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-40" yWindow="360" windowWidth="26060" windowHeight="1658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051" l="1"/>
  <c r="C18" i="4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AE3" i="164"/>
  <c r="T17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<sst xmlns="http://schemas.openxmlformats.org/spreadsheetml/2006/main" count="556" uniqueCount="238">
  <si>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</si>
  <si>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</si>
  <si>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</si>
  <si>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</si>
  <si>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</si>
  <si>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</si>
  <si>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</si>
  <si>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</si>
  <si>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</si>
  <si>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</si>
  <si>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</si>
  <si>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</si>
  <si>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</si>
  <si>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</si>
  <si>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</si>
  <si>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</si>
  <si>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</si>
  <si>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</si>
  <si>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</si>
  <si>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</si>
  <si>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</si>
  <si>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</si>
  <si>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</si>
  <si>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</si>
  <si>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</si>
  <si>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</si>
  <si>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</si>
  <si>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</si>
  <si>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</si>
  <si>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</si>
  <si>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</si>
  <si>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</si>
  <si>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</si>
  <si>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</si>
  <si>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</si>
  <si>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</si>
  <si>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</si>
  <si>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</si>
  <si>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</si>
  <si>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</si>
  <si>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</si>
  <si>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</si>
  <si>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</si>
  <si>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</si>
  <si>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</si>
  <si>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</si>
  <si>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</si>
  <si>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</si>
  <si>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</si>
  <si>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</si>
  <si>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</si>
  <si>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</si>
  <si>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</si>
  <si>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</si>
  <si>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</si>
  <si>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</si>
  <si>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</si>
  <si>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</si>
  <si>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</si>
  <si>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</si>
  <si>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</si>
  <si>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</si>
  <si>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</si>
  <si>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</si>
  <si>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</si>
  <si>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</si>
  <si>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</si>
  <si>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</si>
  <si>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</si>
  <si>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</si>
  <si>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</si>
  <si>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</si>
  <si>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</si>
  <si>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</si>
  <si>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</si>
  <si>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</si>
  <si>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</si>
  <si>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</si>
  <si>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</si>
  <si>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</si>
  <si>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</si>
  <si>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</si>
  <si>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</si>
  <si>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</si>
  <si>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</si>
  <si>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</si>
  <si>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</si>
  <si>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</si>
  <si>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</si>
  <si>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</si>
  <si>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</si>
  <si>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</si>
  <si>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</si>
  <si>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</si>
  <si>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</si>
  <si>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</si>
  <si>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</si>
  <si>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</si>
  <si>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</si>
  <si>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</si>
  <si>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</si>
  <si>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</si>
  <si>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</si>
  <si>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</si>
  <si>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</si>
  <si>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</si>
  <si>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</si>
  <si>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</si>
  <si>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</si>
  <si>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</si>
  <si>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</si>
  <si>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</si>
  <si>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</si>
  <si>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</si>
  <si>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</si>
  <si>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</si>
  <si>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</si>
  <si>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</si>
  <si>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</si>
  <si>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</si>
  <si>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</si>
  <si>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</si>
  <si>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</si>
  <si>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</si>
  <si>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</si>
  <si>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</si>
  <si>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</si>
  <si>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</si>
  <si>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</si>
  <si>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</si>
  <si>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</si>
  <si>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</si>
  <si>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</si>
  <si>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Elemental</t>
  </si>
  <si>
    <t>Token Druid</t>
  </si>
  <si>
    <t>Jade</t>
  </si>
  <si>
    <t>Update these values to manually define the meta, then click button to the left.</t>
  </si>
  <si>
    <t>Use this to read meta from the logs.</t>
  </si>
  <si>
    <t>Murloc Paladin</t>
  </si>
  <si>
    <t>Elemental Shaman</t>
  </si>
  <si>
    <t>Silence</t>
  </si>
  <si>
    <t>Crystal</t>
  </si>
  <si>
    <t>Dragon</t>
  </si>
  <si>
    <t>repeat</t>
  </si>
  <si>
    <t>Control</t>
  </si>
  <si>
    <t>Silence Priest</t>
  </si>
  <si>
    <t>Crystal Rogue</t>
  </si>
  <si>
    <t>Use to filter uncommon decks</t>
  </si>
  <si>
    <t>0.5, 0.5</t>
  </si>
  <si>
    <t>token druid</t>
  </si>
  <si>
    <t>zoolock</t>
  </si>
  <si>
    <t>Ban Made</t>
  </si>
  <si>
    <t>*Min 1</t>
  </si>
  <si>
    <t>Midrange Hunter</t>
  </si>
  <si>
    <t>0.49, 0.51</t>
  </si>
  <si>
    <t>0.33, 0.34, 0.33</t>
  </si>
  <si>
    <t>elemental shaman</t>
  </si>
  <si>
    <t>0.51, 0.49</t>
  </si>
  <si>
    <t>Midrange Paladin</t>
  </si>
  <si>
    <t>Freeze Mage</t>
  </si>
  <si>
    <t>Miracle Rogue</t>
  </si>
  <si>
    <t>0.33, 0.33, 0.34</t>
  </si>
  <si>
    <t>0.46, 0.01, 0.53</t>
  </si>
  <si>
    <t>0, 0.67, 0.33</t>
  </si>
  <si>
    <t>Taunt</t>
  </si>
  <si>
    <t>Taunt Warrior</t>
  </si>
  <si>
    <t>0.52, 0.48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</si>
  <si>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</si>
  <si>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</si>
  <si>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</si>
  <si>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</si>
  <si>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</si>
  <si>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</si>
  <si>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</si>
  <si>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</si>
  <si>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</si>
  <si>
    <t>Y</t>
  </si>
  <si>
    <t>y</t>
  </si>
  <si>
    <t>NOT_A_DECK</t>
  </si>
  <si>
    <t>ControlPaladin</t>
  </si>
  <si>
    <t>silence</t>
  </si>
  <si>
    <t>zoo warlock</t>
  </si>
  <si>
    <t>Invalid deck name</t>
  </si>
  <si>
    <t>Only includes decks with deck sheets</t>
  </si>
  <si>
    <t>0.39, 0.04, 0.57</t>
  </si>
  <si>
    <t>//Saying "repeat" will</t>
  </si>
  <si>
    <t>//exclude game from meta</t>
  </si>
  <si>
    <t>//Gray cells are included</t>
  </si>
  <si>
    <t>//in the current meta</t>
  </si>
  <si>
    <t>Burn</t>
  </si>
  <si>
    <t>Secret</t>
  </si>
  <si>
    <t>Highlander</t>
  </si>
  <si>
    <t>burn mage</t>
  </si>
  <si>
    <t>freeze mage</t>
  </si>
  <si>
    <t>Weights</t>
  </si>
  <si>
    <t>Freeze mage</t>
  </si>
  <si>
    <t>freezemage</t>
  </si>
  <si>
    <t>Ignored because of date</t>
  </si>
  <si>
    <t>Ignored because of rank</t>
  </si>
  <si>
    <t>Running dirty rat</t>
  </si>
  <si>
    <t>pirate warrior</t>
  </si>
  <si>
    <t>0.48, 0.52</t>
  </si>
  <si>
    <t>0.51, 0.16, 0.33</t>
  </si>
  <si>
    <t>0.11, 0.35, 0.54</t>
  </si>
  <si>
    <t>0.33, 0.45, 0.22</t>
  </si>
  <si>
    <t>0.25, 0.43, 0.32</t>
  </si>
  <si>
    <t>0.59, 0.01, 0.4</t>
  </si>
  <si>
    <t>0.57, 0.01, 0.42</t>
  </si>
  <si>
    <t>0.02, 0.58, 0.4</t>
  </si>
  <si>
    <t>0.58, 0.07, 0.35</t>
  </si>
  <si>
    <t>0.32, 0.36, 0.32</t>
  </si>
  <si>
    <t>0.36, 0.06, 0.58</t>
  </si>
  <si>
    <t>0.1, 0.46, 0.44</t>
  </si>
  <si>
    <t>0.32, 0.34, 0.34</t>
  </si>
  <si>
    <t>0.55, 0, 0.45</t>
  </si>
  <si>
    <t>0.35, 0.25, 0.4</t>
  </si>
  <si>
    <t>0.44, 0.01, 0.55</t>
  </si>
  <si>
    <t>0.38, 0.01, 0.61</t>
  </si>
  <si>
    <t>0.41, 0.58, 0.01</t>
  </si>
  <si>
    <t>0.31, 0.33, 0.36</t>
  </si>
  <si>
    <t>0.36, 0.56, 0.08</t>
  </si>
  <si>
    <t>0.45, 0.54, 0.01</t>
  </si>
  <si>
    <t>0.13, 0.43, 0.44</t>
  </si>
  <si>
    <t>0.05, 0.35, 0.6</t>
  </si>
  <si>
    <t>0.29, 0.32, 0.39</t>
  </si>
  <si>
    <t>0.45, 0.51, 0.04</t>
  </si>
  <si>
    <t>0.54, 0.39, 0.07</t>
  </si>
  <si>
    <t>0.51, 0.46, 0.03</t>
  </si>
  <si>
    <t>0, 0.56, 0.44</t>
  </si>
  <si>
    <t>0.51, 0.48, 0.01</t>
  </si>
  <si>
    <t>0.44, 0.02, 0.54</t>
  </si>
  <si>
    <t>0.35, 0.35, 0.3</t>
  </si>
  <si>
    <t>0.45, 0.53, 0.02</t>
  </si>
  <si>
    <t>0.5, 0, 0.5</t>
  </si>
  <si>
    <t>0.53, 0.45, 0.02</t>
  </si>
  <si>
    <t>0.33, 0.32, 0.35</t>
  </si>
  <si>
    <t>0.39, 0.58, 0.03</t>
  </si>
  <si>
    <t>0.04, 0.35, 0.61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</si>
</sst>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  <font>
      <strike/>
      <sz val="11"/>
      <color rgb="FF000000"/>
      <name val="Calibri"/>
      <scheme val="minor"/>
    </font>
  </fonts>
  <fills count="10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ABF8F"/>
        <bgColor rgb="FF000000"/>
      </patternFill>
    </fill>
  </fills>
  <borders count="8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</borders>
  <cellStyleXfs count="171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83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9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6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6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6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7" fillId="105" borderId="0" xfId="0" applyFont="1" applyFill="1" applyProtection="1">
      <protection locked="0"/>
    </xf>
    <xf numFmtId="0" fontId="27" fillId="105" borderId="16" xfId="0" applyFont="1" applyFill="1" applyBorder="1" applyProtection="1">
      <protection locked="0"/>
    </xf>
    <xf numFmtId="0" fontId="27" fillId="105" borderId="21" xfId="0" applyFont="1" applyFill="1" applyBorder="1" applyProtection="1">
      <protection locked="0"/>
    </xf>
    <xf numFmtId="0" fontId="27" fillId="105" borderId="45" xfId="0" applyFont="1" applyFill="1" applyBorder="1" applyProtection="1">
      <protection locked="0"/>
    </xf>
    <xf numFmtId="0" fontId="27" fillId="105" borderId="10" xfId="0" applyFont="1" applyFill="1" applyBorder="1" applyProtection="1">
      <protection locked="0"/>
    </xf>
    <xf numFmtId="0" fontId="27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14" fontId="0" fillId="106" borderId="0" xfId="0" applyNumberFormat="1" applyFont="1" applyFill="1" applyAlignment="1" applyProtection="1">
      <alignment horizontal="right"/>
      <protection locked="0"/>
    </xf>
    <xf numFmtId="0" fontId="0" fillId="106" borderId="70" xfId="0" applyFont="1" applyFill="1" applyBorder="1" applyAlignment="1" applyProtection="1">
      <alignment horizontal="center"/>
      <protection locked="0"/>
    </xf>
    <xf numFmtId="0" fontId="0" fillId="106" borderId="15" xfId="0" applyFont="1" applyFill="1" applyBorder="1" applyAlignment="1" applyProtection="1">
      <alignment horizontal="center"/>
      <protection locked="0"/>
    </xf>
    <xf numFmtId="0" fontId="0" fillId="106" borderId="10" xfId="0" applyFont="1" applyFill="1" applyBorder="1" applyAlignment="1" applyProtection="1">
      <alignment horizontal="center"/>
      <protection locked="0"/>
    </xf>
    <xf numFmtId="0" fontId="0" fillId="106" borderId="0" xfId="0" applyFont="1" applyFill="1" applyAlignment="1" applyProtection="1">
      <alignment horizontal="center"/>
      <protection locked="0"/>
    </xf>
    <xf numFmtId="0" fontId="6" fillId="106" borderId="70" xfId="0" applyFont="1" applyFill="1" applyBorder="1" applyAlignment="1" applyProtection="1">
      <alignment horizontal="left"/>
      <protection locked="0"/>
    </xf>
    <xf numFmtId="14" fontId="26" fillId="0" borderId="0" xfId="0" applyNumberFormat="1" applyFont="1" applyFill="1" applyAlignment="1" applyProtection="1">
      <alignment horizontal="right"/>
      <protection locked="0"/>
    </xf>
    <xf numFmtId="0" fontId="26" fillId="0" borderId="70" xfId="0" applyFont="1" applyFill="1" applyBorder="1" applyAlignment="1" applyProtection="1">
      <alignment horizontal="center"/>
      <protection locked="0"/>
    </xf>
    <xf numFmtId="0" fontId="26" fillId="0" borderId="15" xfId="0" applyFont="1" applyFill="1" applyBorder="1" applyAlignment="1" applyProtection="1">
      <alignment horizontal="center"/>
      <protection locked="0"/>
    </xf>
    <xf numFmtId="0" fontId="26" fillId="0" borderId="10" xfId="0" applyFont="1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/>
      <protection locked="0"/>
    </xf>
    <xf numFmtId="0" fontId="28" fillId="0" borderId="70" xfId="0" applyFont="1" applyFill="1" applyBorder="1" applyAlignment="1" applyProtection="1">
      <alignment horizontal="left"/>
      <protection locked="0"/>
    </xf>
    <xf numFmtId="0" fontId="1" fillId="8" borderId="83" xfId="0" applyNumberFormat="1" applyFont="1" applyFill="1" applyBorder="1" applyAlignment="1" applyProtection="1">
      <alignment horizontal="center"/>
    </xf>
    <xf numFmtId="0" fontId="1" fillId="8" borderId="84" xfId="0" applyNumberFormat="1" applyFont="1" applyFill="1" applyBorder="1" applyAlignment="1" applyProtection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8" fillId="107" borderId="23" xfId="0" applyFont="1" applyFill="1" applyBorder="1" applyAlignment="1">
      <alignment horizontal="left"/>
    </xf>
    <xf numFmtId="0" fontId="8" fillId="107" borderId="26" xfId="0" applyFont="1" applyFill="1" applyBorder="1" applyAlignment="1">
      <alignment horizontal="left"/>
    </xf>
    <xf numFmtId="0" fontId="1" fillId="0" borderId="25" xfId="0" applyFont="1" applyBorder="1" applyAlignment="1"/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8" fillId="11" borderId="9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8" fillId="11" borderId="6" xfId="0" applyFont="1" applyFill="1" applyBorder="1" applyAlignment="1" applyProtection="1">
      <alignment horizontal="center"/>
    </xf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0" fontId="8" fillId="11" borderId="8" xfId="0" applyFon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/>
    <xf numFmtId="0" fontId="0" fillId="0" borderId="0" xfId="0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3" xfId="0" applyNumberFormat="1" applyFill="1" applyBorder="1" applyAlignment="1" applyProtection="1"/>
    <xf numFmtId="2" fontId="0" fillId="0" borderId="5" xfId="0" applyNumberFormat="1" applyFill="1" applyBorder="1" applyAlignment="1" applyProtection="1"/>
    <xf numFmtId="0" fontId="0" fillId="0" borderId="4" xfId="0" applyBorder="1" applyAlignment="1" applyProtection="1"/>
    <xf numFmtId="2" fontId="0" fillId="0" borderId="1" xfId="0" quotePrefix="1" applyNumberFormat="1" applyFill="1" applyBorder="1" applyAlignment="1" applyProtection="1"/>
    <xf numFmtId="0" fontId="0" fillId="0" borderId="2" xfId="0" applyBorder="1" applyAlignment="1" applyProtection="1"/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40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0" fontId="0" fillId="0" borderId="5" xfId="0" applyBorder="1" applyAlignment="1" applyProtection="1"/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31" xfId="0" applyFill="1" applyBorder="1" applyAlignment="1" applyProtection="1">
      <alignment horizontal="center"/>
      <protection locked="0"/>
    </xf>
    <xf numFmtId="0" fontId="0" fillId="0" borderId="31" xfId="0" applyFont="1" applyFill="1" applyBorder="1" applyAlignment="1" applyProtection="1">
      <alignment horizontal="center"/>
      <protection locked="0"/>
    </xf>
    <xf numFmtId="0" fontId="0" fillId="0" borderId="32" xfId="0" applyFill="1" applyBorder="1" applyAlignment="1" applyProtection="1">
      <alignment horizontal="center"/>
      <protection locked="0"/>
    </xf>
    <xf numFmtId="0" fontId="1" fillId="0" borderId="48" xfId="0" applyFont="1" applyFill="1" applyBorder="1" applyAlignment="1">
      <alignment horizontal="center"/>
    </xf>
  </cellXfs>
  <cellStyles count="171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Normal" xfId="0" builtinId="0"/>
    <cellStyle name="Normal 2" xfId="803"/>
  </cellStyles>
  <dxfs count="5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0006"/>
      </font>
      <fill>
        <patternFill patternType="solid">
          <fgColor indexed="64"/>
          <bgColor theme="0" tint="-0.249977111117893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0"/>
  <sheetViews>
    <sheetView tabSelected="1" workbookViewId="0">
      <pane ySplit="8" topLeftCell="A9" activePane="bottomLeft" state="frozen"/>
      <selection pane="bottomLeft" activeCell="A35" sqref="A35"/>
    </sheetView>
  </sheetViews>
  <sheetFormatPr baseColWidth="10" defaultColWidth="8.83203125" defaultRowHeight="14" x14ac:dyDescent="0"/>
  <cols>
    <col min="1" max="1" width="15.6640625" style="179" customWidth="1"/>
    <col min="2" max="2" width="15.33203125" style="198" customWidth="1"/>
    <col min="3" max="3" width="7.5" style="182" customWidth="1"/>
    <col min="4" max="4" width="18.33203125" style="181" customWidth="1"/>
    <col min="5" max="5" width="8.33203125" style="182" bestFit="1" customWidth="1"/>
    <col min="6" max="6" width="5.6640625" style="180" bestFit="1" customWidth="1"/>
    <col min="7" max="7" width="21.1640625" style="190" customWidth="1"/>
    <col min="8" max="8" width="7.33203125" style="421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9" t="s">
        <v>119</v>
      </c>
      <c r="B1" s="440"/>
      <c r="C1" s="441"/>
      <c r="D1" s="439" t="s">
        <v>120</v>
      </c>
      <c r="E1" s="442"/>
      <c r="F1" s="442"/>
      <c r="G1" s="442"/>
      <c r="H1" s="442"/>
      <c r="I1" s="6"/>
      <c r="J1" s="443" t="s">
        <v>121</v>
      </c>
      <c r="K1" s="444"/>
      <c r="L1" s="444"/>
      <c r="M1" s="444"/>
      <c r="N1" s="444"/>
      <c r="O1" s="444"/>
      <c r="P1" s="444"/>
      <c r="Q1" s="444"/>
      <c r="R1" s="445"/>
    </row>
    <row r="2" spans="1:18" s="4" customFormat="1" ht="17" customHeight="1">
      <c r="B2" s="5"/>
      <c r="C2" s="5"/>
      <c r="D2" s="446" t="s">
        <v>115</v>
      </c>
      <c r="E2" s="447"/>
      <c r="F2" s="201">
        <v>100</v>
      </c>
      <c r="G2" s="235" t="s">
        <v>44</v>
      </c>
      <c r="H2" s="186">
        <v>42826</v>
      </c>
      <c r="I2" s="6"/>
      <c r="J2" s="246" t="s">
        <v>6</v>
      </c>
      <c r="K2" s="223" t="s">
        <v>0</v>
      </c>
      <c r="L2" s="223" t="s">
        <v>2</v>
      </c>
      <c r="M2" s="223" t="s">
        <v>4</v>
      </c>
      <c r="N2" s="223" t="s">
        <v>3</v>
      </c>
      <c r="O2" s="223" t="s">
        <v>5</v>
      </c>
      <c r="P2" s="223" t="s">
        <v>8</v>
      </c>
      <c r="Q2" s="223" t="s">
        <v>7</v>
      </c>
      <c r="R2" s="224" t="s">
        <v>1</v>
      </c>
    </row>
    <row r="3" spans="1:18" s="4" customFormat="1">
      <c r="B3" s="5"/>
      <c r="C3" s="5"/>
      <c r="D3" s="448" t="s">
        <v>52</v>
      </c>
      <c r="E3" s="449"/>
      <c r="F3" s="83">
        <v>0</v>
      </c>
      <c r="G3" s="235" t="s">
        <v>45</v>
      </c>
      <c r="H3" s="187">
        <v>5</v>
      </c>
      <c r="I3" s="6"/>
      <c r="J3" s="247" t="s">
        <v>135</v>
      </c>
      <c r="K3" s="219" t="s">
        <v>131</v>
      </c>
      <c r="L3" s="219" t="s">
        <v>189</v>
      </c>
      <c r="M3" s="219" t="s">
        <v>144</v>
      </c>
      <c r="N3" s="219" t="s">
        <v>116</v>
      </c>
      <c r="O3" s="219" t="s">
        <v>141</v>
      </c>
      <c r="P3" s="219" t="s">
        <v>133</v>
      </c>
      <c r="Q3" s="219" t="s">
        <v>128</v>
      </c>
      <c r="R3" s="220" t="s">
        <v>113</v>
      </c>
    </row>
    <row r="4" spans="1:18" s="4" customFormat="1" ht="14" customHeight="1">
      <c r="B4" s="5"/>
      <c r="C4" s="5"/>
      <c r="D4" s="448" t="s">
        <v>50</v>
      </c>
      <c r="E4" s="449"/>
      <c r="F4" s="83">
        <v>5</v>
      </c>
      <c r="G4" s="235" t="s">
        <v>46</v>
      </c>
      <c r="H4" s="187">
        <v>-1</v>
      </c>
      <c r="I4" s="6"/>
      <c r="J4" s="247" t="s">
        <v>132</v>
      </c>
      <c r="K4" s="219"/>
      <c r="L4" s="219" t="s">
        <v>130</v>
      </c>
      <c r="M4" s="219" t="s">
        <v>131</v>
      </c>
      <c r="N4" s="219" t="s">
        <v>140</v>
      </c>
      <c r="O4" s="219" t="s">
        <v>116</v>
      </c>
      <c r="P4" s="219" t="s">
        <v>135</v>
      </c>
      <c r="Q4" s="219"/>
      <c r="R4" s="220" t="s">
        <v>164</v>
      </c>
    </row>
    <row r="5" spans="1:18" s="4" customFormat="1" ht="14" customHeight="1" thickBot="1">
      <c r="B5" s="5"/>
      <c r="C5" s="5"/>
      <c r="D5" s="450" t="s">
        <v>51</v>
      </c>
      <c r="E5" s="451"/>
      <c r="F5" s="189">
        <v>20</v>
      </c>
      <c r="G5" s="235" t="s">
        <v>47</v>
      </c>
      <c r="H5" s="187">
        <v>1</v>
      </c>
      <c r="I5" s="6"/>
      <c r="J5" s="247"/>
      <c r="K5" s="219"/>
      <c r="L5" s="219" t="s">
        <v>190</v>
      </c>
      <c r="M5" s="219" t="s">
        <v>129</v>
      </c>
      <c r="N5" s="219" t="s">
        <v>142</v>
      </c>
      <c r="O5" s="219"/>
      <c r="P5" s="219"/>
      <c r="Q5" s="219"/>
      <c r="R5" s="220"/>
    </row>
    <row r="6" spans="1:18" s="4" customFormat="1" ht="15" customHeight="1" thickBot="1">
      <c r="A6" s="436" t="s">
        <v>122</v>
      </c>
      <c r="B6" s="437"/>
      <c r="C6" s="438"/>
      <c r="D6" s="191"/>
      <c r="E6" s="192"/>
      <c r="F6" s="193"/>
      <c r="G6" s="235" t="s">
        <v>48</v>
      </c>
      <c r="H6" s="187">
        <v>-1</v>
      </c>
      <c r="I6" s="6"/>
      <c r="J6" s="247"/>
      <c r="K6" s="219"/>
      <c r="L6" s="219"/>
      <c r="M6" s="219"/>
      <c r="N6" s="219" t="s">
        <v>191</v>
      </c>
      <c r="O6" s="219"/>
      <c r="P6" s="219"/>
      <c r="Q6" s="219"/>
      <c r="R6" s="220"/>
    </row>
    <row r="7" spans="1:18" s="7" customFormat="1" ht="15" thickBot="1">
      <c r="A7" s="194"/>
      <c r="B7" s="195"/>
      <c r="C7" s="195"/>
      <c r="D7" s="195"/>
      <c r="E7" s="195"/>
      <c r="F7" s="195"/>
      <c r="G7" s="196"/>
      <c r="H7" s="245"/>
      <c r="I7" s="6"/>
      <c r="J7" s="247"/>
      <c r="K7" s="219"/>
      <c r="L7" s="219"/>
      <c r="M7" s="219"/>
      <c r="N7" s="219"/>
      <c r="O7" s="219"/>
      <c r="P7" s="219"/>
      <c r="Q7" s="219"/>
      <c r="R7" s="220"/>
    </row>
    <row r="8" spans="1:18" s="8" customFormat="1" ht="15" thickBot="1">
      <c r="A8" s="9" t="s">
        <v>12</v>
      </c>
      <c r="B8" s="197" t="s">
        <v>38</v>
      </c>
      <c r="C8" s="199" t="s">
        <v>39</v>
      </c>
      <c r="D8" s="10" t="s">
        <v>41</v>
      </c>
      <c r="E8" s="9" t="s">
        <v>40</v>
      </c>
      <c r="F8" s="200" t="s">
        <v>11</v>
      </c>
      <c r="G8" s="236" t="s">
        <v>13</v>
      </c>
      <c r="H8" s="244"/>
      <c r="I8" s="249"/>
      <c r="J8" s="248"/>
      <c r="K8" s="221"/>
      <c r="L8" s="221"/>
      <c r="M8" s="221"/>
      <c r="N8" s="221"/>
      <c r="O8" s="221"/>
      <c r="P8" s="221"/>
      <c r="Q8" s="221"/>
      <c r="R8" s="222"/>
    </row>
    <row r="9" spans="1:18" s="3" customFormat="1" ht="15" customHeight="1">
      <c r="A9" s="179">
        <v>42845</v>
      </c>
      <c r="B9" s="198" t="s">
        <v>134</v>
      </c>
      <c r="C9" s="182">
        <v>0</v>
      </c>
      <c r="D9" s="181" t="s">
        <v>179</v>
      </c>
      <c r="E9" s="182">
        <v>0</v>
      </c>
      <c r="F9" s="180">
        <v>1</v>
      </c>
      <c r="G9" s="190" t="s">
        <v>199</v>
      </c>
      <c r="H9" s="419"/>
    </row>
    <row r="10" spans="1:18" s="3" customFormat="1">
      <c r="A10" s="179">
        <v>42845</v>
      </c>
      <c r="B10" s="198" t="s">
        <v>149</v>
      </c>
      <c r="C10" s="182">
        <v>0</v>
      </c>
      <c r="D10" s="181" t="s">
        <v>196</v>
      </c>
      <c r="E10" s="182">
        <v>0</v>
      </c>
      <c r="F10" s="180" t="b">
        <v>1</v>
      </c>
      <c r="G10" s="190"/>
      <c r="H10" s="419"/>
    </row>
    <row r="11" spans="1:18" s="3" customFormat="1">
      <c r="A11" s="179">
        <v>42845</v>
      </c>
      <c r="B11" s="198" t="s">
        <v>171</v>
      </c>
      <c r="C11" s="182">
        <v>0</v>
      </c>
      <c r="D11" s="181" t="s">
        <v>141</v>
      </c>
      <c r="E11" s="182">
        <v>0</v>
      </c>
      <c r="F11" s="180" t="s">
        <v>167</v>
      </c>
      <c r="G11" s="190"/>
      <c r="H11" s="419"/>
    </row>
    <row r="12" spans="1:18" s="3" customFormat="1">
      <c r="A12" s="179">
        <v>42845</v>
      </c>
      <c r="B12" s="198" t="s">
        <v>171</v>
      </c>
      <c r="C12" s="182">
        <v>0</v>
      </c>
      <c r="D12" s="181" t="s">
        <v>125</v>
      </c>
      <c r="E12" s="182">
        <v>0</v>
      </c>
      <c r="F12" s="180">
        <v>0</v>
      </c>
      <c r="G12" s="234" t="s">
        <v>187</v>
      </c>
      <c r="H12" s="420"/>
    </row>
    <row r="13" spans="1:18" s="3" customFormat="1">
      <c r="A13" s="179">
        <v>42845</v>
      </c>
      <c r="B13" s="198" t="s">
        <v>171</v>
      </c>
      <c r="C13" s="182">
        <v>0</v>
      </c>
      <c r="D13" s="181" t="s">
        <v>180</v>
      </c>
      <c r="E13" s="182">
        <v>0</v>
      </c>
      <c r="F13" s="180" t="b">
        <v>0</v>
      </c>
      <c r="G13" s="234" t="s">
        <v>188</v>
      </c>
      <c r="H13" s="420"/>
    </row>
    <row r="14" spans="1:18" s="3" customFormat="1">
      <c r="A14" s="179">
        <v>42846</v>
      </c>
      <c r="B14" s="198" t="s">
        <v>171</v>
      </c>
      <c r="C14" s="182">
        <v>0</v>
      </c>
      <c r="D14" s="181" t="s">
        <v>138</v>
      </c>
      <c r="E14" s="182">
        <v>0</v>
      </c>
      <c r="F14" s="180" t="s">
        <v>170</v>
      </c>
      <c r="G14" s="234"/>
      <c r="H14" s="420"/>
    </row>
    <row r="15" spans="1:18" s="3" customFormat="1">
      <c r="A15" s="179">
        <v>42846</v>
      </c>
      <c r="B15" s="198" t="s">
        <v>171</v>
      </c>
      <c r="C15" s="182">
        <v>0</v>
      </c>
      <c r="D15" s="181" t="s">
        <v>195</v>
      </c>
      <c r="E15" s="182">
        <v>0</v>
      </c>
      <c r="F15" s="180" t="s">
        <v>169</v>
      </c>
      <c r="G15" s="234"/>
      <c r="H15" s="420"/>
    </row>
    <row r="16" spans="1:18" s="3" customFormat="1">
      <c r="A16" s="179">
        <v>42846</v>
      </c>
      <c r="B16" s="198" t="s">
        <v>132</v>
      </c>
      <c r="C16" s="182">
        <v>0</v>
      </c>
      <c r="D16" s="181" t="s">
        <v>138</v>
      </c>
      <c r="E16" s="182">
        <v>0</v>
      </c>
      <c r="F16" s="180" t="s">
        <v>176</v>
      </c>
      <c r="G16" s="234"/>
      <c r="H16" s="420"/>
    </row>
    <row r="17" spans="1:8" s="3" customFormat="1">
      <c r="A17" s="179">
        <v>42846</v>
      </c>
      <c r="B17" s="198" t="s">
        <v>172</v>
      </c>
      <c r="C17" s="182">
        <v>0</v>
      </c>
      <c r="D17" s="181" t="s">
        <v>138</v>
      </c>
      <c r="E17" s="182">
        <v>0</v>
      </c>
      <c r="F17" s="180" t="s">
        <v>177</v>
      </c>
      <c r="G17" s="234"/>
      <c r="H17" s="420"/>
    </row>
    <row r="18" spans="1:8" s="3" customFormat="1">
      <c r="A18" s="179">
        <v>42846</v>
      </c>
      <c r="B18" s="198" t="s">
        <v>134</v>
      </c>
      <c r="C18" s="182">
        <v>0</v>
      </c>
      <c r="D18" s="181" t="s">
        <v>138</v>
      </c>
      <c r="E18" s="182">
        <v>0</v>
      </c>
      <c r="F18" s="180" t="s">
        <v>167</v>
      </c>
      <c r="G18" s="234" t="s">
        <v>143</v>
      </c>
      <c r="H18" s="420"/>
    </row>
    <row r="19" spans="1:8" s="3" customFormat="1">
      <c r="A19" s="179">
        <v>42846</v>
      </c>
      <c r="B19" s="198" t="s">
        <v>134</v>
      </c>
      <c r="C19" s="182">
        <v>0</v>
      </c>
      <c r="D19" s="181" t="s">
        <v>173</v>
      </c>
      <c r="E19" s="182">
        <v>0</v>
      </c>
      <c r="F19" s="180" t="s">
        <v>168</v>
      </c>
      <c r="G19" s="234" t="s">
        <v>185</v>
      </c>
      <c r="H19" s="420"/>
    </row>
    <row r="20" spans="1:8" s="3" customFormat="1">
      <c r="A20" s="179">
        <v>42846</v>
      </c>
      <c r="B20" s="198" t="s">
        <v>134</v>
      </c>
      <c r="C20" s="182">
        <v>0</v>
      </c>
      <c r="D20" s="181" t="s">
        <v>174</v>
      </c>
      <c r="E20" s="182">
        <v>0</v>
      </c>
      <c r="F20" s="180">
        <v>1</v>
      </c>
      <c r="G20" s="234" t="s">
        <v>186</v>
      </c>
      <c r="H20" s="420"/>
    </row>
    <row r="21" spans="1:8" s="3" customFormat="1">
      <c r="A21" s="179">
        <v>42846</v>
      </c>
      <c r="B21" s="198" t="s">
        <v>134</v>
      </c>
      <c r="C21" s="182">
        <v>0</v>
      </c>
      <c r="D21" s="181" t="s">
        <v>117</v>
      </c>
      <c r="E21" s="182">
        <v>0</v>
      </c>
      <c r="F21" s="180">
        <v>1</v>
      </c>
      <c r="G21" s="234" t="s">
        <v>143</v>
      </c>
      <c r="H21" s="420"/>
    </row>
    <row r="22" spans="1:8" s="3" customFormat="1">
      <c r="A22" s="179">
        <v>42846</v>
      </c>
      <c r="B22" s="198" t="s">
        <v>134</v>
      </c>
      <c r="C22" s="182">
        <v>0</v>
      </c>
      <c r="D22" s="181" t="s">
        <v>175</v>
      </c>
      <c r="E22" s="182">
        <v>0</v>
      </c>
      <c r="F22" s="180">
        <v>1</v>
      </c>
      <c r="G22" s="234"/>
      <c r="H22" s="420"/>
    </row>
    <row r="23" spans="1:8" s="3" customFormat="1">
      <c r="A23" s="179">
        <v>42846</v>
      </c>
      <c r="B23" s="198" t="s">
        <v>134</v>
      </c>
      <c r="C23" s="182">
        <v>0</v>
      </c>
      <c r="D23" s="181" t="s">
        <v>193</v>
      </c>
      <c r="E23" s="182">
        <v>0</v>
      </c>
      <c r="F23" s="180">
        <v>0</v>
      </c>
      <c r="G23" s="234"/>
      <c r="H23" s="420"/>
    </row>
    <row r="24" spans="1:8" s="3" customFormat="1">
      <c r="A24" s="179">
        <v>42846</v>
      </c>
      <c r="B24" s="198" t="s">
        <v>134</v>
      </c>
      <c r="C24" s="182">
        <v>0</v>
      </c>
      <c r="D24" s="181" t="s">
        <v>117</v>
      </c>
      <c r="E24" s="182">
        <v>0</v>
      </c>
      <c r="F24" s="180">
        <v>0</v>
      </c>
      <c r="G24" s="234"/>
      <c r="H24" s="420"/>
    </row>
    <row r="25" spans="1:8" s="3" customFormat="1">
      <c r="A25" s="179">
        <v>42846</v>
      </c>
      <c r="B25" s="198" t="s">
        <v>134</v>
      </c>
      <c r="C25" s="182">
        <v>0</v>
      </c>
      <c r="D25" s="181" t="s">
        <v>117</v>
      </c>
      <c r="E25" s="182">
        <v>0</v>
      </c>
      <c r="F25" s="180">
        <v>0</v>
      </c>
      <c r="G25" s="234" t="s">
        <v>143</v>
      </c>
      <c r="H25" s="420"/>
    </row>
    <row r="26" spans="1:8">
      <c r="A26" s="179">
        <v>42847</v>
      </c>
      <c r="B26" s="198" t="s">
        <v>134</v>
      </c>
      <c r="C26" s="182">
        <v>0</v>
      </c>
      <c r="D26" s="181" t="s">
        <v>134</v>
      </c>
      <c r="E26" s="182">
        <v>0</v>
      </c>
      <c r="F26" s="180">
        <v>1</v>
      </c>
      <c r="G26" s="234"/>
      <c r="H26" s="420"/>
    </row>
    <row r="27" spans="1:8">
      <c r="A27" s="179">
        <v>42847</v>
      </c>
      <c r="B27" s="198" t="s">
        <v>134</v>
      </c>
      <c r="C27" s="182">
        <v>0</v>
      </c>
      <c r="D27" s="181" t="s">
        <v>134</v>
      </c>
      <c r="E27" s="182">
        <v>0</v>
      </c>
      <c r="F27" s="180">
        <v>1</v>
      </c>
      <c r="G27" s="234"/>
      <c r="H27" s="420"/>
    </row>
    <row r="28" spans="1:8">
      <c r="A28" s="179">
        <v>42847</v>
      </c>
      <c r="B28" s="198" t="s">
        <v>134</v>
      </c>
      <c r="C28" s="182">
        <v>0</v>
      </c>
      <c r="D28" s="181" t="s">
        <v>175</v>
      </c>
      <c r="E28" s="182">
        <v>0</v>
      </c>
      <c r="F28" s="180">
        <v>1</v>
      </c>
      <c r="G28" s="234"/>
      <c r="H28" s="420"/>
    </row>
    <row r="29" spans="1:8">
      <c r="A29" s="179">
        <v>42847</v>
      </c>
      <c r="B29" s="198" t="s">
        <v>134</v>
      </c>
      <c r="C29" s="182">
        <v>0</v>
      </c>
      <c r="D29" s="181" t="s">
        <v>134</v>
      </c>
      <c r="E29" s="182">
        <v>0</v>
      </c>
      <c r="F29" s="180">
        <v>0</v>
      </c>
      <c r="G29" s="234"/>
      <c r="H29" s="420"/>
    </row>
    <row r="30" spans="1:8">
      <c r="A30" s="422">
        <v>42849</v>
      </c>
      <c r="B30" s="423" t="s">
        <v>171</v>
      </c>
      <c r="C30" s="424">
        <v>0</v>
      </c>
      <c r="D30" s="425" t="s">
        <v>178</v>
      </c>
      <c r="E30" s="424">
        <v>0</v>
      </c>
      <c r="F30" s="426">
        <v>0</v>
      </c>
      <c r="G30" s="427" t="s">
        <v>182</v>
      </c>
      <c r="H30" s="420"/>
    </row>
    <row r="31" spans="1:8">
      <c r="A31" s="428">
        <v>36892</v>
      </c>
      <c r="B31" s="429" t="s">
        <v>192</v>
      </c>
      <c r="C31" s="430">
        <v>-1</v>
      </c>
      <c r="D31" s="431" t="s">
        <v>150</v>
      </c>
      <c r="E31" s="430">
        <v>-1</v>
      </c>
      <c r="F31" s="432">
        <v>1</v>
      </c>
      <c r="G31" s="433" t="s">
        <v>197</v>
      </c>
      <c r="H31" s="420"/>
    </row>
    <row r="32" spans="1:8">
      <c r="A32" s="179">
        <v>42849</v>
      </c>
      <c r="B32" s="198" t="s">
        <v>171</v>
      </c>
      <c r="C32" s="182">
        <v>1</v>
      </c>
      <c r="D32" s="181" t="s">
        <v>150</v>
      </c>
      <c r="E32" s="182">
        <v>1</v>
      </c>
      <c r="F32" s="180">
        <v>1</v>
      </c>
      <c r="G32" s="234"/>
      <c r="H32" s="420"/>
    </row>
    <row r="33" spans="1:8">
      <c r="A33" s="179">
        <v>42849</v>
      </c>
      <c r="B33" s="198" t="s">
        <v>149</v>
      </c>
      <c r="C33" s="182">
        <v>0</v>
      </c>
      <c r="D33" s="181" t="s">
        <v>181</v>
      </c>
      <c r="E33" s="182">
        <v>1</v>
      </c>
      <c r="F33" s="180">
        <v>1</v>
      </c>
      <c r="G33" s="234" t="s">
        <v>143</v>
      </c>
      <c r="H33" s="420"/>
    </row>
    <row r="34" spans="1:8">
      <c r="A34" s="428">
        <v>42849</v>
      </c>
      <c r="B34" s="429" t="s">
        <v>149</v>
      </c>
      <c r="C34" s="430">
        <v>4</v>
      </c>
      <c r="D34" s="431" t="s">
        <v>181</v>
      </c>
      <c r="E34" s="430">
        <v>4</v>
      </c>
      <c r="F34" s="432">
        <v>0</v>
      </c>
      <c r="G34" s="433" t="s">
        <v>198</v>
      </c>
      <c r="H34" s="420"/>
    </row>
    <row r="35" spans="1:8">
      <c r="G35" s="234"/>
      <c r="H35" s="420"/>
    </row>
    <row r="36" spans="1:8">
      <c r="G36" s="234"/>
      <c r="H36" s="420"/>
    </row>
    <row r="37" spans="1:8">
      <c r="G37" s="234"/>
      <c r="H37" s="420"/>
    </row>
    <row r="38" spans="1:8">
      <c r="G38" s="234"/>
      <c r="H38" s="420"/>
    </row>
    <row r="39" spans="1:8">
      <c r="G39" s="234"/>
      <c r="H39" s="420"/>
    </row>
    <row r="40" spans="1:8">
      <c r="G40" s="234"/>
      <c r="H40" s="420"/>
    </row>
    <row r="41" spans="1:8">
      <c r="G41" s="234"/>
      <c r="H41" s="420"/>
    </row>
    <row r="42" spans="1:8">
      <c r="G42" s="234"/>
      <c r="H42" s="420"/>
    </row>
    <row r="43" spans="1:8">
      <c r="G43" s="234"/>
      <c r="H43" s="420"/>
    </row>
    <row r="44" spans="1:8">
      <c r="G44" s="234"/>
      <c r="H44" s="420"/>
    </row>
    <row r="45" spans="1:8">
      <c r="G45" s="234"/>
      <c r="H45" s="420"/>
    </row>
    <row r="46" spans="1:8">
      <c r="G46" s="234"/>
      <c r="H46" s="420"/>
    </row>
    <row r="47" spans="1:8">
      <c r="G47" s="234"/>
      <c r="H47" s="420"/>
    </row>
    <row r="48" spans="1:8">
      <c r="G48" s="234"/>
      <c r="H48" s="420"/>
    </row>
    <row r="49" spans="7:8">
      <c r="G49" s="234"/>
      <c r="H49" s="420"/>
    </row>
    <row r="50" spans="7:8">
      <c r="G50" s="234"/>
      <c r="H50" s="420"/>
    </row>
    <row r="51" spans="7:8">
      <c r="G51" s="234"/>
      <c r="H51" s="420"/>
    </row>
    <row r="52" spans="7:8">
      <c r="G52" s="234"/>
      <c r="H52" s="420"/>
    </row>
    <row r="53" spans="7:8">
      <c r="G53" s="234"/>
      <c r="H53" s="420"/>
    </row>
    <row r="54" spans="7:8">
      <c r="G54" s="234"/>
      <c r="H54" s="420"/>
    </row>
    <row r="55" spans="7:8">
      <c r="G55" s="234"/>
      <c r="H55" s="420"/>
    </row>
    <row r="56" spans="7:8">
      <c r="G56" s="234"/>
      <c r="H56" s="420"/>
    </row>
    <row r="57" spans="7:8">
      <c r="G57" s="234"/>
      <c r="H57" s="420"/>
    </row>
    <row r="58" spans="7:8">
      <c r="G58" s="234"/>
      <c r="H58" s="420"/>
    </row>
    <row r="59" spans="7:8">
      <c r="G59" s="234"/>
      <c r="H59" s="420"/>
    </row>
    <row r="60" spans="7:8">
      <c r="G60" s="234"/>
      <c r="H60" s="420"/>
    </row>
    <row r="61" spans="7:8">
      <c r="G61" s="234"/>
      <c r="H61" s="420"/>
    </row>
    <row r="62" spans="7:8">
      <c r="G62" s="234"/>
      <c r="H62" s="420"/>
    </row>
    <row r="63" spans="7:8">
      <c r="G63" s="234"/>
      <c r="H63" s="420"/>
    </row>
    <row r="64" spans="7:8">
      <c r="G64" s="234"/>
      <c r="H64" s="420"/>
    </row>
    <row r="65" spans="1:8">
      <c r="G65" s="234"/>
      <c r="H65" s="420"/>
    </row>
    <row r="66" spans="1:8">
      <c r="G66" s="234"/>
      <c r="H66" s="420"/>
    </row>
    <row r="67" spans="1:8">
      <c r="G67" s="234"/>
      <c r="H67" s="420"/>
    </row>
    <row r="68" spans="1:8">
      <c r="A68" s="204"/>
      <c r="B68" s="205"/>
      <c r="C68" s="206"/>
      <c r="G68" s="234"/>
      <c r="H68" s="420"/>
    </row>
    <row r="69" spans="1:8">
      <c r="G69" s="234"/>
      <c r="H69" s="420"/>
    </row>
    <row r="70" spans="1:8">
      <c r="A70" s="204"/>
      <c r="B70" s="205"/>
      <c r="C70" s="206"/>
      <c r="G70" s="234"/>
      <c r="H70" s="420"/>
    </row>
    <row r="71" spans="1:8">
      <c r="G71" s="234"/>
      <c r="H71" s="420"/>
    </row>
    <row r="72" spans="1:8">
      <c r="A72" s="204"/>
      <c r="B72" s="205"/>
      <c r="C72" s="206"/>
      <c r="G72" s="234"/>
      <c r="H72" s="420"/>
    </row>
    <row r="73" spans="1:8">
      <c r="G73" s="234"/>
      <c r="H73" s="420"/>
    </row>
    <row r="74" spans="1:8">
      <c r="A74" s="204"/>
      <c r="B74" s="205"/>
      <c r="C74" s="206"/>
      <c r="G74" s="234"/>
      <c r="H74" s="420"/>
    </row>
    <row r="75" spans="1:8">
      <c r="G75" s="234"/>
      <c r="H75" s="420"/>
    </row>
    <row r="76" spans="1:8">
      <c r="A76" s="204"/>
      <c r="B76" s="205"/>
      <c r="C76" s="206"/>
      <c r="G76" s="234"/>
      <c r="H76" s="420"/>
    </row>
    <row r="77" spans="1:8">
      <c r="G77" s="234"/>
      <c r="H77" s="420"/>
    </row>
    <row r="78" spans="1:8">
      <c r="A78" s="204"/>
      <c r="B78" s="205"/>
      <c r="C78" s="206"/>
      <c r="G78" s="234"/>
      <c r="H78" s="420"/>
    </row>
    <row r="79" spans="1:8">
      <c r="G79" s="234"/>
      <c r="H79" s="420"/>
    </row>
    <row r="80" spans="1:8">
      <c r="A80" s="204"/>
      <c r="B80" s="205"/>
      <c r="C80" s="206"/>
      <c r="G80" s="234"/>
      <c r="H80" s="420"/>
    </row>
    <row r="81" spans="1:8">
      <c r="G81" s="234"/>
      <c r="H81" s="420"/>
    </row>
    <row r="82" spans="1:8">
      <c r="A82" s="204"/>
      <c r="B82" s="205"/>
      <c r="C82" s="206"/>
      <c r="G82" s="234"/>
      <c r="H82" s="420"/>
    </row>
    <row r="83" spans="1:8">
      <c r="G83" s="234"/>
      <c r="H83" s="420"/>
    </row>
    <row r="84" spans="1:8">
      <c r="A84" s="204"/>
      <c r="B84" s="205"/>
      <c r="C84" s="206"/>
      <c r="G84" s="234"/>
      <c r="H84" s="420"/>
    </row>
    <row r="85" spans="1:8">
      <c r="G85" s="234"/>
      <c r="H85" s="420"/>
    </row>
    <row r="86" spans="1:8">
      <c r="A86" s="204"/>
      <c r="B86" s="205"/>
      <c r="C86" s="206"/>
      <c r="G86" s="234"/>
      <c r="H86" s="420"/>
    </row>
    <row r="87" spans="1:8">
      <c r="G87" s="234"/>
      <c r="H87" s="420"/>
    </row>
    <row r="88" spans="1:8">
      <c r="A88" s="204"/>
      <c r="B88" s="205"/>
      <c r="C88" s="206"/>
      <c r="G88" s="234"/>
      <c r="H88" s="420"/>
    </row>
    <row r="89" spans="1:8">
      <c r="G89" s="234"/>
      <c r="H89" s="420"/>
    </row>
    <row r="90" spans="1:8">
      <c r="G90" s="234"/>
      <c r="H90" s="420"/>
    </row>
    <row r="91" spans="1:8">
      <c r="G91" s="234"/>
      <c r="H91" s="420"/>
    </row>
    <row r="92" spans="1:8">
      <c r="G92" s="234"/>
      <c r="H92" s="420"/>
    </row>
    <row r="93" spans="1:8">
      <c r="G93" s="234"/>
      <c r="H93" s="420"/>
    </row>
    <row r="94" spans="1:8">
      <c r="G94" s="234"/>
      <c r="H94" s="420"/>
    </row>
    <row r="95" spans="1:8">
      <c r="G95" s="234"/>
      <c r="H95" s="420"/>
    </row>
    <row r="96" spans="1:8">
      <c r="G96" s="234"/>
      <c r="H96" s="420"/>
    </row>
    <row r="97" spans="7:8">
      <c r="G97" s="234"/>
      <c r="H97" s="420"/>
    </row>
    <row r="98" spans="7:8">
      <c r="G98" s="234"/>
      <c r="H98" s="420"/>
    </row>
    <row r="99" spans="7:8">
      <c r="G99" s="234"/>
      <c r="H99" s="420"/>
    </row>
    <row r="100" spans="7:8">
      <c r="G100" s="234"/>
      <c r="H100" s="420"/>
    </row>
    <row r="101" spans="7:8">
      <c r="G101" s="234"/>
      <c r="H101" s="420"/>
    </row>
    <row r="102" spans="7:8">
      <c r="G102" s="234"/>
      <c r="H102" s="420"/>
    </row>
    <row r="103" spans="7:8">
      <c r="G103" s="234"/>
      <c r="H103" s="420"/>
    </row>
    <row r="104" spans="7:8">
      <c r="G104" s="234"/>
      <c r="H104" s="420"/>
    </row>
    <row r="105" spans="7:8">
      <c r="G105" s="234"/>
      <c r="H105" s="420"/>
    </row>
    <row r="106" spans="7:8">
      <c r="G106" s="234"/>
      <c r="H106" s="420"/>
    </row>
    <row r="107" spans="7:8">
      <c r="G107" s="234"/>
      <c r="H107" s="420"/>
    </row>
    <row r="108" spans="7:8">
      <c r="G108" s="234"/>
      <c r="H108" s="420"/>
    </row>
    <row r="109" spans="7:8">
      <c r="G109" s="234"/>
      <c r="H109" s="420"/>
    </row>
    <row r="110" spans="7:8">
      <c r="G110" s="234"/>
      <c r="H110" s="420"/>
    </row>
    <row r="111" spans="7:8">
      <c r="G111" s="234"/>
      <c r="H111" s="420"/>
    </row>
    <row r="112" spans="7:8">
      <c r="G112" s="234"/>
      <c r="H112" s="420"/>
    </row>
    <row r="113" spans="7:8">
      <c r="G113" s="234"/>
      <c r="H113" s="420"/>
    </row>
    <row r="114" spans="7:8">
      <c r="G114" s="234"/>
      <c r="H114" s="420"/>
    </row>
    <row r="115" spans="7:8">
      <c r="G115" s="234"/>
      <c r="H115" s="420"/>
    </row>
    <row r="116" spans="7:8">
      <c r="G116" s="234"/>
      <c r="H116" s="420"/>
    </row>
    <row r="117" spans="7:8">
      <c r="G117" s="234"/>
      <c r="H117" s="420"/>
    </row>
    <row r="118" spans="7:8">
      <c r="G118" s="234"/>
      <c r="H118" s="420"/>
    </row>
    <row r="119" spans="7:8">
      <c r="G119" s="234"/>
      <c r="H119" s="420"/>
    </row>
    <row r="120" spans="7:8">
      <c r="G120" s="234"/>
      <c r="H120" s="420"/>
    </row>
    <row r="121" spans="7:8">
      <c r="G121" s="234"/>
      <c r="H121" s="420"/>
    </row>
    <row r="122" spans="7:8">
      <c r="G122" s="234"/>
      <c r="H122" s="420"/>
    </row>
    <row r="123" spans="7:8">
      <c r="G123" s="234"/>
      <c r="H123" s="420"/>
    </row>
    <row r="124" spans="7:8">
      <c r="G124" s="234"/>
      <c r="H124" s="420"/>
    </row>
    <row r="125" spans="7:8">
      <c r="G125" s="234"/>
      <c r="H125" s="420"/>
    </row>
    <row r="126" spans="7:8">
      <c r="G126" s="234"/>
      <c r="H126" s="420"/>
    </row>
    <row r="127" spans="7:8">
      <c r="G127" s="234"/>
      <c r="H127" s="420"/>
    </row>
    <row r="128" spans="7:8">
      <c r="G128" s="234"/>
      <c r="H128" s="420"/>
    </row>
    <row r="129" spans="7:8">
      <c r="G129" s="234"/>
      <c r="H129" s="420"/>
    </row>
    <row r="130" spans="7:8">
      <c r="G130" s="234"/>
      <c r="H130" s="420"/>
    </row>
    <row r="131" spans="7:8">
      <c r="G131" s="234"/>
      <c r="H131" s="420"/>
    </row>
    <row r="132" spans="7:8">
      <c r="G132" s="234"/>
      <c r="H132" s="420"/>
    </row>
    <row r="133" spans="7:8">
      <c r="G133" s="234"/>
      <c r="H133" s="420"/>
    </row>
    <row r="134" spans="7:8">
      <c r="G134" s="234"/>
      <c r="H134" s="420"/>
    </row>
    <row r="135" spans="7:8">
      <c r="G135" s="234"/>
      <c r="H135" s="420"/>
    </row>
    <row r="136" spans="7:8">
      <c r="G136" s="234"/>
      <c r="H136" s="420"/>
    </row>
    <row r="137" spans="7:8">
      <c r="G137" s="234"/>
      <c r="H137" s="420"/>
    </row>
    <row r="138" spans="7:8">
      <c r="G138" s="234"/>
      <c r="H138" s="420"/>
    </row>
    <row r="139" spans="7:8">
      <c r="G139" s="234"/>
      <c r="H139" s="420"/>
    </row>
    <row r="140" spans="7:8">
      <c r="G140" s="234"/>
      <c r="H140" s="420"/>
    </row>
    <row r="141" spans="7:8">
      <c r="G141" s="234"/>
      <c r="H141" s="420"/>
    </row>
    <row r="142" spans="7:8">
      <c r="G142" s="234"/>
      <c r="H142" s="420"/>
    </row>
    <row r="143" spans="7:8">
      <c r="G143" s="234"/>
      <c r="H143" s="420"/>
    </row>
    <row r="144" spans="7:8">
      <c r="G144" s="234"/>
      <c r="H144" s="420"/>
    </row>
    <row r="145" spans="7:8">
      <c r="G145" s="234"/>
      <c r="H145" s="420"/>
    </row>
    <row r="146" spans="7:8">
      <c r="G146" s="234"/>
      <c r="H146" s="420"/>
    </row>
    <row r="147" spans="7:8">
      <c r="G147" s="234"/>
      <c r="H147" s="420"/>
    </row>
    <row r="148" spans="7:8">
      <c r="G148" s="234"/>
      <c r="H148" s="420"/>
    </row>
    <row r="149" spans="7:8">
      <c r="G149" s="234"/>
      <c r="H149" s="420"/>
    </row>
    <row r="150" spans="7:8">
      <c r="G150" s="234"/>
      <c r="H150" s="420"/>
    </row>
    <row r="151" spans="7:8">
      <c r="G151" s="234"/>
      <c r="H151" s="420"/>
    </row>
    <row r="152" spans="7:8">
      <c r="G152" s="234"/>
      <c r="H152" s="420"/>
    </row>
    <row r="153" spans="7:8">
      <c r="G153" s="234"/>
      <c r="H153" s="420"/>
    </row>
    <row r="154" spans="7:8">
      <c r="G154" s="234"/>
      <c r="H154" s="420"/>
    </row>
    <row r="155" spans="7:8">
      <c r="G155" s="234"/>
      <c r="H155" s="420"/>
    </row>
    <row r="156" spans="7:8">
      <c r="G156" s="234"/>
      <c r="H156" s="420"/>
    </row>
    <row r="157" spans="7:8">
      <c r="G157" s="234"/>
      <c r="H157" s="420"/>
    </row>
    <row r="158" spans="7:8">
      <c r="G158" s="234"/>
      <c r="H158" s="420"/>
    </row>
    <row r="159" spans="7:8">
      <c r="G159" s="234"/>
      <c r="H159" s="420"/>
    </row>
    <row r="160" spans="7:8">
      <c r="G160" s="234"/>
      <c r="H160" s="420"/>
    </row>
    <row r="161" spans="7:8">
      <c r="G161" s="234"/>
      <c r="H161" s="420"/>
    </row>
    <row r="162" spans="7:8">
      <c r="G162" s="234"/>
      <c r="H162" s="420"/>
    </row>
    <row r="163" spans="7:8">
      <c r="G163" s="234"/>
      <c r="H163" s="420"/>
    </row>
    <row r="164" spans="7:8">
      <c r="G164" s="234"/>
      <c r="H164" s="420"/>
    </row>
    <row r="165" spans="7:8">
      <c r="G165" s="234"/>
      <c r="H165" s="420"/>
    </row>
    <row r="166" spans="7:8">
      <c r="G166" s="234"/>
      <c r="H166" s="420"/>
    </row>
    <row r="167" spans="7:8">
      <c r="G167" s="234"/>
      <c r="H167" s="420"/>
    </row>
    <row r="168" spans="7:8">
      <c r="G168" s="234"/>
      <c r="H168" s="420"/>
    </row>
    <row r="169" spans="7:8">
      <c r="G169" s="234"/>
      <c r="H169" s="420"/>
    </row>
    <row r="170" spans="7:8">
      <c r="G170" s="234"/>
      <c r="H170" s="420"/>
    </row>
    <row r="171" spans="7:8">
      <c r="G171" s="234"/>
      <c r="H171" s="420"/>
    </row>
    <row r="172" spans="7:8">
      <c r="G172" s="234"/>
      <c r="H172" s="420"/>
    </row>
    <row r="173" spans="7:8">
      <c r="G173" s="234"/>
      <c r="H173" s="420"/>
    </row>
    <row r="174" spans="7:8">
      <c r="G174" s="234"/>
      <c r="H174" s="420"/>
    </row>
    <row r="175" spans="7:8">
      <c r="G175" s="234"/>
      <c r="H175" s="420"/>
    </row>
    <row r="176" spans="7:8">
      <c r="G176" s="234"/>
      <c r="H176" s="420"/>
    </row>
    <row r="177" spans="7:8">
      <c r="G177" s="234"/>
      <c r="H177" s="420"/>
    </row>
    <row r="178" spans="7:8">
      <c r="G178" s="234"/>
      <c r="H178" s="420"/>
    </row>
    <row r="179" spans="7:8">
      <c r="G179" s="234"/>
      <c r="H179" s="420"/>
    </row>
    <row r="180" spans="7:8">
      <c r="G180" s="234"/>
      <c r="H180" s="420"/>
    </row>
    <row r="181" spans="7:8">
      <c r="G181" s="234"/>
      <c r="H181" s="420"/>
    </row>
    <row r="182" spans="7:8">
      <c r="G182" s="234"/>
      <c r="H182" s="420"/>
    </row>
    <row r="183" spans="7:8">
      <c r="G183" s="234"/>
      <c r="H183" s="420"/>
    </row>
    <row r="184" spans="7:8">
      <c r="G184" s="234"/>
      <c r="H184" s="420"/>
    </row>
    <row r="185" spans="7:8">
      <c r="G185" s="234"/>
      <c r="H185" s="420"/>
    </row>
    <row r="186" spans="7:8">
      <c r="G186" s="234"/>
      <c r="H186" s="420"/>
    </row>
    <row r="187" spans="7:8">
      <c r="G187" s="234"/>
      <c r="H187" s="420"/>
    </row>
    <row r="188" spans="7:8">
      <c r="G188" s="234"/>
      <c r="H188" s="420"/>
    </row>
    <row r="189" spans="7:8">
      <c r="G189" s="234"/>
      <c r="H189" s="420"/>
    </row>
    <row r="190" spans="7:8">
      <c r="G190" s="234"/>
      <c r="H190" s="420"/>
    </row>
    <row r="191" spans="7:8">
      <c r="G191" s="234"/>
      <c r="H191" s="420"/>
    </row>
    <row r="192" spans="7:8">
      <c r="G192" s="234"/>
      <c r="H192" s="420"/>
    </row>
    <row r="193" spans="7:8">
      <c r="G193" s="234"/>
      <c r="H193" s="420"/>
    </row>
    <row r="194" spans="7:8">
      <c r="G194" s="234"/>
      <c r="H194" s="420"/>
    </row>
    <row r="195" spans="7:8">
      <c r="G195" s="234"/>
      <c r="H195" s="420"/>
    </row>
    <row r="196" spans="7:8">
      <c r="G196" s="234"/>
      <c r="H196" s="420"/>
    </row>
    <row r="197" spans="7:8">
      <c r="G197" s="234"/>
      <c r="H197" s="420"/>
    </row>
    <row r="198" spans="7:8">
      <c r="G198" s="234"/>
      <c r="H198" s="420"/>
    </row>
    <row r="199" spans="7:8">
      <c r="G199" s="234"/>
      <c r="H199" s="420"/>
    </row>
    <row r="200" spans="7:8">
      <c r="G200" s="234"/>
      <c r="H200" s="420"/>
    </row>
  </sheetData>
  <sheetProtection sheet="1" objects="1" scenarios="1" formatCells="0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AN46" sqref="AN46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5" width="6.6640625" customWidth="1"/>
    <col min="6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1" width="6.6640625" customWidth="1"/>
    <col min="32" max="33" width="6.6640625" hidden="1" customWidth="1"/>
    <col min="34" max="35" width="6.6640625" customWidth="1"/>
    <col min="36" max="39" width="6.6640625" hidden="1" customWidth="1"/>
    <col min="40" max="41" width="6.6640625" customWidth="1"/>
    <col min="42" max="45" width="6.6640625" hidden="1" customWidth="1"/>
    <col min="46" max="46" width="6.6640625" customWidth="1"/>
    <col min="47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3"/>
      <c r="D1" s="456" t="s">
        <v>123</v>
      </c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458"/>
      <c r="W1" s="458"/>
      <c r="X1" s="458"/>
      <c r="Y1" s="458"/>
      <c r="Z1" s="458"/>
      <c r="AA1" s="458"/>
      <c r="AB1" s="458"/>
      <c r="AC1" s="458"/>
      <c r="AD1" s="458"/>
      <c r="AE1" s="458"/>
      <c r="AF1" s="458"/>
      <c r="AG1" s="458"/>
      <c r="AH1" s="458"/>
      <c r="AI1" s="458"/>
      <c r="AJ1" s="458"/>
      <c r="AK1" s="458"/>
      <c r="AL1" s="458"/>
      <c r="AM1" s="458"/>
      <c r="AN1" s="458"/>
      <c r="AO1" s="458"/>
      <c r="AP1" s="458"/>
      <c r="AQ1" s="458"/>
      <c r="AR1" s="458"/>
      <c r="AS1" s="458"/>
      <c r="AT1" s="458"/>
      <c r="AU1" s="458"/>
      <c r="AV1" s="458"/>
      <c r="AW1" s="458"/>
      <c r="AX1" s="458"/>
      <c r="AY1" s="458"/>
      <c r="AZ1" s="458"/>
      <c r="BA1" s="458"/>
      <c r="BB1" s="458"/>
      <c r="BC1" s="458"/>
      <c r="BD1" s="458"/>
      <c r="BE1" s="458"/>
      <c r="BF1" s="18"/>
    </row>
    <row r="2" spans="2:59" s="1" customFormat="1" ht="14" customHeight="1" thickBot="1">
      <c r="B2" s="452" t="s">
        <v>43</v>
      </c>
      <c r="C2" s="453"/>
      <c r="D2" s="459" t="str">
        <f>Log!J2</f>
        <v>Druid</v>
      </c>
      <c r="E2" s="440"/>
      <c r="F2" s="440"/>
      <c r="G2" s="440"/>
      <c r="H2" s="440"/>
      <c r="I2" s="460"/>
      <c r="J2" s="461" t="str">
        <f>Log!K2</f>
        <v>Hunter</v>
      </c>
      <c r="K2" s="440"/>
      <c r="L2" s="440"/>
      <c r="M2" s="440"/>
      <c r="N2" s="440"/>
      <c r="O2" s="460"/>
      <c r="P2" s="461" t="str">
        <f>Log!L2</f>
        <v>Mage</v>
      </c>
      <c r="Q2" s="440"/>
      <c r="R2" s="440"/>
      <c r="S2" s="440"/>
      <c r="T2" s="440"/>
      <c r="U2" s="460"/>
      <c r="V2" s="461" t="str">
        <f>Log!M2</f>
        <v>Paladin</v>
      </c>
      <c r="W2" s="440"/>
      <c r="X2" s="440"/>
      <c r="Y2" s="440"/>
      <c r="Z2" s="440"/>
      <c r="AA2" s="460"/>
      <c r="AB2" s="461" t="str">
        <f>Log!N2</f>
        <v>Priest</v>
      </c>
      <c r="AC2" s="440"/>
      <c r="AD2" s="440"/>
      <c r="AE2" s="440"/>
      <c r="AF2" s="440"/>
      <c r="AG2" s="460"/>
      <c r="AH2" s="461" t="str">
        <f>Log!O2</f>
        <v>Rogue</v>
      </c>
      <c r="AI2" s="440"/>
      <c r="AJ2" s="440"/>
      <c r="AK2" s="440"/>
      <c r="AL2" s="440"/>
      <c r="AM2" s="460"/>
      <c r="AN2" s="461" t="str">
        <f>Log!P2</f>
        <v>Shaman</v>
      </c>
      <c r="AO2" s="440"/>
      <c r="AP2" s="440"/>
      <c r="AQ2" s="440"/>
      <c r="AR2" s="440"/>
      <c r="AS2" s="460"/>
      <c r="AT2" s="461" t="str">
        <f>Log!Q2</f>
        <v>Warlock</v>
      </c>
      <c r="AU2" s="440"/>
      <c r="AV2" s="440"/>
      <c r="AW2" s="440"/>
      <c r="AX2" s="440"/>
      <c r="AY2" s="460"/>
      <c r="AZ2" s="462" t="str">
        <f>Log!R2</f>
        <v>Warrior</v>
      </c>
      <c r="BA2" s="440"/>
      <c r="BB2" s="440"/>
      <c r="BC2" s="440"/>
      <c r="BD2" s="440"/>
      <c r="BE2" s="441"/>
      <c r="BF2" s="22"/>
      <c r="BG2" s="21"/>
    </row>
    <row r="3" spans="2:59" ht="15" thickBot="1">
      <c r="B3" s="454"/>
      <c r="C3" s="455"/>
      <c r="D3" s="15" t="str">
        <f>IF(Log!$J$3&lt;&gt;"", Log!$J$3, "")</f>
        <v>Jade</v>
      </c>
      <c r="E3" s="16" t="str">
        <f>IF(Log!$J$4&lt;&gt;"", Log!$J$4, "")</f>
        <v>Token</v>
      </c>
      <c r="F3" s="16" t="str">
        <f>IF(Log!$J$5&lt;&gt;"", Log!$J$5, "")</f>
        <v/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Burn</v>
      </c>
      <c r="Q3" s="16" t="str">
        <f>IF(Log!$L$4&lt;&gt;"", Log!$L$4, "")</f>
        <v>Freeze</v>
      </c>
      <c r="R3" s="16" t="str">
        <f>IF(Log!$L$5&lt;&gt;"", Log!$L$5, "")</f>
        <v>Secret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Control</v>
      </c>
      <c r="W3" s="16" t="str">
        <f>IF(Log!$M$4&lt;&gt;"", Log!$M$4, "")</f>
        <v>Midrange</v>
      </c>
      <c r="X3" s="16" t="str">
        <f>IF(Log!$M$5&lt;&gt;"", Log!$M$5, "")</f>
        <v>Murloc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Miracle</v>
      </c>
      <c r="AC3" s="16" t="str">
        <f>IF(Log!$N$4&lt;&gt;"", Log!$N$4, "")</f>
        <v>Silence</v>
      </c>
      <c r="AD3" s="16" t="str">
        <f>IF(Log!$N$5&lt;&gt;"", Log!$N$5, "")</f>
        <v>Dragon</v>
      </c>
      <c r="AE3" s="16" t="str">
        <f>IF(Log!$N$6&lt;&gt;"", Log!$N$6, "")</f>
        <v>Highlander</v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Jade</v>
      </c>
      <c r="AP3" s="16" t="str">
        <f>IF(Log!$P$5&lt;&gt;"", Log!$P$5, "")</f>
        <v/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Zoo</v>
      </c>
      <c r="AU3" s="16" t="str">
        <f>IF(Log!$Q$4&lt;&gt;"", Log!$Q$4, "")</f>
        <v/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Pirate</v>
      </c>
      <c r="BA3" s="16" t="str">
        <f>IF(Log!$R$4&lt;&gt;"", Log!$R$4, "")</f>
        <v>Taunt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67" t="str">
        <f>Log!J2</f>
        <v>Druid</v>
      </c>
      <c r="C4" s="225" t="str">
        <f>IF(Log!J3&lt;&gt;"", Log!J3, "")</f>
        <v>Jade</v>
      </c>
      <c r="D4" s="252">
        <v>0.5</v>
      </c>
      <c r="E4" s="253">
        <v>0.41349999999999998</v>
      </c>
      <c r="F4" s="253"/>
      <c r="G4" s="253"/>
      <c r="H4" s="253"/>
      <c r="I4" s="253"/>
      <c r="J4" s="254">
        <v>0.54410000000000003</v>
      </c>
      <c r="K4" s="253"/>
      <c r="L4" s="253"/>
      <c r="M4" s="253"/>
      <c r="N4" s="253"/>
      <c r="O4" s="253"/>
      <c r="P4" s="255">
        <v>0.71160000000000001</v>
      </c>
      <c r="Q4" s="253">
        <v>0.73150000000000004</v>
      </c>
      <c r="R4" s="253">
        <v>0.41689999999999999</v>
      </c>
      <c r="S4" s="253"/>
      <c r="T4" s="253"/>
      <c r="U4" s="253"/>
      <c r="V4" s="255">
        <v>0.55230000000000001</v>
      </c>
      <c r="W4" s="253">
        <v>0.34589999999999999</v>
      </c>
      <c r="X4" s="253">
        <v>0.37759999999999999</v>
      </c>
      <c r="Y4" s="253"/>
      <c r="Z4" s="253"/>
      <c r="AA4" s="253"/>
      <c r="AB4" s="255">
        <v>0.48709999999999998</v>
      </c>
      <c r="AC4" s="253">
        <v>0.25390000000000001</v>
      </c>
      <c r="AD4" s="253">
        <v>0.501</v>
      </c>
      <c r="AE4" s="253">
        <v>0.72849999999999993</v>
      </c>
      <c r="AF4" s="253"/>
      <c r="AG4" s="253"/>
      <c r="AH4" s="256">
        <v>0.33289999999999997</v>
      </c>
      <c r="AI4" s="257">
        <v>0.34200000000000003</v>
      </c>
      <c r="AJ4" s="253"/>
      <c r="AK4" s="253"/>
      <c r="AL4" s="253"/>
      <c r="AM4" s="253"/>
      <c r="AN4" s="258">
        <v>0.52380000000000004</v>
      </c>
      <c r="AO4" s="253">
        <v>0.60470000000000002</v>
      </c>
      <c r="AP4" s="253"/>
      <c r="AQ4" s="253"/>
      <c r="AR4" s="253"/>
      <c r="AS4" s="253"/>
      <c r="AT4" s="258">
        <v>0.52029999999999998</v>
      </c>
      <c r="AU4" s="253"/>
      <c r="AV4" s="253"/>
      <c r="AW4" s="253"/>
      <c r="AX4" s="253"/>
      <c r="AY4" s="253"/>
      <c r="AZ4" s="259">
        <v>0.51780000000000004</v>
      </c>
      <c r="BA4" s="260">
        <v>0.74719999999999998</v>
      </c>
      <c r="BB4" s="261"/>
      <c r="BC4" s="262"/>
      <c r="BD4" s="413"/>
      <c r="BE4" s="413"/>
      <c r="BF4" s="23"/>
      <c r="BG4" s="18"/>
    </row>
    <row r="5" spans="2:59">
      <c r="B5" s="464"/>
      <c r="C5" s="226" t="str">
        <f>IF(Log!J4&lt;&gt;"", Log!J4, "")</f>
        <v>Token</v>
      </c>
      <c r="D5" s="253">
        <v>0.58650000000000002</v>
      </c>
      <c r="E5" s="252">
        <v>0.5</v>
      </c>
      <c r="F5" s="263"/>
      <c r="G5" s="253"/>
      <c r="H5" s="253"/>
      <c r="I5" s="253"/>
      <c r="J5" s="264">
        <v>0.4924</v>
      </c>
      <c r="K5" s="253"/>
      <c r="L5" s="253"/>
      <c r="M5" s="253"/>
      <c r="N5" s="253"/>
      <c r="O5" s="253"/>
      <c r="P5" s="265">
        <v>0.45140000000000002</v>
      </c>
      <c r="Q5" s="253">
        <v>0.28960000000000002</v>
      </c>
      <c r="R5" s="266">
        <v>0.44619999999999999</v>
      </c>
      <c r="S5" s="253"/>
      <c r="T5" s="253"/>
      <c r="U5" s="253"/>
      <c r="V5" s="254">
        <v>0.29970000000000002</v>
      </c>
      <c r="W5" s="267">
        <v>0.65069999999999995</v>
      </c>
      <c r="X5" s="253">
        <v>0.59109999999999996</v>
      </c>
      <c r="Y5" s="253"/>
      <c r="Z5" s="253"/>
      <c r="AA5" s="253"/>
      <c r="AB5" s="255">
        <v>0.47310000000000002</v>
      </c>
      <c r="AC5" s="253">
        <v>0.41980000000000001</v>
      </c>
      <c r="AD5" s="267">
        <v>0.43479999999999996</v>
      </c>
      <c r="AE5" s="253">
        <v>0.34409999999999996</v>
      </c>
      <c r="AF5" s="253"/>
      <c r="AG5" s="253"/>
      <c r="AH5" s="268">
        <v>0.69059999999999999</v>
      </c>
      <c r="AI5" s="269">
        <v>0.57579999999999998</v>
      </c>
      <c r="AJ5" s="253"/>
      <c r="AK5" s="253"/>
      <c r="AL5" s="253"/>
      <c r="AM5" s="253"/>
      <c r="AN5" s="270">
        <v>0.40670000000000001</v>
      </c>
      <c r="AO5" s="253">
        <v>0.41320000000000001</v>
      </c>
      <c r="AP5" s="253"/>
      <c r="AQ5" s="253"/>
      <c r="AR5" s="253"/>
      <c r="AS5" s="253"/>
      <c r="AT5" s="255">
        <v>0.41320000000000001</v>
      </c>
      <c r="AU5" s="271"/>
      <c r="AV5" s="253"/>
      <c r="AW5" s="253"/>
      <c r="AX5" s="253"/>
      <c r="AY5" s="253"/>
      <c r="AZ5" s="272">
        <v>0.63270000000000004</v>
      </c>
      <c r="BA5" s="273">
        <v>0.27479999999999999</v>
      </c>
      <c r="BB5" s="253"/>
      <c r="BC5" s="253"/>
      <c r="BD5" s="413"/>
      <c r="BE5" s="413"/>
      <c r="BF5" s="23"/>
      <c r="BG5" s="18"/>
    </row>
    <row r="6" spans="2:59" hidden="1">
      <c r="B6" s="464"/>
      <c r="C6" s="226" t="str">
        <f>IF(Log!J5&lt;&gt;"", Log!J5, "")</f>
        <v/>
      </c>
      <c r="D6" s="253"/>
      <c r="E6" s="274"/>
      <c r="F6" s="252">
        <v>0.5</v>
      </c>
      <c r="G6" s="253"/>
      <c r="H6" s="253"/>
      <c r="I6" s="253"/>
      <c r="J6" s="275"/>
      <c r="K6" s="253"/>
      <c r="L6" s="253"/>
      <c r="M6" s="253"/>
      <c r="N6" s="253"/>
      <c r="O6" s="253"/>
      <c r="P6" s="255"/>
      <c r="Q6" s="253"/>
      <c r="R6" s="253"/>
      <c r="S6" s="253"/>
      <c r="T6" s="253"/>
      <c r="U6" s="253"/>
      <c r="V6" s="276"/>
      <c r="W6" s="253"/>
      <c r="X6" s="253"/>
      <c r="Y6" s="253"/>
      <c r="Z6" s="253"/>
      <c r="AA6" s="253"/>
      <c r="AB6" s="255"/>
      <c r="AC6" s="253"/>
      <c r="AD6" s="253"/>
      <c r="AE6" s="253"/>
      <c r="AF6" s="253"/>
      <c r="AG6" s="253"/>
      <c r="AH6" s="277"/>
      <c r="AI6" s="278"/>
      <c r="AJ6" s="253"/>
      <c r="AK6" s="253"/>
      <c r="AL6" s="253"/>
      <c r="AM6" s="253"/>
      <c r="AN6" s="256"/>
      <c r="AO6" s="253"/>
      <c r="AP6" s="253"/>
      <c r="AQ6" s="253"/>
      <c r="AR6" s="253"/>
      <c r="AS6" s="253"/>
      <c r="AT6" s="255"/>
      <c r="AU6" s="279"/>
      <c r="AV6" s="253"/>
      <c r="AW6" s="253"/>
      <c r="AX6" s="253"/>
      <c r="AY6" s="253"/>
      <c r="AZ6" s="280"/>
      <c r="BA6" s="267"/>
      <c r="BB6" s="253"/>
      <c r="BC6" s="253"/>
      <c r="BD6" s="413"/>
      <c r="BE6" s="413"/>
      <c r="BF6" s="23"/>
      <c r="BG6" s="18"/>
    </row>
    <row r="7" spans="2:59" hidden="1">
      <c r="B7" s="464"/>
      <c r="C7" s="226" t="str">
        <f>IF(Log!J6&lt;&gt;"", Log!J6, "")</f>
        <v/>
      </c>
      <c r="D7" s="253"/>
      <c r="E7" s="253"/>
      <c r="F7" s="253"/>
      <c r="G7" s="253">
        <v>0.5</v>
      </c>
      <c r="H7" s="253"/>
      <c r="I7" s="253"/>
      <c r="J7" s="255"/>
      <c r="K7" s="253"/>
      <c r="L7" s="253"/>
      <c r="M7" s="253"/>
      <c r="N7" s="253"/>
      <c r="O7" s="253"/>
      <c r="P7" s="255"/>
      <c r="Q7" s="253"/>
      <c r="R7" s="253"/>
      <c r="S7" s="253"/>
      <c r="T7" s="253"/>
      <c r="U7" s="253"/>
      <c r="V7" s="255"/>
      <c r="W7" s="253"/>
      <c r="X7" s="253"/>
      <c r="Y7" s="253"/>
      <c r="Z7" s="253"/>
      <c r="AA7" s="253"/>
      <c r="AB7" s="255"/>
      <c r="AC7" s="253"/>
      <c r="AD7" s="253"/>
      <c r="AE7" s="253"/>
      <c r="AF7" s="253"/>
      <c r="AG7" s="253"/>
      <c r="AH7" s="255"/>
      <c r="AI7" s="253"/>
      <c r="AJ7" s="253"/>
      <c r="AK7" s="253"/>
      <c r="AL7" s="253"/>
      <c r="AM7" s="253"/>
      <c r="AN7" s="255"/>
      <c r="AO7" s="253"/>
      <c r="AP7" s="253"/>
      <c r="AQ7" s="253"/>
      <c r="AR7" s="253"/>
      <c r="AS7" s="253"/>
      <c r="AT7" s="255"/>
      <c r="AU7" s="253"/>
      <c r="AV7" s="253"/>
      <c r="AW7" s="253"/>
      <c r="AX7" s="253"/>
      <c r="AY7" s="253"/>
      <c r="AZ7" s="255"/>
      <c r="BA7" s="253"/>
      <c r="BB7" s="253"/>
      <c r="BC7" s="253"/>
      <c r="BD7" s="413"/>
      <c r="BE7" s="413"/>
      <c r="BF7" s="23"/>
      <c r="BG7" s="18"/>
    </row>
    <row r="8" spans="2:59" hidden="1">
      <c r="B8" s="464"/>
      <c r="C8" s="226" t="str">
        <f>IF(Log!J7&lt;&gt;"", Log!J7, "")</f>
        <v/>
      </c>
      <c r="D8" s="253"/>
      <c r="E8" s="253"/>
      <c r="F8" s="253"/>
      <c r="G8" s="253"/>
      <c r="H8" s="253"/>
      <c r="I8" s="253"/>
      <c r="J8" s="255"/>
      <c r="K8" s="253"/>
      <c r="L8" s="253"/>
      <c r="M8" s="253"/>
      <c r="N8" s="253"/>
      <c r="O8" s="253"/>
      <c r="P8" s="255"/>
      <c r="Q8" s="253"/>
      <c r="R8" s="253"/>
      <c r="S8" s="253"/>
      <c r="T8" s="253"/>
      <c r="U8" s="253"/>
      <c r="V8" s="255"/>
      <c r="W8" s="253"/>
      <c r="X8" s="253"/>
      <c r="Y8" s="253"/>
      <c r="Z8" s="253"/>
      <c r="AA8" s="253"/>
      <c r="AB8" s="255"/>
      <c r="AC8" s="253"/>
      <c r="AD8" s="253"/>
      <c r="AE8" s="253"/>
      <c r="AF8" s="253"/>
      <c r="AG8" s="253"/>
      <c r="AH8" s="255"/>
      <c r="AI8" s="253"/>
      <c r="AJ8" s="253"/>
      <c r="AK8" s="253"/>
      <c r="AL8" s="253"/>
      <c r="AM8" s="253"/>
      <c r="AN8" s="255"/>
      <c r="AO8" s="253"/>
      <c r="AP8" s="253"/>
      <c r="AQ8" s="253"/>
      <c r="AR8" s="253"/>
      <c r="AS8" s="253"/>
      <c r="AT8" s="255"/>
      <c r="AU8" s="253"/>
      <c r="AV8" s="253"/>
      <c r="AW8" s="253"/>
      <c r="AX8" s="253"/>
      <c r="AY8" s="253"/>
      <c r="AZ8" s="255"/>
      <c r="BA8" s="253"/>
      <c r="BB8" s="253"/>
      <c r="BC8" s="253"/>
      <c r="BD8" s="413"/>
      <c r="BE8" s="413"/>
      <c r="BF8" s="23"/>
      <c r="BG8" s="18"/>
    </row>
    <row r="9" spans="2:59" hidden="1">
      <c r="B9" s="465"/>
      <c r="C9" s="227" t="str">
        <f>IF(Log!J8&lt;&gt;"", Log!J8, "")</f>
        <v/>
      </c>
      <c r="D9" s="281"/>
      <c r="E9" s="281"/>
      <c r="F9" s="281"/>
      <c r="G9" s="281"/>
      <c r="H9" s="281"/>
      <c r="I9" s="253"/>
      <c r="J9" s="282"/>
      <c r="K9" s="281"/>
      <c r="L9" s="281"/>
      <c r="M9" s="281"/>
      <c r="N9" s="281"/>
      <c r="O9" s="281"/>
      <c r="P9" s="282"/>
      <c r="Q9" s="281"/>
      <c r="R9" s="281"/>
      <c r="S9" s="281"/>
      <c r="T9" s="281"/>
      <c r="U9" s="281"/>
      <c r="V9" s="282"/>
      <c r="W9" s="281"/>
      <c r="X9" s="281"/>
      <c r="Y9" s="281"/>
      <c r="Z9" s="281"/>
      <c r="AA9" s="281"/>
      <c r="AB9" s="282"/>
      <c r="AC9" s="281"/>
      <c r="AD9" s="281"/>
      <c r="AE9" s="281"/>
      <c r="AF9" s="281"/>
      <c r="AG9" s="281"/>
      <c r="AH9" s="282"/>
      <c r="AI9" s="281"/>
      <c r="AJ9" s="281"/>
      <c r="AK9" s="281"/>
      <c r="AL9" s="281"/>
      <c r="AM9" s="281"/>
      <c r="AN9" s="282"/>
      <c r="AO9" s="281"/>
      <c r="AP9" s="281"/>
      <c r="AQ9" s="281"/>
      <c r="AR9" s="281"/>
      <c r="AS9" s="281"/>
      <c r="AT9" s="282"/>
      <c r="AU9" s="281"/>
      <c r="AV9" s="281"/>
      <c r="AW9" s="281"/>
      <c r="AX9" s="281"/>
      <c r="AY9" s="281"/>
      <c r="AZ9" s="282"/>
      <c r="BA9" s="281"/>
      <c r="BB9" s="281"/>
      <c r="BC9" s="281"/>
      <c r="BD9" s="414"/>
      <c r="BE9" s="414"/>
      <c r="BF9" s="23"/>
      <c r="BG9" s="18"/>
    </row>
    <row r="10" spans="2:59">
      <c r="B10" s="463" t="str">
        <f>Log!K2</f>
        <v>Hunter</v>
      </c>
      <c r="C10" s="228" t="str">
        <f>IF(Log!K3&lt;&gt;"", Log!K3, "")</f>
        <v>Midrange</v>
      </c>
      <c r="D10" s="283">
        <v>0.45589999999999997</v>
      </c>
      <c r="E10" s="284">
        <v>0.50760000000000005</v>
      </c>
      <c r="F10" s="285"/>
      <c r="G10" s="286"/>
      <c r="H10" s="286"/>
      <c r="I10" s="286"/>
      <c r="J10" s="287">
        <v>0.5</v>
      </c>
      <c r="K10" s="286"/>
      <c r="L10" s="286"/>
      <c r="M10" s="286"/>
      <c r="N10" s="286"/>
      <c r="O10" s="286"/>
      <c r="P10" s="288">
        <v>0.45729999999999998</v>
      </c>
      <c r="Q10" s="286">
        <v>0.61660000000000004</v>
      </c>
      <c r="R10" s="289">
        <v>0.46810000000000002</v>
      </c>
      <c r="S10" s="286"/>
      <c r="T10" s="286"/>
      <c r="U10" s="286"/>
      <c r="V10" s="290">
        <v>0.41049999999999998</v>
      </c>
      <c r="W10" s="291">
        <v>0.50600000000000001</v>
      </c>
      <c r="X10" s="286">
        <v>0.54339999999999999</v>
      </c>
      <c r="Y10" s="286"/>
      <c r="Z10" s="286"/>
      <c r="AA10" s="286"/>
      <c r="AB10" s="292">
        <v>0.48</v>
      </c>
      <c r="AC10" s="286">
        <v>0.45710000000000001</v>
      </c>
      <c r="AD10" s="293">
        <v>0.45650000000000002</v>
      </c>
      <c r="AE10" s="286">
        <v>0.47189999999999999</v>
      </c>
      <c r="AF10" s="286"/>
      <c r="AG10" s="286"/>
      <c r="AH10" s="294">
        <v>0.61240000000000006</v>
      </c>
      <c r="AI10" s="291">
        <v>0.46560000000000001</v>
      </c>
      <c r="AJ10" s="286"/>
      <c r="AK10" s="286"/>
      <c r="AL10" s="286"/>
      <c r="AM10" s="286"/>
      <c r="AN10" s="295">
        <v>0.39190000000000003</v>
      </c>
      <c r="AO10" s="285">
        <v>0.47619999999999996</v>
      </c>
      <c r="AP10" s="286"/>
      <c r="AQ10" s="286"/>
      <c r="AR10" s="286"/>
      <c r="AS10" s="286"/>
      <c r="AT10" s="292">
        <v>0.47620000000000001</v>
      </c>
      <c r="AU10" s="296"/>
      <c r="AV10" s="286"/>
      <c r="AW10" s="286"/>
      <c r="AX10" s="286"/>
      <c r="AY10" s="286"/>
      <c r="AZ10" s="297">
        <v>0.47060000000000002</v>
      </c>
      <c r="BA10" s="298">
        <v>0.43240000000000001</v>
      </c>
      <c r="BB10" s="286"/>
      <c r="BC10" s="286"/>
      <c r="BD10" s="415"/>
      <c r="BE10" s="416"/>
      <c r="BF10" s="23"/>
      <c r="BG10" s="18"/>
    </row>
    <row r="11" spans="2:59" hidden="1">
      <c r="B11" s="464"/>
      <c r="C11" s="226" t="str">
        <f>IF(Log!K4&lt;&gt;"", Log!K4, "")</f>
        <v/>
      </c>
      <c r="D11" s="253"/>
      <c r="E11" s="253"/>
      <c r="F11" s="253"/>
      <c r="G11" s="253"/>
      <c r="H11" s="253"/>
      <c r="I11" s="253"/>
      <c r="J11" s="255"/>
      <c r="K11" s="253">
        <v>0.5</v>
      </c>
      <c r="L11" s="253"/>
      <c r="M11" s="253"/>
      <c r="N11" s="253"/>
      <c r="O11" s="253"/>
      <c r="P11" s="255"/>
      <c r="Q11" s="253"/>
      <c r="R11" s="253"/>
      <c r="S11" s="253"/>
      <c r="T11" s="253"/>
      <c r="U11" s="253"/>
      <c r="V11" s="255"/>
      <c r="W11" s="253"/>
      <c r="X11" s="253"/>
      <c r="Y11" s="253"/>
      <c r="Z11" s="253"/>
      <c r="AA11" s="253"/>
      <c r="AB11" s="255"/>
      <c r="AC11" s="253"/>
      <c r="AD11" s="253"/>
      <c r="AE11" s="253"/>
      <c r="AF11" s="253"/>
      <c r="AG11" s="253"/>
      <c r="AH11" s="255"/>
      <c r="AI11" s="253"/>
      <c r="AJ11" s="253"/>
      <c r="AK11" s="253"/>
      <c r="AL11" s="253"/>
      <c r="AM11" s="253"/>
      <c r="AN11" s="255"/>
      <c r="AO11" s="253"/>
      <c r="AP11" s="253"/>
      <c r="AQ11" s="253"/>
      <c r="AR11" s="253"/>
      <c r="AS11" s="253"/>
      <c r="AT11" s="255"/>
      <c r="AU11" s="253"/>
      <c r="AV11" s="253"/>
      <c r="AW11" s="253"/>
      <c r="AX11" s="253"/>
      <c r="AY11" s="253"/>
      <c r="AZ11" s="255"/>
      <c r="BA11" s="253"/>
      <c r="BB11" s="253"/>
      <c r="BC11" s="253"/>
      <c r="BD11" s="413"/>
      <c r="BE11" s="413"/>
      <c r="BF11" s="23"/>
      <c r="BG11" s="18"/>
    </row>
    <row r="12" spans="2:59" hidden="1">
      <c r="B12" s="464"/>
      <c r="C12" s="226" t="str">
        <f>IF(Log!K5&lt;&gt;"", Log!K5, "")</f>
        <v/>
      </c>
      <c r="D12" s="253"/>
      <c r="E12" s="253"/>
      <c r="F12" s="253"/>
      <c r="G12" s="253"/>
      <c r="H12" s="253"/>
      <c r="I12" s="253"/>
      <c r="J12" s="255"/>
      <c r="K12" s="253"/>
      <c r="L12" s="253"/>
      <c r="M12" s="253"/>
      <c r="N12" s="253"/>
      <c r="O12" s="253"/>
      <c r="P12" s="255"/>
      <c r="Q12" s="253"/>
      <c r="R12" s="253"/>
      <c r="S12" s="253"/>
      <c r="T12" s="253"/>
      <c r="U12" s="253"/>
      <c r="V12" s="255"/>
      <c r="W12" s="253"/>
      <c r="X12" s="253"/>
      <c r="Y12" s="253"/>
      <c r="Z12" s="253"/>
      <c r="AA12" s="253"/>
      <c r="AB12" s="255"/>
      <c r="AC12" s="253"/>
      <c r="AD12" s="253"/>
      <c r="AE12" s="253"/>
      <c r="AF12" s="253"/>
      <c r="AG12" s="253"/>
      <c r="AH12" s="255"/>
      <c r="AI12" s="253"/>
      <c r="AJ12" s="253"/>
      <c r="AK12" s="253"/>
      <c r="AL12" s="253"/>
      <c r="AM12" s="253"/>
      <c r="AN12" s="255"/>
      <c r="AO12" s="253"/>
      <c r="AP12" s="253"/>
      <c r="AQ12" s="253"/>
      <c r="AR12" s="253"/>
      <c r="AS12" s="253"/>
      <c r="AT12" s="255"/>
      <c r="AU12" s="253"/>
      <c r="AV12" s="253"/>
      <c r="AW12" s="253"/>
      <c r="AX12" s="253"/>
      <c r="AY12" s="253"/>
      <c r="AZ12" s="255"/>
      <c r="BA12" s="253"/>
      <c r="BB12" s="253"/>
      <c r="BC12" s="253"/>
      <c r="BD12" s="413"/>
      <c r="BE12" s="413"/>
      <c r="BF12" s="23"/>
      <c r="BG12" s="18"/>
    </row>
    <row r="13" spans="2:59" hidden="1">
      <c r="B13" s="464"/>
      <c r="C13" s="226" t="str">
        <f>IF(Log!K6&lt;&gt;"", Log!K6, "")</f>
        <v/>
      </c>
      <c r="D13" s="253"/>
      <c r="E13" s="253"/>
      <c r="F13" s="253"/>
      <c r="G13" s="253"/>
      <c r="H13" s="253"/>
      <c r="I13" s="253"/>
      <c r="J13" s="255"/>
      <c r="K13" s="253"/>
      <c r="L13" s="253"/>
      <c r="M13" s="253"/>
      <c r="N13" s="253"/>
      <c r="O13" s="253"/>
      <c r="P13" s="255"/>
      <c r="Q13" s="253"/>
      <c r="R13" s="253"/>
      <c r="S13" s="253"/>
      <c r="T13" s="253"/>
      <c r="U13" s="253"/>
      <c r="V13" s="255"/>
      <c r="W13" s="253"/>
      <c r="X13" s="253"/>
      <c r="Y13" s="253"/>
      <c r="Z13" s="253"/>
      <c r="AA13" s="253"/>
      <c r="AB13" s="255"/>
      <c r="AC13" s="253"/>
      <c r="AD13" s="253"/>
      <c r="AE13" s="253"/>
      <c r="AF13" s="253"/>
      <c r="AG13" s="253"/>
      <c r="AH13" s="255"/>
      <c r="AI13" s="253"/>
      <c r="AJ13" s="253"/>
      <c r="AK13" s="253"/>
      <c r="AL13" s="253"/>
      <c r="AM13" s="253"/>
      <c r="AN13" s="255"/>
      <c r="AO13" s="253"/>
      <c r="AP13" s="253"/>
      <c r="AQ13" s="253"/>
      <c r="AR13" s="253"/>
      <c r="AS13" s="253"/>
      <c r="AT13" s="255"/>
      <c r="AU13" s="253"/>
      <c r="AV13" s="253"/>
      <c r="AW13" s="253"/>
      <c r="AX13" s="253"/>
      <c r="AY13" s="253"/>
      <c r="AZ13" s="255"/>
      <c r="BA13" s="253"/>
      <c r="BB13" s="253"/>
      <c r="BC13" s="253"/>
      <c r="BD13" s="413"/>
      <c r="BE13" s="413"/>
      <c r="BF13" s="23"/>
      <c r="BG13" s="18"/>
    </row>
    <row r="14" spans="2:59" hidden="1">
      <c r="B14" s="464"/>
      <c r="C14" s="226" t="str">
        <f>IF(Log!K7&lt;&gt;"", Log!K7, "")</f>
        <v/>
      </c>
      <c r="D14" s="253"/>
      <c r="E14" s="253"/>
      <c r="F14" s="253"/>
      <c r="G14" s="253"/>
      <c r="H14" s="253"/>
      <c r="I14" s="253"/>
      <c r="J14" s="255"/>
      <c r="K14" s="253"/>
      <c r="L14" s="253"/>
      <c r="M14" s="253"/>
      <c r="N14" s="253"/>
      <c r="O14" s="253"/>
      <c r="P14" s="255"/>
      <c r="Q14" s="253"/>
      <c r="R14" s="253"/>
      <c r="S14" s="253"/>
      <c r="T14" s="253"/>
      <c r="U14" s="253"/>
      <c r="V14" s="255"/>
      <c r="W14" s="253"/>
      <c r="X14" s="253"/>
      <c r="Y14" s="253"/>
      <c r="Z14" s="253"/>
      <c r="AA14" s="253"/>
      <c r="AB14" s="255"/>
      <c r="AC14" s="253"/>
      <c r="AD14" s="253"/>
      <c r="AE14" s="253"/>
      <c r="AF14" s="253"/>
      <c r="AG14" s="253"/>
      <c r="AH14" s="255"/>
      <c r="AI14" s="253"/>
      <c r="AJ14" s="253"/>
      <c r="AK14" s="253"/>
      <c r="AL14" s="253"/>
      <c r="AM14" s="253"/>
      <c r="AN14" s="255"/>
      <c r="AO14" s="253"/>
      <c r="AP14" s="253"/>
      <c r="AQ14" s="253"/>
      <c r="AR14" s="253"/>
      <c r="AS14" s="253"/>
      <c r="AT14" s="255"/>
      <c r="AU14" s="253"/>
      <c r="AV14" s="253"/>
      <c r="AW14" s="253"/>
      <c r="AX14" s="253"/>
      <c r="AY14" s="253"/>
      <c r="AZ14" s="255"/>
      <c r="BA14" s="253"/>
      <c r="BB14" s="253"/>
      <c r="BC14" s="253"/>
      <c r="BD14" s="413"/>
      <c r="BE14" s="413"/>
      <c r="BF14" s="23"/>
      <c r="BG14" s="18"/>
    </row>
    <row r="15" spans="2:59" hidden="1">
      <c r="B15" s="465"/>
      <c r="C15" s="227" t="str">
        <f>IF(Log!K8&lt;&gt;"", Log!K8, "")</f>
        <v/>
      </c>
      <c r="D15" s="281"/>
      <c r="E15" s="281"/>
      <c r="F15" s="281"/>
      <c r="G15" s="281"/>
      <c r="H15" s="281"/>
      <c r="I15" s="281"/>
      <c r="J15" s="282"/>
      <c r="K15" s="281"/>
      <c r="L15" s="281"/>
      <c r="M15" s="281"/>
      <c r="N15" s="281"/>
      <c r="O15" s="253"/>
      <c r="P15" s="282"/>
      <c r="Q15" s="281"/>
      <c r="R15" s="281"/>
      <c r="S15" s="281"/>
      <c r="T15" s="281"/>
      <c r="U15" s="281"/>
      <c r="V15" s="282"/>
      <c r="W15" s="281"/>
      <c r="X15" s="281"/>
      <c r="Y15" s="281"/>
      <c r="Z15" s="281"/>
      <c r="AA15" s="281"/>
      <c r="AB15" s="282"/>
      <c r="AC15" s="281"/>
      <c r="AD15" s="281"/>
      <c r="AE15" s="281"/>
      <c r="AF15" s="281"/>
      <c r="AG15" s="281"/>
      <c r="AH15" s="282"/>
      <c r="AI15" s="281"/>
      <c r="AJ15" s="281"/>
      <c r="AK15" s="281"/>
      <c r="AL15" s="281"/>
      <c r="AM15" s="281"/>
      <c r="AN15" s="282"/>
      <c r="AO15" s="281"/>
      <c r="AP15" s="281"/>
      <c r="AQ15" s="281"/>
      <c r="AR15" s="281"/>
      <c r="AS15" s="281"/>
      <c r="AT15" s="282"/>
      <c r="AU15" s="281"/>
      <c r="AV15" s="281"/>
      <c r="AW15" s="281"/>
      <c r="AX15" s="281"/>
      <c r="AY15" s="281"/>
      <c r="AZ15" s="282"/>
      <c r="BA15" s="281"/>
      <c r="BB15" s="281"/>
      <c r="BC15" s="281"/>
      <c r="BD15" s="414"/>
      <c r="BE15" s="414"/>
      <c r="BF15" s="23"/>
      <c r="BG15" s="18"/>
    </row>
    <row r="16" spans="2:59">
      <c r="B16" s="463" t="str">
        <f>Log!L2</f>
        <v>Mage</v>
      </c>
      <c r="C16" s="228" t="str">
        <f>IF(Log!L3&lt;&gt;"", Log!L3, "")</f>
        <v>Burn</v>
      </c>
      <c r="D16" s="299">
        <v>0.28839999999999999</v>
      </c>
      <c r="E16" s="300">
        <v>0.54859999999999998</v>
      </c>
      <c r="F16" s="286"/>
      <c r="G16" s="286"/>
      <c r="H16" s="286"/>
      <c r="I16" s="286"/>
      <c r="J16" s="301">
        <v>0.54269999999999996</v>
      </c>
      <c r="K16" s="286"/>
      <c r="L16" s="286"/>
      <c r="M16" s="286"/>
      <c r="N16" s="286"/>
      <c r="O16" s="286"/>
      <c r="P16" s="287">
        <v>0.5</v>
      </c>
      <c r="Q16" s="286">
        <v>0.67500000000000004</v>
      </c>
      <c r="R16" s="286">
        <v>0.4738</v>
      </c>
      <c r="S16" s="286"/>
      <c r="T16" s="286"/>
      <c r="U16" s="286"/>
      <c r="V16" s="292">
        <v>0.58879999999999999</v>
      </c>
      <c r="W16" s="286">
        <v>0.499</v>
      </c>
      <c r="X16" s="286">
        <v>0.45979999999999999</v>
      </c>
      <c r="Y16" s="286"/>
      <c r="Z16" s="286"/>
      <c r="AA16" s="286"/>
      <c r="AB16" s="292">
        <v>0.56630000000000003</v>
      </c>
      <c r="AC16" s="286">
        <v>0.4128</v>
      </c>
      <c r="AD16" s="302">
        <v>0.45840000000000003</v>
      </c>
      <c r="AE16" s="286">
        <v>0.49250000000000005</v>
      </c>
      <c r="AF16" s="286"/>
      <c r="AG16" s="286"/>
      <c r="AH16" s="303">
        <v>0.48770000000000002</v>
      </c>
      <c r="AI16" s="304">
        <v>0.6361</v>
      </c>
      <c r="AJ16" s="286"/>
      <c r="AK16" s="286"/>
      <c r="AL16" s="286"/>
      <c r="AM16" s="286"/>
      <c r="AN16" s="287">
        <v>0.61050000000000004</v>
      </c>
      <c r="AO16" s="286">
        <v>0.66460000000000008</v>
      </c>
      <c r="AP16" s="286"/>
      <c r="AQ16" s="286"/>
      <c r="AR16" s="286"/>
      <c r="AS16" s="286"/>
      <c r="AT16" s="292">
        <v>0.63109999999999999</v>
      </c>
      <c r="AU16" s="305"/>
      <c r="AV16" s="286"/>
      <c r="AW16" s="286"/>
      <c r="AX16" s="286"/>
      <c r="AY16" s="286"/>
      <c r="AZ16" s="295">
        <v>0.58799999999999997</v>
      </c>
      <c r="BA16" s="306">
        <v>0.59609999999999996</v>
      </c>
      <c r="BB16" s="307"/>
      <c r="BC16" s="286"/>
      <c r="BD16" s="415"/>
      <c r="BE16" s="416"/>
      <c r="BF16" s="23"/>
      <c r="BG16" s="18"/>
    </row>
    <row r="17" spans="2:59">
      <c r="B17" s="464"/>
      <c r="C17" s="226" t="str">
        <f>IF(Log!L4&lt;&gt;"", Log!L4, "")</f>
        <v>Freeze</v>
      </c>
      <c r="D17" s="253">
        <v>0.26849999999999996</v>
      </c>
      <c r="E17" s="253">
        <v>0.71039999999999992</v>
      </c>
      <c r="F17" s="253"/>
      <c r="G17" s="253"/>
      <c r="H17" s="253"/>
      <c r="I17" s="253"/>
      <c r="J17" s="255">
        <v>0.38339999999999996</v>
      </c>
      <c r="K17" s="253"/>
      <c r="L17" s="253"/>
      <c r="M17" s="253"/>
      <c r="N17" s="253"/>
      <c r="O17" s="253"/>
      <c r="P17" s="255">
        <v>0.32499999999999996</v>
      </c>
      <c r="Q17" s="252">
        <v>0.5</v>
      </c>
      <c r="R17" s="253">
        <v>0.42070000000000002</v>
      </c>
      <c r="S17" s="253"/>
      <c r="T17" s="253"/>
      <c r="U17" s="253"/>
      <c r="V17" s="255">
        <v>0.4743</v>
      </c>
      <c r="W17" s="253">
        <v>0.48570000000000002</v>
      </c>
      <c r="X17" s="253">
        <v>0.48630000000000001</v>
      </c>
      <c r="Y17" s="253"/>
      <c r="Z17" s="253"/>
      <c r="AA17" s="253"/>
      <c r="AB17" s="255"/>
      <c r="AC17" s="253">
        <v>0.34720000000000001</v>
      </c>
      <c r="AD17" s="253"/>
      <c r="AE17" s="253"/>
      <c r="AF17" s="253"/>
      <c r="AG17" s="253"/>
      <c r="AH17" s="255">
        <v>0.61939999999999995</v>
      </c>
      <c r="AI17" s="253"/>
      <c r="AJ17" s="253"/>
      <c r="AK17" s="253"/>
      <c r="AL17" s="253"/>
      <c r="AM17" s="253"/>
      <c r="AN17" s="255"/>
      <c r="AO17" s="253"/>
      <c r="AP17" s="253"/>
      <c r="AQ17" s="253"/>
      <c r="AR17" s="253"/>
      <c r="AS17" s="253"/>
      <c r="AT17" s="255"/>
      <c r="AU17" s="253"/>
      <c r="AV17" s="253"/>
      <c r="AW17" s="253"/>
      <c r="AX17" s="253"/>
      <c r="AY17" s="253"/>
      <c r="AZ17" s="255">
        <v>0.48459999999999998</v>
      </c>
      <c r="BA17" s="253">
        <v>0.4874</v>
      </c>
      <c r="BB17" s="308"/>
      <c r="BC17" s="253"/>
      <c r="BD17" s="413"/>
      <c r="BE17" s="413"/>
      <c r="BF17" s="23"/>
      <c r="BG17" s="18"/>
    </row>
    <row r="18" spans="2:59">
      <c r="B18" s="464"/>
      <c r="C18" s="226" t="str">
        <f>IF(Log!L5&lt;&gt;"", Log!L5, "")</f>
        <v>Secret</v>
      </c>
      <c r="D18" s="253">
        <v>0.58309999999999995</v>
      </c>
      <c r="E18" s="309">
        <v>0.55380000000000007</v>
      </c>
      <c r="F18" s="253"/>
      <c r="G18" s="253"/>
      <c r="H18" s="253"/>
      <c r="I18" s="253"/>
      <c r="J18" s="256">
        <v>0.53190000000000004</v>
      </c>
      <c r="K18" s="253"/>
      <c r="L18" s="253"/>
      <c r="M18" s="253"/>
      <c r="N18" s="253"/>
      <c r="O18" s="253"/>
      <c r="P18" s="255">
        <v>0.5262</v>
      </c>
      <c r="Q18" s="253">
        <v>0.57929999999999993</v>
      </c>
      <c r="R18" s="252">
        <v>0.5</v>
      </c>
      <c r="S18" s="253"/>
      <c r="T18" s="253"/>
      <c r="U18" s="253"/>
      <c r="V18" s="256">
        <v>0.4572</v>
      </c>
      <c r="W18" s="252">
        <v>0.45660000000000001</v>
      </c>
      <c r="X18" s="253">
        <v>0.43340000000000001</v>
      </c>
      <c r="Y18" s="253"/>
      <c r="Z18" s="253"/>
      <c r="AA18" s="253"/>
      <c r="AB18" s="255">
        <v>0.57550000000000001</v>
      </c>
      <c r="AC18" s="310">
        <v>0.5948</v>
      </c>
      <c r="AD18" s="266">
        <v>0.44210000000000005</v>
      </c>
      <c r="AE18" s="253">
        <v>0.48180000000000001</v>
      </c>
      <c r="AF18" s="253"/>
      <c r="AG18" s="253"/>
      <c r="AH18" s="311">
        <v>0.66279999999999994</v>
      </c>
      <c r="AI18" s="312">
        <v>0.55649999999999999</v>
      </c>
      <c r="AJ18" s="253"/>
      <c r="AK18" s="253"/>
      <c r="AL18" s="253"/>
      <c r="AM18" s="253"/>
      <c r="AN18" s="313">
        <v>0.49</v>
      </c>
      <c r="AO18" s="253">
        <v>0.61499999999999999</v>
      </c>
      <c r="AP18" s="253"/>
      <c r="AQ18" s="253"/>
      <c r="AR18" s="253"/>
      <c r="AS18" s="253"/>
      <c r="AT18" s="255">
        <v>0.56440000000000001</v>
      </c>
      <c r="AU18" s="314"/>
      <c r="AV18" s="253"/>
      <c r="AW18" s="253"/>
      <c r="AX18" s="253"/>
      <c r="AY18" s="253"/>
      <c r="AZ18" s="315">
        <v>0.48230000000000001</v>
      </c>
      <c r="BA18" s="308">
        <v>0.52300000000000002</v>
      </c>
      <c r="BB18" s="312"/>
      <c r="BC18" s="253"/>
      <c r="BD18" s="413"/>
      <c r="BE18" s="413"/>
      <c r="BF18" s="23"/>
      <c r="BG18" s="18"/>
    </row>
    <row r="19" spans="2:59" hidden="1">
      <c r="B19" s="464"/>
      <c r="C19" s="226" t="str">
        <f>IF(Log!L6&lt;&gt;"", Log!L6, "")</f>
        <v/>
      </c>
      <c r="D19" s="253"/>
      <c r="E19" s="253"/>
      <c r="F19" s="253"/>
      <c r="G19" s="253"/>
      <c r="H19" s="253"/>
      <c r="I19" s="253"/>
      <c r="J19" s="255"/>
      <c r="K19" s="253"/>
      <c r="L19" s="253"/>
      <c r="M19" s="253"/>
      <c r="N19" s="253"/>
      <c r="O19" s="253"/>
      <c r="P19" s="255"/>
      <c r="Q19" s="253"/>
      <c r="R19" s="253"/>
      <c r="S19" s="252">
        <v>0.5</v>
      </c>
      <c r="T19" s="253"/>
      <c r="U19" s="253"/>
      <c r="V19" s="255"/>
      <c r="W19" s="253"/>
      <c r="X19" s="253"/>
      <c r="Y19" s="253"/>
      <c r="Z19" s="253"/>
      <c r="AA19" s="253"/>
      <c r="AB19" s="255"/>
      <c r="AC19" s="253"/>
      <c r="AD19" s="253"/>
      <c r="AE19" s="253"/>
      <c r="AF19" s="253"/>
      <c r="AG19" s="253"/>
      <c r="AH19" s="255"/>
      <c r="AI19" s="253"/>
      <c r="AJ19" s="253"/>
      <c r="AK19" s="253"/>
      <c r="AL19" s="253"/>
      <c r="AM19" s="253"/>
      <c r="AN19" s="255"/>
      <c r="AO19" s="253"/>
      <c r="AP19" s="253"/>
      <c r="AQ19" s="253"/>
      <c r="AR19" s="253"/>
      <c r="AS19" s="253"/>
      <c r="AT19" s="255"/>
      <c r="AU19" s="253"/>
      <c r="AV19" s="253"/>
      <c r="AW19" s="253"/>
      <c r="AX19" s="253"/>
      <c r="AY19" s="253"/>
      <c r="AZ19" s="255"/>
      <c r="BA19" s="253"/>
      <c r="BB19" s="316"/>
      <c r="BC19" s="253"/>
      <c r="BD19" s="413"/>
      <c r="BE19" s="413"/>
      <c r="BF19" s="23"/>
      <c r="BG19" s="18"/>
    </row>
    <row r="20" spans="2:59" hidden="1">
      <c r="B20" s="464"/>
      <c r="C20" s="226" t="str">
        <f>IF(Log!L7&lt;&gt;"", Log!L7, "")</f>
        <v/>
      </c>
      <c r="D20" s="253"/>
      <c r="E20" s="253"/>
      <c r="F20" s="253"/>
      <c r="G20" s="253"/>
      <c r="H20" s="253"/>
      <c r="I20" s="253"/>
      <c r="J20" s="255"/>
      <c r="K20" s="253"/>
      <c r="L20" s="253"/>
      <c r="M20" s="253"/>
      <c r="N20" s="253"/>
      <c r="O20" s="253"/>
      <c r="P20" s="255"/>
      <c r="Q20" s="253"/>
      <c r="R20" s="253"/>
      <c r="S20" s="253"/>
      <c r="T20" s="252">
        <v>0.5</v>
      </c>
      <c r="U20" s="253"/>
      <c r="V20" s="255"/>
      <c r="W20" s="253"/>
      <c r="X20" s="253"/>
      <c r="Y20" s="253"/>
      <c r="Z20" s="253"/>
      <c r="AA20" s="253"/>
      <c r="AB20" s="255"/>
      <c r="AC20" s="253"/>
      <c r="AD20" s="253"/>
      <c r="AE20" s="253"/>
      <c r="AF20" s="253"/>
      <c r="AG20" s="253"/>
      <c r="AH20" s="255"/>
      <c r="AI20" s="253"/>
      <c r="AJ20" s="253"/>
      <c r="AK20" s="253"/>
      <c r="AL20" s="253"/>
      <c r="AM20" s="253"/>
      <c r="AN20" s="255"/>
      <c r="AO20" s="253"/>
      <c r="AP20" s="253"/>
      <c r="AQ20" s="253"/>
      <c r="AR20" s="253"/>
      <c r="AS20" s="253"/>
      <c r="AT20" s="255"/>
      <c r="AU20" s="253"/>
      <c r="AV20" s="253"/>
      <c r="AW20" s="253"/>
      <c r="AX20" s="253"/>
      <c r="AY20" s="253"/>
      <c r="AZ20" s="255"/>
      <c r="BA20" s="253"/>
      <c r="BB20" s="253"/>
      <c r="BC20" s="253"/>
      <c r="BD20" s="413"/>
      <c r="BE20" s="413"/>
      <c r="BF20" s="23"/>
      <c r="BG20" s="18"/>
    </row>
    <row r="21" spans="2:59" hidden="1">
      <c r="B21" s="465"/>
      <c r="C21" s="227" t="str">
        <f>IF(Log!L8&lt;&gt;"", Log!L8, "")</f>
        <v/>
      </c>
      <c r="D21" s="281"/>
      <c r="E21" s="281"/>
      <c r="F21" s="281"/>
      <c r="G21" s="281"/>
      <c r="H21" s="281"/>
      <c r="I21" s="281"/>
      <c r="J21" s="282"/>
      <c r="K21" s="281"/>
      <c r="L21" s="281"/>
      <c r="M21" s="281"/>
      <c r="N21" s="281"/>
      <c r="O21" s="281"/>
      <c r="P21" s="282"/>
      <c r="Q21" s="281"/>
      <c r="R21" s="281"/>
      <c r="S21" s="281"/>
      <c r="T21" s="281"/>
      <c r="U21" s="253"/>
      <c r="V21" s="282"/>
      <c r="W21" s="281"/>
      <c r="X21" s="281"/>
      <c r="Y21" s="281"/>
      <c r="Z21" s="281"/>
      <c r="AA21" s="281"/>
      <c r="AB21" s="282"/>
      <c r="AC21" s="281"/>
      <c r="AD21" s="281"/>
      <c r="AE21" s="281"/>
      <c r="AF21" s="281"/>
      <c r="AG21" s="281"/>
      <c r="AH21" s="282"/>
      <c r="AI21" s="281"/>
      <c r="AJ21" s="281"/>
      <c r="AK21" s="281"/>
      <c r="AL21" s="281"/>
      <c r="AM21" s="281"/>
      <c r="AN21" s="282"/>
      <c r="AO21" s="281"/>
      <c r="AP21" s="281"/>
      <c r="AQ21" s="281"/>
      <c r="AR21" s="281"/>
      <c r="AS21" s="281"/>
      <c r="AT21" s="282"/>
      <c r="AU21" s="281"/>
      <c r="AV21" s="281"/>
      <c r="AW21" s="281"/>
      <c r="AX21" s="281"/>
      <c r="AY21" s="281"/>
      <c r="AZ21" s="282"/>
      <c r="BA21" s="281"/>
      <c r="BB21" s="281"/>
      <c r="BC21" s="281"/>
      <c r="BD21" s="414"/>
      <c r="BE21" s="414"/>
      <c r="BF21" s="23"/>
      <c r="BG21" s="18"/>
    </row>
    <row r="22" spans="2:59">
      <c r="B22" s="463" t="str">
        <f>Log!M2</f>
        <v>Paladin</v>
      </c>
      <c r="C22" s="228" t="str">
        <f>IF(Log!M3&lt;&gt;"", Log!M3, "")</f>
        <v>Control</v>
      </c>
      <c r="D22" s="299">
        <v>0.44769999999999999</v>
      </c>
      <c r="E22" s="317">
        <v>0.70029999999999992</v>
      </c>
      <c r="F22" s="318"/>
      <c r="G22" s="286"/>
      <c r="H22" s="286"/>
      <c r="I22" s="286"/>
      <c r="J22" s="319">
        <v>0.58950000000000002</v>
      </c>
      <c r="K22" s="286"/>
      <c r="L22" s="286"/>
      <c r="M22" s="286"/>
      <c r="N22" s="286"/>
      <c r="O22" s="286"/>
      <c r="P22" s="292">
        <v>0.41120000000000001</v>
      </c>
      <c r="Q22" s="286">
        <v>0.52570000000000006</v>
      </c>
      <c r="R22" s="289">
        <v>0.54279999999999995</v>
      </c>
      <c r="S22" s="286"/>
      <c r="T22" s="286"/>
      <c r="U22" s="286"/>
      <c r="V22" s="287">
        <v>0.5</v>
      </c>
      <c r="W22" s="320">
        <v>0.3836</v>
      </c>
      <c r="X22" s="286">
        <v>0.47910000000000003</v>
      </c>
      <c r="Y22" s="286"/>
      <c r="Z22" s="286"/>
      <c r="AA22" s="286"/>
      <c r="AB22" s="292">
        <v>0.54100000000000004</v>
      </c>
      <c r="AC22" s="321">
        <v>0.58189999999999997</v>
      </c>
      <c r="AD22" s="289">
        <v>0.54720000000000002</v>
      </c>
      <c r="AE22" s="286">
        <v>0.47550000000000003</v>
      </c>
      <c r="AF22" s="286"/>
      <c r="AG22" s="286"/>
      <c r="AH22" s="322">
        <v>0.34</v>
      </c>
      <c r="AI22" s="323">
        <v>0.44090000000000001</v>
      </c>
      <c r="AJ22" s="286"/>
      <c r="AK22" s="286"/>
      <c r="AL22" s="286"/>
      <c r="AM22" s="286"/>
      <c r="AN22" s="324">
        <v>0.4995</v>
      </c>
      <c r="AO22" s="286">
        <v>0.28220000000000001</v>
      </c>
      <c r="AP22" s="286"/>
      <c r="AQ22" s="286"/>
      <c r="AR22" s="286"/>
      <c r="AS22" s="286"/>
      <c r="AT22" s="292"/>
      <c r="AU22" s="325"/>
      <c r="AV22" s="286"/>
      <c r="AW22" s="286"/>
      <c r="AX22" s="286"/>
      <c r="AY22" s="286"/>
      <c r="AZ22" s="326">
        <v>0.55930000000000002</v>
      </c>
      <c r="BA22" s="291">
        <v>0.48110000000000003</v>
      </c>
      <c r="BB22" s="286"/>
      <c r="BC22" s="286"/>
      <c r="BD22" s="415"/>
      <c r="BE22" s="416"/>
      <c r="BF22" s="23"/>
      <c r="BG22" s="18"/>
    </row>
    <row r="23" spans="2:59">
      <c r="B23" s="464"/>
      <c r="C23" s="226" t="str">
        <f>IF(Log!M4&lt;&gt;"", Log!M4, "")</f>
        <v>Midrange</v>
      </c>
      <c r="D23" s="253">
        <v>0.65410000000000001</v>
      </c>
      <c r="E23" s="327">
        <v>0.34930000000000005</v>
      </c>
      <c r="F23" s="253"/>
      <c r="G23" s="253"/>
      <c r="H23" s="253"/>
      <c r="I23" s="253"/>
      <c r="J23" s="328">
        <v>0.49399999999999999</v>
      </c>
      <c r="K23" s="253"/>
      <c r="L23" s="253"/>
      <c r="M23" s="253"/>
      <c r="N23" s="253"/>
      <c r="O23" s="253"/>
      <c r="P23" s="255">
        <v>0.501</v>
      </c>
      <c r="Q23" s="253">
        <v>0.51429999999999998</v>
      </c>
      <c r="R23" s="252">
        <v>0.54339999999999999</v>
      </c>
      <c r="S23" s="253"/>
      <c r="T23" s="253"/>
      <c r="U23" s="253"/>
      <c r="V23" s="329">
        <v>0.61640000000000006</v>
      </c>
      <c r="W23" s="252">
        <v>0.5</v>
      </c>
      <c r="X23" s="253">
        <v>0.41420000000000001</v>
      </c>
      <c r="Y23" s="253"/>
      <c r="Z23" s="253"/>
      <c r="AA23" s="253"/>
      <c r="AB23" s="255">
        <v>0.62080000000000002</v>
      </c>
      <c r="AC23" s="253">
        <v>0.63690000000000002</v>
      </c>
      <c r="AD23" s="253">
        <v>0.61430000000000007</v>
      </c>
      <c r="AE23" s="253">
        <v>0.62139999999999995</v>
      </c>
      <c r="AF23" s="253"/>
      <c r="AG23" s="253"/>
      <c r="AH23" s="255">
        <v>0.52370000000000005</v>
      </c>
      <c r="AI23" s="253">
        <v>0.4743</v>
      </c>
      <c r="AJ23" s="253"/>
      <c r="AK23" s="253"/>
      <c r="AL23" s="253"/>
      <c r="AM23" s="253"/>
      <c r="AN23" s="255">
        <v>0.44140000000000001</v>
      </c>
      <c r="AO23" s="253">
        <v>0.49770000000000003</v>
      </c>
      <c r="AP23" s="253"/>
      <c r="AQ23" s="253"/>
      <c r="AR23" s="253"/>
      <c r="AS23" s="253"/>
      <c r="AT23" s="255">
        <v>0.61399999999999999</v>
      </c>
      <c r="AU23" s="253"/>
      <c r="AV23" s="253"/>
      <c r="AW23" s="253"/>
      <c r="AX23" s="253"/>
      <c r="AY23" s="253"/>
      <c r="AZ23" s="255">
        <v>0.50870000000000004</v>
      </c>
      <c r="BA23" s="253">
        <v>0.63229999999999997</v>
      </c>
      <c r="BB23" s="253"/>
      <c r="BC23" s="253"/>
      <c r="BD23" s="413"/>
      <c r="BE23" s="413"/>
      <c r="BF23" s="23"/>
      <c r="BG23" s="18"/>
    </row>
    <row r="24" spans="2:59">
      <c r="B24" s="464"/>
      <c r="C24" s="226" t="str">
        <f>IF(Log!M5&lt;&gt;"", Log!M5, "")</f>
        <v>Murloc</v>
      </c>
      <c r="D24" s="253">
        <v>0.62240000000000006</v>
      </c>
      <c r="E24" s="253">
        <v>0.40890000000000004</v>
      </c>
      <c r="F24" s="253"/>
      <c r="G24" s="253"/>
      <c r="H24" s="253"/>
      <c r="I24" s="253"/>
      <c r="J24" s="255">
        <v>0.45660000000000001</v>
      </c>
      <c r="K24" s="253"/>
      <c r="L24" s="253"/>
      <c r="M24" s="253"/>
      <c r="N24" s="253"/>
      <c r="O24" s="253"/>
      <c r="P24" s="255">
        <v>0.54020000000000001</v>
      </c>
      <c r="Q24" s="253">
        <v>0.51370000000000005</v>
      </c>
      <c r="R24" s="253">
        <v>0.56659999999999999</v>
      </c>
      <c r="S24" s="253"/>
      <c r="T24" s="253"/>
      <c r="U24" s="253"/>
      <c r="V24" s="255">
        <v>0.52089999999999992</v>
      </c>
      <c r="W24" s="253">
        <v>0.58579999999999999</v>
      </c>
      <c r="X24" s="252">
        <v>0.5</v>
      </c>
      <c r="Y24" s="253"/>
      <c r="Z24" s="253"/>
      <c r="AA24" s="253"/>
      <c r="AB24" s="255">
        <v>0.58760000000000001</v>
      </c>
      <c r="AC24" s="253">
        <v>0.57079999999999997</v>
      </c>
      <c r="AD24" s="253">
        <v>0.52990000000000004</v>
      </c>
      <c r="AE24" s="253">
        <v>0.56279999999999997</v>
      </c>
      <c r="AF24" s="253"/>
      <c r="AG24" s="253"/>
      <c r="AH24" s="255">
        <v>0.57379999999999998</v>
      </c>
      <c r="AI24" s="253">
        <v>0.53380000000000005</v>
      </c>
      <c r="AJ24" s="253"/>
      <c r="AK24" s="253"/>
      <c r="AL24" s="253"/>
      <c r="AM24" s="253"/>
      <c r="AN24" s="255">
        <v>0.44159999999999999</v>
      </c>
      <c r="AO24" s="253">
        <v>0.53249999999999997</v>
      </c>
      <c r="AP24" s="253"/>
      <c r="AQ24" s="253"/>
      <c r="AR24" s="253"/>
      <c r="AS24" s="253"/>
      <c r="AT24" s="255">
        <v>0.58409999999999995</v>
      </c>
      <c r="AU24" s="253"/>
      <c r="AV24" s="253"/>
      <c r="AW24" s="253"/>
      <c r="AX24" s="253"/>
      <c r="AY24" s="253"/>
      <c r="AZ24" s="255">
        <v>0.38629999999999998</v>
      </c>
      <c r="BA24" s="253">
        <v>0.56200000000000006</v>
      </c>
      <c r="BB24" s="253"/>
      <c r="BC24" s="253"/>
      <c r="BD24" s="413"/>
      <c r="BE24" s="413"/>
      <c r="BF24" s="23"/>
      <c r="BG24" s="18"/>
    </row>
    <row r="25" spans="2:59" hidden="1">
      <c r="B25" s="464"/>
      <c r="C25" s="226" t="str">
        <f>IF(Log!M6&lt;&gt;"", Log!M6, "")</f>
        <v/>
      </c>
      <c r="D25" s="253"/>
      <c r="E25" s="253"/>
      <c r="F25" s="253"/>
      <c r="G25" s="253"/>
      <c r="H25" s="253"/>
      <c r="I25" s="253"/>
      <c r="J25" s="255"/>
      <c r="K25" s="253"/>
      <c r="L25" s="253"/>
      <c r="M25" s="253"/>
      <c r="N25" s="253"/>
      <c r="O25" s="253"/>
      <c r="P25" s="255"/>
      <c r="Q25" s="253"/>
      <c r="R25" s="253"/>
      <c r="S25" s="253"/>
      <c r="T25" s="253"/>
      <c r="U25" s="253"/>
      <c r="V25" s="255"/>
      <c r="W25" s="253"/>
      <c r="X25" s="253"/>
      <c r="Y25" s="253"/>
      <c r="Z25" s="253"/>
      <c r="AA25" s="253"/>
      <c r="AB25" s="255"/>
      <c r="AC25" s="253"/>
      <c r="AD25" s="253"/>
      <c r="AE25" s="253"/>
      <c r="AF25" s="253"/>
      <c r="AG25" s="253"/>
      <c r="AH25" s="255"/>
      <c r="AI25" s="253"/>
      <c r="AJ25" s="253"/>
      <c r="AK25" s="253"/>
      <c r="AL25" s="253"/>
      <c r="AM25" s="253"/>
      <c r="AN25" s="255"/>
      <c r="AO25" s="253"/>
      <c r="AP25" s="253"/>
      <c r="AQ25" s="253"/>
      <c r="AR25" s="253"/>
      <c r="AS25" s="253"/>
      <c r="AT25" s="255"/>
      <c r="AU25" s="253"/>
      <c r="AV25" s="253"/>
      <c r="AW25" s="253"/>
      <c r="AX25" s="253"/>
      <c r="AY25" s="253"/>
      <c r="AZ25" s="255"/>
      <c r="BA25" s="253"/>
      <c r="BB25" s="253"/>
      <c r="BC25" s="253"/>
      <c r="BD25" s="413"/>
      <c r="BE25" s="413"/>
      <c r="BF25" s="23"/>
      <c r="BG25" s="18"/>
    </row>
    <row r="26" spans="2:59" hidden="1">
      <c r="B26" s="464"/>
      <c r="C26" s="226" t="str">
        <f>IF(Log!M7&lt;&gt;"", Log!M7, "")</f>
        <v/>
      </c>
      <c r="D26" s="253"/>
      <c r="E26" s="253"/>
      <c r="F26" s="253"/>
      <c r="G26" s="253"/>
      <c r="H26" s="253"/>
      <c r="I26" s="253"/>
      <c r="J26" s="255"/>
      <c r="K26" s="253"/>
      <c r="L26" s="253"/>
      <c r="M26" s="253"/>
      <c r="N26" s="253"/>
      <c r="O26" s="253"/>
      <c r="P26" s="255"/>
      <c r="Q26" s="253"/>
      <c r="R26" s="253"/>
      <c r="S26" s="253"/>
      <c r="T26" s="253"/>
      <c r="U26" s="253"/>
      <c r="V26" s="255"/>
      <c r="W26" s="253"/>
      <c r="X26" s="253"/>
      <c r="Y26" s="253"/>
      <c r="Z26" s="253"/>
      <c r="AA26" s="253"/>
      <c r="AB26" s="255"/>
      <c r="AC26" s="253"/>
      <c r="AD26" s="253"/>
      <c r="AE26" s="253"/>
      <c r="AF26" s="253"/>
      <c r="AG26" s="253"/>
      <c r="AH26" s="255"/>
      <c r="AI26" s="253"/>
      <c r="AJ26" s="253"/>
      <c r="AK26" s="253"/>
      <c r="AL26" s="253"/>
      <c r="AM26" s="253"/>
      <c r="AN26" s="255"/>
      <c r="AO26" s="253"/>
      <c r="AP26" s="253"/>
      <c r="AQ26" s="253"/>
      <c r="AR26" s="253"/>
      <c r="AS26" s="253"/>
      <c r="AT26" s="255"/>
      <c r="AU26" s="253"/>
      <c r="AV26" s="253"/>
      <c r="AW26" s="253"/>
      <c r="AX26" s="253"/>
      <c r="AY26" s="253"/>
      <c r="AZ26" s="255"/>
      <c r="BA26" s="253"/>
      <c r="BB26" s="253"/>
      <c r="BC26" s="253"/>
      <c r="BD26" s="413"/>
      <c r="BE26" s="413"/>
      <c r="BF26" s="23"/>
      <c r="BG26" s="18"/>
    </row>
    <row r="27" spans="2:59" hidden="1">
      <c r="B27" s="465"/>
      <c r="C27" s="227" t="str">
        <f>IF(Log!M8&lt;&gt;"", Log!M8, "")</f>
        <v/>
      </c>
      <c r="D27" s="281"/>
      <c r="E27" s="281"/>
      <c r="F27" s="281"/>
      <c r="G27" s="281"/>
      <c r="H27" s="281"/>
      <c r="I27" s="281"/>
      <c r="J27" s="282"/>
      <c r="K27" s="281"/>
      <c r="L27" s="281"/>
      <c r="M27" s="281"/>
      <c r="N27" s="281"/>
      <c r="O27" s="281"/>
      <c r="P27" s="282"/>
      <c r="Q27" s="281"/>
      <c r="R27" s="281"/>
      <c r="S27" s="281"/>
      <c r="T27" s="281"/>
      <c r="U27" s="281"/>
      <c r="V27" s="282"/>
      <c r="W27" s="281"/>
      <c r="X27" s="281"/>
      <c r="Y27" s="281"/>
      <c r="Z27" s="281"/>
      <c r="AA27" s="253"/>
      <c r="AB27" s="282"/>
      <c r="AC27" s="281"/>
      <c r="AD27" s="281"/>
      <c r="AE27" s="281"/>
      <c r="AF27" s="281"/>
      <c r="AG27" s="281"/>
      <c r="AH27" s="282"/>
      <c r="AI27" s="281"/>
      <c r="AJ27" s="281"/>
      <c r="AK27" s="281"/>
      <c r="AL27" s="281"/>
      <c r="AM27" s="281"/>
      <c r="AN27" s="282"/>
      <c r="AO27" s="281"/>
      <c r="AP27" s="281"/>
      <c r="AQ27" s="281"/>
      <c r="AR27" s="281"/>
      <c r="AS27" s="281"/>
      <c r="AT27" s="282"/>
      <c r="AU27" s="281"/>
      <c r="AV27" s="281"/>
      <c r="AW27" s="281"/>
      <c r="AX27" s="281"/>
      <c r="AY27" s="281"/>
      <c r="AZ27" s="282"/>
      <c r="BA27" s="281"/>
      <c r="BB27" s="281"/>
      <c r="BC27" s="281"/>
      <c r="BD27" s="414"/>
      <c r="BE27" s="414"/>
      <c r="BF27" s="23"/>
      <c r="BG27" s="18"/>
    </row>
    <row r="28" spans="2:59">
      <c r="B28" s="463" t="str">
        <f>Log!N2</f>
        <v>Priest</v>
      </c>
      <c r="C28" s="228" t="str">
        <f>IF(Log!N3&lt;&gt;"", Log!N3, "")</f>
        <v>Miracle</v>
      </c>
      <c r="D28" s="299">
        <v>0.51290000000000002</v>
      </c>
      <c r="E28" s="286">
        <v>0.52689999999999992</v>
      </c>
      <c r="F28" s="286"/>
      <c r="G28" s="286"/>
      <c r="H28" s="286"/>
      <c r="I28" s="286"/>
      <c r="J28" s="292">
        <v>0.52</v>
      </c>
      <c r="K28" s="286"/>
      <c r="L28" s="286"/>
      <c r="M28" s="286"/>
      <c r="N28" s="286"/>
      <c r="O28" s="286"/>
      <c r="P28" s="292">
        <v>0.43369999999999997</v>
      </c>
      <c r="Q28" s="286"/>
      <c r="R28" s="286">
        <v>0.42449999999999999</v>
      </c>
      <c r="S28" s="286"/>
      <c r="T28" s="286"/>
      <c r="U28" s="286"/>
      <c r="V28" s="292">
        <v>0.45899999999999996</v>
      </c>
      <c r="W28" s="286">
        <v>0.37919999999999998</v>
      </c>
      <c r="X28" s="286">
        <v>0.41239999999999999</v>
      </c>
      <c r="Y28" s="286"/>
      <c r="Z28" s="286"/>
      <c r="AA28" s="286"/>
      <c r="AB28" s="287">
        <v>0.5</v>
      </c>
      <c r="AC28" s="286">
        <v>0.41070000000000001</v>
      </c>
      <c r="AD28" s="286">
        <v>0.27739999999999998</v>
      </c>
      <c r="AE28" s="286"/>
      <c r="AF28" s="286"/>
      <c r="AG28" s="286"/>
      <c r="AH28" s="292">
        <v>0.39610000000000001</v>
      </c>
      <c r="AI28" s="286">
        <v>0.39360000000000001</v>
      </c>
      <c r="AJ28" s="286"/>
      <c r="AK28" s="286"/>
      <c r="AL28" s="286"/>
      <c r="AM28" s="286"/>
      <c r="AN28" s="292">
        <v>0.4501</v>
      </c>
      <c r="AO28" s="286">
        <v>0.46389999999999998</v>
      </c>
      <c r="AP28" s="286"/>
      <c r="AQ28" s="286"/>
      <c r="AR28" s="286"/>
      <c r="AS28" s="286"/>
      <c r="AT28" s="292">
        <v>0.59430000000000005</v>
      </c>
      <c r="AU28" s="286"/>
      <c r="AV28" s="286"/>
      <c r="AW28" s="286"/>
      <c r="AX28" s="286"/>
      <c r="AY28" s="286"/>
      <c r="AZ28" s="292">
        <v>0.31080000000000002</v>
      </c>
      <c r="BA28" s="286">
        <v>0.4279</v>
      </c>
      <c r="BB28" s="330"/>
      <c r="BC28" s="286"/>
      <c r="BD28" s="415"/>
      <c r="BE28" s="416"/>
      <c r="BF28" s="23"/>
      <c r="BG28" s="18"/>
    </row>
    <row r="29" spans="2:59">
      <c r="B29" s="464"/>
      <c r="C29" s="226" t="str">
        <f>IF(Log!N4&lt;&gt;"", Log!N4, "")</f>
        <v>Silence</v>
      </c>
      <c r="D29" s="253">
        <v>0.74609999999999999</v>
      </c>
      <c r="E29" s="253">
        <v>0.58020000000000005</v>
      </c>
      <c r="F29" s="253"/>
      <c r="G29" s="253"/>
      <c r="H29" s="253"/>
      <c r="I29" s="253"/>
      <c r="J29" s="255">
        <v>0.54289999999999994</v>
      </c>
      <c r="K29" s="253"/>
      <c r="L29" s="253"/>
      <c r="M29" s="253"/>
      <c r="N29" s="253"/>
      <c r="O29" s="253"/>
      <c r="P29" s="255">
        <v>0.58719999999999994</v>
      </c>
      <c r="Q29" s="253">
        <v>0.65280000000000005</v>
      </c>
      <c r="R29" s="331">
        <v>0.4052</v>
      </c>
      <c r="S29" s="253"/>
      <c r="T29" s="253"/>
      <c r="U29" s="253"/>
      <c r="V29" s="332">
        <v>0.41810000000000003</v>
      </c>
      <c r="W29" s="253">
        <v>0.36309999999999998</v>
      </c>
      <c r="X29" s="253">
        <v>0.42920000000000003</v>
      </c>
      <c r="Y29" s="253"/>
      <c r="Z29" s="253"/>
      <c r="AA29" s="253"/>
      <c r="AB29" s="255">
        <v>0.58929999999999993</v>
      </c>
      <c r="AC29" s="252">
        <v>0.5</v>
      </c>
      <c r="AD29" s="278">
        <v>0.47919999999999996</v>
      </c>
      <c r="AE29" s="253"/>
      <c r="AF29" s="253"/>
      <c r="AG29" s="253"/>
      <c r="AH29" s="255">
        <v>0.37490000000000001</v>
      </c>
      <c r="AI29" s="253">
        <v>0.42299999999999999</v>
      </c>
      <c r="AJ29" s="253"/>
      <c r="AK29" s="253"/>
      <c r="AL29" s="253"/>
      <c r="AM29" s="253"/>
      <c r="AN29" s="255">
        <v>0.48220000000000002</v>
      </c>
      <c r="AO29" s="253">
        <v>0.42610000000000003</v>
      </c>
      <c r="AP29" s="253"/>
      <c r="AQ29" s="253"/>
      <c r="AR29" s="253"/>
      <c r="AS29" s="253"/>
      <c r="AT29" s="255"/>
      <c r="AU29" s="253"/>
      <c r="AV29" s="253"/>
      <c r="AW29" s="253"/>
      <c r="AX29" s="253"/>
      <c r="AY29" s="253"/>
      <c r="AZ29" s="255">
        <v>0.4269</v>
      </c>
      <c r="BA29" s="253">
        <v>0.54049999999999998</v>
      </c>
      <c r="BB29" s="253"/>
      <c r="BC29" s="253"/>
      <c r="BD29" s="413"/>
      <c r="BE29" s="413"/>
      <c r="BF29" s="23"/>
      <c r="BG29" s="18"/>
    </row>
    <row r="30" spans="2:59">
      <c r="B30" s="464"/>
      <c r="C30" s="226" t="str">
        <f>IF(Log!N5&lt;&gt;"", Log!N5, "")</f>
        <v>Dragon</v>
      </c>
      <c r="D30" s="253">
        <v>0.499</v>
      </c>
      <c r="E30" s="327">
        <v>0.56520000000000004</v>
      </c>
      <c r="F30" s="253"/>
      <c r="G30" s="253"/>
      <c r="H30" s="253"/>
      <c r="I30" s="253"/>
      <c r="J30" s="333">
        <v>0.54349999999999998</v>
      </c>
      <c r="K30" s="253"/>
      <c r="L30" s="253"/>
      <c r="M30" s="253"/>
      <c r="N30" s="253"/>
      <c r="O30" s="253"/>
      <c r="P30" s="259">
        <v>0.54159999999999997</v>
      </c>
      <c r="Q30" s="253"/>
      <c r="R30" s="309">
        <v>0.55789999999999995</v>
      </c>
      <c r="S30" s="253"/>
      <c r="T30" s="253"/>
      <c r="U30" s="253"/>
      <c r="V30" s="256">
        <v>0.45279999999999998</v>
      </c>
      <c r="W30" s="253">
        <v>0.38569999999999999</v>
      </c>
      <c r="X30" s="253">
        <v>0.47010000000000002</v>
      </c>
      <c r="Y30" s="253"/>
      <c r="Z30" s="253"/>
      <c r="AA30" s="253"/>
      <c r="AB30" s="255">
        <v>0.72260000000000002</v>
      </c>
      <c r="AC30" s="312">
        <v>0.52080000000000004</v>
      </c>
      <c r="AD30" s="252">
        <v>0.5</v>
      </c>
      <c r="AE30" s="253"/>
      <c r="AF30" s="253"/>
      <c r="AG30" s="253"/>
      <c r="AH30" s="333">
        <v>0.32169999999999999</v>
      </c>
      <c r="AI30" s="334">
        <v>0.49280000000000002</v>
      </c>
      <c r="AJ30" s="253"/>
      <c r="AK30" s="253"/>
      <c r="AL30" s="253"/>
      <c r="AM30" s="253"/>
      <c r="AN30" s="335">
        <v>0.66920000000000002</v>
      </c>
      <c r="AO30" s="253"/>
      <c r="AP30" s="253"/>
      <c r="AQ30" s="253"/>
      <c r="AR30" s="253"/>
      <c r="AS30" s="253"/>
      <c r="AT30" s="255"/>
      <c r="AU30" s="327"/>
      <c r="AV30" s="253"/>
      <c r="AW30" s="253"/>
      <c r="AX30" s="253"/>
      <c r="AY30" s="253"/>
      <c r="AZ30" s="336">
        <v>0.41210000000000002</v>
      </c>
      <c r="BA30" s="337">
        <v>0.42620000000000002</v>
      </c>
      <c r="BB30" s="253"/>
      <c r="BC30" s="253"/>
      <c r="BD30" s="413"/>
      <c r="BE30" s="413"/>
      <c r="BF30" s="23"/>
      <c r="BG30" s="18"/>
    </row>
    <row r="31" spans="2:59">
      <c r="B31" s="464"/>
      <c r="C31" s="226" t="str">
        <f>IF(Log!N6&lt;&gt;"", Log!N6, "")</f>
        <v>Highlander</v>
      </c>
      <c r="D31" s="253">
        <v>0.27150000000000002</v>
      </c>
      <c r="E31" s="253">
        <v>0.65590000000000004</v>
      </c>
      <c r="F31" s="253"/>
      <c r="G31" s="253"/>
      <c r="H31" s="253"/>
      <c r="I31" s="253"/>
      <c r="J31" s="255">
        <v>0.52810000000000001</v>
      </c>
      <c r="K31" s="253"/>
      <c r="L31" s="253"/>
      <c r="M31" s="253"/>
      <c r="N31" s="253"/>
      <c r="O31" s="253"/>
      <c r="P31" s="255">
        <v>0.50749999999999995</v>
      </c>
      <c r="Q31" s="253"/>
      <c r="R31" s="253">
        <v>0.51819999999999999</v>
      </c>
      <c r="S31" s="253"/>
      <c r="T31" s="253"/>
      <c r="U31" s="253"/>
      <c r="V31" s="255">
        <v>0.52449999999999997</v>
      </c>
      <c r="W31" s="253">
        <v>0.37859999999999999</v>
      </c>
      <c r="X31" s="253">
        <v>0.43719999999999998</v>
      </c>
      <c r="Y31" s="253"/>
      <c r="Z31" s="253"/>
      <c r="AA31" s="253"/>
      <c r="AB31" s="255"/>
      <c r="AC31" s="253"/>
      <c r="AD31" s="253"/>
      <c r="AE31" s="253">
        <v>0.5</v>
      </c>
      <c r="AF31" s="253"/>
      <c r="AG31" s="253"/>
      <c r="AH31" s="255">
        <v>0.28589999999999999</v>
      </c>
      <c r="AI31" s="253"/>
      <c r="AJ31" s="253"/>
      <c r="AK31" s="253"/>
      <c r="AL31" s="253"/>
      <c r="AM31" s="253"/>
      <c r="AN31" s="255"/>
      <c r="AO31" s="253"/>
      <c r="AP31" s="253"/>
      <c r="AQ31" s="253"/>
      <c r="AR31" s="253"/>
      <c r="AS31" s="253"/>
      <c r="AT31" s="255"/>
      <c r="AU31" s="253"/>
      <c r="AV31" s="253"/>
      <c r="AW31" s="253"/>
      <c r="AX31" s="253"/>
      <c r="AY31" s="253"/>
      <c r="AZ31" s="255">
        <v>0.64900000000000002</v>
      </c>
      <c r="BA31" s="253">
        <v>0.4929</v>
      </c>
      <c r="BB31" s="253"/>
      <c r="BC31" s="253"/>
      <c r="BD31" s="413"/>
      <c r="BE31" s="413"/>
      <c r="BF31" s="23"/>
      <c r="BG31" s="18"/>
    </row>
    <row r="32" spans="2:59" hidden="1">
      <c r="B32" s="464"/>
      <c r="C32" s="226" t="str">
        <f>IF(Log!N7&lt;&gt;"", Log!N7, "")</f>
        <v/>
      </c>
      <c r="D32" s="253"/>
      <c r="E32" s="253"/>
      <c r="F32" s="253"/>
      <c r="G32" s="253"/>
      <c r="H32" s="253"/>
      <c r="I32" s="253"/>
      <c r="J32" s="255"/>
      <c r="K32" s="253"/>
      <c r="L32" s="253"/>
      <c r="M32" s="253"/>
      <c r="N32" s="253"/>
      <c r="O32" s="253"/>
      <c r="P32" s="255"/>
      <c r="Q32" s="253"/>
      <c r="R32" s="253"/>
      <c r="S32" s="253"/>
      <c r="T32" s="253"/>
      <c r="U32" s="253"/>
      <c r="V32" s="255"/>
      <c r="W32" s="253"/>
      <c r="X32" s="253"/>
      <c r="Y32" s="253"/>
      <c r="Z32" s="253"/>
      <c r="AA32" s="253"/>
      <c r="AB32" s="255"/>
      <c r="AC32" s="253"/>
      <c r="AD32" s="253"/>
      <c r="AE32" s="253"/>
      <c r="AF32" s="253"/>
      <c r="AG32" s="253"/>
      <c r="AH32" s="255"/>
      <c r="AI32" s="253"/>
      <c r="AJ32" s="253"/>
      <c r="AK32" s="253"/>
      <c r="AL32" s="253"/>
      <c r="AM32" s="253"/>
      <c r="AN32" s="255"/>
      <c r="AO32" s="253"/>
      <c r="AP32" s="253"/>
      <c r="AQ32" s="253"/>
      <c r="AR32" s="253"/>
      <c r="AS32" s="253"/>
      <c r="AT32" s="255"/>
      <c r="AU32" s="253"/>
      <c r="AV32" s="253"/>
      <c r="AW32" s="253"/>
      <c r="AX32" s="253"/>
      <c r="AY32" s="253"/>
      <c r="AZ32" s="255"/>
      <c r="BA32" s="253"/>
      <c r="BB32" s="253"/>
      <c r="BC32" s="253"/>
      <c r="BD32" s="413"/>
      <c r="BE32" s="413"/>
      <c r="BF32" s="23"/>
      <c r="BG32" s="18"/>
    </row>
    <row r="33" spans="2:59" hidden="1">
      <c r="B33" s="465"/>
      <c r="C33" s="227" t="str">
        <f>IF(Log!N8&lt;&gt;"", Log!N8, "")</f>
        <v/>
      </c>
      <c r="D33" s="281"/>
      <c r="E33" s="281"/>
      <c r="F33" s="281"/>
      <c r="G33" s="281"/>
      <c r="H33" s="281"/>
      <c r="I33" s="281"/>
      <c r="J33" s="282"/>
      <c r="K33" s="281"/>
      <c r="L33" s="281"/>
      <c r="M33" s="281"/>
      <c r="N33" s="281"/>
      <c r="O33" s="281"/>
      <c r="P33" s="282"/>
      <c r="Q33" s="281"/>
      <c r="R33" s="281"/>
      <c r="S33" s="281"/>
      <c r="T33" s="281"/>
      <c r="U33" s="281"/>
      <c r="V33" s="282"/>
      <c r="W33" s="281"/>
      <c r="X33" s="281"/>
      <c r="Y33" s="281"/>
      <c r="Z33" s="281"/>
      <c r="AA33" s="281"/>
      <c r="AB33" s="282"/>
      <c r="AC33" s="281"/>
      <c r="AD33" s="281"/>
      <c r="AE33" s="281"/>
      <c r="AF33" s="281"/>
      <c r="AG33" s="253"/>
      <c r="AH33" s="282"/>
      <c r="AI33" s="281"/>
      <c r="AJ33" s="281"/>
      <c r="AK33" s="281"/>
      <c r="AL33" s="281"/>
      <c r="AM33" s="281"/>
      <c r="AN33" s="282"/>
      <c r="AO33" s="281"/>
      <c r="AP33" s="281"/>
      <c r="AQ33" s="281"/>
      <c r="AR33" s="281"/>
      <c r="AS33" s="281"/>
      <c r="AT33" s="282"/>
      <c r="AU33" s="281"/>
      <c r="AV33" s="281"/>
      <c r="AW33" s="281"/>
      <c r="AX33" s="281"/>
      <c r="AY33" s="281"/>
      <c r="AZ33" s="282"/>
      <c r="BA33" s="281"/>
      <c r="BB33" s="281"/>
      <c r="BC33" s="281"/>
      <c r="BD33" s="414"/>
      <c r="BE33" s="414"/>
      <c r="BF33" s="23"/>
      <c r="BG33" s="18"/>
    </row>
    <row r="34" spans="2:59">
      <c r="B34" s="463" t="str">
        <f>Log!O2</f>
        <v>Rogue</v>
      </c>
      <c r="C34" s="228" t="str">
        <f>IF(Log!O3&lt;&gt;"", Log!O3, "")</f>
        <v>Crystal</v>
      </c>
      <c r="D34" s="338">
        <v>0.66710000000000003</v>
      </c>
      <c r="E34" s="339">
        <v>0.30940000000000001</v>
      </c>
      <c r="F34" s="330"/>
      <c r="G34" s="286"/>
      <c r="H34" s="286"/>
      <c r="I34" s="286"/>
      <c r="J34" s="340">
        <v>0.38759999999999994</v>
      </c>
      <c r="K34" s="286"/>
      <c r="L34" s="286"/>
      <c r="M34" s="286"/>
      <c r="N34" s="286"/>
      <c r="O34" s="286"/>
      <c r="P34" s="341">
        <v>0.51229999999999998</v>
      </c>
      <c r="Q34" s="286">
        <v>0.38060000000000005</v>
      </c>
      <c r="R34" s="342">
        <v>0.33720000000000006</v>
      </c>
      <c r="S34" s="286"/>
      <c r="T34" s="286"/>
      <c r="U34" s="286"/>
      <c r="V34" s="343">
        <v>0.65999999999999992</v>
      </c>
      <c r="W34" s="286">
        <v>0.47629999999999995</v>
      </c>
      <c r="X34" s="286">
        <v>0.42620000000000002</v>
      </c>
      <c r="Y34" s="286"/>
      <c r="Z34" s="286"/>
      <c r="AA34" s="286"/>
      <c r="AB34" s="292">
        <v>0.60389999999999999</v>
      </c>
      <c r="AC34" s="286">
        <v>0.62509999999999999</v>
      </c>
      <c r="AD34" s="293">
        <v>0.67830000000000001</v>
      </c>
      <c r="AE34" s="286">
        <v>0.71409999999999996</v>
      </c>
      <c r="AF34" s="286"/>
      <c r="AG34" s="286"/>
      <c r="AH34" s="287">
        <v>0.5</v>
      </c>
      <c r="AI34" s="344">
        <v>0.65190000000000003</v>
      </c>
      <c r="AJ34" s="286"/>
      <c r="AK34" s="286"/>
      <c r="AL34" s="286"/>
      <c r="AM34" s="286"/>
      <c r="AN34" s="345">
        <v>0.69550000000000001</v>
      </c>
      <c r="AO34" s="346">
        <v>0.72950000000000004</v>
      </c>
      <c r="AP34" s="286"/>
      <c r="AQ34" s="286"/>
      <c r="AR34" s="286"/>
      <c r="AS34" s="286"/>
      <c r="AT34" s="347">
        <v>0.42670000000000002</v>
      </c>
      <c r="AU34" s="348"/>
      <c r="AV34" s="286"/>
      <c r="AW34" s="286"/>
      <c r="AX34" s="286"/>
      <c r="AY34" s="286"/>
      <c r="AZ34" s="349">
        <v>0.34029999999999999</v>
      </c>
      <c r="BA34" s="350">
        <v>0.61919999999999997</v>
      </c>
      <c r="BB34" s="351"/>
      <c r="BC34" s="286"/>
      <c r="BD34" s="415"/>
      <c r="BE34" s="416"/>
      <c r="BF34" s="23"/>
      <c r="BG34" s="18"/>
    </row>
    <row r="35" spans="2:59">
      <c r="B35" s="464"/>
      <c r="C35" s="226" t="str">
        <f>IF(Log!O4&lt;&gt;"", Log!O4, "")</f>
        <v>Miracle</v>
      </c>
      <c r="D35" s="352">
        <v>0.65799999999999992</v>
      </c>
      <c r="E35" s="260">
        <v>0.42420000000000002</v>
      </c>
      <c r="F35" s="312"/>
      <c r="G35" s="253"/>
      <c r="H35" s="253"/>
      <c r="I35" s="253"/>
      <c r="J35" s="328">
        <v>0.53439999999999999</v>
      </c>
      <c r="K35" s="253"/>
      <c r="L35" s="253"/>
      <c r="M35" s="253"/>
      <c r="N35" s="253"/>
      <c r="O35" s="253"/>
      <c r="P35" s="353">
        <v>0.3639</v>
      </c>
      <c r="Q35" s="253"/>
      <c r="R35" s="278">
        <v>0.44350000000000001</v>
      </c>
      <c r="S35" s="253"/>
      <c r="T35" s="253"/>
      <c r="U35" s="253"/>
      <c r="V35" s="354">
        <v>0.55909999999999993</v>
      </c>
      <c r="W35" s="253">
        <v>0.52570000000000006</v>
      </c>
      <c r="X35" s="253">
        <v>0.46619999999999995</v>
      </c>
      <c r="Y35" s="253"/>
      <c r="Z35" s="253"/>
      <c r="AA35" s="253"/>
      <c r="AB35" s="255">
        <v>0.60640000000000005</v>
      </c>
      <c r="AC35" s="253">
        <v>0.57699999999999996</v>
      </c>
      <c r="AD35" s="271">
        <v>0.50719999999999998</v>
      </c>
      <c r="AE35" s="253"/>
      <c r="AF35" s="253"/>
      <c r="AG35" s="253"/>
      <c r="AH35" s="355">
        <v>0.34809999999999997</v>
      </c>
      <c r="AI35" s="252">
        <v>0.5</v>
      </c>
      <c r="AJ35" s="253"/>
      <c r="AK35" s="253"/>
      <c r="AL35" s="253"/>
      <c r="AM35" s="253"/>
      <c r="AN35" s="328">
        <v>0.54449999999999998</v>
      </c>
      <c r="AO35" s="269">
        <v>0.52479999999999993</v>
      </c>
      <c r="AP35" s="253"/>
      <c r="AQ35" s="253"/>
      <c r="AR35" s="253"/>
      <c r="AS35" s="253"/>
      <c r="AT35" s="329">
        <v>0.5091</v>
      </c>
      <c r="AU35" s="356"/>
      <c r="AV35" s="253"/>
      <c r="AW35" s="253"/>
      <c r="AX35" s="253"/>
      <c r="AY35" s="253"/>
      <c r="AZ35" s="357">
        <v>0.4753</v>
      </c>
      <c r="BA35" s="358">
        <v>0.51119999999999999</v>
      </c>
      <c r="BB35" s="274"/>
      <c r="BC35" s="253"/>
      <c r="BD35" s="413"/>
      <c r="BE35" s="413"/>
      <c r="BF35" s="23"/>
      <c r="BG35" s="18"/>
    </row>
    <row r="36" spans="2:59" hidden="1">
      <c r="B36" s="464"/>
      <c r="C36" s="226" t="str">
        <f>IF(Log!O5&lt;&gt;"", Log!O5, "")</f>
        <v/>
      </c>
      <c r="D36" s="253"/>
      <c r="E36" s="253"/>
      <c r="F36" s="253"/>
      <c r="G36" s="253"/>
      <c r="H36" s="253"/>
      <c r="I36" s="253"/>
      <c r="J36" s="255"/>
      <c r="K36" s="253"/>
      <c r="L36" s="253"/>
      <c r="M36" s="253"/>
      <c r="N36" s="253"/>
      <c r="O36" s="253"/>
      <c r="P36" s="255"/>
      <c r="Q36" s="253"/>
      <c r="R36" s="253"/>
      <c r="S36" s="253"/>
      <c r="T36" s="253"/>
      <c r="U36" s="253"/>
      <c r="V36" s="255"/>
      <c r="W36" s="253"/>
      <c r="X36" s="253"/>
      <c r="Y36" s="253"/>
      <c r="Z36" s="253"/>
      <c r="AA36" s="253"/>
      <c r="AB36" s="255"/>
      <c r="AC36" s="253"/>
      <c r="AD36" s="253"/>
      <c r="AE36" s="253"/>
      <c r="AF36" s="253"/>
      <c r="AG36" s="253"/>
      <c r="AH36" s="255"/>
      <c r="AI36" s="253"/>
      <c r="AJ36" s="253"/>
      <c r="AK36" s="253"/>
      <c r="AL36" s="253"/>
      <c r="AM36" s="253"/>
      <c r="AN36" s="255"/>
      <c r="AO36" s="253"/>
      <c r="AP36" s="253"/>
      <c r="AQ36" s="253"/>
      <c r="AR36" s="253"/>
      <c r="AS36" s="253"/>
      <c r="AT36" s="255"/>
      <c r="AU36" s="253"/>
      <c r="AV36" s="253"/>
      <c r="AW36" s="253"/>
      <c r="AX36" s="253"/>
      <c r="AY36" s="253"/>
      <c r="AZ36" s="255"/>
      <c r="BA36" s="253"/>
      <c r="BB36" s="266"/>
      <c r="BC36" s="253"/>
      <c r="BD36" s="413"/>
      <c r="BE36" s="413"/>
      <c r="BF36" s="23"/>
      <c r="BG36" s="18"/>
    </row>
    <row r="37" spans="2:59" hidden="1">
      <c r="B37" s="464"/>
      <c r="C37" s="226" t="str">
        <f>IF(Log!O6&lt;&gt;"", Log!O6, "")</f>
        <v/>
      </c>
      <c r="D37" s="253"/>
      <c r="E37" s="253"/>
      <c r="F37" s="253"/>
      <c r="G37" s="253"/>
      <c r="H37" s="253"/>
      <c r="I37" s="253"/>
      <c r="J37" s="255"/>
      <c r="K37" s="253"/>
      <c r="L37" s="253"/>
      <c r="M37" s="253"/>
      <c r="N37" s="253"/>
      <c r="O37" s="253"/>
      <c r="P37" s="255"/>
      <c r="Q37" s="253"/>
      <c r="R37" s="253"/>
      <c r="S37" s="253"/>
      <c r="T37" s="253"/>
      <c r="U37" s="253"/>
      <c r="V37" s="255"/>
      <c r="W37" s="253"/>
      <c r="X37" s="253"/>
      <c r="Y37" s="253"/>
      <c r="Z37" s="253"/>
      <c r="AA37" s="253"/>
      <c r="AB37" s="255"/>
      <c r="AC37" s="253"/>
      <c r="AD37" s="253"/>
      <c r="AE37" s="253"/>
      <c r="AF37" s="253"/>
      <c r="AG37" s="253"/>
      <c r="AH37" s="255"/>
      <c r="AI37" s="253"/>
      <c r="AJ37" s="253"/>
      <c r="AK37" s="253"/>
      <c r="AL37" s="253"/>
      <c r="AM37" s="253"/>
      <c r="AN37" s="255"/>
      <c r="AO37" s="253"/>
      <c r="AP37" s="253"/>
      <c r="AQ37" s="253"/>
      <c r="AR37" s="253"/>
      <c r="AS37" s="253"/>
      <c r="AT37" s="255"/>
      <c r="AU37" s="253"/>
      <c r="AV37" s="253"/>
      <c r="AW37" s="253"/>
      <c r="AX37" s="253"/>
      <c r="AY37" s="253"/>
      <c r="AZ37" s="255"/>
      <c r="BA37" s="253"/>
      <c r="BB37" s="253"/>
      <c r="BC37" s="253"/>
      <c r="BD37" s="413"/>
      <c r="BE37" s="413"/>
      <c r="BF37" s="23"/>
      <c r="BG37" s="18"/>
    </row>
    <row r="38" spans="2:59" hidden="1">
      <c r="B38" s="464"/>
      <c r="C38" s="226" t="str">
        <f>IF(Log!O7&lt;&gt;"", Log!O7, "")</f>
        <v/>
      </c>
      <c r="D38" s="253"/>
      <c r="E38" s="253"/>
      <c r="F38" s="253"/>
      <c r="G38" s="253"/>
      <c r="H38" s="253"/>
      <c r="I38" s="253"/>
      <c r="J38" s="255"/>
      <c r="K38" s="253"/>
      <c r="L38" s="253"/>
      <c r="M38" s="253"/>
      <c r="N38" s="253"/>
      <c r="O38" s="253"/>
      <c r="P38" s="255"/>
      <c r="Q38" s="253"/>
      <c r="R38" s="253"/>
      <c r="S38" s="253"/>
      <c r="T38" s="253"/>
      <c r="U38" s="253"/>
      <c r="V38" s="255"/>
      <c r="W38" s="253"/>
      <c r="X38" s="253"/>
      <c r="Y38" s="253"/>
      <c r="Z38" s="253"/>
      <c r="AA38" s="253"/>
      <c r="AB38" s="255"/>
      <c r="AC38" s="253"/>
      <c r="AD38" s="253"/>
      <c r="AE38" s="253"/>
      <c r="AF38" s="253"/>
      <c r="AG38" s="253"/>
      <c r="AH38" s="255"/>
      <c r="AI38" s="253"/>
      <c r="AJ38" s="253"/>
      <c r="AK38" s="253"/>
      <c r="AL38" s="253"/>
      <c r="AM38" s="253"/>
      <c r="AN38" s="255"/>
      <c r="AO38" s="253"/>
      <c r="AP38" s="253"/>
      <c r="AQ38" s="253"/>
      <c r="AR38" s="253"/>
      <c r="AS38" s="253"/>
      <c r="AT38" s="255"/>
      <c r="AU38" s="253"/>
      <c r="AV38" s="253"/>
      <c r="AW38" s="253"/>
      <c r="AX38" s="253"/>
      <c r="AY38" s="253"/>
      <c r="AZ38" s="255"/>
      <c r="BA38" s="253"/>
      <c r="BB38" s="253"/>
      <c r="BC38" s="253"/>
      <c r="BD38" s="413"/>
      <c r="BE38" s="413"/>
      <c r="BF38" s="23"/>
      <c r="BG38" s="18"/>
    </row>
    <row r="39" spans="2:59" hidden="1">
      <c r="B39" s="465"/>
      <c r="C39" s="227" t="str">
        <f>IF(Log!O8&lt;&gt;"", Log!O8, "")</f>
        <v/>
      </c>
      <c r="D39" s="281"/>
      <c r="E39" s="281"/>
      <c r="F39" s="281"/>
      <c r="G39" s="281"/>
      <c r="H39" s="281"/>
      <c r="I39" s="281"/>
      <c r="J39" s="282"/>
      <c r="K39" s="281"/>
      <c r="L39" s="281"/>
      <c r="M39" s="281"/>
      <c r="N39" s="281"/>
      <c r="O39" s="281"/>
      <c r="P39" s="282"/>
      <c r="Q39" s="281"/>
      <c r="R39" s="281"/>
      <c r="S39" s="281"/>
      <c r="T39" s="281"/>
      <c r="U39" s="281"/>
      <c r="V39" s="282"/>
      <c r="W39" s="281"/>
      <c r="X39" s="281"/>
      <c r="Y39" s="281"/>
      <c r="Z39" s="281"/>
      <c r="AA39" s="281"/>
      <c r="AB39" s="282"/>
      <c r="AC39" s="281"/>
      <c r="AD39" s="281"/>
      <c r="AE39" s="281"/>
      <c r="AF39" s="281"/>
      <c r="AG39" s="281"/>
      <c r="AH39" s="282"/>
      <c r="AI39" s="281"/>
      <c r="AJ39" s="281"/>
      <c r="AK39" s="281"/>
      <c r="AL39" s="281"/>
      <c r="AM39" s="253"/>
      <c r="AN39" s="282"/>
      <c r="AO39" s="281"/>
      <c r="AP39" s="281"/>
      <c r="AQ39" s="281"/>
      <c r="AR39" s="281"/>
      <c r="AS39" s="281"/>
      <c r="AT39" s="282"/>
      <c r="AU39" s="281"/>
      <c r="AV39" s="281"/>
      <c r="AW39" s="281"/>
      <c r="AX39" s="281"/>
      <c r="AY39" s="281"/>
      <c r="AZ39" s="282"/>
      <c r="BA39" s="281"/>
      <c r="BB39" s="281"/>
      <c r="BC39" s="281"/>
      <c r="BD39" s="414"/>
      <c r="BE39" s="414"/>
      <c r="BF39" s="23"/>
      <c r="BG39" s="18"/>
    </row>
    <row r="40" spans="2:59">
      <c r="B40" s="463" t="str">
        <f>Log!P2</f>
        <v>Shaman</v>
      </c>
      <c r="C40" s="228" t="str">
        <f>IF(Log!P3&lt;&gt;"", Log!P3, "")</f>
        <v>Elemental</v>
      </c>
      <c r="D40" s="299">
        <v>0.47619999999999996</v>
      </c>
      <c r="E40" s="359">
        <v>0.59329999999999994</v>
      </c>
      <c r="F40" s="289"/>
      <c r="G40" s="286"/>
      <c r="H40" s="286"/>
      <c r="I40" s="286"/>
      <c r="J40" s="360">
        <v>0.60809999999999997</v>
      </c>
      <c r="K40" s="286"/>
      <c r="L40" s="286"/>
      <c r="M40" s="286"/>
      <c r="N40" s="286"/>
      <c r="O40" s="286"/>
      <c r="P40" s="287">
        <v>0.38949999999999996</v>
      </c>
      <c r="Q40" s="286"/>
      <c r="R40" s="361">
        <v>0.51</v>
      </c>
      <c r="S40" s="286"/>
      <c r="T40" s="286"/>
      <c r="U40" s="286"/>
      <c r="V40" s="362">
        <v>0.50049999999999994</v>
      </c>
      <c r="W40" s="286">
        <v>0.55859999999999999</v>
      </c>
      <c r="X40" s="286">
        <v>0.55840000000000001</v>
      </c>
      <c r="Y40" s="286"/>
      <c r="Z40" s="286"/>
      <c r="AA40" s="286"/>
      <c r="AB40" s="292">
        <v>0.54990000000000006</v>
      </c>
      <c r="AC40" s="286">
        <v>0.51780000000000004</v>
      </c>
      <c r="AD40" s="307">
        <v>0.33079999999999998</v>
      </c>
      <c r="AE40" s="286"/>
      <c r="AF40" s="286"/>
      <c r="AG40" s="286"/>
      <c r="AH40" s="363">
        <v>0.30449999999999999</v>
      </c>
      <c r="AI40" s="291">
        <v>0.45550000000000002</v>
      </c>
      <c r="AJ40" s="286"/>
      <c r="AK40" s="286"/>
      <c r="AL40" s="286"/>
      <c r="AM40" s="286"/>
      <c r="AN40" s="287">
        <v>0.5</v>
      </c>
      <c r="AO40" s="286"/>
      <c r="AP40" s="286"/>
      <c r="AQ40" s="286"/>
      <c r="AR40" s="286"/>
      <c r="AS40" s="286"/>
      <c r="AT40" s="292"/>
      <c r="AU40" s="286"/>
      <c r="AV40" s="286"/>
      <c r="AW40" s="286"/>
      <c r="AX40" s="286"/>
      <c r="AY40" s="286"/>
      <c r="AZ40" s="292">
        <v>0.62470000000000003</v>
      </c>
      <c r="BA40" s="286">
        <v>0.40210000000000001</v>
      </c>
      <c r="BB40" s="305"/>
      <c r="BC40" s="286"/>
      <c r="BD40" s="415"/>
      <c r="BE40" s="416"/>
      <c r="BF40" s="23"/>
      <c r="BG40" s="18"/>
    </row>
    <row r="41" spans="2:59">
      <c r="B41" s="464"/>
      <c r="C41" s="226" t="str">
        <f>IF(Log!P4&lt;&gt;"", Log!P4, "")</f>
        <v>Jade</v>
      </c>
      <c r="D41" s="253">
        <v>0.39529999999999998</v>
      </c>
      <c r="E41" s="253">
        <v>0.58679999999999999</v>
      </c>
      <c r="F41" s="253"/>
      <c r="G41" s="253"/>
      <c r="H41" s="253"/>
      <c r="I41" s="253"/>
      <c r="J41" s="275">
        <v>0.52380000000000004</v>
      </c>
      <c r="K41" s="253"/>
      <c r="L41" s="253"/>
      <c r="M41" s="253"/>
      <c r="N41" s="253"/>
      <c r="O41" s="253"/>
      <c r="P41" s="255">
        <v>0.33539999999999998</v>
      </c>
      <c r="Q41" s="253"/>
      <c r="R41" s="253">
        <v>0.38500000000000001</v>
      </c>
      <c r="S41" s="253"/>
      <c r="T41" s="253"/>
      <c r="U41" s="253"/>
      <c r="V41" s="255">
        <v>0.71779999999999999</v>
      </c>
      <c r="W41" s="253">
        <v>0.50229999999999997</v>
      </c>
      <c r="X41" s="253">
        <v>0.46750000000000003</v>
      </c>
      <c r="Y41" s="253"/>
      <c r="Z41" s="253"/>
      <c r="AA41" s="253"/>
      <c r="AB41" s="255">
        <v>0.53610000000000002</v>
      </c>
      <c r="AC41" s="253">
        <v>0.57389999999999997</v>
      </c>
      <c r="AD41" s="253"/>
      <c r="AE41" s="253"/>
      <c r="AF41" s="253"/>
      <c r="AG41" s="253"/>
      <c r="AH41" s="364">
        <v>0.27050000000000002</v>
      </c>
      <c r="AI41" s="260">
        <v>0.47520000000000001</v>
      </c>
      <c r="AJ41" s="253"/>
      <c r="AK41" s="253"/>
      <c r="AL41" s="253"/>
      <c r="AM41" s="253"/>
      <c r="AN41" s="255"/>
      <c r="AO41" s="252">
        <v>0.5</v>
      </c>
      <c r="AP41" s="253"/>
      <c r="AQ41" s="253"/>
      <c r="AR41" s="253"/>
      <c r="AS41" s="253"/>
      <c r="AT41" s="255"/>
      <c r="AU41" s="365"/>
      <c r="AV41" s="253"/>
      <c r="AW41" s="253"/>
      <c r="AX41" s="253"/>
      <c r="AY41" s="253"/>
      <c r="AZ41" s="366">
        <v>0.4572</v>
      </c>
      <c r="BA41" s="365">
        <v>0.46800000000000003</v>
      </c>
      <c r="BB41" s="253"/>
      <c r="BC41" s="253"/>
      <c r="BD41" s="413"/>
      <c r="BE41" s="413"/>
      <c r="BF41" s="23"/>
      <c r="BG41" s="18"/>
    </row>
    <row r="42" spans="2:59" hidden="1">
      <c r="B42" s="464"/>
      <c r="C42" s="226" t="str">
        <f>IF(Log!P5&lt;&gt;"", Log!P5, "")</f>
        <v/>
      </c>
      <c r="D42" s="253"/>
      <c r="E42" s="253"/>
      <c r="F42" s="253"/>
      <c r="G42" s="253"/>
      <c r="H42" s="253"/>
      <c r="I42" s="253"/>
      <c r="J42" s="255"/>
      <c r="K42" s="253"/>
      <c r="L42" s="253"/>
      <c r="M42" s="253"/>
      <c r="N42" s="253"/>
      <c r="O42" s="253"/>
      <c r="P42" s="255"/>
      <c r="Q42" s="253"/>
      <c r="R42" s="253"/>
      <c r="S42" s="253"/>
      <c r="T42" s="253"/>
      <c r="U42" s="253"/>
      <c r="V42" s="255"/>
      <c r="W42" s="253"/>
      <c r="X42" s="253"/>
      <c r="Y42" s="253"/>
      <c r="Z42" s="253"/>
      <c r="AA42" s="253"/>
      <c r="AB42" s="255"/>
      <c r="AC42" s="253"/>
      <c r="AD42" s="253"/>
      <c r="AE42" s="253"/>
      <c r="AF42" s="253"/>
      <c r="AG42" s="253"/>
      <c r="AH42" s="255"/>
      <c r="AI42" s="253"/>
      <c r="AJ42" s="253"/>
      <c r="AK42" s="253"/>
      <c r="AL42" s="253"/>
      <c r="AM42" s="253"/>
      <c r="AN42" s="255"/>
      <c r="AO42" s="253"/>
      <c r="AP42" s="252">
        <v>0.5</v>
      </c>
      <c r="AQ42" s="253"/>
      <c r="AR42" s="253"/>
      <c r="AS42" s="253"/>
      <c r="AT42" s="255"/>
      <c r="AU42" s="253"/>
      <c r="AV42" s="253"/>
      <c r="AW42" s="253"/>
      <c r="AX42" s="253"/>
      <c r="AY42" s="253"/>
      <c r="AZ42" s="255"/>
      <c r="BA42" s="253"/>
      <c r="BB42" s="253"/>
      <c r="BC42" s="253"/>
      <c r="BD42" s="413"/>
      <c r="BE42" s="413"/>
      <c r="BF42" s="23"/>
      <c r="BG42" s="18"/>
    </row>
    <row r="43" spans="2:59" hidden="1">
      <c r="B43" s="464"/>
      <c r="C43" s="226" t="str">
        <f>IF(Log!P6&lt;&gt;"", Log!P6, "")</f>
        <v/>
      </c>
      <c r="D43" s="253"/>
      <c r="E43" s="253"/>
      <c r="F43" s="253"/>
      <c r="G43" s="253"/>
      <c r="H43" s="253"/>
      <c r="I43" s="253"/>
      <c r="J43" s="255"/>
      <c r="K43" s="253"/>
      <c r="L43" s="253"/>
      <c r="M43" s="253"/>
      <c r="N43" s="253"/>
      <c r="O43" s="253"/>
      <c r="P43" s="255"/>
      <c r="Q43" s="253"/>
      <c r="R43" s="253"/>
      <c r="S43" s="253"/>
      <c r="T43" s="253"/>
      <c r="U43" s="253"/>
      <c r="V43" s="255"/>
      <c r="W43" s="253"/>
      <c r="X43" s="253"/>
      <c r="Y43" s="253"/>
      <c r="Z43" s="253"/>
      <c r="AA43" s="253"/>
      <c r="AB43" s="255"/>
      <c r="AC43" s="253"/>
      <c r="AD43" s="253"/>
      <c r="AE43" s="253"/>
      <c r="AF43" s="253"/>
      <c r="AG43" s="253"/>
      <c r="AH43" s="255"/>
      <c r="AI43" s="253"/>
      <c r="AJ43" s="253"/>
      <c r="AK43" s="253"/>
      <c r="AL43" s="253"/>
      <c r="AM43" s="253"/>
      <c r="AN43" s="255"/>
      <c r="AO43" s="253"/>
      <c r="AP43" s="253"/>
      <c r="AQ43" s="253"/>
      <c r="AR43" s="253"/>
      <c r="AS43" s="253"/>
      <c r="AT43" s="255"/>
      <c r="AU43" s="253"/>
      <c r="AV43" s="253"/>
      <c r="AW43" s="253"/>
      <c r="AX43" s="253"/>
      <c r="AY43" s="253"/>
      <c r="AZ43" s="255"/>
      <c r="BA43" s="253"/>
      <c r="BB43" s="253"/>
      <c r="BC43" s="253"/>
      <c r="BD43" s="413"/>
      <c r="BE43" s="413"/>
      <c r="BF43" s="23"/>
      <c r="BG43" s="18"/>
    </row>
    <row r="44" spans="2:59" hidden="1">
      <c r="B44" s="464"/>
      <c r="C44" s="226" t="str">
        <f>IF(Log!P7&lt;&gt;"", Log!P7, "")</f>
        <v/>
      </c>
      <c r="D44" s="253"/>
      <c r="E44" s="253"/>
      <c r="F44" s="253"/>
      <c r="G44" s="253"/>
      <c r="H44" s="253"/>
      <c r="I44" s="253"/>
      <c r="J44" s="255"/>
      <c r="K44" s="253"/>
      <c r="L44" s="253"/>
      <c r="M44" s="253"/>
      <c r="N44" s="253"/>
      <c r="O44" s="253"/>
      <c r="P44" s="255"/>
      <c r="Q44" s="253"/>
      <c r="R44" s="253"/>
      <c r="S44" s="253"/>
      <c r="T44" s="253"/>
      <c r="U44" s="253"/>
      <c r="V44" s="255"/>
      <c r="W44" s="253"/>
      <c r="X44" s="253"/>
      <c r="Y44" s="253"/>
      <c r="Z44" s="253"/>
      <c r="AA44" s="253"/>
      <c r="AB44" s="255"/>
      <c r="AC44" s="253"/>
      <c r="AD44" s="253"/>
      <c r="AE44" s="253"/>
      <c r="AF44" s="253"/>
      <c r="AG44" s="253"/>
      <c r="AH44" s="255"/>
      <c r="AI44" s="253"/>
      <c r="AJ44" s="253"/>
      <c r="AK44" s="253"/>
      <c r="AL44" s="253"/>
      <c r="AM44" s="253"/>
      <c r="AN44" s="255"/>
      <c r="AO44" s="253"/>
      <c r="AP44" s="253"/>
      <c r="AQ44" s="253"/>
      <c r="AR44" s="253"/>
      <c r="AS44" s="253"/>
      <c r="AT44" s="255"/>
      <c r="AU44" s="253"/>
      <c r="AV44" s="253"/>
      <c r="AW44" s="253"/>
      <c r="AX44" s="253"/>
      <c r="AY44" s="253"/>
      <c r="AZ44" s="255"/>
      <c r="BA44" s="253"/>
      <c r="BB44" s="253"/>
      <c r="BC44" s="253"/>
      <c r="BD44" s="413"/>
      <c r="BE44" s="413"/>
      <c r="BF44" s="23"/>
      <c r="BG44" s="18"/>
    </row>
    <row r="45" spans="2:59" hidden="1">
      <c r="B45" s="465"/>
      <c r="C45" s="227" t="str">
        <f>IF(Log!P8&lt;&gt;"", Log!P8, "")</f>
        <v/>
      </c>
      <c r="D45" s="281"/>
      <c r="E45" s="281"/>
      <c r="F45" s="281"/>
      <c r="G45" s="281"/>
      <c r="H45" s="281"/>
      <c r="I45" s="281"/>
      <c r="J45" s="282"/>
      <c r="K45" s="281"/>
      <c r="L45" s="281"/>
      <c r="M45" s="281"/>
      <c r="N45" s="281"/>
      <c r="O45" s="281"/>
      <c r="P45" s="282"/>
      <c r="Q45" s="281"/>
      <c r="R45" s="281"/>
      <c r="S45" s="281"/>
      <c r="T45" s="281"/>
      <c r="U45" s="281"/>
      <c r="V45" s="282"/>
      <c r="W45" s="281"/>
      <c r="X45" s="281"/>
      <c r="Y45" s="281"/>
      <c r="Z45" s="281"/>
      <c r="AA45" s="281"/>
      <c r="AB45" s="282"/>
      <c r="AC45" s="281"/>
      <c r="AD45" s="281"/>
      <c r="AE45" s="281"/>
      <c r="AF45" s="281"/>
      <c r="AG45" s="281"/>
      <c r="AH45" s="282"/>
      <c r="AI45" s="281"/>
      <c r="AJ45" s="281"/>
      <c r="AK45" s="281"/>
      <c r="AL45" s="281"/>
      <c r="AM45" s="281"/>
      <c r="AN45" s="282"/>
      <c r="AO45" s="281"/>
      <c r="AP45" s="281"/>
      <c r="AQ45" s="281"/>
      <c r="AR45" s="281"/>
      <c r="AS45" s="253"/>
      <c r="AT45" s="282"/>
      <c r="AU45" s="281"/>
      <c r="AV45" s="281"/>
      <c r="AW45" s="281"/>
      <c r="AX45" s="281"/>
      <c r="AY45" s="281"/>
      <c r="AZ45" s="282"/>
      <c r="BA45" s="281"/>
      <c r="BB45" s="281"/>
      <c r="BC45" s="281"/>
      <c r="BD45" s="414"/>
      <c r="BE45" s="414"/>
      <c r="BF45" s="23"/>
      <c r="BG45" s="18"/>
    </row>
    <row r="46" spans="2:59">
      <c r="B46" s="463" t="str">
        <f>Log!Q2</f>
        <v>Warlock</v>
      </c>
      <c r="C46" s="228" t="str">
        <f>IF(Log!Q3&lt;&gt;"", Log!Q3, "")</f>
        <v>Zoo</v>
      </c>
      <c r="D46" s="299">
        <v>0.47970000000000002</v>
      </c>
      <c r="E46" s="286">
        <v>0.58679999999999999</v>
      </c>
      <c r="F46" s="286"/>
      <c r="G46" s="286"/>
      <c r="H46" s="286"/>
      <c r="I46" s="286"/>
      <c r="J46" s="292">
        <v>0.52380000000000004</v>
      </c>
      <c r="K46" s="286"/>
      <c r="L46" s="286"/>
      <c r="M46" s="286"/>
      <c r="N46" s="286"/>
      <c r="O46" s="286"/>
      <c r="P46" s="292">
        <v>0.36890000000000001</v>
      </c>
      <c r="Q46" s="286"/>
      <c r="R46" s="286">
        <v>0.43559999999999999</v>
      </c>
      <c r="S46" s="286"/>
      <c r="T46" s="286"/>
      <c r="U46" s="286"/>
      <c r="V46" s="292"/>
      <c r="W46" s="286">
        <v>0.38600000000000001</v>
      </c>
      <c r="X46" s="286">
        <v>0.41590000000000005</v>
      </c>
      <c r="Y46" s="286"/>
      <c r="Z46" s="286"/>
      <c r="AA46" s="286"/>
      <c r="AB46" s="292">
        <v>0.40569999999999995</v>
      </c>
      <c r="AC46" s="286"/>
      <c r="AD46" s="286"/>
      <c r="AE46" s="286"/>
      <c r="AF46" s="286"/>
      <c r="AG46" s="286"/>
      <c r="AH46" s="367">
        <v>0.57329999999999992</v>
      </c>
      <c r="AI46" s="320">
        <v>0.4909</v>
      </c>
      <c r="AJ46" s="286"/>
      <c r="AK46" s="286"/>
      <c r="AL46" s="286"/>
      <c r="AM46" s="286"/>
      <c r="AN46" s="292"/>
      <c r="AO46" s="286"/>
      <c r="AP46" s="286"/>
      <c r="AQ46" s="286"/>
      <c r="AR46" s="286"/>
      <c r="AS46" s="286"/>
      <c r="AT46" s="287">
        <v>0.5</v>
      </c>
      <c r="AU46" s="359"/>
      <c r="AV46" s="286"/>
      <c r="AW46" s="286"/>
      <c r="AX46" s="286"/>
      <c r="AY46" s="286"/>
      <c r="AZ46" s="303">
        <v>0.36220000000000002</v>
      </c>
      <c r="BA46" s="300">
        <v>0.35120000000000001</v>
      </c>
      <c r="BB46" s="368"/>
      <c r="BC46" s="286"/>
      <c r="BD46" s="415"/>
      <c r="BE46" s="416"/>
      <c r="BF46" s="23"/>
      <c r="BG46" s="18"/>
    </row>
    <row r="47" spans="2:59" hidden="1">
      <c r="B47" s="464"/>
      <c r="C47" s="226" t="str">
        <f>IF(Log!Q4&lt;&gt;"", Log!Q4, "")</f>
        <v/>
      </c>
      <c r="D47" s="253"/>
      <c r="E47" s="334"/>
      <c r="F47" s="262"/>
      <c r="G47" s="253"/>
      <c r="H47" s="253"/>
      <c r="I47" s="253"/>
      <c r="J47" s="369"/>
      <c r="K47" s="253"/>
      <c r="L47" s="253"/>
      <c r="M47" s="253"/>
      <c r="N47" s="253"/>
      <c r="O47" s="253"/>
      <c r="P47" s="370"/>
      <c r="Q47" s="253"/>
      <c r="R47" s="371"/>
      <c r="S47" s="253"/>
      <c r="T47" s="253"/>
      <c r="U47" s="253"/>
      <c r="V47" s="372"/>
      <c r="W47" s="253"/>
      <c r="X47" s="253"/>
      <c r="Y47" s="253"/>
      <c r="Z47" s="253"/>
      <c r="AA47" s="253"/>
      <c r="AB47" s="255"/>
      <c r="AC47" s="253"/>
      <c r="AD47" s="267"/>
      <c r="AE47" s="253"/>
      <c r="AF47" s="253"/>
      <c r="AG47" s="253"/>
      <c r="AH47" s="280"/>
      <c r="AI47" s="373"/>
      <c r="AJ47" s="253"/>
      <c r="AK47" s="253"/>
      <c r="AL47" s="253"/>
      <c r="AM47" s="253"/>
      <c r="AN47" s="255"/>
      <c r="AO47" s="374"/>
      <c r="AP47" s="253"/>
      <c r="AQ47" s="253"/>
      <c r="AR47" s="253"/>
      <c r="AS47" s="253"/>
      <c r="AT47" s="270"/>
      <c r="AU47" s="252">
        <v>0.5</v>
      </c>
      <c r="AV47" s="253"/>
      <c r="AW47" s="253"/>
      <c r="AX47" s="253"/>
      <c r="AY47" s="253"/>
      <c r="AZ47" s="375"/>
      <c r="BA47" s="279"/>
      <c r="BB47" s="316"/>
      <c r="BC47" s="253"/>
      <c r="BD47" s="413"/>
      <c r="BE47" s="413"/>
      <c r="BF47" s="23"/>
      <c r="BG47" s="18"/>
    </row>
    <row r="48" spans="2:59" hidden="1">
      <c r="B48" s="464"/>
      <c r="C48" s="226" t="str">
        <f>IF(Log!Q5&lt;&gt;"", Log!Q5, "")</f>
        <v/>
      </c>
      <c r="D48" s="253"/>
      <c r="E48" s="253"/>
      <c r="F48" s="253"/>
      <c r="G48" s="253"/>
      <c r="H48" s="253"/>
      <c r="I48" s="253"/>
      <c r="J48" s="255"/>
      <c r="K48" s="253"/>
      <c r="L48" s="253"/>
      <c r="M48" s="253"/>
      <c r="N48" s="253"/>
      <c r="O48" s="253"/>
      <c r="P48" s="255"/>
      <c r="Q48" s="253"/>
      <c r="R48" s="253"/>
      <c r="S48" s="253"/>
      <c r="T48" s="253"/>
      <c r="U48" s="253"/>
      <c r="V48" s="255"/>
      <c r="W48" s="253"/>
      <c r="X48" s="253"/>
      <c r="Y48" s="253"/>
      <c r="Z48" s="253"/>
      <c r="AA48" s="253"/>
      <c r="AB48" s="255"/>
      <c r="AC48" s="253"/>
      <c r="AD48" s="253"/>
      <c r="AE48" s="253"/>
      <c r="AF48" s="253"/>
      <c r="AG48" s="253"/>
      <c r="AH48" s="255"/>
      <c r="AI48" s="253"/>
      <c r="AJ48" s="253"/>
      <c r="AK48" s="253"/>
      <c r="AL48" s="253"/>
      <c r="AM48" s="253"/>
      <c r="AN48" s="255"/>
      <c r="AO48" s="253"/>
      <c r="AP48" s="253"/>
      <c r="AQ48" s="253"/>
      <c r="AR48" s="253"/>
      <c r="AS48" s="253"/>
      <c r="AT48" s="255"/>
      <c r="AU48" s="253"/>
      <c r="AV48" s="253"/>
      <c r="AW48" s="253"/>
      <c r="AX48" s="253"/>
      <c r="AY48" s="253"/>
      <c r="AZ48" s="255"/>
      <c r="BA48" s="253"/>
      <c r="BB48" s="376"/>
      <c r="BC48" s="253"/>
      <c r="BD48" s="413"/>
      <c r="BE48" s="413"/>
      <c r="BF48" s="23"/>
      <c r="BG48" s="18"/>
    </row>
    <row r="49" spans="1:59" hidden="1">
      <c r="B49" s="464"/>
      <c r="C49" s="226" t="str">
        <f>IF(Log!Q6&lt;&gt;"", Log!Q6, "")</f>
        <v/>
      </c>
      <c r="D49" s="253"/>
      <c r="E49" s="253"/>
      <c r="F49" s="253"/>
      <c r="G49" s="253"/>
      <c r="H49" s="253"/>
      <c r="I49" s="253"/>
      <c r="J49" s="255"/>
      <c r="K49" s="253"/>
      <c r="L49" s="253"/>
      <c r="M49" s="253"/>
      <c r="N49" s="253"/>
      <c r="O49" s="253"/>
      <c r="P49" s="255"/>
      <c r="Q49" s="253"/>
      <c r="R49" s="253"/>
      <c r="S49" s="253"/>
      <c r="T49" s="253"/>
      <c r="U49" s="253"/>
      <c r="V49" s="255"/>
      <c r="W49" s="253"/>
      <c r="X49" s="253"/>
      <c r="Y49" s="253"/>
      <c r="Z49" s="253"/>
      <c r="AA49" s="253"/>
      <c r="AB49" s="255"/>
      <c r="AC49" s="253"/>
      <c r="AD49" s="253"/>
      <c r="AE49" s="253"/>
      <c r="AF49" s="253"/>
      <c r="AG49" s="253"/>
      <c r="AH49" s="255"/>
      <c r="AI49" s="253"/>
      <c r="AJ49" s="253"/>
      <c r="AK49" s="253"/>
      <c r="AL49" s="253"/>
      <c r="AM49" s="253"/>
      <c r="AN49" s="255"/>
      <c r="AO49" s="253"/>
      <c r="AP49" s="253"/>
      <c r="AQ49" s="253"/>
      <c r="AR49" s="253"/>
      <c r="AS49" s="253"/>
      <c r="AT49" s="255"/>
      <c r="AU49" s="253"/>
      <c r="AV49" s="253"/>
      <c r="AW49" s="253"/>
      <c r="AX49" s="253"/>
      <c r="AY49" s="253"/>
      <c r="AZ49" s="255"/>
      <c r="BA49" s="253"/>
      <c r="BB49" s="253"/>
      <c r="BC49" s="253"/>
      <c r="BD49" s="413"/>
      <c r="BE49" s="413"/>
      <c r="BF49" s="23"/>
      <c r="BG49" s="18"/>
    </row>
    <row r="50" spans="1:59" hidden="1">
      <c r="B50" s="464"/>
      <c r="C50" s="226" t="str">
        <f>IF(Log!Q7&lt;&gt;"", Log!Q7, "")</f>
        <v/>
      </c>
      <c r="D50" s="253"/>
      <c r="E50" s="253"/>
      <c r="F50" s="253"/>
      <c r="G50" s="253"/>
      <c r="H50" s="253"/>
      <c r="I50" s="253"/>
      <c r="J50" s="255"/>
      <c r="K50" s="253"/>
      <c r="L50" s="253"/>
      <c r="M50" s="253"/>
      <c r="N50" s="253"/>
      <c r="O50" s="253"/>
      <c r="P50" s="255"/>
      <c r="Q50" s="253"/>
      <c r="R50" s="253"/>
      <c r="S50" s="253"/>
      <c r="T50" s="253"/>
      <c r="U50" s="253"/>
      <c r="V50" s="255"/>
      <c r="W50" s="253"/>
      <c r="X50" s="253"/>
      <c r="Y50" s="253"/>
      <c r="Z50" s="253"/>
      <c r="AA50" s="253"/>
      <c r="AB50" s="255"/>
      <c r="AC50" s="253"/>
      <c r="AD50" s="253"/>
      <c r="AE50" s="253"/>
      <c r="AF50" s="253"/>
      <c r="AG50" s="253"/>
      <c r="AH50" s="255"/>
      <c r="AI50" s="253"/>
      <c r="AJ50" s="253"/>
      <c r="AK50" s="253"/>
      <c r="AL50" s="253"/>
      <c r="AM50" s="253"/>
      <c r="AN50" s="255"/>
      <c r="AO50" s="253"/>
      <c r="AP50" s="253"/>
      <c r="AQ50" s="253"/>
      <c r="AR50" s="253"/>
      <c r="AS50" s="253"/>
      <c r="AT50" s="255"/>
      <c r="AU50" s="253"/>
      <c r="AV50" s="253"/>
      <c r="AW50" s="253"/>
      <c r="AX50" s="253"/>
      <c r="AY50" s="253"/>
      <c r="AZ50" s="255"/>
      <c r="BA50" s="253"/>
      <c r="BB50" s="253"/>
      <c r="BC50" s="253"/>
      <c r="BD50" s="413"/>
      <c r="BE50" s="413"/>
      <c r="BF50" s="23"/>
      <c r="BG50" s="18"/>
    </row>
    <row r="51" spans="1:59" hidden="1">
      <c r="B51" s="465"/>
      <c r="C51" s="227" t="str">
        <f>IF(Log!Q8&lt;&gt;"", Log!Q8, "")</f>
        <v/>
      </c>
      <c r="D51" s="281"/>
      <c r="E51" s="281"/>
      <c r="F51" s="281"/>
      <c r="G51" s="281"/>
      <c r="H51" s="281"/>
      <c r="I51" s="281"/>
      <c r="J51" s="282"/>
      <c r="K51" s="281"/>
      <c r="L51" s="281"/>
      <c r="M51" s="281"/>
      <c r="N51" s="281"/>
      <c r="O51" s="281"/>
      <c r="P51" s="282"/>
      <c r="Q51" s="281"/>
      <c r="R51" s="281"/>
      <c r="S51" s="281"/>
      <c r="T51" s="281"/>
      <c r="U51" s="281"/>
      <c r="V51" s="282"/>
      <c r="W51" s="281"/>
      <c r="X51" s="281"/>
      <c r="Y51" s="281"/>
      <c r="Z51" s="281"/>
      <c r="AA51" s="281"/>
      <c r="AB51" s="282"/>
      <c r="AC51" s="281"/>
      <c r="AD51" s="281"/>
      <c r="AE51" s="281"/>
      <c r="AF51" s="281"/>
      <c r="AG51" s="281"/>
      <c r="AH51" s="282"/>
      <c r="AI51" s="281"/>
      <c r="AJ51" s="281"/>
      <c r="AK51" s="281"/>
      <c r="AL51" s="281"/>
      <c r="AM51" s="281"/>
      <c r="AN51" s="282"/>
      <c r="AO51" s="281"/>
      <c r="AP51" s="281"/>
      <c r="AQ51" s="281"/>
      <c r="AR51" s="281"/>
      <c r="AS51" s="281"/>
      <c r="AT51" s="282"/>
      <c r="AU51" s="281"/>
      <c r="AV51" s="281"/>
      <c r="AW51" s="281"/>
      <c r="AX51" s="281"/>
      <c r="AY51" s="253"/>
      <c r="AZ51" s="282"/>
      <c r="BA51" s="281"/>
      <c r="BB51" s="281"/>
      <c r="BC51" s="281"/>
      <c r="BD51" s="414"/>
      <c r="BE51" s="414"/>
      <c r="BF51" s="23"/>
      <c r="BG51" s="18"/>
    </row>
    <row r="52" spans="1:59">
      <c r="B52" s="463" t="str">
        <f>Log!R2</f>
        <v>Warrior</v>
      </c>
      <c r="C52" s="228" t="str">
        <f>IF(Log!R3&lt;&gt;"", Log!R3, "")</f>
        <v>Pirate</v>
      </c>
      <c r="D52" s="377">
        <v>0.48219999999999996</v>
      </c>
      <c r="E52" s="378">
        <v>0.36729999999999996</v>
      </c>
      <c r="F52" s="348"/>
      <c r="G52" s="286"/>
      <c r="H52" s="286"/>
      <c r="I52" s="286"/>
      <c r="J52" s="379">
        <v>0.52939999999999998</v>
      </c>
      <c r="K52" s="286"/>
      <c r="L52" s="286"/>
      <c r="M52" s="286"/>
      <c r="N52" s="286"/>
      <c r="O52" s="286"/>
      <c r="P52" s="360">
        <v>0.41200000000000003</v>
      </c>
      <c r="Q52" s="286">
        <v>0.51540000000000008</v>
      </c>
      <c r="R52" s="380">
        <v>0.51770000000000005</v>
      </c>
      <c r="S52" s="286"/>
      <c r="T52" s="286"/>
      <c r="U52" s="286"/>
      <c r="V52" s="303">
        <v>0.44069999999999998</v>
      </c>
      <c r="W52" s="286">
        <v>0.49129999999999996</v>
      </c>
      <c r="X52" s="286">
        <v>0.61370000000000002</v>
      </c>
      <c r="Y52" s="286"/>
      <c r="Z52" s="286"/>
      <c r="AA52" s="286"/>
      <c r="AB52" s="292">
        <v>0.68920000000000003</v>
      </c>
      <c r="AC52" s="286">
        <v>0.57309999999999994</v>
      </c>
      <c r="AD52" s="381">
        <v>0.58789999999999998</v>
      </c>
      <c r="AE52" s="286">
        <v>0.35099999999999998</v>
      </c>
      <c r="AF52" s="286"/>
      <c r="AG52" s="286"/>
      <c r="AH52" s="382">
        <v>0.65969999999999995</v>
      </c>
      <c r="AI52" s="383">
        <v>0.52469999999999994</v>
      </c>
      <c r="AJ52" s="286"/>
      <c r="AK52" s="286"/>
      <c r="AL52" s="286"/>
      <c r="AM52" s="286"/>
      <c r="AN52" s="292">
        <v>0.37529999999999997</v>
      </c>
      <c r="AO52" s="384">
        <v>0.54279999999999995</v>
      </c>
      <c r="AP52" s="286"/>
      <c r="AQ52" s="286"/>
      <c r="AR52" s="286"/>
      <c r="AS52" s="286"/>
      <c r="AT52" s="341">
        <v>0.63779999999999992</v>
      </c>
      <c r="AU52" s="385"/>
      <c r="AV52" s="286"/>
      <c r="AW52" s="286"/>
      <c r="AX52" s="286"/>
      <c r="AY52" s="286"/>
      <c r="AZ52" s="287">
        <v>0.5</v>
      </c>
      <c r="BA52" s="386">
        <v>0.43959999999999999</v>
      </c>
      <c r="BB52" s="351"/>
      <c r="BC52" s="286"/>
      <c r="BD52" s="415"/>
      <c r="BE52" s="416"/>
      <c r="BF52" s="23"/>
      <c r="BG52" s="18"/>
    </row>
    <row r="53" spans="1:59" ht="15" thickBot="1">
      <c r="B53" s="464"/>
      <c r="C53" s="226" t="str">
        <f>IF(Log!R4&lt;&gt;"", Log!R4, "")</f>
        <v>Taunt</v>
      </c>
      <c r="D53" s="269">
        <v>0.25280000000000002</v>
      </c>
      <c r="E53" s="387">
        <v>0.72520000000000007</v>
      </c>
      <c r="F53" s="327"/>
      <c r="G53" s="253"/>
      <c r="H53" s="253"/>
      <c r="I53" s="253"/>
      <c r="J53" s="388">
        <v>0.56759999999999999</v>
      </c>
      <c r="K53" s="253"/>
      <c r="L53" s="253"/>
      <c r="M53" s="253"/>
      <c r="N53" s="253"/>
      <c r="O53" s="253"/>
      <c r="P53" s="389">
        <v>0.40390000000000004</v>
      </c>
      <c r="Q53" s="253">
        <v>0.51259999999999994</v>
      </c>
      <c r="R53" s="390">
        <v>0.47699999999999998</v>
      </c>
      <c r="S53" s="253"/>
      <c r="T53" s="253"/>
      <c r="U53" s="253"/>
      <c r="V53" s="328">
        <v>0.51889999999999992</v>
      </c>
      <c r="W53" s="253">
        <v>0.36770000000000003</v>
      </c>
      <c r="X53" s="253">
        <v>0.43799999999999994</v>
      </c>
      <c r="Y53" s="253"/>
      <c r="Z53" s="253"/>
      <c r="AA53" s="253"/>
      <c r="AB53" s="255">
        <v>0.57210000000000005</v>
      </c>
      <c r="AC53" s="253">
        <v>0.45950000000000002</v>
      </c>
      <c r="AD53" s="391">
        <v>0.57379999999999998</v>
      </c>
      <c r="AE53" s="253">
        <v>0.5071</v>
      </c>
      <c r="AF53" s="253"/>
      <c r="AG53" s="253"/>
      <c r="AH53" s="392">
        <v>0.38080000000000003</v>
      </c>
      <c r="AI53" s="393">
        <v>0.48880000000000001</v>
      </c>
      <c r="AJ53" s="253"/>
      <c r="AK53" s="253"/>
      <c r="AL53" s="253"/>
      <c r="AM53" s="253"/>
      <c r="AN53" s="255">
        <v>0.59789999999999999</v>
      </c>
      <c r="AO53" s="374">
        <v>0.53200000000000003</v>
      </c>
      <c r="AP53" s="253"/>
      <c r="AQ53" s="253"/>
      <c r="AR53" s="253"/>
      <c r="AS53" s="253"/>
      <c r="AT53" s="265">
        <v>0.64880000000000004</v>
      </c>
      <c r="AU53" s="262"/>
      <c r="AV53" s="253"/>
      <c r="AW53" s="253"/>
      <c r="AX53" s="253"/>
      <c r="AY53" s="253"/>
      <c r="AZ53" s="394">
        <v>0.56040000000000001</v>
      </c>
      <c r="BA53" s="252">
        <v>0.5</v>
      </c>
      <c r="BB53" s="390"/>
      <c r="BC53" s="253"/>
      <c r="BD53" s="413"/>
      <c r="BE53" s="413"/>
      <c r="BF53" s="23"/>
      <c r="BG53" s="18"/>
    </row>
    <row r="54" spans="1:59" hidden="1">
      <c r="B54" s="464"/>
      <c r="C54" s="226" t="str">
        <f>IF(Log!R5&lt;&gt;"", Log!R5, "")</f>
        <v/>
      </c>
      <c r="D54" s="395"/>
      <c r="E54" s="253"/>
      <c r="F54" s="253"/>
      <c r="G54" s="253"/>
      <c r="H54" s="253"/>
      <c r="I54" s="253"/>
      <c r="J54" s="255"/>
      <c r="K54" s="253"/>
      <c r="L54" s="253"/>
      <c r="M54" s="253"/>
      <c r="N54" s="253"/>
      <c r="O54" s="253"/>
      <c r="P54" s="335"/>
      <c r="Q54" s="390"/>
      <c r="R54" s="278"/>
      <c r="S54" s="396"/>
      <c r="T54" s="253"/>
      <c r="U54" s="253"/>
      <c r="V54" s="255"/>
      <c r="W54" s="253"/>
      <c r="X54" s="253"/>
      <c r="Y54" s="253"/>
      <c r="Z54" s="253"/>
      <c r="AA54" s="253"/>
      <c r="AB54" s="397"/>
      <c r="AC54" s="253"/>
      <c r="AD54" s="253"/>
      <c r="AE54" s="253"/>
      <c r="AF54" s="253"/>
      <c r="AG54" s="253"/>
      <c r="AH54" s="398"/>
      <c r="AI54" s="263"/>
      <c r="AJ54" s="309"/>
      <c r="AK54" s="253"/>
      <c r="AL54" s="253"/>
      <c r="AM54" s="253"/>
      <c r="AN54" s="370"/>
      <c r="AO54" s="253"/>
      <c r="AP54" s="253"/>
      <c r="AQ54" s="253"/>
      <c r="AR54" s="253"/>
      <c r="AS54" s="253"/>
      <c r="AT54" s="399"/>
      <c r="AU54" s="396"/>
      <c r="AV54" s="400"/>
      <c r="AW54" s="253"/>
      <c r="AX54" s="253"/>
      <c r="AY54" s="253"/>
      <c r="AZ54" s="398"/>
      <c r="BA54" s="308"/>
      <c r="BB54" s="252">
        <v>0.5</v>
      </c>
      <c r="BC54" s="253"/>
      <c r="BD54" s="413"/>
      <c r="BE54" s="413"/>
      <c r="BF54" s="23"/>
    </row>
    <row r="55" spans="1:59" hidden="1">
      <c r="B55" s="464"/>
      <c r="C55" s="226" t="str">
        <f>IF(Log!R6&lt;&gt;"", Log!R6, "")</f>
        <v/>
      </c>
      <c r="D55" s="401"/>
      <c r="E55" s="253"/>
      <c r="F55" s="253"/>
      <c r="G55" s="253"/>
      <c r="H55" s="253"/>
      <c r="I55" s="253"/>
      <c r="J55" s="255"/>
      <c r="K55" s="253"/>
      <c r="L55" s="253"/>
      <c r="M55" s="253"/>
      <c r="N55" s="253"/>
      <c r="O55" s="253"/>
      <c r="P55" s="255"/>
      <c r="Q55" s="253"/>
      <c r="R55" s="253"/>
      <c r="S55" s="253"/>
      <c r="T55" s="253"/>
      <c r="U55" s="253"/>
      <c r="V55" s="255"/>
      <c r="W55" s="253"/>
      <c r="X55" s="253"/>
      <c r="Y55" s="253"/>
      <c r="Z55" s="253"/>
      <c r="AA55" s="253"/>
      <c r="AB55" s="255"/>
      <c r="AC55" s="253"/>
      <c r="AD55" s="253"/>
      <c r="AE55" s="253"/>
      <c r="AF55" s="253"/>
      <c r="AG55" s="253"/>
      <c r="AH55" s="255"/>
      <c r="AI55" s="253"/>
      <c r="AJ55" s="253"/>
      <c r="AK55" s="253"/>
      <c r="AL55" s="253"/>
      <c r="AM55" s="253"/>
      <c r="AN55" s="255"/>
      <c r="AO55" s="253"/>
      <c r="AP55" s="253"/>
      <c r="AQ55" s="253"/>
      <c r="AR55" s="253"/>
      <c r="AS55" s="253"/>
      <c r="AT55" s="255"/>
      <c r="AU55" s="253"/>
      <c r="AV55" s="253"/>
      <c r="AW55" s="253"/>
      <c r="AX55" s="253"/>
      <c r="AY55" s="253"/>
      <c r="AZ55" s="255"/>
      <c r="BA55" s="253"/>
      <c r="BB55" s="253"/>
      <c r="BC55" s="252">
        <v>0.5</v>
      </c>
      <c r="BD55" s="413"/>
      <c r="BE55" s="413"/>
      <c r="BF55" s="23"/>
    </row>
    <row r="56" spans="1:59" hidden="1">
      <c r="B56" s="464"/>
      <c r="C56" s="226" t="str">
        <f>IF(Log!O7&lt;&gt;"", Log!O7, "")</f>
        <v/>
      </c>
      <c r="D56" s="413"/>
      <c r="E56" s="413"/>
      <c r="F56" s="413"/>
      <c r="G56" s="413"/>
      <c r="H56" s="413"/>
      <c r="I56" s="413"/>
      <c r="J56" s="417"/>
      <c r="K56" s="413"/>
      <c r="L56" s="413"/>
      <c r="M56" s="413"/>
      <c r="N56" s="413"/>
      <c r="O56" s="413"/>
      <c r="P56" s="417"/>
      <c r="Q56" s="413"/>
      <c r="R56" s="413"/>
      <c r="S56" s="413"/>
      <c r="T56" s="413"/>
      <c r="U56" s="413"/>
      <c r="V56" s="417"/>
      <c r="W56" s="413"/>
      <c r="X56" s="413"/>
      <c r="Y56" s="413"/>
      <c r="Z56" s="413"/>
      <c r="AA56" s="413"/>
      <c r="AB56" s="417"/>
      <c r="AC56" s="413"/>
      <c r="AD56" s="413"/>
      <c r="AE56" s="413"/>
      <c r="AF56" s="413"/>
      <c r="AG56" s="413"/>
      <c r="AH56" s="417"/>
      <c r="AI56" s="413"/>
      <c r="AJ56" s="413"/>
      <c r="AK56" s="413"/>
      <c r="AL56" s="413"/>
      <c r="AM56" s="413"/>
      <c r="AN56" s="417"/>
      <c r="AO56" s="413"/>
      <c r="AP56" s="413"/>
      <c r="AQ56" s="413"/>
      <c r="AR56" s="413"/>
      <c r="AS56" s="413"/>
      <c r="AT56" s="417"/>
      <c r="AU56" s="413"/>
      <c r="AV56" s="413"/>
      <c r="AW56" s="413"/>
      <c r="AX56" s="413"/>
      <c r="AY56" s="413"/>
      <c r="AZ56" s="417"/>
      <c r="BA56" s="413"/>
      <c r="BB56" s="413"/>
      <c r="BC56" s="413"/>
      <c r="BD56" s="252">
        <v>0.5</v>
      </c>
      <c r="BE56" s="413"/>
      <c r="BF56" s="23"/>
    </row>
    <row r="57" spans="1:59" ht="15" hidden="1" thickBot="1">
      <c r="B57" s="466"/>
      <c r="C57" s="229" t="str">
        <f>IF(Log!O8&lt;&gt;"", Log!O8, "")</f>
        <v/>
      </c>
      <c r="D57" s="413"/>
      <c r="E57" s="413"/>
      <c r="F57" s="413"/>
      <c r="G57" s="413"/>
      <c r="H57" s="413"/>
      <c r="I57" s="413"/>
      <c r="J57" s="417"/>
      <c r="K57" s="413"/>
      <c r="L57" s="413"/>
      <c r="M57" s="413"/>
      <c r="N57" s="413"/>
      <c r="O57" s="413"/>
      <c r="P57" s="417"/>
      <c r="Q57" s="413"/>
      <c r="R57" s="413"/>
      <c r="S57" s="413"/>
      <c r="T57" s="413"/>
      <c r="U57" s="413"/>
      <c r="V57" s="417"/>
      <c r="W57" s="413"/>
      <c r="X57" s="413"/>
      <c r="Y57" s="413"/>
      <c r="Z57" s="413"/>
      <c r="AA57" s="413"/>
      <c r="AB57" s="417"/>
      <c r="AC57" s="413"/>
      <c r="AD57" s="413"/>
      <c r="AE57" s="413"/>
      <c r="AF57" s="413"/>
      <c r="AG57" s="413"/>
      <c r="AH57" s="417"/>
      <c r="AI57" s="413"/>
      <c r="AJ57" s="413"/>
      <c r="AK57" s="413"/>
      <c r="AL57" s="413"/>
      <c r="AM57" s="413"/>
      <c r="AN57" s="418"/>
      <c r="AO57" s="413"/>
      <c r="AP57" s="413"/>
      <c r="AQ57" s="413"/>
      <c r="AR57" s="413"/>
      <c r="AS57" s="413"/>
      <c r="AT57" s="417"/>
      <c r="AU57" s="413"/>
      <c r="AV57" s="413"/>
      <c r="AW57" s="413"/>
      <c r="AX57" s="413"/>
      <c r="AY57" s="413"/>
      <c r="AZ57" s="417"/>
      <c r="BA57" s="413"/>
      <c r="BB57" s="413"/>
      <c r="BC57" s="413"/>
      <c r="BD57" s="413"/>
      <c r="BE57" s="252">
        <v>0.5</v>
      </c>
      <c r="BF57" s="23"/>
    </row>
    <row r="58" spans="1:59">
      <c r="A58" s="18"/>
      <c r="B58" s="19"/>
      <c r="C58" s="23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</mergeCells>
  <conditionalFormatting sqref="D4:BE57">
    <cfRule type="colorScale" priority="4">
      <colorScale>
        <cfvo type="num" val="0.25"/>
        <cfvo type="num" val="0.5"/>
        <cfvo type="num" val="0.75"/>
        <color rgb="FFFF0000"/>
        <color theme="0"/>
        <color rgb="FF63BE7B"/>
      </colorScale>
    </cfRule>
    <cfRule type="containsBlanks" dxfId="4" priority="1" stopIfTrue="1">
      <formula>LEN(TRIM(D4))=0</formula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Z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6" ht="15" thickBot="1">
      <c r="X1" s="507" t="s">
        <v>183</v>
      </c>
      <c r="Y1" s="508"/>
      <c r="Z1" s="509"/>
    </row>
    <row r="2" spans="1:26" ht="15" thickBot="1">
      <c r="B2" s="514" t="str">
        <f>Log!J2</f>
        <v>Druid</v>
      </c>
      <c r="C2" s="499"/>
      <c r="D2" s="494" t="str">
        <f>Log!K2</f>
        <v>Hunter</v>
      </c>
      <c r="E2" s="493"/>
      <c r="F2" s="494" t="str">
        <f>Log!L2</f>
        <v>Mage</v>
      </c>
      <c r="G2" s="499"/>
      <c r="H2" s="494" t="str">
        <f>Log!M2</f>
        <v>Paladin</v>
      </c>
      <c r="I2" s="499"/>
      <c r="J2" s="494" t="str">
        <f>Log!N2</f>
        <v>Priest</v>
      </c>
      <c r="K2" s="499"/>
      <c r="L2" s="494" t="str">
        <f>Log!O2</f>
        <v>Rogue</v>
      </c>
      <c r="M2" s="499"/>
      <c r="N2" s="494" t="str">
        <f>Log!P2</f>
        <v>Shaman</v>
      </c>
      <c r="O2" s="499"/>
      <c r="P2" s="494" t="str">
        <f>Log!Q2</f>
        <v>Warlock</v>
      </c>
      <c r="Q2" s="499"/>
      <c r="R2" s="494" t="str">
        <f>Log!R2</f>
        <v>Warrior</v>
      </c>
      <c r="S2" s="495"/>
      <c r="U2" s="35" t="s">
        <v>22</v>
      </c>
      <c r="V2" s="36" t="s">
        <v>23</v>
      </c>
      <c r="X2" s="434" t="s">
        <v>24</v>
      </c>
      <c r="Y2" s="435" t="s">
        <v>23</v>
      </c>
    </row>
    <row r="3" spans="1:26" ht="15" thickTop="1">
      <c r="B3" s="471" t="str">
        <f>IF(Log!J3&lt;&gt;"", Log!J3, "")</f>
        <v>Jade</v>
      </c>
      <c r="C3" s="472"/>
      <c r="D3" s="512" t="str">
        <f>IF(Log!K3&lt;&gt;"", Log!K3, "")</f>
        <v>Midrange</v>
      </c>
      <c r="E3" s="513"/>
      <c r="F3" s="473" t="str">
        <f>IF(Log!L3&lt;&gt;"", Log!L3, "")</f>
        <v>Burn</v>
      </c>
      <c r="G3" s="472"/>
      <c r="H3" s="473" t="str">
        <f>IF(Log!M3&lt;&gt;"", Log!M3, "")</f>
        <v>Control</v>
      </c>
      <c r="I3" s="472"/>
      <c r="J3" s="473" t="str">
        <f>IF(Log!N3&lt;&gt;"", Log!N3, "")</f>
        <v>Miracle</v>
      </c>
      <c r="K3" s="472"/>
      <c r="L3" s="473" t="str">
        <f>IF(Log!O3&lt;&gt;"", Log!O3, "")</f>
        <v>Crystal</v>
      </c>
      <c r="M3" s="472"/>
      <c r="N3" s="473" t="str">
        <f>IF(Log!P3&lt;&gt;"", Log!P3, "")</f>
        <v>Elemental</v>
      </c>
      <c r="O3" s="472"/>
      <c r="P3" s="473" t="str">
        <f>IF(Log!Q3&lt;&gt;"", Log!Q3, "")</f>
        <v>Zoo</v>
      </c>
      <c r="Q3" s="472"/>
      <c r="R3" s="473" t="str">
        <f>IF(Log!R3&lt;&gt;"", Log!R3, "")</f>
        <v>Pirate</v>
      </c>
      <c r="S3" s="480"/>
      <c r="U3" s="37"/>
      <c r="V3" s="38"/>
      <c r="X3" s="37"/>
      <c r="Y3" s="38"/>
    </row>
    <row r="4" spans="1:26">
      <c r="B4" s="471" t="str">
        <f>IF(Log!J4&lt;&gt;"", Log!J4, "")</f>
        <v>Token</v>
      </c>
      <c r="C4" s="472"/>
      <c r="D4" s="473" t="str">
        <f>IF(Log!K4&lt;&gt;"", Log!K4, "")</f>
        <v/>
      </c>
      <c r="E4" s="474"/>
      <c r="F4" s="473" t="str">
        <f>IF(Log!L4&lt;&gt;"", Log!L4, "")</f>
        <v>Freeze</v>
      </c>
      <c r="G4" s="472"/>
      <c r="H4" s="473" t="str">
        <f>IF(Log!M4&lt;&gt;"", Log!M4, "")</f>
        <v>Midrange</v>
      </c>
      <c r="I4" s="472"/>
      <c r="J4" s="473" t="str">
        <f>IF(Log!N4&lt;&gt;"", Log!N4, "")</f>
        <v>Silence</v>
      </c>
      <c r="K4" s="472"/>
      <c r="L4" s="473" t="str">
        <f>IF(Log!O4&lt;&gt;"", Log!O4, "")</f>
        <v>Miracle</v>
      </c>
      <c r="M4" s="472"/>
      <c r="N4" s="473" t="str">
        <f>IF(Log!P4&lt;&gt;"", Log!P4, "")</f>
        <v>Jade</v>
      </c>
      <c r="O4" s="472"/>
      <c r="P4" s="473" t="str">
        <f>IF(Log!Q4&lt;&gt;"", Log!Q4, "")</f>
        <v/>
      </c>
      <c r="Q4" s="472"/>
      <c r="R4" s="473" t="str">
        <f>IF(Log!R4&lt;&gt;"", Log!R4, "")</f>
        <v>Taunt</v>
      </c>
      <c r="S4" s="480"/>
      <c r="U4" s="37"/>
      <c r="V4" s="38"/>
      <c r="X4" s="37"/>
      <c r="Y4" s="38"/>
    </row>
    <row r="5" spans="1:26">
      <c r="B5" s="471" t="str">
        <f>IF(Log!J5&lt;&gt;"", Log!J5, "")</f>
        <v/>
      </c>
      <c r="C5" s="472"/>
      <c r="D5" s="473" t="str">
        <f>IF(Log!K5&lt;&gt;"", Log!K5, "")</f>
        <v/>
      </c>
      <c r="E5" s="474"/>
      <c r="F5" s="473" t="str">
        <f>IF(Log!L5&lt;&gt;"", Log!L5, "")</f>
        <v>Secret</v>
      </c>
      <c r="G5" s="472"/>
      <c r="H5" s="473" t="str">
        <f>IF(Log!M5&lt;&gt;"", Log!M5, "")</f>
        <v>Murloc</v>
      </c>
      <c r="I5" s="472"/>
      <c r="J5" s="473" t="str">
        <f>IF(Log!N5&lt;&gt;"", Log!N5, "")</f>
        <v>Dragon</v>
      </c>
      <c r="K5" s="472"/>
      <c r="L5" s="473" t="str">
        <f>IF(Log!O5&lt;&gt;"", Log!O5, "")</f>
        <v/>
      </c>
      <c r="M5" s="472"/>
      <c r="N5" s="473" t="str">
        <f>IF(Log!P5&lt;&gt;"", Log!P5, "")</f>
        <v/>
      </c>
      <c r="O5" s="472"/>
      <c r="P5" s="473" t="str">
        <f>IF(Log!Q5&lt;&gt;"", Log!Q5, "")</f>
        <v/>
      </c>
      <c r="Q5" s="472"/>
      <c r="R5" s="473" t="str">
        <f>IF(Log!R5&lt;&gt;"", Log!R5, "")</f>
        <v/>
      </c>
      <c r="S5" s="480"/>
      <c r="U5" s="37"/>
      <c r="V5" s="38"/>
      <c r="X5" s="37"/>
      <c r="Y5" s="38"/>
    </row>
    <row r="6" spans="1:26">
      <c r="B6" s="471" t="str">
        <f>IF(Log!J6&lt;&gt;"", Log!J6, "")</f>
        <v/>
      </c>
      <c r="C6" s="472"/>
      <c r="D6" s="473" t="str">
        <f>IF(Log!K6&lt;&gt;"", Log!K6, "")</f>
        <v/>
      </c>
      <c r="E6" s="474"/>
      <c r="F6" s="473" t="str">
        <f>IF(Log!L6&lt;&gt;"", Log!L6, "")</f>
        <v/>
      </c>
      <c r="G6" s="472"/>
      <c r="H6" s="473" t="str">
        <f>IF(Log!M6&lt;&gt;"", Log!M6, "")</f>
        <v/>
      </c>
      <c r="I6" s="472"/>
      <c r="J6" s="473" t="str">
        <f>IF(Log!N6&lt;&gt;"", Log!N6, "")</f>
        <v>Highlander</v>
      </c>
      <c r="K6" s="472"/>
      <c r="L6" s="473" t="str">
        <f>IF(Log!O6&lt;&gt;"", Log!O6, "")</f>
        <v/>
      </c>
      <c r="M6" s="472"/>
      <c r="N6" s="473" t="str">
        <f>IF(Log!P6&lt;&gt;"", Log!P6, "")</f>
        <v/>
      </c>
      <c r="O6" s="472"/>
      <c r="P6" s="473" t="str">
        <f>IF(Log!Q6&lt;&gt;"", Log!Q6, "")</f>
        <v/>
      </c>
      <c r="Q6" s="472"/>
      <c r="R6" s="473" t="str">
        <f>IF(Log!R6&lt;&gt;"", Log!R6, "")</f>
        <v/>
      </c>
      <c r="S6" s="480"/>
      <c r="U6" s="37"/>
      <c r="V6" s="38"/>
      <c r="X6" s="37"/>
      <c r="Y6" s="38"/>
    </row>
    <row r="7" spans="1:26">
      <c r="B7" s="471" t="str">
        <f>IF(Log!J7&lt;&gt;"", Log!J7, "")</f>
        <v/>
      </c>
      <c r="C7" s="472"/>
      <c r="D7" s="473" t="str">
        <f>IF(Log!K7&lt;&gt;"", Log!K7, "")</f>
        <v/>
      </c>
      <c r="E7" s="474"/>
      <c r="F7" s="473" t="str">
        <f>IF(Log!L7&lt;&gt;"", Log!L7, "")</f>
        <v/>
      </c>
      <c r="G7" s="472"/>
      <c r="H7" s="473" t="str">
        <f>IF(Log!M7&lt;&gt;"", Log!M7, "")</f>
        <v/>
      </c>
      <c r="I7" s="472"/>
      <c r="J7" s="473" t="str">
        <f>IF(Log!N7&lt;&gt;"", Log!N7, "")</f>
        <v/>
      </c>
      <c r="K7" s="472"/>
      <c r="L7" s="473" t="str">
        <f>IF(Log!O7&lt;&gt;"", Log!O7, "")</f>
        <v/>
      </c>
      <c r="M7" s="472"/>
      <c r="N7" s="473" t="str">
        <f>IF(Log!P7&lt;&gt;"", Log!P7, "")</f>
        <v/>
      </c>
      <c r="O7" s="472"/>
      <c r="P7" s="473" t="str">
        <f>IF(Log!Q7&lt;&gt;"", Log!Q7, "")</f>
        <v/>
      </c>
      <c r="Q7" s="472"/>
      <c r="R7" s="473" t="str">
        <f>IF(Log!R7&lt;&gt;"", Log!R7, "")</f>
        <v/>
      </c>
      <c r="S7" s="480"/>
      <c r="U7" s="37"/>
      <c r="V7" s="38"/>
      <c r="X7" s="37"/>
      <c r="Y7" s="38"/>
    </row>
    <row r="8" spans="1:26" ht="15" thickBot="1">
      <c r="B8" s="505" t="str">
        <f>IF(Log!J8&lt;&gt;"", Log!J8, "")</f>
        <v/>
      </c>
      <c r="C8" s="503"/>
      <c r="D8" s="502" t="str">
        <f>IF(Log!K8&lt;&gt;"", Log!K8, "")</f>
        <v/>
      </c>
      <c r="E8" s="506"/>
      <c r="F8" s="502" t="str">
        <f>IF(Log!L8&lt;&gt;"", Log!L8, "")</f>
        <v/>
      </c>
      <c r="G8" s="503"/>
      <c r="H8" s="502" t="str">
        <f>IF(Log!M8&lt;&gt;"", Log!M8, "")</f>
        <v/>
      </c>
      <c r="I8" s="503"/>
      <c r="J8" s="502" t="str">
        <f>IF(Log!N8&lt;&gt;"", Log!N8, "")</f>
        <v/>
      </c>
      <c r="K8" s="503"/>
      <c r="L8" s="502" t="str">
        <f>IF(Log!O8&lt;&gt;"", Log!O8, "")</f>
        <v/>
      </c>
      <c r="M8" s="503"/>
      <c r="N8" s="502" t="str">
        <f>IF(Log!P8&lt;&gt;"", Log!P8, "")</f>
        <v/>
      </c>
      <c r="O8" s="503"/>
      <c r="P8" s="502" t="str">
        <f>IF(Log!Q8&lt;&gt;"", Log!Q8, "")</f>
        <v/>
      </c>
      <c r="Q8" s="503"/>
      <c r="R8" s="502" t="str">
        <f>IF(Log!R8&lt;&gt;"", Log!R8, "")</f>
        <v/>
      </c>
      <c r="S8" s="504"/>
      <c r="U8" s="37"/>
      <c r="V8" s="38"/>
      <c r="X8" s="37"/>
      <c r="Y8" s="38"/>
    </row>
    <row r="9" spans="1:26" ht="15" thickBot="1">
      <c r="U9" s="37"/>
      <c r="V9" s="38"/>
      <c r="X9" s="37"/>
      <c r="Y9" s="38"/>
    </row>
    <row r="10" spans="1:26" ht="15" thickBot="1">
      <c r="A10" s="41" t="s">
        <v>9</v>
      </c>
      <c r="F10" s="468" t="s">
        <v>136</v>
      </c>
      <c r="G10" s="469"/>
      <c r="H10" s="469"/>
      <c r="I10" s="469"/>
      <c r="J10" s="469"/>
      <c r="K10" s="469"/>
      <c r="L10" s="469"/>
      <c r="M10" s="469"/>
      <c r="N10" s="469"/>
      <c r="O10" s="470"/>
      <c r="U10" s="37"/>
      <c r="V10" s="38"/>
      <c r="X10" s="37"/>
      <c r="Y10" s="38"/>
    </row>
    <row r="11" spans="1:26" ht="15" thickBot="1">
      <c r="B11" s="492" t="str">
        <f>Log!J2</f>
        <v>Druid</v>
      </c>
      <c r="C11" s="493"/>
      <c r="D11" s="496" t="str">
        <f>Log!K2</f>
        <v>Hunter</v>
      </c>
      <c r="E11" s="498"/>
      <c r="F11" s="494" t="str">
        <f>Log!L2</f>
        <v>Mage</v>
      </c>
      <c r="G11" s="499"/>
      <c r="H11" s="494" t="str">
        <f>Log!M2</f>
        <v>Paladin</v>
      </c>
      <c r="I11" s="499"/>
      <c r="J11" s="494" t="str">
        <f>Log!N2</f>
        <v>Priest</v>
      </c>
      <c r="K11" s="499"/>
      <c r="L11" s="494" t="str">
        <f>Log!O2</f>
        <v>Rogue</v>
      </c>
      <c r="M11" s="499"/>
      <c r="N11" s="494" t="str">
        <f>Log!P2</f>
        <v>Shaman</v>
      </c>
      <c r="O11" s="499"/>
      <c r="P11" s="494" t="str">
        <f>Log!Q2</f>
        <v>Warlock</v>
      </c>
      <c r="Q11" s="499"/>
      <c r="R11" s="494" t="str">
        <f>Log!R2</f>
        <v>Warrior</v>
      </c>
      <c r="S11" s="495"/>
      <c r="U11" s="37"/>
      <c r="V11" s="38"/>
      <c r="X11" s="37"/>
      <c r="Y11" s="38"/>
    </row>
    <row r="12" spans="1:26" ht="15" thickTop="1">
      <c r="B12" s="481">
        <v>0</v>
      </c>
      <c r="C12" s="482"/>
      <c r="D12" s="500">
        <v>0</v>
      </c>
      <c r="E12" s="501"/>
      <c r="F12" s="481">
        <v>0</v>
      </c>
      <c r="G12" s="482"/>
      <c r="H12" s="481">
        <v>0</v>
      </c>
      <c r="I12" s="482"/>
      <c r="J12" s="481">
        <v>0</v>
      </c>
      <c r="K12" s="482"/>
      <c r="L12" s="481">
        <v>0</v>
      </c>
      <c r="M12" s="482"/>
      <c r="N12" s="481">
        <v>0</v>
      </c>
      <c r="O12" s="482"/>
      <c r="P12" s="481">
        <v>0</v>
      </c>
      <c r="Q12" s="482"/>
      <c r="R12" s="481">
        <v>0</v>
      </c>
      <c r="S12" s="483"/>
      <c r="U12" s="37"/>
      <c r="V12" s="38"/>
      <c r="X12" s="37"/>
      <c r="Y12" s="38"/>
    </row>
    <row r="13" spans="1:26">
      <c r="B13" s="481">
        <v>0</v>
      </c>
      <c r="C13" s="482"/>
      <c r="D13" s="481">
        <v>0</v>
      </c>
      <c r="E13" s="483"/>
      <c r="F13" s="481">
        <v>0</v>
      </c>
      <c r="G13" s="482"/>
      <c r="H13" s="481">
        <v>0</v>
      </c>
      <c r="I13" s="482"/>
      <c r="J13" s="481">
        <v>0</v>
      </c>
      <c r="K13" s="482"/>
      <c r="L13" s="481">
        <v>0</v>
      </c>
      <c r="M13" s="482"/>
      <c r="N13" s="481">
        <v>0</v>
      </c>
      <c r="O13" s="482"/>
      <c r="P13" s="481">
        <v>0</v>
      </c>
      <c r="Q13" s="482"/>
      <c r="R13" s="481">
        <v>0</v>
      </c>
      <c r="S13" s="483"/>
      <c r="U13" s="37"/>
      <c r="V13" s="38"/>
      <c r="X13" s="37"/>
      <c r="Y13" s="38"/>
    </row>
    <row r="14" spans="1:26">
      <c r="B14" s="481">
        <v>0</v>
      </c>
      <c r="C14" s="482"/>
      <c r="D14" s="481">
        <v>0</v>
      </c>
      <c r="E14" s="483"/>
      <c r="F14" s="481">
        <v>0</v>
      </c>
      <c r="G14" s="482"/>
      <c r="H14" s="481">
        <v>0</v>
      </c>
      <c r="I14" s="482"/>
      <c r="J14" s="481">
        <v>0</v>
      </c>
      <c r="K14" s="482"/>
      <c r="L14" s="481">
        <v>0</v>
      </c>
      <c r="M14" s="482"/>
      <c r="N14" s="481">
        <v>0</v>
      </c>
      <c r="O14" s="482"/>
      <c r="P14" s="481">
        <v>0</v>
      </c>
      <c r="Q14" s="482"/>
      <c r="R14" s="481">
        <v>0</v>
      </c>
      <c r="S14" s="483"/>
      <c r="U14" s="37"/>
      <c r="V14" s="38"/>
      <c r="X14" s="37"/>
      <c r="Y14" s="38"/>
    </row>
    <row r="15" spans="1:26">
      <c r="B15" s="481">
        <v>0</v>
      </c>
      <c r="C15" s="482"/>
      <c r="D15" s="481">
        <v>0</v>
      </c>
      <c r="E15" s="483"/>
      <c r="F15" s="481">
        <v>0</v>
      </c>
      <c r="G15" s="482"/>
      <c r="H15" s="481">
        <v>0</v>
      </c>
      <c r="I15" s="482"/>
      <c r="J15" s="481">
        <v>0</v>
      </c>
      <c r="K15" s="482"/>
      <c r="L15" s="481">
        <v>0</v>
      </c>
      <c r="M15" s="482"/>
      <c r="N15" s="481">
        <v>0</v>
      </c>
      <c r="O15" s="482"/>
      <c r="P15" s="481">
        <v>0</v>
      </c>
      <c r="Q15" s="482"/>
      <c r="R15" s="481">
        <v>0</v>
      </c>
      <c r="S15" s="483"/>
      <c r="U15" s="37"/>
      <c r="V15" s="38"/>
      <c r="X15" s="37"/>
      <c r="Y15" s="38"/>
    </row>
    <row r="16" spans="1:26">
      <c r="B16" s="481">
        <v>0</v>
      </c>
      <c r="C16" s="482"/>
      <c r="D16" s="481">
        <v>0</v>
      </c>
      <c r="E16" s="483"/>
      <c r="F16" s="481">
        <v>0</v>
      </c>
      <c r="G16" s="482"/>
      <c r="H16" s="481">
        <v>0</v>
      </c>
      <c r="I16" s="482"/>
      <c r="J16" s="481">
        <v>0</v>
      </c>
      <c r="K16" s="482"/>
      <c r="L16" s="481">
        <v>0</v>
      </c>
      <c r="M16" s="482"/>
      <c r="N16" s="481">
        <v>0</v>
      </c>
      <c r="O16" s="482"/>
      <c r="P16" s="481">
        <v>0</v>
      </c>
      <c r="Q16" s="482"/>
      <c r="R16" s="481">
        <v>0</v>
      </c>
      <c r="S16" s="483"/>
      <c r="U16" s="37"/>
      <c r="V16" s="38"/>
      <c r="X16" s="37"/>
      <c r="Y16" s="38"/>
    </row>
    <row r="17" spans="1:25" ht="15" thickBot="1">
      <c r="B17" s="489">
        <v>0</v>
      </c>
      <c r="C17" s="490"/>
      <c r="D17" s="489">
        <v>0</v>
      </c>
      <c r="E17" s="491"/>
      <c r="F17" s="489">
        <v>0</v>
      </c>
      <c r="G17" s="490"/>
      <c r="H17" s="489">
        <v>0</v>
      </c>
      <c r="I17" s="490"/>
      <c r="J17" s="489">
        <v>0</v>
      </c>
      <c r="K17" s="490"/>
      <c r="L17" s="489">
        <v>0</v>
      </c>
      <c r="M17" s="490"/>
      <c r="N17" s="489">
        <v>0</v>
      </c>
      <c r="O17" s="490"/>
      <c r="P17" s="489">
        <v>0</v>
      </c>
      <c r="Q17" s="490"/>
      <c r="R17" s="489">
        <v>0</v>
      </c>
      <c r="S17" s="491"/>
      <c r="U17" s="37"/>
      <c r="V17" s="38"/>
      <c r="X17" s="37"/>
      <c r="Y17" s="38"/>
    </row>
    <row r="18" spans="1:25" ht="15" thickBot="1">
      <c r="B18" s="42" t="s">
        <v>42</v>
      </c>
      <c r="C18" s="402">
        <f>MAX(1, SUM(B12:S17))</f>
        <v>1</v>
      </c>
      <c r="U18" s="37"/>
      <c r="V18" s="38"/>
      <c r="X18" s="37"/>
      <c r="Y18" s="38"/>
    </row>
    <row r="19" spans="1:25" ht="15" thickBot="1">
      <c r="C19" s="403" t="s">
        <v>152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92" t="str">
        <f>Log!J2</f>
        <v>Druid</v>
      </c>
      <c r="C21" s="493"/>
      <c r="D21" s="496" t="str">
        <f>Log!K2</f>
        <v>Hunter</v>
      </c>
      <c r="E21" s="497"/>
      <c r="F21" s="494" t="str">
        <f>Log!L2</f>
        <v>Mage</v>
      </c>
      <c r="G21" s="493"/>
      <c r="H21" s="494" t="str">
        <f>Log!M2</f>
        <v>Paladin</v>
      </c>
      <c r="I21" s="493"/>
      <c r="J21" s="494" t="str">
        <f>Log!N2</f>
        <v>Priest</v>
      </c>
      <c r="K21" s="493"/>
      <c r="L21" s="494" t="str">
        <f>Log!O2</f>
        <v>Rogue</v>
      </c>
      <c r="M21" s="493"/>
      <c r="N21" s="494" t="str">
        <f>Log!P2</f>
        <v>Shaman</v>
      </c>
      <c r="O21" s="493"/>
      <c r="P21" s="494" t="str">
        <f>Log!Q2</f>
        <v>Warlock</v>
      </c>
      <c r="Q21" s="493"/>
      <c r="R21" s="494" t="str">
        <f>Log!R2</f>
        <v>Warrior</v>
      </c>
      <c r="S21" s="495"/>
      <c r="U21" s="37"/>
      <c r="V21" s="38"/>
      <c r="X21" s="37"/>
      <c r="Y21" s="38"/>
    </row>
    <row r="22" spans="1:25" ht="15" thickTop="1">
      <c r="B22" s="477">
        <f t="shared" ref="B22:D27" si="0">IF(B12&gt;0, ROUND(B12/$C$18,3),0)</f>
        <v>0</v>
      </c>
      <c r="C22" s="478"/>
      <c r="D22" s="487">
        <f t="shared" si="0"/>
        <v>0</v>
      </c>
      <c r="E22" s="488"/>
      <c r="F22" s="477">
        <f t="shared" ref="F22:F27" si="1">IF(F12&gt;0, ROUND(F12/$C$18,3),0)</f>
        <v>0</v>
      </c>
      <c r="G22" s="478"/>
      <c r="H22" s="477">
        <f t="shared" ref="H22:H27" si="2">IF(H12&gt;0, ROUND(H12/$C$18,3),0)</f>
        <v>0</v>
      </c>
      <c r="I22" s="478"/>
      <c r="J22" s="477">
        <f t="shared" ref="J22:J27" si="3">IF(J12&gt;0, ROUND(J12/$C$18,3),0)</f>
        <v>0</v>
      </c>
      <c r="K22" s="478"/>
      <c r="L22" s="477">
        <f t="shared" ref="L22:L27" si="4">IF(L12&gt;0, ROUND(L12/$C$18,3),0)</f>
        <v>0</v>
      </c>
      <c r="M22" s="478"/>
      <c r="N22" s="477">
        <f t="shared" ref="N22:N27" si="5">IF(N12&gt;0, ROUND(N12/$C$18,3),0)</f>
        <v>0</v>
      </c>
      <c r="O22" s="478"/>
      <c r="P22" s="477">
        <f t="shared" ref="P22:P27" si="6">IF(P12&gt;0, ROUND(P12/$C$18,3),0)</f>
        <v>0</v>
      </c>
      <c r="Q22" s="478"/>
      <c r="R22" s="477">
        <f t="shared" ref="R22:R27" si="7">IF(R12&gt;0, ROUND(R12/$C$18,3),0)</f>
        <v>0</v>
      </c>
      <c r="S22" s="479"/>
      <c r="U22" s="37"/>
      <c r="V22" s="38"/>
      <c r="X22" s="37"/>
      <c r="Y22" s="38"/>
    </row>
    <row r="23" spans="1:25">
      <c r="B23" s="477">
        <f t="shared" si="0"/>
        <v>0</v>
      </c>
      <c r="C23" s="478"/>
      <c r="D23" s="477">
        <f t="shared" si="0"/>
        <v>0</v>
      </c>
      <c r="E23" s="479"/>
      <c r="F23" s="477">
        <f t="shared" si="1"/>
        <v>0</v>
      </c>
      <c r="G23" s="478"/>
      <c r="H23" s="477">
        <f t="shared" si="2"/>
        <v>0</v>
      </c>
      <c r="I23" s="478"/>
      <c r="J23" s="477">
        <f t="shared" si="3"/>
        <v>0</v>
      </c>
      <c r="K23" s="478"/>
      <c r="L23" s="477">
        <f t="shared" si="4"/>
        <v>0</v>
      </c>
      <c r="M23" s="478"/>
      <c r="N23" s="477">
        <f t="shared" si="5"/>
        <v>0</v>
      </c>
      <c r="O23" s="478"/>
      <c r="P23" s="477">
        <f t="shared" si="6"/>
        <v>0</v>
      </c>
      <c r="Q23" s="478"/>
      <c r="R23" s="477">
        <f t="shared" si="7"/>
        <v>0</v>
      </c>
      <c r="S23" s="479"/>
      <c r="U23" s="37"/>
      <c r="V23" s="38"/>
      <c r="X23" s="37"/>
      <c r="Y23" s="38"/>
    </row>
    <row r="24" spans="1:25">
      <c r="B24" s="477">
        <f t="shared" si="0"/>
        <v>0</v>
      </c>
      <c r="C24" s="478"/>
      <c r="D24" s="477">
        <f t="shared" si="0"/>
        <v>0</v>
      </c>
      <c r="E24" s="479"/>
      <c r="F24" s="477">
        <f t="shared" si="1"/>
        <v>0</v>
      </c>
      <c r="G24" s="478"/>
      <c r="H24" s="477">
        <f t="shared" si="2"/>
        <v>0</v>
      </c>
      <c r="I24" s="478"/>
      <c r="J24" s="477">
        <f t="shared" si="3"/>
        <v>0</v>
      </c>
      <c r="K24" s="478"/>
      <c r="L24" s="477">
        <f t="shared" si="4"/>
        <v>0</v>
      </c>
      <c r="M24" s="478"/>
      <c r="N24" s="477">
        <f t="shared" si="5"/>
        <v>0</v>
      </c>
      <c r="O24" s="478"/>
      <c r="P24" s="477">
        <f t="shared" si="6"/>
        <v>0</v>
      </c>
      <c r="Q24" s="478"/>
      <c r="R24" s="477">
        <f t="shared" si="7"/>
        <v>0</v>
      </c>
      <c r="S24" s="479"/>
      <c r="U24" s="37"/>
      <c r="V24" s="38"/>
      <c r="X24" s="37"/>
      <c r="Y24" s="38"/>
    </row>
    <row r="25" spans="1:25">
      <c r="B25" s="477">
        <f t="shared" si="0"/>
        <v>0</v>
      </c>
      <c r="C25" s="478"/>
      <c r="D25" s="477">
        <f t="shared" si="0"/>
        <v>0</v>
      </c>
      <c r="E25" s="479"/>
      <c r="F25" s="477">
        <f t="shared" si="1"/>
        <v>0</v>
      </c>
      <c r="G25" s="478"/>
      <c r="H25" s="477">
        <f t="shared" si="2"/>
        <v>0</v>
      </c>
      <c r="I25" s="478"/>
      <c r="J25" s="477">
        <f t="shared" si="3"/>
        <v>0</v>
      </c>
      <c r="K25" s="478"/>
      <c r="L25" s="477">
        <f t="shared" si="4"/>
        <v>0</v>
      </c>
      <c r="M25" s="478"/>
      <c r="N25" s="477">
        <f t="shared" si="5"/>
        <v>0</v>
      </c>
      <c r="O25" s="478"/>
      <c r="P25" s="477">
        <f t="shared" si="6"/>
        <v>0</v>
      </c>
      <c r="Q25" s="478"/>
      <c r="R25" s="477">
        <f t="shared" si="7"/>
        <v>0</v>
      </c>
      <c r="S25" s="479"/>
      <c r="U25" s="37"/>
      <c r="V25" s="38"/>
      <c r="X25" s="37"/>
      <c r="Y25" s="38"/>
    </row>
    <row r="26" spans="1:25">
      <c r="B26" s="477">
        <f t="shared" si="0"/>
        <v>0</v>
      </c>
      <c r="C26" s="478"/>
      <c r="D26" s="477">
        <f t="shared" si="0"/>
        <v>0</v>
      </c>
      <c r="E26" s="479"/>
      <c r="F26" s="477">
        <f t="shared" si="1"/>
        <v>0</v>
      </c>
      <c r="G26" s="478"/>
      <c r="H26" s="477">
        <f t="shared" si="2"/>
        <v>0</v>
      </c>
      <c r="I26" s="478"/>
      <c r="J26" s="477">
        <f t="shared" si="3"/>
        <v>0</v>
      </c>
      <c r="K26" s="478"/>
      <c r="L26" s="477">
        <f t="shared" si="4"/>
        <v>0</v>
      </c>
      <c r="M26" s="478"/>
      <c r="N26" s="477">
        <f t="shared" si="5"/>
        <v>0</v>
      </c>
      <c r="O26" s="478"/>
      <c r="P26" s="477">
        <f t="shared" si="6"/>
        <v>0</v>
      </c>
      <c r="Q26" s="478"/>
      <c r="R26" s="477">
        <f t="shared" si="7"/>
        <v>0</v>
      </c>
      <c r="S26" s="479"/>
      <c r="U26" s="37"/>
      <c r="V26" s="38"/>
      <c r="X26" s="37"/>
      <c r="Y26" s="38"/>
    </row>
    <row r="27" spans="1:25" ht="15" thickBot="1">
      <c r="B27" s="484">
        <f t="shared" si="0"/>
        <v>0</v>
      </c>
      <c r="C27" s="486"/>
      <c r="D27" s="484">
        <f t="shared" si="0"/>
        <v>0</v>
      </c>
      <c r="E27" s="485"/>
      <c r="F27" s="484">
        <f t="shared" si="1"/>
        <v>0</v>
      </c>
      <c r="G27" s="486"/>
      <c r="H27" s="484">
        <f t="shared" si="2"/>
        <v>0</v>
      </c>
      <c r="I27" s="486"/>
      <c r="J27" s="484">
        <f t="shared" si="3"/>
        <v>0</v>
      </c>
      <c r="K27" s="486"/>
      <c r="L27" s="484">
        <f t="shared" si="4"/>
        <v>0</v>
      </c>
      <c r="M27" s="486"/>
      <c r="N27" s="484">
        <f t="shared" si="5"/>
        <v>0</v>
      </c>
      <c r="O27" s="486"/>
      <c r="P27" s="484">
        <f t="shared" si="6"/>
        <v>0</v>
      </c>
      <c r="Q27" s="486"/>
      <c r="R27" s="484">
        <f t="shared" si="7"/>
        <v>0</v>
      </c>
      <c r="S27" s="485"/>
      <c r="U27" s="39"/>
      <c r="V27" s="40"/>
      <c r="X27" s="39"/>
      <c r="Y27" s="40"/>
    </row>
    <row r="28" spans="1:25" ht="15" thickBot="1">
      <c r="B28" s="475">
        <f>ROUND(SUM(B12:B17)/C18, 3)</f>
        <v>0</v>
      </c>
      <c r="C28" s="476"/>
      <c r="D28" s="475">
        <f>ROUND(SUM(D12:D17)/C18, 3)</f>
        <v>0</v>
      </c>
      <c r="E28" s="476"/>
      <c r="F28" s="475">
        <f>ROUND(SUM(F12:F17)/C18, 3)</f>
        <v>0</v>
      </c>
      <c r="G28" s="476"/>
      <c r="H28" s="475">
        <f>ROUND(SUM(H12:H17)/C18, 3)</f>
        <v>0</v>
      </c>
      <c r="I28" s="476"/>
      <c r="J28" s="475">
        <f>ROUND(SUM(J12:J17)/C18, 3)</f>
        <v>0</v>
      </c>
      <c r="K28" s="476"/>
      <c r="L28" s="475">
        <f>ROUND(SUM(L12:L17)/C18, 3)</f>
        <v>0</v>
      </c>
      <c r="M28" s="476"/>
      <c r="N28" s="475">
        <f>ROUND(SUM(N12:N17)/C18, 3)</f>
        <v>0</v>
      </c>
      <c r="O28" s="476"/>
      <c r="P28" s="475">
        <f>ROUND(SUM(P12:P17)/C18, 3)</f>
        <v>0</v>
      </c>
      <c r="Q28" s="476"/>
      <c r="R28" s="475">
        <f>ROUND(SUM(R12:R17)/C18, 3)</f>
        <v>0</v>
      </c>
      <c r="S28" s="476"/>
      <c r="U28" s="184" t="s">
        <v>30</v>
      </c>
      <c r="V28" s="25">
        <f>MAX(0,1-SUM(V3:V27))</f>
        <v>1</v>
      </c>
      <c r="X28" s="188" t="s">
        <v>114</v>
      </c>
      <c r="Y28" s="185">
        <v>0</v>
      </c>
    </row>
    <row r="29" spans="1:25" ht="15" customHeight="1" thickBot="1">
      <c r="U29" s="43"/>
      <c r="V29" s="44"/>
      <c r="X29" s="510" t="s">
        <v>147</v>
      </c>
      <c r="Y29" s="511"/>
    </row>
    <row r="30" spans="1:25" ht="15" thickBot="1">
      <c r="B30" s="468" t="s">
        <v>137</v>
      </c>
      <c r="C30" s="469"/>
      <c r="D30" s="469"/>
      <c r="E30" s="470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6</v>
      </c>
      <c r="V32" s="30">
        <v>0</v>
      </c>
    </row>
    <row r="33" spans="2:22" ht="15" thickBot="1">
      <c r="B33" s="48"/>
      <c r="C33" s="49"/>
      <c r="D33" s="49"/>
      <c r="E33" s="50"/>
      <c r="U33" s="31" t="s">
        <v>0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2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4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3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5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8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sheetProtection sheet="1" objects="1" scenarios="1"/>
  <mergeCells count="202">
    <mergeCell ref="X1:Z1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</mergeCells>
  <conditionalFormatting sqref="B12:S17">
    <cfRule type="beginsWith" dxfId="3" priority="11" stopIfTrue="1" operator="beginsWith" text="0">
      <formula>LEFT(B12,LEN("0"))="0"</formula>
    </cfRule>
    <cfRule type="colorScale" priority="33">
      <colorScale>
        <cfvo type="min"/>
        <cfvo type="max"/>
        <color rgb="FFFCFCFF"/>
        <color theme="7"/>
      </colorScale>
    </cfRule>
  </conditionalFormatting>
  <conditionalFormatting sqref="V32:V40">
    <cfRule type="colorScale" priority="32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10" stopIfTrue="1" operator="endsWith" text="0">
      <formula>RIGHT(B22,LEN("0"))="0"</formula>
    </cfRule>
    <cfRule type="colorScale" priority="31">
      <colorScale>
        <cfvo type="min"/>
        <cfvo type="max"/>
        <color rgb="FFFCFCFF"/>
        <color theme="4"/>
      </colorScale>
    </cfRule>
  </conditionalFormatting>
  <conditionalFormatting sqref="B28:S28">
    <cfRule type="colorScale" priority="30">
      <colorScale>
        <cfvo type="min"/>
        <cfvo type="max"/>
        <color rgb="FFFCFCFF"/>
        <color theme="4"/>
      </colorScale>
    </cfRule>
  </conditionalFormatting>
  <conditionalFormatting sqref="Y4:Y27">
    <cfRule type="colorScale" priority="28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7">
      <colorScale>
        <cfvo type="min"/>
        <cfvo type="max"/>
        <color theme="0"/>
        <color theme="4"/>
      </colorScale>
    </cfRule>
  </conditionalFormatting>
  <conditionalFormatting sqref="Y3">
    <cfRule type="colorScale" priority="15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>
      <selection activeCell="C37" sqref="C37"/>
    </sheetView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85"/>
      <c r="F1" s="233"/>
    </row>
    <row r="2" spans="1:17" ht="15" thickBot="1">
      <c r="B2" s="86" t="s">
        <v>54</v>
      </c>
      <c r="C2" s="87" t="s">
        <v>55</v>
      </c>
      <c r="D2" s="87" t="s">
        <v>56</v>
      </c>
      <c r="E2" s="87" t="s">
        <v>57</v>
      </c>
      <c r="F2" s="88" t="s">
        <v>151</v>
      </c>
      <c r="G2" s="89" t="s">
        <v>58</v>
      </c>
      <c r="H2" s="90" t="s">
        <v>59</v>
      </c>
      <c r="I2" s="91" t="s">
        <v>60</v>
      </c>
      <c r="J2" s="92" t="s">
        <v>61</v>
      </c>
      <c r="K2" s="93" t="s">
        <v>62</v>
      </c>
      <c r="L2" s="91" t="s">
        <v>63</v>
      </c>
      <c r="M2" s="92" t="s">
        <v>64</v>
      </c>
      <c r="N2" s="94" t="s">
        <v>65</v>
      </c>
      <c r="O2" s="130"/>
      <c r="P2" s="131"/>
      <c r="Q2" s="132"/>
    </row>
    <row r="3" spans="1:17" ht="15" thickBot="1">
      <c r="A3" s="582" t="s">
        <v>194</v>
      </c>
      <c r="B3" s="410" t="s">
        <v>134</v>
      </c>
      <c r="C3" s="411" t="s">
        <v>117</v>
      </c>
      <c r="D3" s="411" t="s">
        <v>153</v>
      </c>
      <c r="E3" s="412" t="s">
        <v>138</v>
      </c>
      <c r="F3" s="95"/>
      <c r="G3" s="582">
        <f>ROUND((A4*G4+A5*G5+A6*G6+A7*G7+A8*G8+A9*G9+A10*G10+A11*G11+A12*G12+A13*G13+A14*G14+A15*G15+A16*G16+A17*G17+A18*G18+A19*G19+A20*G20+A21*G21+A22*G22+A23*G23+A24*G24+A25*G25+A26*G26+A27*G27+A28*G28+A29*G29+A30*G30+A31*G31+A32*G32+A33*G33) / SUM(A4:A33), 4)</f>
        <v>0.54010000000000002</v>
      </c>
      <c r="H3" s="96"/>
      <c r="I3" s="97"/>
      <c r="J3" s="98"/>
      <c r="K3" s="98"/>
      <c r="L3" s="97"/>
      <c r="M3" s="98"/>
      <c r="N3" s="99"/>
      <c r="O3" s="23"/>
      <c r="P3" s="18"/>
      <c r="Q3" s="101"/>
    </row>
    <row r="4" spans="1:17" s="104" customFormat="1" ht="15" thickBot="1">
      <c r="A4" s="579">
        <v>1</v>
      </c>
      <c r="B4" s="404" t="s">
        <v>134</v>
      </c>
      <c r="C4" s="405" t="s">
        <v>117</v>
      </c>
      <c r="D4" s="405" t="s">
        <v>153</v>
      </c>
      <c r="E4" s="405" t="s">
        <v>138</v>
      </c>
      <c r="F4" s="241" t="s">
        <v>134</v>
      </c>
      <c r="G4" s="103">
        <v>0.5</v>
      </c>
      <c r="H4" s="163" t="s">
        <v>161</v>
      </c>
      <c r="I4" s="164" t="s">
        <v>148</v>
      </c>
      <c r="J4" s="165" t="s">
        <v>201</v>
      </c>
      <c r="K4" s="165" t="s">
        <v>154</v>
      </c>
      <c r="L4" s="164" t="s">
        <v>202</v>
      </c>
      <c r="M4" s="165" t="s">
        <v>203</v>
      </c>
      <c r="N4" s="166" t="s">
        <v>204</v>
      </c>
      <c r="O4" s="133"/>
      <c r="P4" s="134"/>
      <c r="Q4" s="135"/>
    </row>
    <row r="5" spans="1:17">
      <c r="A5" s="579">
        <v>1</v>
      </c>
      <c r="B5" s="406" t="s">
        <v>134</v>
      </c>
      <c r="C5" s="407" t="s">
        <v>117</v>
      </c>
      <c r="D5" s="407" t="s">
        <v>153</v>
      </c>
      <c r="E5" s="407" t="s">
        <v>158</v>
      </c>
      <c r="F5" s="242" t="s">
        <v>134</v>
      </c>
      <c r="G5" s="100">
        <v>0.48699999999999999</v>
      </c>
      <c r="H5" s="167" t="s">
        <v>205</v>
      </c>
      <c r="I5" s="168" t="s">
        <v>154</v>
      </c>
      <c r="J5" s="165" t="s">
        <v>154</v>
      </c>
      <c r="K5" s="165" t="s">
        <v>154</v>
      </c>
      <c r="L5" s="168" t="s">
        <v>202</v>
      </c>
      <c r="M5" s="169" t="s">
        <v>206</v>
      </c>
      <c r="N5" s="170" t="s">
        <v>207</v>
      </c>
      <c r="O5" s="515" t="s">
        <v>106</v>
      </c>
      <c r="P5" s="516"/>
      <c r="Q5" s="517"/>
    </row>
    <row r="6" spans="1:17" ht="15" thickBot="1">
      <c r="A6" s="580">
        <v>1</v>
      </c>
      <c r="B6" s="406" t="s">
        <v>134</v>
      </c>
      <c r="C6" s="407" t="s">
        <v>117</v>
      </c>
      <c r="D6" s="407" t="s">
        <v>160</v>
      </c>
      <c r="E6" s="407" t="s">
        <v>138</v>
      </c>
      <c r="F6" s="242" t="s">
        <v>134</v>
      </c>
      <c r="G6" s="100">
        <v>0.51</v>
      </c>
      <c r="H6" s="167" t="s">
        <v>161</v>
      </c>
      <c r="I6" s="168" t="s">
        <v>154</v>
      </c>
      <c r="J6" s="169" t="s">
        <v>201</v>
      </c>
      <c r="K6" s="169" t="s">
        <v>154</v>
      </c>
      <c r="L6" s="168" t="s">
        <v>208</v>
      </c>
      <c r="M6" s="169" t="s">
        <v>203</v>
      </c>
      <c r="N6" s="170" t="s">
        <v>209</v>
      </c>
      <c r="O6" s="518"/>
      <c r="P6" s="519"/>
      <c r="Q6" s="520"/>
    </row>
    <row r="7" spans="1:17">
      <c r="A7" s="580">
        <v>1</v>
      </c>
      <c r="B7" s="406" t="s">
        <v>134</v>
      </c>
      <c r="C7" s="407" t="s">
        <v>117</v>
      </c>
      <c r="D7" s="407" t="s">
        <v>160</v>
      </c>
      <c r="E7" s="407" t="s">
        <v>158</v>
      </c>
      <c r="F7" s="242" t="s">
        <v>134</v>
      </c>
      <c r="G7" s="100">
        <v>0.495</v>
      </c>
      <c r="H7" s="167" t="s">
        <v>210</v>
      </c>
      <c r="I7" s="168" t="s">
        <v>154</v>
      </c>
      <c r="J7" s="169" t="s">
        <v>148</v>
      </c>
      <c r="K7" s="169" t="s">
        <v>157</v>
      </c>
      <c r="L7" s="168" t="s">
        <v>208</v>
      </c>
      <c r="M7" s="169" t="s">
        <v>206</v>
      </c>
      <c r="N7" s="170" t="s">
        <v>211</v>
      </c>
    </row>
    <row r="8" spans="1:17">
      <c r="A8" s="580">
        <v>1</v>
      </c>
      <c r="B8" s="406" t="s">
        <v>134</v>
      </c>
      <c r="C8" s="407" t="s">
        <v>117</v>
      </c>
      <c r="D8" s="407" t="s">
        <v>146</v>
      </c>
      <c r="E8" s="407" t="s">
        <v>138</v>
      </c>
      <c r="F8" s="242" t="s">
        <v>134</v>
      </c>
      <c r="G8" s="100">
        <v>0.58199999999999996</v>
      </c>
      <c r="H8" s="167" t="s">
        <v>161</v>
      </c>
      <c r="I8" s="168" t="s">
        <v>154</v>
      </c>
      <c r="J8" s="169" t="s">
        <v>201</v>
      </c>
      <c r="K8" s="169" t="s">
        <v>154</v>
      </c>
      <c r="L8" s="168" t="s">
        <v>212</v>
      </c>
      <c r="M8" s="169" t="s">
        <v>203</v>
      </c>
      <c r="N8" s="170" t="s">
        <v>184</v>
      </c>
    </row>
    <row r="9" spans="1:17">
      <c r="A9" s="580">
        <v>1</v>
      </c>
      <c r="B9" s="406" t="s">
        <v>134</v>
      </c>
      <c r="C9" s="407" t="s">
        <v>117</v>
      </c>
      <c r="D9" s="407" t="s">
        <v>146</v>
      </c>
      <c r="E9" s="407" t="s">
        <v>158</v>
      </c>
      <c r="F9" s="242" t="s">
        <v>134</v>
      </c>
      <c r="G9" s="100">
        <v>0.57199999999999995</v>
      </c>
      <c r="H9" s="167" t="s">
        <v>213</v>
      </c>
      <c r="I9" s="168" t="s">
        <v>154</v>
      </c>
      <c r="J9" s="169" t="s">
        <v>201</v>
      </c>
      <c r="K9" s="169" t="s">
        <v>154</v>
      </c>
      <c r="L9" s="168" t="s">
        <v>212</v>
      </c>
      <c r="M9" s="169" t="s">
        <v>206</v>
      </c>
      <c r="N9" s="170" t="s">
        <v>214</v>
      </c>
    </row>
    <row r="10" spans="1:17">
      <c r="A10" s="580">
        <v>1</v>
      </c>
      <c r="B10" s="408" t="s">
        <v>159</v>
      </c>
      <c r="C10" s="409" t="s">
        <v>165</v>
      </c>
      <c r="D10" s="407" t="s">
        <v>153</v>
      </c>
      <c r="E10" s="407" t="s">
        <v>158</v>
      </c>
      <c r="F10" s="242" t="s">
        <v>138</v>
      </c>
      <c r="G10" s="100">
        <v>0.52</v>
      </c>
      <c r="H10" s="167" t="s">
        <v>215</v>
      </c>
      <c r="I10" s="168" t="s">
        <v>157</v>
      </c>
      <c r="J10" s="169" t="s">
        <v>148</v>
      </c>
      <c r="K10" s="169" t="s">
        <v>148</v>
      </c>
      <c r="L10" s="168" t="s">
        <v>216</v>
      </c>
      <c r="M10" s="169" t="s">
        <v>217</v>
      </c>
      <c r="N10" s="170" t="s">
        <v>218</v>
      </c>
    </row>
    <row r="11" spans="1:17">
      <c r="A11" s="579">
        <v>1</v>
      </c>
      <c r="B11" s="408" t="s">
        <v>159</v>
      </c>
      <c r="C11" s="409" t="s">
        <v>165</v>
      </c>
      <c r="D11" s="407" t="s">
        <v>146</v>
      </c>
      <c r="E11" s="407" t="s">
        <v>158</v>
      </c>
      <c r="F11" s="242" t="s">
        <v>117</v>
      </c>
      <c r="G11" s="100">
        <v>0.623</v>
      </c>
      <c r="H11" s="167" t="s">
        <v>219</v>
      </c>
      <c r="I11" s="168" t="s">
        <v>201</v>
      </c>
      <c r="J11" s="169" t="s">
        <v>154</v>
      </c>
      <c r="K11" s="169" t="s">
        <v>154</v>
      </c>
      <c r="L11" s="168" t="s">
        <v>220</v>
      </c>
      <c r="M11" s="169" t="s">
        <v>221</v>
      </c>
      <c r="N11" s="170" t="s">
        <v>222</v>
      </c>
    </row>
    <row r="12" spans="1:17">
      <c r="A12" s="579">
        <v>1</v>
      </c>
      <c r="B12" s="408" t="s">
        <v>134</v>
      </c>
      <c r="C12" s="409" t="s">
        <v>165</v>
      </c>
      <c r="D12" s="407" t="s">
        <v>153</v>
      </c>
      <c r="E12" s="407" t="s">
        <v>138</v>
      </c>
      <c r="F12" s="242" t="s">
        <v>117</v>
      </c>
      <c r="G12" s="100">
        <v>0.5</v>
      </c>
      <c r="H12" s="167" t="s">
        <v>161</v>
      </c>
      <c r="I12" s="168" t="s">
        <v>148</v>
      </c>
      <c r="J12" s="169" t="s">
        <v>201</v>
      </c>
      <c r="K12" s="169" t="s">
        <v>154</v>
      </c>
      <c r="L12" s="168" t="s">
        <v>163</v>
      </c>
      <c r="M12" s="169" t="s">
        <v>223</v>
      </c>
      <c r="N12" s="170" t="s">
        <v>204</v>
      </c>
    </row>
    <row r="13" spans="1:17">
      <c r="A13" s="580">
        <v>1</v>
      </c>
      <c r="B13" s="408" t="s">
        <v>118</v>
      </c>
      <c r="C13" s="409" t="s">
        <v>165</v>
      </c>
      <c r="D13" s="407" t="s">
        <v>146</v>
      </c>
      <c r="E13" s="407" t="s">
        <v>158</v>
      </c>
      <c r="F13" s="242" t="s">
        <v>138</v>
      </c>
      <c r="G13" s="100">
        <v>0.63600000000000001</v>
      </c>
      <c r="H13" s="167" t="s">
        <v>224</v>
      </c>
      <c r="I13" s="168" t="s">
        <v>201</v>
      </c>
      <c r="J13" s="169" t="s">
        <v>201</v>
      </c>
      <c r="K13" s="169" t="s">
        <v>148</v>
      </c>
      <c r="L13" s="168" t="s">
        <v>225</v>
      </c>
      <c r="M13" s="169" t="s">
        <v>226</v>
      </c>
      <c r="N13" s="170" t="s">
        <v>227</v>
      </c>
    </row>
    <row r="14" spans="1:17">
      <c r="A14" s="580">
        <v>1</v>
      </c>
      <c r="B14" s="408" t="s">
        <v>118</v>
      </c>
      <c r="C14" s="409" t="s">
        <v>165</v>
      </c>
      <c r="D14" s="407" t="s">
        <v>146</v>
      </c>
      <c r="E14" s="407" t="s">
        <v>145</v>
      </c>
      <c r="F14" s="242" t="s">
        <v>153</v>
      </c>
      <c r="G14" s="100">
        <v>0.64700000000000002</v>
      </c>
      <c r="H14" s="167" t="s">
        <v>155</v>
      </c>
      <c r="I14" s="168" t="s">
        <v>154</v>
      </c>
      <c r="J14" s="169" t="s">
        <v>157</v>
      </c>
      <c r="K14" s="169" t="s">
        <v>148</v>
      </c>
      <c r="L14" s="168" t="s">
        <v>228</v>
      </c>
      <c r="M14" s="169" t="s">
        <v>229</v>
      </c>
      <c r="N14" s="170" t="s">
        <v>230</v>
      </c>
    </row>
    <row r="15" spans="1:17">
      <c r="A15" s="579">
        <v>1</v>
      </c>
      <c r="B15" s="408" t="s">
        <v>139</v>
      </c>
      <c r="C15" s="409" t="s">
        <v>165</v>
      </c>
      <c r="D15" s="407" t="s">
        <v>159</v>
      </c>
      <c r="E15" s="407" t="s">
        <v>145</v>
      </c>
      <c r="F15" s="242" t="s">
        <v>117</v>
      </c>
      <c r="G15" s="100">
        <v>0.40899999999999997</v>
      </c>
      <c r="H15" s="167" t="s">
        <v>231</v>
      </c>
      <c r="I15" s="168" t="s">
        <v>148</v>
      </c>
      <c r="J15" s="169" t="s">
        <v>166</v>
      </c>
      <c r="K15" s="169" t="s">
        <v>157</v>
      </c>
      <c r="L15" s="168" t="s">
        <v>232</v>
      </c>
      <c r="M15" s="169" t="s">
        <v>233</v>
      </c>
      <c r="N15" s="170" t="s">
        <v>234</v>
      </c>
    </row>
    <row r="16" spans="1:17">
      <c r="A16" s="579">
        <v>0</v>
      </c>
      <c r="B16" s="141"/>
      <c r="C16" s="142"/>
      <c r="D16" s="142"/>
      <c r="E16" s="142"/>
      <c r="F16" s="242"/>
      <c r="G16" s="100"/>
      <c r="H16" s="167"/>
      <c r="I16" s="168"/>
      <c r="J16" s="169"/>
      <c r="K16" s="169"/>
      <c r="L16" s="168"/>
      <c r="M16" s="169"/>
      <c r="N16" s="170"/>
    </row>
    <row r="17" spans="1:14">
      <c r="A17" s="579">
        <v>0</v>
      </c>
      <c r="B17" s="141"/>
      <c r="C17" s="142"/>
      <c r="D17" s="142"/>
      <c r="E17" s="142"/>
      <c r="F17" s="242"/>
      <c r="G17" s="100"/>
      <c r="H17" s="167"/>
      <c r="I17" s="168"/>
      <c r="J17" s="169"/>
      <c r="K17" s="169"/>
      <c r="L17" s="168"/>
      <c r="M17" s="169"/>
      <c r="N17" s="170"/>
    </row>
    <row r="18" spans="1:14">
      <c r="A18" s="579">
        <v>0</v>
      </c>
      <c r="B18" s="141"/>
      <c r="C18" s="142"/>
      <c r="D18" s="142"/>
      <c r="E18" s="142"/>
      <c r="F18" s="242"/>
      <c r="G18" s="100"/>
      <c r="H18" s="167"/>
      <c r="I18" s="168"/>
      <c r="J18" s="169"/>
      <c r="K18" s="169"/>
      <c r="L18" s="168"/>
      <c r="M18" s="169"/>
      <c r="N18" s="170"/>
    </row>
    <row r="19" spans="1:14">
      <c r="A19" s="579">
        <v>0</v>
      </c>
      <c r="B19" s="141"/>
      <c r="C19" s="142"/>
      <c r="D19" s="142"/>
      <c r="E19" s="142"/>
      <c r="F19" s="242"/>
      <c r="G19" s="100"/>
      <c r="H19" s="167"/>
      <c r="I19" s="168"/>
      <c r="J19" s="169"/>
      <c r="K19" s="169"/>
      <c r="L19" s="168"/>
      <c r="M19" s="169"/>
      <c r="N19" s="170"/>
    </row>
    <row r="20" spans="1:14">
      <c r="A20" s="579">
        <v>0</v>
      </c>
      <c r="B20" s="141"/>
      <c r="C20" s="142"/>
      <c r="D20" s="142"/>
      <c r="E20" s="142"/>
      <c r="F20" s="242"/>
      <c r="G20" s="100"/>
      <c r="H20" s="167"/>
      <c r="I20" s="168"/>
      <c r="J20" s="169"/>
      <c r="K20" s="169"/>
      <c r="L20" s="168"/>
      <c r="M20" s="169"/>
      <c r="N20" s="170"/>
    </row>
    <row r="21" spans="1:14">
      <c r="A21" s="579">
        <v>0</v>
      </c>
      <c r="B21" s="141"/>
      <c r="C21" s="142"/>
      <c r="D21" s="142"/>
      <c r="E21" s="142"/>
      <c r="F21" s="242"/>
      <c r="G21" s="100"/>
      <c r="H21" s="167"/>
      <c r="I21" s="168"/>
      <c r="J21" s="169"/>
      <c r="K21" s="169"/>
      <c r="L21" s="168"/>
      <c r="M21" s="169"/>
      <c r="N21" s="170"/>
    </row>
    <row r="22" spans="1:14">
      <c r="A22" s="579">
        <v>0</v>
      </c>
      <c r="B22" s="141"/>
      <c r="C22" s="142"/>
      <c r="D22" s="142"/>
      <c r="E22" s="142"/>
      <c r="F22" s="242"/>
      <c r="G22" s="100"/>
      <c r="H22" s="167"/>
      <c r="I22" s="168"/>
      <c r="J22" s="169"/>
      <c r="K22" s="169"/>
      <c r="L22" s="168"/>
      <c r="M22" s="169"/>
      <c r="N22" s="170"/>
    </row>
    <row r="23" spans="1:14">
      <c r="A23" s="579">
        <v>0</v>
      </c>
      <c r="B23" s="141"/>
      <c r="C23" s="142"/>
      <c r="D23" s="142"/>
      <c r="E23" s="142"/>
      <c r="F23" s="242"/>
      <c r="G23" s="100"/>
      <c r="H23" s="167"/>
      <c r="I23" s="168"/>
      <c r="J23" s="169"/>
      <c r="K23" s="169"/>
      <c r="L23" s="168"/>
      <c r="M23" s="169"/>
      <c r="N23" s="170"/>
    </row>
    <row r="24" spans="1:14">
      <c r="A24" s="579">
        <v>0</v>
      </c>
      <c r="B24" s="141"/>
      <c r="C24" s="142"/>
      <c r="D24" s="142"/>
      <c r="E24" s="142"/>
      <c r="F24" s="242"/>
      <c r="G24" s="100"/>
      <c r="H24" s="167"/>
      <c r="I24" s="168"/>
      <c r="J24" s="169"/>
      <c r="K24" s="169"/>
      <c r="L24" s="168"/>
      <c r="M24" s="169"/>
      <c r="N24" s="170"/>
    </row>
    <row r="25" spans="1:14">
      <c r="A25" s="579">
        <v>0</v>
      </c>
      <c r="B25" s="141"/>
      <c r="C25" s="142"/>
      <c r="D25" s="142"/>
      <c r="E25" s="142"/>
      <c r="F25" s="242"/>
      <c r="G25" s="100"/>
      <c r="H25" s="167"/>
      <c r="I25" s="168"/>
      <c r="J25" s="169"/>
      <c r="K25" s="169"/>
      <c r="L25" s="168"/>
      <c r="M25" s="169"/>
      <c r="N25" s="170"/>
    </row>
    <row r="26" spans="1:14">
      <c r="A26" s="579">
        <v>0</v>
      </c>
      <c r="B26" s="141"/>
      <c r="C26" s="142"/>
      <c r="D26" s="142"/>
      <c r="E26" s="142"/>
      <c r="F26" s="242"/>
      <c r="G26" s="100"/>
      <c r="H26" s="167"/>
      <c r="I26" s="168"/>
      <c r="J26" s="169"/>
      <c r="K26" s="169"/>
      <c r="L26" s="168"/>
      <c r="M26" s="169"/>
      <c r="N26" s="170"/>
    </row>
    <row r="27" spans="1:14">
      <c r="A27" s="579">
        <v>0</v>
      </c>
      <c r="B27" s="141"/>
      <c r="C27" s="142"/>
      <c r="D27" s="142"/>
      <c r="E27" s="142"/>
      <c r="F27" s="242"/>
      <c r="G27" s="100"/>
      <c r="H27" s="167"/>
      <c r="I27" s="168"/>
      <c r="J27" s="169"/>
      <c r="K27" s="169"/>
      <c r="L27" s="168"/>
      <c r="M27" s="169"/>
      <c r="N27" s="170"/>
    </row>
    <row r="28" spans="1:14">
      <c r="A28" s="579">
        <v>0</v>
      </c>
      <c r="B28" s="141"/>
      <c r="C28" s="142"/>
      <c r="D28" s="142"/>
      <c r="E28" s="142"/>
      <c r="F28" s="242"/>
      <c r="G28" s="100"/>
      <c r="H28" s="167"/>
      <c r="I28" s="168"/>
      <c r="J28" s="169"/>
      <c r="K28" s="169"/>
      <c r="L28" s="168"/>
      <c r="M28" s="169"/>
      <c r="N28" s="170"/>
    </row>
    <row r="29" spans="1:14">
      <c r="A29" s="579">
        <v>0</v>
      </c>
      <c r="B29" s="141"/>
      <c r="C29" s="142"/>
      <c r="D29" s="142"/>
      <c r="E29" s="142"/>
      <c r="F29" s="242"/>
      <c r="G29" s="100"/>
      <c r="H29" s="167"/>
      <c r="I29" s="168"/>
      <c r="J29" s="169"/>
      <c r="K29" s="169"/>
      <c r="L29" s="168"/>
      <c r="M29" s="169"/>
      <c r="N29" s="170"/>
    </row>
    <row r="30" spans="1:14">
      <c r="A30" s="579">
        <v>0</v>
      </c>
      <c r="B30" s="141"/>
      <c r="C30" s="142"/>
      <c r="D30" s="142"/>
      <c r="E30" s="142"/>
      <c r="F30" s="242"/>
      <c r="G30" s="100"/>
      <c r="H30" s="167"/>
      <c r="I30" s="168"/>
      <c r="J30" s="169"/>
      <c r="K30" s="169"/>
      <c r="L30" s="168"/>
      <c r="M30" s="169"/>
      <c r="N30" s="170"/>
    </row>
    <row r="31" spans="1:14">
      <c r="A31" s="579">
        <v>0</v>
      </c>
      <c r="B31" s="141"/>
      <c r="C31" s="142"/>
      <c r="D31" s="142"/>
      <c r="E31" s="142"/>
      <c r="F31" s="242"/>
      <c r="G31" s="100"/>
      <c r="H31" s="167"/>
      <c r="I31" s="168"/>
      <c r="J31" s="169"/>
      <c r="K31" s="169"/>
      <c r="L31" s="168"/>
      <c r="M31" s="169"/>
      <c r="N31" s="170"/>
    </row>
    <row r="32" spans="1:14">
      <c r="A32" s="579">
        <v>0</v>
      </c>
      <c r="B32" s="141"/>
      <c r="C32" s="142"/>
      <c r="D32" s="142"/>
      <c r="E32" s="142"/>
      <c r="F32" s="242"/>
      <c r="G32" s="100"/>
      <c r="H32" s="167"/>
      <c r="I32" s="168"/>
      <c r="J32" s="169"/>
      <c r="K32" s="169"/>
      <c r="L32" s="168"/>
      <c r="M32" s="169"/>
      <c r="N32" s="170"/>
    </row>
    <row r="33" spans="1:14" ht="15" thickBot="1">
      <c r="A33" s="581">
        <v>0</v>
      </c>
      <c r="B33" s="143"/>
      <c r="C33" s="144"/>
      <c r="D33" s="144"/>
      <c r="E33" s="144"/>
      <c r="F33" s="243"/>
      <c r="G33" s="102"/>
      <c r="H33" s="171"/>
      <c r="I33" s="172"/>
      <c r="J33" s="173"/>
      <c r="K33" s="173"/>
      <c r="L33" s="172"/>
      <c r="M33" s="173"/>
      <c r="N33" s="174"/>
    </row>
    <row r="34" spans="1:14" ht="15" thickBot="1">
      <c r="A34" s="232"/>
    </row>
    <row r="35" spans="1:14" ht="15" thickBot="1">
      <c r="C35" s="126" t="s">
        <v>66</v>
      </c>
      <c r="D35" s="128" t="s">
        <v>67</v>
      </c>
      <c r="E35" s="127" t="s">
        <v>68</v>
      </c>
      <c r="F35" s="121"/>
      <c r="G35" s="145" t="s">
        <v>58</v>
      </c>
      <c r="H35" s="146" t="s">
        <v>59</v>
      </c>
      <c r="I35" s="148" t="s">
        <v>60</v>
      </c>
      <c r="J35" s="150" t="s">
        <v>61</v>
      </c>
      <c r="K35" s="146" t="s">
        <v>62</v>
      </c>
      <c r="L35" s="148" t="s">
        <v>63</v>
      </c>
      <c r="M35" s="150" t="s">
        <v>64</v>
      </c>
      <c r="N35" s="152" t="s">
        <v>65</v>
      </c>
    </row>
    <row r="36" spans="1:14" ht="15" thickBot="1">
      <c r="C36" s="136" t="s">
        <v>149</v>
      </c>
      <c r="D36" s="137" t="s">
        <v>156</v>
      </c>
      <c r="E36" s="138" t="s">
        <v>150</v>
      </c>
      <c r="F36" s="122"/>
      <c r="G36" s="151">
        <v>0.38</v>
      </c>
      <c r="H36" s="149" t="s">
        <v>235</v>
      </c>
      <c r="I36" s="147" t="s">
        <v>166</v>
      </c>
      <c r="J36" s="149" t="s">
        <v>201</v>
      </c>
      <c r="K36" s="162" t="s">
        <v>157</v>
      </c>
      <c r="L36" s="149" t="s">
        <v>236</v>
      </c>
      <c r="M36" s="149" t="s">
        <v>237</v>
      </c>
      <c r="N36" s="151" t="s">
        <v>162</v>
      </c>
    </row>
    <row r="37" spans="1:14">
      <c r="A37" s="124" t="s">
        <v>69</v>
      </c>
      <c r="B37" s="139" t="s">
        <v>150</v>
      </c>
      <c r="C37" s="153">
        <v>0.58699999999999997</v>
      </c>
      <c r="D37" s="154">
        <v>0</v>
      </c>
      <c r="E37" s="155">
        <v>0.5</v>
      </c>
      <c r="F37" s="122"/>
    </row>
    <row r="38" spans="1:14">
      <c r="A38" s="129" t="s">
        <v>70</v>
      </c>
      <c r="B38" s="140" t="s">
        <v>200</v>
      </c>
      <c r="C38" s="156">
        <v>0.36699999999999999</v>
      </c>
      <c r="D38" s="157">
        <v>0.375</v>
      </c>
      <c r="E38" s="158">
        <v>0.63800000000000001</v>
      </c>
      <c r="F38" s="122"/>
    </row>
    <row r="39" spans="1:14" ht="15" thickBot="1">
      <c r="A39" s="125" t="s">
        <v>71</v>
      </c>
      <c r="B39" s="138" t="s">
        <v>149</v>
      </c>
      <c r="C39" s="159">
        <v>0.5</v>
      </c>
      <c r="D39" s="160">
        <v>0.40699999999999997</v>
      </c>
      <c r="E39" s="161">
        <v>0.41299999999999998</v>
      </c>
      <c r="F39" s="123"/>
    </row>
    <row r="42" spans="1:14" ht="30">
      <c r="B42" s="521" t="s">
        <v>112</v>
      </c>
      <c r="C42" s="522"/>
      <c r="D42" s="522"/>
    </row>
    <row r="43" spans="1:14" ht="15" thickBot="1"/>
    <row r="44" spans="1:14" ht="15" thickBot="1">
      <c r="A44" s="175" t="s">
        <v>107</v>
      </c>
      <c r="B44" s="410" t="s">
        <v>134</v>
      </c>
      <c r="C44" s="411" t="s">
        <v>117</v>
      </c>
      <c r="D44" s="411" t="s">
        <v>153</v>
      </c>
      <c r="E44" s="412" t="s">
        <v>138</v>
      </c>
    </row>
    <row r="45" spans="1:14" ht="15" thickBot="1">
      <c r="A45" s="175" t="s">
        <v>108</v>
      </c>
      <c r="B45" s="410" t="s">
        <v>134</v>
      </c>
      <c r="C45" s="411" t="s">
        <v>117</v>
      </c>
      <c r="D45" s="411" t="s">
        <v>153</v>
      </c>
      <c r="E45" s="412" t="s">
        <v>138</v>
      </c>
    </row>
    <row r="46" spans="1:14" ht="15" thickBot="1"/>
    <row r="47" spans="1:14" ht="15" thickBot="1">
      <c r="B47" s="176" t="s">
        <v>109</v>
      </c>
      <c r="C47" s="178" t="s">
        <v>110</v>
      </c>
      <c r="D47" s="177" t="s">
        <v>111</v>
      </c>
      <c r="E47" s="207" t="s">
        <v>124</v>
      </c>
    </row>
    <row r="48" spans="1:14">
      <c r="B48" s="237" t="s">
        <v>134</v>
      </c>
      <c r="C48" s="238" t="s">
        <v>134</v>
      </c>
      <c r="D48" s="121">
        <v>0.5</v>
      </c>
      <c r="E48" s="208">
        <f>MIN(D48:D51)</f>
        <v>0.5</v>
      </c>
    </row>
    <row r="49" spans="2:5">
      <c r="B49" s="237" t="s">
        <v>134</v>
      </c>
      <c r="C49" s="238" t="s">
        <v>117</v>
      </c>
      <c r="D49" s="122">
        <v>0.5</v>
      </c>
      <c r="E49" s="209"/>
    </row>
    <row r="50" spans="2:5">
      <c r="B50" s="237" t="s">
        <v>134</v>
      </c>
      <c r="C50" s="238" t="s">
        <v>153</v>
      </c>
      <c r="D50" s="122">
        <v>0.5</v>
      </c>
      <c r="E50" s="209"/>
    </row>
    <row r="51" spans="2:5" ht="15" thickBot="1">
      <c r="B51" s="237" t="s">
        <v>134</v>
      </c>
      <c r="C51" s="238" t="s">
        <v>138</v>
      </c>
      <c r="D51" s="123">
        <v>0.5</v>
      </c>
      <c r="E51" s="210"/>
    </row>
    <row r="52" spans="2:5">
      <c r="B52" s="237" t="s">
        <v>117</v>
      </c>
      <c r="C52" s="238" t="s">
        <v>134</v>
      </c>
      <c r="D52" s="122">
        <v>0.5</v>
      </c>
      <c r="E52" s="208">
        <f>MIN(D52:D55)</f>
        <v>0.5</v>
      </c>
    </row>
    <row r="53" spans="2:5">
      <c r="B53" s="237" t="s">
        <v>117</v>
      </c>
      <c r="C53" s="238" t="s">
        <v>117</v>
      </c>
      <c r="D53" s="122">
        <v>0.5</v>
      </c>
      <c r="E53" s="209"/>
    </row>
    <row r="54" spans="2:5">
      <c r="B54" s="237" t="s">
        <v>117</v>
      </c>
      <c r="C54" s="238" t="s">
        <v>153</v>
      </c>
      <c r="D54" s="122">
        <v>0.5</v>
      </c>
      <c r="E54" s="209"/>
    </row>
    <row r="55" spans="2:5" ht="15" thickBot="1">
      <c r="B55" s="237" t="s">
        <v>117</v>
      </c>
      <c r="C55" s="238" t="s">
        <v>138</v>
      </c>
      <c r="D55" s="122">
        <v>0.5</v>
      </c>
      <c r="E55" s="209"/>
    </row>
    <row r="56" spans="2:5">
      <c r="B56" s="237" t="s">
        <v>153</v>
      </c>
      <c r="C56" s="238" t="s">
        <v>134</v>
      </c>
      <c r="D56" s="121">
        <v>0.5</v>
      </c>
      <c r="E56" s="208">
        <f>MIN(D56:D59)</f>
        <v>0.5</v>
      </c>
    </row>
    <row r="57" spans="2:5">
      <c r="B57" s="237" t="s">
        <v>153</v>
      </c>
      <c r="C57" s="238" t="s">
        <v>117</v>
      </c>
      <c r="D57" s="122">
        <v>0.5</v>
      </c>
      <c r="E57" s="209"/>
    </row>
    <row r="58" spans="2:5">
      <c r="B58" s="237" t="s">
        <v>153</v>
      </c>
      <c r="C58" s="238" t="s">
        <v>153</v>
      </c>
      <c r="D58" s="122">
        <v>0.5</v>
      </c>
      <c r="E58" s="209"/>
    </row>
    <row r="59" spans="2:5" ht="15" thickBot="1">
      <c r="B59" s="237" t="s">
        <v>153</v>
      </c>
      <c r="C59" s="238" t="s">
        <v>138</v>
      </c>
      <c r="D59" s="123">
        <v>0.5</v>
      </c>
      <c r="E59" s="210"/>
    </row>
    <row r="60" spans="2:5">
      <c r="B60" s="237" t="s">
        <v>138</v>
      </c>
      <c r="C60" s="238" t="s">
        <v>134</v>
      </c>
      <c r="D60" s="122">
        <v>0.5</v>
      </c>
      <c r="E60" s="208">
        <f>MIN(D60:D63)</f>
        <v>0.5</v>
      </c>
    </row>
    <row r="61" spans="2:5">
      <c r="B61" s="237" t="s">
        <v>138</v>
      </c>
      <c r="C61" s="238" t="s">
        <v>117</v>
      </c>
      <c r="D61" s="122">
        <v>0.5</v>
      </c>
      <c r="E61" s="209"/>
    </row>
    <row r="62" spans="2:5">
      <c r="B62" s="237" t="s">
        <v>138</v>
      </c>
      <c r="C62" s="238" t="s">
        <v>153</v>
      </c>
      <c r="D62" s="122">
        <v>0.5</v>
      </c>
      <c r="E62" s="209"/>
    </row>
    <row r="63" spans="2:5" ht="15" thickBot="1">
      <c r="B63" s="239" t="s">
        <v>138</v>
      </c>
      <c r="C63" s="240" t="s">
        <v>138</v>
      </c>
      <c r="D63" s="123">
        <v>0.5</v>
      </c>
      <c r="E63" s="210"/>
    </row>
    <row r="64" spans="2:5" ht="15" thickBot="1"/>
    <row r="65" spans="2:5" ht="15" thickBot="1">
      <c r="B65" s="176" t="s">
        <v>109</v>
      </c>
      <c r="C65" s="178" t="s">
        <v>110</v>
      </c>
      <c r="D65" s="177" t="s">
        <v>126</v>
      </c>
      <c r="E65" s="207" t="s">
        <v>127</v>
      </c>
    </row>
    <row r="66" spans="2:5">
      <c r="B66" s="237" t="s">
        <v>134</v>
      </c>
      <c r="C66" s="238" t="s">
        <v>134</v>
      </c>
      <c r="D66" s="121">
        <v>0.5</v>
      </c>
      <c r="E66" s="208">
        <f>MIN(D66:D69)</f>
        <v>0.5</v>
      </c>
    </row>
    <row r="67" spans="2:5">
      <c r="B67" s="237" t="s">
        <v>117</v>
      </c>
      <c r="C67" s="238" t="s">
        <v>134</v>
      </c>
      <c r="D67" s="122">
        <v>0.5</v>
      </c>
      <c r="E67" s="209"/>
    </row>
    <row r="68" spans="2:5">
      <c r="B68" s="237" t="s">
        <v>153</v>
      </c>
      <c r="C68" s="238" t="s">
        <v>134</v>
      </c>
      <c r="D68" s="122">
        <v>0.5</v>
      </c>
      <c r="E68" s="209"/>
    </row>
    <row r="69" spans="2:5" ht="15" thickBot="1">
      <c r="B69" s="237" t="s">
        <v>138</v>
      </c>
      <c r="C69" s="238" t="s">
        <v>134</v>
      </c>
      <c r="D69" s="123">
        <v>0.5</v>
      </c>
      <c r="E69" s="210"/>
    </row>
    <row r="70" spans="2:5">
      <c r="B70" s="237" t="s">
        <v>134</v>
      </c>
      <c r="C70" s="238" t="s">
        <v>117</v>
      </c>
      <c r="D70" s="122">
        <v>0.5</v>
      </c>
      <c r="E70" s="208">
        <f>MIN(D70:D73)</f>
        <v>0.5</v>
      </c>
    </row>
    <row r="71" spans="2:5">
      <c r="B71" s="237" t="s">
        <v>117</v>
      </c>
      <c r="C71" s="238" t="s">
        <v>117</v>
      </c>
      <c r="D71" s="122">
        <v>0.5</v>
      </c>
      <c r="E71" s="209"/>
    </row>
    <row r="72" spans="2:5">
      <c r="B72" s="237" t="s">
        <v>153</v>
      </c>
      <c r="C72" s="238" t="s">
        <v>117</v>
      </c>
      <c r="D72" s="122">
        <v>0.5</v>
      </c>
      <c r="E72" s="209"/>
    </row>
    <row r="73" spans="2:5" ht="15" thickBot="1">
      <c r="B73" s="237" t="s">
        <v>138</v>
      </c>
      <c r="C73" s="238" t="s">
        <v>117</v>
      </c>
      <c r="D73" s="122">
        <v>0.5</v>
      </c>
      <c r="E73" s="209"/>
    </row>
    <row r="74" spans="2:5">
      <c r="B74" s="237" t="s">
        <v>134</v>
      </c>
      <c r="C74" s="238" t="s">
        <v>153</v>
      </c>
      <c r="D74" s="121">
        <v>0.5</v>
      </c>
      <c r="E74" s="208">
        <f>MIN(D74:D77)</f>
        <v>0.5</v>
      </c>
    </row>
    <row r="75" spans="2:5">
      <c r="B75" s="237" t="s">
        <v>117</v>
      </c>
      <c r="C75" s="238" t="s">
        <v>153</v>
      </c>
      <c r="D75" s="122">
        <v>0.5</v>
      </c>
      <c r="E75" s="209"/>
    </row>
    <row r="76" spans="2:5">
      <c r="B76" s="237" t="s">
        <v>153</v>
      </c>
      <c r="C76" s="238" t="s">
        <v>153</v>
      </c>
      <c r="D76" s="122">
        <v>0.5</v>
      </c>
      <c r="E76" s="209"/>
    </row>
    <row r="77" spans="2:5" ht="15" thickBot="1">
      <c r="B77" s="237" t="s">
        <v>138</v>
      </c>
      <c r="C77" s="238" t="s">
        <v>153</v>
      </c>
      <c r="D77" s="123">
        <v>0.5</v>
      </c>
      <c r="E77" s="210"/>
    </row>
    <row r="78" spans="2:5">
      <c r="B78" s="237" t="s">
        <v>134</v>
      </c>
      <c r="C78" s="238" t="s">
        <v>138</v>
      </c>
      <c r="D78" s="122">
        <v>0.5</v>
      </c>
      <c r="E78" s="208">
        <f>MIN(D78:D81)</f>
        <v>0.5</v>
      </c>
    </row>
    <row r="79" spans="2:5">
      <c r="B79" s="237" t="s">
        <v>117</v>
      </c>
      <c r="C79" s="238" t="s">
        <v>138</v>
      </c>
      <c r="D79" s="122">
        <v>0.5</v>
      </c>
      <c r="E79" s="209"/>
    </row>
    <row r="80" spans="2:5">
      <c r="B80" s="237" t="s">
        <v>153</v>
      </c>
      <c r="C80" s="238" t="s">
        <v>138</v>
      </c>
      <c r="D80" s="122">
        <v>0.5</v>
      </c>
      <c r="E80" s="209"/>
    </row>
    <row r="81" spans="2:5" ht="15" thickBot="1">
      <c r="B81" s="239" t="s">
        <v>138</v>
      </c>
      <c r="C81" s="240" t="s">
        <v>138</v>
      </c>
      <c r="D81" s="123">
        <v>0.5</v>
      </c>
      <c r="E81" s="210"/>
    </row>
  </sheetData>
  <sheetProtection sheet="1" objects="1" scenarios="1"/>
  <mergeCells count="2">
    <mergeCell ref="O5:Q6"/>
    <mergeCell ref="B42:D42"/>
  </mergeCells>
  <conditionalFormatting sqref="G4:G33 G36">
    <cfRule type="colorScale" priority="14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1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52 E48 E56 E60">
    <cfRule type="colorScale" priority="9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7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5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G3">
    <cfRule type="colorScale" priority="1">
      <colorScale>
        <cfvo type="num" val="0.35"/>
        <cfvo type="num" val="0.5"/>
        <cfvo type="num" val="0.65"/>
        <color rgb="FFFF0000"/>
        <color theme="0"/>
        <color rgb="FF008000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1" customWidth="1"/>
    <col min="2" max="27" width="7.6640625" style="251" customWidth="1"/>
    <col min="28" max="16384" width="15.1640625" style="251"/>
  </cols>
  <sheetData>
    <row r="1" spans="1:27" ht="42.75" customHeight="1">
      <c r="A1" s="105" t="s">
        <v>72</v>
      </c>
      <c r="B1" s="250"/>
      <c r="C1" s="525" t="s">
        <v>73</v>
      </c>
      <c r="D1" s="526"/>
      <c r="E1" s="526"/>
      <c r="F1" s="250"/>
      <c r="G1" s="106" t="s">
        <v>74</v>
      </c>
      <c r="H1" s="107">
        <f>K17</f>
        <v>0.37964477171097993</v>
      </c>
      <c r="I1" s="525" t="s">
        <v>73</v>
      </c>
      <c r="J1" s="526"/>
      <c r="K1" s="526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250"/>
    </row>
    <row r="2" spans="1:27" ht="14.25" customHeight="1">
      <c r="A2" s="250"/>
      <c r="B2" s="108"/>
      <c r="C2" s="109" t="s">
        <v>75</v>
      </c>
      <c r="D2" s="110" t="s">
        <v>76</v>
      </c>
      <c r="E2" s="110" t="s">
        <v>77</v>
      </c>
      <c r="F2" s="250"/>
      <c r="G2" s="250"/>
      <c r="H2" s="250"/>
      <c r="I2" s="110" t="str">
        <f>C$2</f>
        <v>oppA</v>
      </c>
      <c r="J2" s="110" t="str">
        <f>D$2</f>
        <v>oppB</v>
      </c>
      <c r="K2" s="110" t="str">
        <f>E$2</f>
        <v>oppC</v>
      </c>
      <c r="L2" s="111" t="s">
        <v>78</v>
      </c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</row>
    <row r="3" spans="1:27" ht="14.25" customHeight="1">
      <c r="A3" s="525" t="s">
        <v>79</v>
      </c>
      <c r="B3" s="112" t="s">
        <v>80</v>
      </c>
      <c r="C3" s="110">
        <f>Conquest!C37</f>
        <v>0.58699999999999997</v>
      </c>
      <c r="D3" s="110">
        <f>Conquest!D37</f>
        <v>0</v>
      </c>
      <c r="E3" s="110">
        <f>Conquest!E37</f>
        <v>0.5</v>
      </c>
      <c r="F3" s="250"/>
      <c r="G3" s="525" t="s">
        <v>79</v>
      </c>
      <c r="H3" s="110" t="str">
        <f>$B3</f>
        <v>myA</v>
      </c>
      <c r="I3" s="113">
        <f>C3*$K$16 + (1-C3)*J17</f>
        <v>0.43500233312026426</v>
      </c>
      <c r="J3" s="113">
        <f>D3*$K$16 + (1-D3)*I$17</f>
        <v>0.31114703159647999</v>
      </c>
      <c r="K3" s="113">
        <f>E3*$K$16 + (1-E3)*H$17</f>
        <v>0.38886036902833998</v>
      </c>
      <c r="L3" s="114">
        <f t="array" ref="L3">INDEX($A$162:$A$5307,U$151)</f>
        <v>0.33</v>
      </c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</row>
    <row r="4" spans="1:27" ht="14.25" customHeight="1">
      <c r="A4" s="526"/>
      <c r="B4" s="110" t="s">
        <v>81</v>
      </c>
      <c r="C4" s="110">
        <f>Conquest!C38</f>
        <v>0.36699999999999999</v>
      </c>
      <c r="D4" s="110">
        <f>Conquest!D38</f>
        <v>0.375</v>
      </c>
      <c r="E4" s="110">
        <f>Conquest!E38</f>
        <v>0.63800000000000001</v>
      </c>
      <c r="F4" s="250"/>
      <c r="G4" s="526"/>
      <c r="H4" s="110" t="str">
        <f>$B4</f>
        <v>myB</v>
      </c>
      <c r="I4" s="113">
        <f>C4*$K$15 + (1-C4)*J$17</f>
        <v>0.31981428202767254</v>
      </c>
      <c r="J4" s="113">
        <f>D4*$K$15 + (1-D4)*I$17</f>
        <v>0.40485198785779997</v>
      </c>
      <c r="K4" s="113">
        <f>E4*$K$15 + (1-E4)*H$17</f>
        <v>0.41704230821966126</v>
      </c>
      <c r="L4" s="114">
        <f t="array" ref="L4">INDEX($B$162:$B$5307,U$151)</f>
        <v>0.32</v>
      </c>
      <c r="M4" s="250"/>
      <c r="N4" s="250"/>
      <c r="O4" s="250"/>
      <c r="P4" s="250"/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</row>
    <row r="5" spans="1:27" ht="14.25" customHeight="1">
      <c r="A5" s="526"/>
      <c r="B5" s="110" t="s">
        <v>82</v>
      </c>
      <c r="C5" s="110">
        <f>Conquest!C39</f>
        <v>0.5</v>
      </c>
      <c r="D5" s="110">
        <f>Conquest!D39</f>
        <v>0.40699999999999997</v>
      </c>
      <c r="E5" s="110">
        <f>Conquest!E39</f>
        <v>0.41299999999999998</v>
      </c>
      <c r="F5" s="250"/>
      <c r="G5" s="526"/>
      <c r="H5" s="110" t="str">
        <f>$B5</f>
        <v>myC</v>
      </c>
      <c r="I5" s="113">
        <f>C5*$K$14 + (1-C5)*J$17</f>
        <v>0.38215266152125005</v>
      </c>
      <c r="J5" s="113">
        <f>D5*$K$14 + (1-D5)*I$17</f>
        <v>0.42233698461216262</v>
      </c>
      <c r="K5" s="113">
        <f>E5*$K$14 + (1-E5)*H$17</f>
        <v>0.33717783853555938</v>
      </c>
      <c r="L5" s="114">
        <f>1-L3-L4</f>
        <v>0.34999999999999992</v>
      </c>
      <c r="M5" s="250"/>
      <c r="N5" s="250"/>
      <c r="O5" s="250"/>
      <c r="P5" s="250"/>
      <c r="Q5" s="250"/>
      <c r="R5" s="250"/>
      <c r="S5" s="250"/>
      <c r="T5" s="250"/>
      <c r="U5" s="250"/>
      <c r="V5" s="250"/>
      <c r="W5" s="250"/>
      <c r="X5" s="250"/>
      <c r="Y5" s="250"/>
      <c r="Z5" s="250"/>
      <c r="AA5" s="250"/>
    </row>
    <row r="6" spans="1:27" ht="14.25" customHeight="1">
      <c r="A6" s="250"/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</row>
    <row r="7" spans="1:27" ht="14.25" customHeight="1">
      <c r="A7" s="250"/>
      <c r="B7" s="250"/>
      <c r="C7" s="250"/>
      <c r="D7" s="250"/>
      <c r="E7" s="527" t="s">
        <v>83</v>
      </c>
      <c r="F7" s="528"/>
      <c r="G7" s="528"/>
      <c r="H7" s="528"/>
      <c r="I7" s="528"/>
      <c r="J7" s="528"/>
      <c r="K7" s="529"/>
      <c r="L7" s="250"/>
      <c r="M7" s="250"/>
      <c r="N7" s="250"/>
      <c r="O7" s="250"/>
      <c r="P7" s="250"/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</row>
    <row r="8" spans="1:27" ht="14.25" customHeight="1">
      <c r="A8" s="250"/>
      <c r="B8" s="250"/>
      <c r="C8" s="250"/>
      <c r="D8" s="250"/>
      <c r="E8" s="250"/>
      <c r="F8" s="250"/>
      <c r="G8" s="250"/>
      <c r="H8" s="250"/>
      <c r="I8" s="250"/>
      <c r="J8" s="250"/>
      <c r="K8" s="250" t="str">
        <f>$C$2</f>
        <v>oppA</v>
      </c>
      <c r="L8" s="250"/>
      <c r="M8" s="250"/>
      <c r="N8" s="250"/>
      <c r="O8" s="250"/>
      <c r="P8" s="250"/>
      <c r="Q8" s="250"/>
      <c r="R8" s="250"/>
      <c r="S8" s="250"/>
      <c r="T8" s="250"/>
      <c r="U8" s="250"/>
      <c r="V8" s="250"/>
      <c r="W8" s="250"/>
      <c r="X8" s="250"/>
      <c r="Y8" s="250"/>
      <c r="Z8" s="250"/>
      <c r="AA8" s="250"/>
    </row>
    <row r="9" spans="1:27" ht="14.25" customHeight="1">
      <c r="A9" s="250"/>
      <c r="B9" s="250"/>
      <c r="C9" s="250"/>
      <c r="D9" s="250"/>
      <c r="E9" s="250"/>
      <c r="F9" s="250"/>
      <c r="G9" s="250"/>
      <c r="H9" s="250" t="str">
        <f>$C$2</f>
        <v>oppA</v>
      </c>
      <c r="I9" s="250" t="str">
        <f>$C$2</f>
        <v>oppA</v>
      </c>
      <c r="J9" s="250" t="str">
        <f>$D$2</f>
        <v>oppB</v>
      </c>
      <c r="K9" s="250" t="str">
        <f>$D$2</f>
        <v>oppB</v>
      </c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</row>
    <row r="10" spans="1:27" ht="14.25" customHeight="1">
      <c r="A10" s="250"/>
      <c r="B10" s="250"/>
      <c r="C10" s="250"/>
      <c r="D10" s="250"/>
      <c r="E10" s="250" t="str">
        <f>$C$2</f>
        <v>oppA</v>
      </c>
      <c r="F10" s="250" t="str">
        <f>$D$2</f>
        <v>oppB</v>
      </c>
      <c r="G10" s="250" t="str">
        <f>$E$2</f>
        <v>oppC</v>
      </c>
      <c r="H10" s="250" t="str">
        <f>$D$2</f>
        <v>oppB</v>
      </c>
      <c r="I10" s="250" t="str">
        <f>$E$2</f>
        <v>oppC</v>
      </c>
      <c r="J10" s="250" t="str">
        <f>$E$2</f>
        <v>oppC</v>
      </c>
      <c r="K10" s="250" t="str">
        <f>$E$2</f>
        <v>oppC</v>
      </c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50"/>
      <c r="Z10" s="250"/>
      <c r="AA10" s="250"/>
    </row>
    <row r="11" spans="1:27" ht="14.25" customHeight="1">
      <c r="A11" s="530" t="s">
        <v>84</v>
      </c>
      <c r="B11" s="250"/>
      <c r="C11" s="250"/>
      <c r="D11" s="250" t="str">
        <f>$B$3</f>
        <v>myA</v>
      </c>
      <c r="E11" s="113">
        <f>$C$3</f>
        <v>0.58699999999999997</v>
      </c>
      <c r="F11" s="113">
        <f>$D$3</f>
        <v>0</v>
      </c>
      <c r="G11" s="113">
        <f>$E$3</f>
        <v>0.5</v>
      </c>
      <c r="H11" s="113">
        <f>1-(1-E11)*(1-F11)</f>
        <v>0.58699999999999997</v>
      </c>
      <c r="I11" s="113">
        <f>1-(1-E11)*(1-G11)</f>
        <v>0.79349999999999998</v>
      </c>
      <c r="J11" s="113">
        <f>1-(1-F11)*(1-G11)</f>
        <v>0.5</v>
      </c>
      <c r="K11" s="113">
        <f>1-(1-E11)*(1-F11)*(1-G11)</f>
        <v>0.79349999999999998</v>
      </c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</row>
    <row r="12" spans="1:27" ht="14.25" customHeight="1">
      <c r="A12" s="531"/>
      <c r="B12" s="250"/>
      <c r="C12" s="250"/>
      <c r="D12" s="250" t="str">
        <f>$B$4</f>
        <v>myB</v>
      </c>
      <c r="E12" s="113">
        <f>$C$4</f>
        <v>0.36699999999999999</v>
      </c>
      <c r="F12" s="113">
        <f>$D$4</f>
        <v>0.375</v>
      </c>
      <c r="G12" s="113">
        <f>$E$4</f>
        <v>0.63800000000000001</v>
      </c>
      <c r="H12" s="113">
        <f>1-(1-E12)*(1-F12)</f>
        <v>0.604375</v>
      </c>
      <c r="I12" s="113">
        <f>1-(1-E12)*(1-G12)</f>
        <v>0.77085400000000004</v>
      </c>
      <c r="J12" s="113">
        <f>1-(1-F12)*(1-G12)</f>
        <v>0.77374999999999994</v>
      </c>
      <c r="K12" s="113">
        <f>1-(1-E12)*(1-F12)*(1-G12)</f>
        <v>0.85678374999999996</v>
      </c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0"/>
      <c r="AA12" s="250"/>
    </row>
    <row r="13" spans="1:27" ht="14.25" customHeight="1">
      <c r="A13" s="531"/>
      <c r="B13" s="250"/>
      <c r="C13" s="250"/>
      <c r="D13" s="250" t="str">
        <f>$B$5</f>
        <v>myC</v>
      </c>
      <c r="E13" s="113">
        <f>$C$5</f>
        <v>0.5</v>
      </c>
      <c r="F13" s="113">
        <f>$D$5</f>
        <v>0.40699999999999997</v>
      </c>
      <c r="G13" s="113">
        <f>$E$5</f>
        <v>0.41299999999999998</v>
      </c>
      <c r="H13" s="113">
        <f>1-(1-E13)*(1-F13)</f>
        <v>0.70350000000000001</v>
      </c>
      <c r="I13" s="113">
        <f>1-(1-E13)*(1-G13)</f>
        <v>0.70650000000000002</v>
      </c>
      <c r="J13" s="113">
        <f>1-(1-F13)*(1-G13)</f>
        <v>0.65190900000000007</v>
      </c>
      <c r="K13" s="113">
        <f>1-(1-E13)*(1-F13)*(1-G13)</f>
        <v>0.82595450000000004</v>
      </c>
      <c r="L13" s="250"/>
      <c r="M13" s="250"/>
      <c r="N13" s="250"/>
      <c r="O13" s="250"/>
      <c r="P13" s="250"/>
      <c r="Q13" s="250"/>
      <c r="R13" s="250"/>
      <c r="S13" s="250"/>
      <c r="T13" s="250"/>
      <c r="U13" s="250"/>
      <c r="V13" s="250"/>
      <c r="W13" s="250"/>
      <c r="X13" s="250"/>
      <c r="Y13" s="250"/>
      <c r="Z13" s="250"/>
      <c r="AA13" s="250"/>
    </row>
    <row r="14" spans="1:27" ht="14.25" customHeight="1">
      <c r="A14" s="531"/>
      <c r="B14" s="250"/>
      <c r="C14" s="250" t="str">
        <f>$B$3</f>
        <v>myA</v>
      </c>
      <c r="D14" s="250" t="str">
        <f>$B$4</f>
        <v>myB</v>
      </c>
      <c r="E14" s="113">
        <f>E11*E12</f>
        <v>0.21542899999999998</v>
      </c>
      <c r="F14" s="113">
        <f>F11*F12</f>
        <v>0</v>
      </c>
      <c r="G14" s="113">
        <f>G11*G12</f>
        <v>0.31900000000000001</v>
      </c>
      <c r="H14" s="113">
        <f>$H$23</f>
        <v>0.28509856249999999</v>
      </c>
      <c r="I14" s="113">
        <f>$Q$23</f>
        <v>0.53868989899999997</v>
      </c>
      <c r="J14" s="113">
        <f>$AA$23</f>
        <v>0.35293750000000002</v>
      </c>
      <c r="K14" s="113">
        <f>$E$39</f>
        <v>0.58434101935000005</v>
      </c>
      <c r="L14" s="250"/>
      <c r="M14" s="250"/>
      <c r="N14" s="250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</row>
    <row r="15" spans="1:27" ht="14.25" customHeight="1">
      <c r="A15" s="531"/>
      <c r="B15" s="250"/>
      <c r="C15" s="250" t="str">
        <f>$B$3</f>
        <v>myA</v>
      </c>
      <c r="D15" s="250" t="str">
        <f>$B$5</f>
        <v>myC</v>
      </c>
      <c r="E15" s="113">
        <f>E11*E13</f>
        <v>0.29349999999999998</v>
      </c>
      <c r="F15" s="113">
        <f>F11*F13</f>
        <v>0</v>
      </c>
      <c r="G15" s="113">
        <f>G11*G13</f>
        <v>0.20649999999999999</v>
      </c>
      <c r="H15" s="113">
        <f>$H$27</f>
        <v>0.35322724999999999</v>
      </c>
      <c r="I15" s="113">
        <f>$Q$27</f>
        <v>0.5</v>
      </c>
      <c r="J15" s="113">
        <f>$AA$27</f>
        <v>0.26622724999999997</v>
      </c>
      <c r="K15" s="113">
        <f>$K$39</f>
        <v>0.56102691496000001</v>
      </c>
      <c r="L15" s="250"/>
      <c r="M15" s="250"/>
      <c r="N15" s="250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</row>
    <row r="16" spans="1:27" ht="14.25" customHeight="1">
      <c r="A16" s="531"/>
      <c r="B16" s="250"/>
      <c r="C16" s="250" t="str">
        <f>$B$4</f>
        <v>myB</v>
      </c>
      <c r="D16" s="250" t="str">
        <f>$B$5</f>
        <v>myC</v>
      </c>
      <c r="E16" s="113">
        <f>E12*E13</f>
        <v>0.1835</v>
      </c>
      <c r="F16" s="113">
        <f>F12*F13</f>
        <v>0.15262499999999998</v>
      </c>
      <c r="G16" s="113">
        <f>G12*G13</f>
        <v>0.26349400000000001</v>
      </c>
      <c r="H16" s="113">
        <f>$H$31</f>
        <v>0.36664806249999998</v>
      </c>
      <c r="I16" s="113">
        <f>$Q$31</f>
        <v>0.47162560100000001</v>
      </c>
      <c r="J16" s="113">
        <f>$AA$31</f>
        <v>0.44015890849999995</v>
      </c>
      <c r="K16" s="113">
        <f>$Q$39</f>
        <v>0.61444135552855494</v>
      </c>
      <c r="L16" s="250"/>
      <c r="M16" s="250"/>
      <c r="N16" s="250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</row>
    <row r="17" spans="1:27" ht="14.25" customHeight="1">
      <c r="A17" s="532"/>
      <c r="B17" s="250" t="str">
        <f>$B$3</f>
        <v>myA</v>
      </c>
      <c r="C17" s="250" t="str">
        <f>$B$4</f>
        <v>myB</v>
      </c>
      <c r="D17" s="250" t="str">
        <f>$B$5</f>
        <v>myC</v>
      </c>
      <c r="E17" s="113">
        <f>E11*E12*E13</f>
        <v>0.10771449999999999</v>
      </c>
      <c r="F17" s="113">
        <f>F11*F12*F13</f>
        <v>0</v>
      </c>
      <c r="G17" s="113">
        <f>G11*G12*G13</f>
        <v>0.131747</v>
      </c>
      <c r="H17" s="113">
        <f>$D$154</f>
        <v>0.16327938252812499</v>
      </c>
      <c r="I17" s="113">
        <f>$J$154</f>
        <v>0.31114703159647999</v>
      </c>
      <c r="J17" s="113">
        <f>$P$154</f>
        <v>0.17996430369250002</v>
      </c>
      <c r="K17" s="115">
        <f>$T$154</f>
        <v>0.37964477171097993</v>
      </c>
      <c r="L17" s="250"/>
      <c r="M17" s="250"/>
      <c r="N17" s="250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</row>
    <row r="18" spans="1:27" ht="14.25" customHeight="1">
      <c r="A18" s="250"/>
      <c r="B18" s="250"/>
      <c r="C18" s="250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</row>
    <row r="19" spans="1:27" ht="14.25" customHeight="1">
      <c r="A19" s="250"/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50"/>
      <c r="W19" s="250"/>
      <c r="X19" s="250"/>
      <c r="Y19" s="250"/>
      <c r="Z19" s="250"/>
      <c r="AA19" s="250"/>
    </row>
    <row r="20" spans="1:27" ht="14.25" customHeight="1">
      <c r="A20" s="116" t="s">
        <v>85</v>
      </c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250"/>
      <c r="M20" s="250"/>
      <c r="N20" s="250"/>
      <c r="O20" s="250"/>
      <c r="P20" s="250"/>
      <c r="Q20" s="250"/>
      <c r="R20" s="250"/>
      <c r="S20" s="250"/>
      <c r="T20" s="250"/>
      <c r="U20" s="250"/>
      <c r="V20" s="250"/>
      <c r="W20" s="250"/>
      <c r="X20" s="250"/>
      <c r="Y20" s="250"/>
      <c r="Z20" s="250"/>
      <c r="AA20" s="250"/>
    </row>
    <row r="21" spans="1:27" ht="14.25" customHeight="1">
      <c r="A21" s="250" t="s">
        <v>86</v>
      </c>
      <c r="B21" s="250" t="str">
        <f>$C$2</f>
        <v>oppA</v>
      </c>
      <c r="C21" s="250" t="str">
        <f>$D$2</f>
        <v>oppB</v>
      </c>
      <c r="D21" s="250"/>
      <c r="E21" s="250"/>
      <c r="F21" s="250"/>
      <c r="G21" s="250"/>
      <c r="H21" s="250"/>
      <c r="I21" s="250"/>
      <c r="J21" s="250" t="s">
        <v>86</v>
      </c>
      <c r="K21" s="250" t="str">
        <f>$C$2</f>
        <v>oppA</v>
      </c>
      <c r="L21" s="250" t="str">
        <f>$E$2</f>
        <v>oppC</v>
      </c>
      <c r="M21" s="250"/>
      <c r="N21" s="250"/>
      <c r="O21" s="250"/>
      <c r="P21" s="250"/>
      <c r="Q21" s="250"/>
      <c r="R21" s="250"/>
      <c r="S21" s="250" t="s">
        <v>86</v>
      </c>
      <c r="T21" s="250" t="str">
        <f>$D$2</f>
        <v>oppB</v>
      </c>
      <c r="U21" s="250" t="str">
        <f>$E$2</f>
        <v>oppC</v>
      </c>
      <c r="V21" s="250"/>
      <c r="W21" s="250"/>
      <c r="X21" s="250"/>
      <c r="Y21" s="250"/>
      <c r="Z21" s="250"/>
      <c r="AA21" s="250"/>
    </row>
    <row r="22" spans="1:27" ht="14.25" customHeight="1">
      <c r="A22" s="250" t="str">
        <f>$B$3</f>
        <v>myA</v>
      </c>
      <c r="B22" s="110">
        <f>$C$3</f>
        <v>0.58699999999999997</v>
      </c>
      <c r="C22" s="110">
        <f>$D$3</f>
        <v>0</v>
      </c>
      <c r="D22" s="250"/>
      <c r="E22" s="250" t="s">
        <v>87</v>
      </c>
      <c r="F22" s="250">
        <f>B22*(1-(1-B23)*(1-C23))+(1-B22)*C22*C23</f>
        <v>0.35476812499999999</v>
      </c>
      <c r="G22" s="250"/>
      <c r="H22" s="250"/>
      <c r="I22" s="250"/>
      <c r="J22" s="250" t="str">
        <f>$B$3</f>
        <v>myA</v>
      </c>
      <c r="K22" s="110">
        <f>$C$3</f>
        <v>0.58699999999999997</v>
      </c>
      <c r="L22" s="110">
        <f>$E$3</f>
        <v>0.5</v>
      </c>
      <c r="M22" s="250"/>
      <c r="N22" s="250" t="s">
        <v>87</v>
      </c>
      <c r="O22" s="250">
        <f>K22*(1-(1-K23)*(1-L23))+(1-K22)*L22*L23</f>
        <v>0.58423829800000004</v>
      </c>
      <c r="P22" s="250"/>
      <c r="Q22" s="250"/>
      <c r="R22" s="250"/>
      <c r="S22" s="250" t="str">
        <f>$B$3</f>
        <v>myA</v>
      </c>
      <c r="T22" s="110">
        <f>$D$3</f>
        <v>0</v>
      </c>
      <c r="U22" s="110">
        <f>$E$3</f>
        <v>0.5</v>
      </c>
      <c r="V22" s="250"/>
      <c r="W22" s="250"/>
      <c r="X22" s="250" t="s">
        <v>87</v>
      </c>
      <c r="Y22" s="250">
        <f>T22*(1-(1-T23)*(1-U23))+(1-T22)*U22*U23</f>
        <v>0.31900000000000001</v>
      </c>
      <c r="Z22" s="250"/>
      <c r="AA22" s="250"/>
    </row>
    <row r="23" spans="1:27" ht="14.25" customHeight="1">
      <c r="A23" s="250" t="str">
        <f>$B$4</f>
        <v>myB</v>
      </c>
      <c r="B23" s="110">
        <f>$C$4</f>
        <v>0.36699999999999999</v>
      </c>
      <c r="C23" s="110">
        <f>$D$4</f>
        <v>0.375</v>
      </c>
      <c r="D23" s="250"/>
      <c r="E23" s="250" t="s">
        <v>88</v>
      </c>
      <c r="F23" s="250">
        <f>B23*(1-(1-B22)*(1-C22))+(1-B23)*C22*C23</f>
        <v>0.21542899999999998</v>
      </c>
      <c r="G23" s="250" t="s">
        <v>89</v>
      </c>
      <c r="H23" s="250">
        <f>0.5*F22+0.5*F23</f>
        <v>0.28509856249999999</v>
      </c>
      <c r="I23" s="250"/>
      <c r="J23" s="250" t="str">
        <f>$B$4</f>
        <v>myB</v>
      </c>
      <c r="K23" s="110">
        <f>$C$4</f>
        <v>0.36699999999999999</v>
      </c>
      <c r="L23" s="110">
        <f>$E$4</f>
        <v>0.63800000000000001</v>
      </c>
      <c r="M23" s="250"/>
      <c r="N23" s="250" t="s">
        <v>88</v>
      </c>
      <c r="O23" s="250">
        <f>K23*(1-(1-K22)*(1-L22))+(1-K23)*L22*L23</f>
        <v>0.49314150000000001</v>
      </c>
      <c r="P23" s="250" t="s">
        <v>89</v>
      </c>
      <c r="Q23" s="250">
        <f>0.5*O22+0.5*O23</f>
        <v>0.53868989899999997</v>
      </c>
      <c r="R23" s="250"/>
      <c r="S23" s="250" t="str">
        <f>$B$4</f>
        <v>myB</v>
      </c>
      <c r="T23" s="110">
        <f>$D$4</f>
        <v>0.375</v>
      </c>
      <c r="U23" s="110">
        <f>$E$4</f>
        <v>0.63800000000000001</v>
      </c>
      <c r="V23" s="250"/>
      <c r="W23" s="250"/>
      <c r="X23" s="250" t="s">
        <v>88</v>
      </c>
      <c r="Y23" s="250">
        <f>T23*(1-(1-T22)*(1-U22))+(1-T23)*U22*U23</f>
        <v>0.38687499999999997</v>
      </c>
      <c r="Z23" s="250" t="s">
        <v>89</v>
      </c>
      <c r="AA23" s="250">
        <f>0.5*Y22+0.5*Y23</f>
        <v>0.35293750000000002</v>
      </c>
    </row>
    <row r="24" spans="1:27" ht="14.25" customHeight="1">
      <c r="A24" s="250"/>
      <c r="B24" s="250"/>
      <c r="C24" s="250"/>
      <c r="D24" s="250"/>
      <c r="E24" s="250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0"/>
      <c r="V24" s="250"/>
      <c r="W24" s="250"/>
      <c r="X24" s="250"/>
      <c r="Y24" s="250"/>
      <c r="Z24" s="250"/>
      <c r="AA24" s="250"/>
    </row>
    <row r="25" spans="1:27" ht="14.25" customHeight="1">
      <c r="A25" s="250" t="s">
        <v>86</v>
      </c>
      <c r="B25" s="250" t="str">
        <f>$C$2</f>
        <v>oppA</v>
      </c>
      <c r="C25" s="250" t="str">
        <f>$D$2</f>
        <v>oppB</v>
      </c>
      <c r="D25" s="250"/>
      <c r="E25" s="250"/>
      <c r="F25" s="250"/>
      <c r="G25" s="250"/>
      <c r="H25" s="250"/>
      <c r="I25" s="250"/>
      <c r="J25" s="250" t="s">
        <v>86</v>
      </c>
      <c r="K25" s="250" t="str">
        <f>$C$2</f>
        <v>oppA</v>
      </c>
      <c r="L25" s="250" t="str">
        <f>$E$2</f>
        <v>oppC</v>
      </c>
      <c r="M25" s="250"/>
      <c r="N25" s="250"/>
      <c r="O25" s="250"/>
      <c r="P25" s="250"/>
      <c r="Q25" s="250"/>
      <c r="R25" s="250"/>
      <c r="S25" s="250" t="s">
        <v>86</v>
      </c>
      <c r="T25" s="250" t="str">
        <f>$D$2</f>
        <v>oppB</v>
      </c>
      <c r="U25" s="250" t="str">
        <f>$E$2</f>
        <v>oppC</v>
      </c>
      <c r="V25" s="250"/>
      <c r="W25" s="250"/>
      <c r="X25" s="250"/>
      <c r="Y25" s="250"/>
      <c r="Z25" s="250"/>
      <c r="AA25" s="250"/>
    </row>
    <row r="26" spans="1:27" ht="14.25" customHeight="1">
      <c r="A26" s="250" t="str">
        <f>$B$3</f>
        <v>myA</v>
      </c>
      <c r="B26" s="110">
        <f>$C$3</f>
        <v>0.58699999999999997</v>
      </c>
      <c r="C26" s="110">
        <f>$D$3</f>
        <v>0</v>
      </c>
      <c r="D26" s="250"/>
      <c r="E26" s="250" t="s">
        <v>87</v>
      </c>
      <c r="F26" s="250">
        <f>B26*(1-(1-B27)*(1-C27))+(1-B26)*C26*C27</f>
        <v>0.4129545</v>
      </c>
      <c r="G26" s="250"/>
      <c r="H26" s="250"/>
      <c r="I26" s="250"/>
      <c r="J26" s="250" t="str">
        <f>$B$3</f>
        <v>myA</v>
      </c>
      <c r="K26" s="110">
        <f>$C$3</f>
        <v>0.58699999999999997</v>
      </c>
      <c r="L26" s="110">
        <f>$E$3</f>
        <v>0.5</v>
      </c>
      <c r="M26" s="250"/>
      <c r="N26" s="250" t="s">
        <v>87</v>
      </c>
      <c r="O26" s="250">
        <f>K26*(1-(1-K27)*(1-L27))+(1-K26)*L26*L27</f>
        <v>0.49999999999999994</v>
      </c>
      <c r="P26" s="250"/>
      <c r="Q26" s="250"/>
      <c r="R26" s="250"/>
      <c r="S26" s="250" t="str">
        <f>$B$3</f>
        <v>myA</v>
      </c>
      <c r="T26" s="110">
        <f>$D$3</f>
        <v>0</v>
      </c>
      <c r="U26" s="110">
        <f>$E$3</f>
        <v>0.5</v>
      </c>
      <c r="V26" s="250"/>
      <c r="W26" s="250"/>
      <c r="X26" s="250" t="s">
        <v>87</v>
      </c>
      <c r="Y26" s="250">
        <f>T26*(1-(1-T27)*(1-U27))+(1-T26)*U26*U27</f>
        <v>0.20649999999999999</v>
      </c>
      <c r="Z26" s="250"/>
      <c r="AA26" s="250"/>
    </row>
    <row r="27" spans="1:27" ht="14.25" customHeight="1">
      <c r="A27" s="250" t="str">
        <f>$B$5</f>
        <v>myC</v>
      </c>
      <c r="B27" s="110">
        <f>$C$5</f>
        <v>0.5</v>
      </c>
      <c r="C27" s="110">
        <f>$D$5</f>
        <v>0.40699999999999997</v>
      </c>
      <c r="D27" s="250"/>
      <c r="E27" s="250" t="s">
        <v>88</v>
      </c>
      <c r="F27" s="250">
        <f>B27*(1-(1-B26)*(1-C26))+(1-B27)*C26*C27</f>
        <v>0.29349999999999998</v>
      </c>
      <c r="G27" s="250" t="s">
        <v>89</v>
      </c>
      <c r="H27" s="250">
        <f>0.5*F26+0.5*F27</f>
        <v>0.35322724999999999</v>
      </c>
      <c r="I27" s="250"/>
      <c r="J27" s="250" t="str">
        <f>$B$5</f>
        <v>myC</v>
      </c>
      <c r="K27" s="110">
        <f>$C$5</f>
        <v>0.5</v>
      </c>
      <c r="L27" s="110">
        <f>$E$5</f>
        <v>0.41299999999999998</v>
      </c>
      <c r="M27" s="250"/>
      <c r="N27" s="250" t="s">
        <v>88</v>
      </c>
      <c r="O27" s="250">
        <f>K27*(1-(1-K26)*(1-L26))+(1-K27)*L26*L27</f>
        <v>0.5</v>
      </c>
      <c r="P27" s="250" t="s">
        <v>89</v>
      </c>
      <c r="Q27" s="250">
        <f>0.5*O26+0.5*O27</f>
        <v>0.5</v>
      </c>
      <c r="R27" s="250"/>
      <c r="S27" s="250" t="str">
        <f>$B$5</f>
        <v>myC</v>
      </c>
      <c r="T27" s="110">
        <f>$D$5</f>
        <v>0.40699999999999997</v>
      </c>
      <c r="U27" s="110">
        <f>$E$5</f>
        <v>0.41299999999999998</v>
      </c>
      <c r="V27" s="250"/>
      <c r="W27" s="250"/>
      <c r="X27" s="250" t="s">
        <v>88</v>
      </c>
      <c r="Y27" s="250">
        <f>T27*(1-(1-T26)*(1-U26))+(1-T27)*U26*U27</f>
        <v>0.32595449999999998</v>
      </c>
      <c r="Z27" s="250" t="s">
        <v>89</v>
      </c>
      <c r="AA27" s="250">
        <f>0.5*Y26+0.5*Y27</f>
        <v>0.26622724999999997</v>
      </c>
    </row>
    <row r="28" spans="1:27" ht="14.25" customHeight="1">
      <c r="A28" s="250"/>
      <c r="B28" s="250"/>
      <c r="C28" s="250"/>
      <c r="D28" s="250"/>
      <c r="E28" s="250"/>
      <c r="F28" s="250"/>
      <c r="G28" s="250"/>
      <c r="H28" s="250"/>
      <c r="I28" s="250"/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0"/>
      <c r="V28" s="250"/>
      <c r="W28" s="250"/>
      <c r="X28" s="250"/>
      <c r="Y28" s="250"/>
      <c r="Z28" s="250"/>
      <c r="AA28" s="250"/>
    </row>
    <row r="29" spans="1:27" ht="14.25" customHeight="1">
      <c r="A29" s="250" t="s">
        <v>86</v>
      </c>
      <c r="B29" s="250" t="str">
        <f>$C$2</f>
        <v>oppA</v>
      </c>
      <c r="C29" s="250" t="str">
        <f>$D$2</f>
        <v>oppB</v>
      </c>
      <c r="D29" s="250"/>
      <c r="E29" s="250"/>
      <c r="F29" s="250"/>
      <c r="G29" s="250"/>
      <c r="H29" s="250"/>
      <c r="I29" s="250"/>
      <c r="J29" s="250" t="s">
        <v>86</v>
      </c>
      <c r="K29" s="250" t="str">
        <f>$C$2</f>
        <v>oppA</v>
      </c>
      <c r="L29" s="250" t="str">
        <f>$E$2</f>
        <v>oppC</v>
      </c>
      <c r="M29" s="250"/>
      <c r="N29" s="250"/>
      <c r="O29" s="250"/>
      <c r="P29" s="250"/>
      <c r="Q29" s="250"/>
      <c r="R29" s="250"/>
      <c r="S29" s="250" t="s">
        <v>86</v>
      </c>
      <c r="T29" s="250" t="str">
        <f>$D$2</f>
        <v>oppB</v>
      </c>
      <c r="U29" s="250" t="str">
        <f>$E$2</f>
        <v>oppC</v>
      </c>
      <c r="V29" s="250"/>
      <c r="W29" s="250"/>
      <c r="X29" s="250"/>
      <c r="Y29" s="250"/>
      <c r="Z29" s="250"/>
      <c r="AA29" s="250"/>
    </row>
    <row r="30" spans="1:27" ht="14.25" customHeight="1">
      <c r="A30" s="250" t="str">
        <f>$B$4</f>
        <v>myB</v>
      </c>
      <c r="B30" s="110">
        <f>$C$4</f>
        <v>0.36699999999999999</v>
      </c>
      <c r="C30" s="110">
        <f>$D$4</f>
        <v>0.375</v>
      </c>
      <c r="D30" s="250"/>
      <c r="E30" s="250" t="s">
        <v>87</v>
      </c>
      <c r="F30" s="250">
        <f>B30*(1-(1-B31)*(1-C31))+(1-B30)*C30*C31</f>
        <v>0.35479612499999996</v>
      </c>
      <c r="G30" s="250"/>
      <c r="H30" s="250"/>
      <c r="I30" s="250"/>
      <c r="J30" s="250" t="str">
        <f>$B$4</f>
        <v>myB</v>
      </c>
      <c r="K30" s="110">
        <f>$C$4</f>
        <v>0.36699999999999999</v>
      </c>
      <c r="L30" s="110">
        <f>$E$4</f>
        <v>0.63800000000000001</v>
      </c>
      <c r="M30" s="250"/>
      <c r="N30" s="250" t="s">
        <v>87</v>
      </c>
      <c r="O30" s="250">
        <f>K30*(1-(1-K31)*(1-L31))+(1-K30)*L30*L31</f>
        <v>0.42607720199999999</v>
      </c>
      <c r="P30" s="250"/>
      <c r="Q30" s="250"/>
      <c r="R30" s="250"/>
      <c r="S30" s="250" t="str">
        <f>$B$4</f>
        <v>myB</v>
      </c>
      <c r="T30" s="110">
        <f>$D$4</f>
        <v>0.375</v>
      </c>
      <c r="U30" s="110">
        <f>$E$4</f>
        <v>0.63800000000000001</v>
      </c>
      <c r="V30" s="250"/>
      <c r="W30" s="250"/>
      <c r="X30" s="250" t="s">
        <v>87</v>
      </c>
      <c r="Y30" s="250">
        <f>T30*(1-(1-T31)*(1-U31))+(1-T30)*U30*U31</f>
        <v>0.40914962500000002</v>
      </c>
      <c r="Z30" s="250"/>
      <c r="AA30" s="250"/>
    </row>
    <row r="31" spans="1:27" ht="14.25" customHeight="1">
      <c r="A31" s="250" t="str">
        <f>$B$5</f>
        <v>myC</v>
      </c>
      <c r="B31" s="110">
        <f>$C$5</f>
        <v>0.5</v>
      </c>
      <c r="C31" s="110">
        <f>$D$5</f>
        <v>0.40699999999999997</v>
      </c>
      <c r="D31" s="250"/>
      <c r="E31" s="250" t="s">
        <v>88</v>
      </c>
      <c r="F31" s="250">
        <f>B31*(1-(1-B30)*(1-C30))+(1-B31)*C30*C31</f>
        <v>0.3785</v>
      </c>
      <c r="G31" s="250" t="s">
        <v>89</v>
      </c>
      <c r="H31" s="250">
        <f>0.5*F30+0.5*F31</f>
        <v>0.36664806249999998</v>
      </c>
      <c r="I31" s="250"/>
      <c r="J31" s="250" t="str">
        <f>$B$5</f>
        <v>myC</v>
      </c>
      <c r="K31" s="110">
        <f>$C$5</f>
        <v>0.5</v>
      </c>
      <c r="L31" s="110">
        <f>$E$5</f>
        <v>0.41299999999999998</v>
      </c>
      <c r="M31" s="250"/>
      <c r="N31" s="250" t="s">
        <v>88</v>
      </c>
      <c r="O31" s="250">
        <f>K31*(1-(1-K30)*(1-L30))+(1-K31)*L30*L31</f>
        <v>0.51717400000000002</v>
      </c>
      <c r="P31" s="250" t="s">
        <v>89</v>
      </c>
      <c r="Q31" s="250">
        <f>0.5*O30+0.5*O31</f>
        <v>0.47162560100000001</v>
      </c>
      <c r="R31" s="250"/>
      <c r="S31" s="250" t="str">
        <f>$B$5</f>
        <v>myC</v>
      </c>
      <c r="T31" s="110">
        <f>$D$5</f>
        <v>0.40699999999999997</v>
      </c>
      <c r="U31" s="110">
        <f>$E$5</f>
        <v>0.41299999999999998</v>
      </c>
      <c r="V31" s="250"/>
      <c r="W31" s="250"/>
      <c r="X31" s="250" t="s">
        <v>88</v>
      </c>
      <c r="Y31" s="250">
        <f>T31*(1-(1-T30)*(1-U30))+(1-T31)*U30*U31</f>
        <v>0.47116819199999993</v>
      </c>
      <c r="Z31" s="250" t="s">
        <v>89</v>
      </c>
      <c r="AA31" s="250">
        <f>0.5*Y30+0.5*Y31</f>
        <v>0.44015890849999995</v>
      </c>
    </row>
    <row r="32" spans="1:27" ht="14.25" customHeight="1">
      <c r="A32" s="250"/>
      <c r="B32" s="250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0"/>
      <c r="V32" s="250"/>
      <c r="W32" s="250"/>
      <c r="X32" s="250"/>
      <c r="Y32" s="250"/>
      <c r="Z32" s="250"/>
      <c r="AA32" s="250"/>
    </row>
    <row r="33" spans="1:27" ht="14.25" customHeight="1">
      <c r="A33" s="250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</row>
    <row r="34" spans="1:27" ht="14.25" customHeight="1">
      <c r="A34" s="116" t="s">
        <v>90</v>
      </c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</row>
    <row r="35" spans="1:27" ht="14.25" customHeight="1">
      <c r="A35" s="250"/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</row>
    <row r="36" spans="1:27" ht="14.25" customHeight="1">
      <c r="A36" s="250" t="s">
        <v>86</v>
      </c>
      <c r="B36" s="250" t="str">
        <f>$C$2</f>
        <v>oppA</v>
      </c>
      <c r="C36" s="250" t="str">
        <f>$D$2</f>
        <v>oppB</v>
      </c>
      <c r="D36" s="250" t="str">
        <f>$E$2</f>
        <v>oppC</v>
      </c>
      <c r="E36" s="111" t="s">
        <v>78</v>
      </c>
      <c r="F36" s="250"/>
      <c r="G36" s="250" t="s">
        <v>86</v>
      </c>
      <c r="H36" s="250" t="str">
        <f>$C$2</f>
        <v>oppA</v>
      </c>
      <c r="I36" s="250" t="str">
        <f>$D$2</f>
        <v>oppB</v>
      </c>
      <c r="J36" s="250" t="str">
        <f>$E$2</f>
        <v>oppC</v>
      </c>
      <c r="K36" s="111" t="s">
        <v>78</v>
      </c>
      <c r="L36" s="250"/>
      <c r="M36" s="250" t="s">
        <v>86</v>
      </c>
      <c r="N36" s="250" t="str">
        <f>$C$2</f>
        <v>oppA</v>
      </c>
      <c r="O36" s="250" t="str">
        <f>$D$2</f>
        <v>oppB</v>
      </c>
      <c r="P36" s="250" t="str">
        <f>$E$2</f>
        <v>oppC</v>
      </c>
      <c r="Q36" s="111" t="s">
        <v>78</v>
      </c>
      <c r="R36" s="250"/>
      <c r="S36" s="250"/>
      <c r="T36" s="250"/>
      <c r="U36" s="250"/>
      <c r="V36" s="250"/>
      <c r="W36" s="250"/>
      <c r="X36" s="250"/>
      <c r="Y36" s="250"/>
      <c r="Z36" s="250"/>
      <c r="AA36" s="250"/>
    </row>
    <row r="37" spans="1:27" ht="14.25" customHeight="1">
      <c r="A37" s="250" t="str">
        <f>$B$3</f>
        <v>myA</v>
      </c>
      <c r="B37" s="110">
        <f>$C$3</f>
        <v>0.58699999999999997</v>
      </c>
      <c r="C37" s="110">
        <f>$D$3</f>
        <v>0</v>
      </c>
      <c r="D37" s="110">
        <f>$E$3</f>
        <v>0.5</v>
      </c>
      <c r="E37" s="118">
        <f>(MATCH(E39,F46:F146,0)-1)/100</f>
        <v>0.52</v>
      </c>
      <c r="F37" s="250"/>
      <c r="G37" s="250" t="str">
        <f>$B$3</f>
        <v>myA</v>
      </c>
      <c r="H37" s="110">
        <f>$C$3</f>
        <v>0.58699999999999997</v>
      </c>
      <c r="I37" s="110">
        <f>$D$3</f>
        <v>0</v>
      </c>
      <c r="J37" s="110">
        <f>$E$3</f>
        <v>0.5</v>
      </c>
      <c r="K37" s="118">
        <f>(MATCH(K39,L46:L146,0)-1)/100</f>
        <v>0.48</v>
      </c>
      <c r="L37" s="250"/>
      <c r="M37" s="250" t="str">
        <f>$B$4</f>
        <v>myB</v>
      </c>
      <c r="N37" s="110">
        <f>$C$4</f>
        <v>0.36699999999999999</v>
      </c>
      <c r="O37" s="110">
        <f>$D$4</f>
        <v>0.375</v>
      </c>
      <c r="P37" s="110">
        <f>$E$4</f>
        <v>0.63800000000000001</v>
      </c>
      <c r="Q37" s="118">
        <f>(MATCH(Q39,R46:R146,0)-1)/100</f>
        <v>0.51</v>
      </c>
      <c r="R37" s="250"/>
      <c r="S37" s="250"/>
      <c r="T37" s="250"/>
      <c r="U37" s="250"/>
      <c r="V37" s="250"/>
      <c r="W37" s="250"/>
      <c r="X37" s="250"/>
      <c r="Y37" s="250"/>
      <c r="Z37" s="250"/>
      <c r="AA37" s="250"/>
    </row>
    <row r="38" spans="1:27" ht="14.25" customHeight="1">
      <c r="A38" s="250" t="str">
        <f>$B$4</f>
        <v>myB</v>
      </c>
      <c r="B38" s="110">
        <f>$C$4</f>
        <v>0.36699999999999999</v>
      </c>
      <c r="C38" s="110">
        <f>$D$4</f>
        <v>0.375</v>
      </c>
      <c r="D38" s="110">
        <f>$E$4</f>
        <v>0.63800000000000001</v>
      </c>
      <c r="E38" s="118">
        <f>1-E37</f>
        <v>0.48</v>
      </c>
      <c r="F38" s="250"/>
      <c r="G38" s="250" t="str">
        <f>$B$5</f>
        <v>myC</v>
      </c>
      <c r="H38" s="110">
        <f>$C$5</f>
        <v>0.5</v>
      </c>
      <c r="I38" s="110">
        <f>$D$5</f>
        <v>0.40699999999999997</v>
      </c>
      <c r="J38" s="110">
        <f>$E$5</f>
        <v>0.41299999999999998</v>
      </c>
      <c r="K38" s="118">
        <f>1-K37</f>
        <v>0.52</v>
      </c>
      <c r="L38" s="250"/>
      <c r="M38" s="250" t="str">
        <f>$B$5</f>
        <v>myC</v>
      </c>
      <c r="N38" s="110">
        <f>$C$5</f>
        <v>0.5</v>
      </c>
      <c r="O38" s="110">
        <f>$D$5</f>
        <v>0.40699999999999997</v>
      </c>
      <c r="P38" s="110">
        <f>$E$5</f>
        <v>0.41299999999999998</v>
      </c>
      <c r="Q38" s="118">
        <f>1-Q37</f>
        <v>0.49</v>
      </c>
      <c r="R38" s="250"/>
      <c r="S38" s="250"/>
      <c r="T38" s="250"/>
      <c r="U38" s="250"/>
      <c r="V38" s="250"/>
      <c r="W38" s="250"/>
      <c r="X38" s="250"/>
      <c r="Y38" s="250"/>
      <c r="Z38" s="250"/>
      <c r="AA38" s="250"/>
    </row>
    <row r="39" spans="1:27" ht="14.25" customHeight="1">
      <c r="A39" s="250"/>
      <c r="B39" s="250"/>
      <c r="C39" s="250"/>
      <c r="D39" s="250" t="s">
        <v>91</v>
      </c>
      <c r="E39" s="250">
        <f>MAX(F46:F146)</f>
        <v>0.58434101935000005</v>
      </c>
      <c r="F39" s="250"/>
      <c r="G39" s="250"/>
      <c r="H39" s="250"/>
      <c r="I39" s="250"/>
      <c r="J39" s="250" t="s">
        <v>91</v>
      </c>
      <c r="K39" s="250">
        <f>MAX(L46:L146)</f>
        <v>0.56102691496000001</v>
      </c>
      <c r="L39" s="250"/>
      <c r="M39" s="250"/>
      <c r="N39" s="250"/>
      <c r="O39" s="250"/>
      <c r="P39" s="250" t="s">
        <v>91</v>
      </c>
      <c r="Q39" s="250">
        <f>MAX(R46:R146)</f>
        <v>0.61444135552855494</v>
      </c>
      <c r="R39" s="250"/>
      <c r="S39" s="250"/>
      <c r="T39" s="250"/>
      <c r="U39" s="250"/>
      <c r="V39" s="250"/>
      <c r="W39" s="250"/>
      <c r="X39" s="250"/>
      <c r="Y39" s="250"/>
      <c r="Z39" s="250"/>
      <c r="AA39" s="250"/>
    </row>
    <row r="40" spans="1:27" ht="14.25" customHeight="1">
      <c r="A40" s="250"/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  <c r="U40" s="250"/>
      <c r="V40" s="250"/>
      <c r="W40" s="250"/>
      <c r="X40" s="250"/>
      <c r="Y40" s="250"/>
      <c r="Z40" s="250"/>
      <c r="AA40" s="250"/>
    </row>
    <row r="41" spans="1:27" ht="14.25" customHeight="1">
      <c r="A41" s="250" t="s">
        <v>92</v>
      </c>
      <c r="B41" s="250" t="str">
        <f>$C$2</f>
        <v>oppA</v>
      </c>
      <c r="C41" s="250" t="str">
        <f>$D$2</f>
        <v>oppB</v>
      </c>
      <c r="D41" s="250" t="str">
        <f>$E$2</f>
        <v>oppC</v>
      </c>
      <c r="E41" s="250"/>
      <c r="F41" s="250"/>
      <c r="G41" s="250" t="s">
        <v>92</v>
      </c>
      <c r="H41" s="250" t="str">
        <f>$C$2</f>
        <v>oppA</v>
      </c>
      <c r="I41" s="250" t="str">
        <f>$D$2</f>
        <v>oppB</v>
      </c>
      <c r="J41" s="250" t="str">
        <f>$E$2</f>
        <v>oppC</v>
      </c>
      <c r="K41" s="250"/>
      <c r="L41" s="250"/>
      <c r="M41" s="250" t="s">
        <v>92</v>
      </c>
      <c r="N41" s="250" t="str">
        <f>$C$2</f>
        <v>oppA</v>
      </c>
      <c r="O41" s="250" t="str">
        <f>$D$2</f>
        <v>oppB</v>
      </c>
      <c r="P41" s="250" t="str">
        <f>$E$2</f>
        <v>oppC</v>
      </c>
      <c r="Q41" s="250"/>
      <c r="R41" s="250"/>
      <c r="S41" s="250"/>
      <c r="T41" s="250"/>
      <c r="U41" s="250"/>
      <c r="V41" s="250"/>
      <c r="W41" s="250"/>
      <c r="X41" s="250"/>
      <c r="Y41" s="250"/>
      <c r="Z41" s="250"/>
      <c r="AA41" s="250"/>
    </row>
    <row r="42" spans="1:27" ht="14.25" customHeight="1">
      <c r="A42" s="250" t="str">
        <f>$B$3</f>
        <v>myA</v>
      </c>
      <c r="B42" s="110">
        <f>B37*$K$12 + (1-B37)*$J14</f>
        <v>0.64869524874999995</v>
      </c>
      <c r="C42" s="110">
        <f>C37*$K$12 + (1-C37)*I14</f>
        <v>0.53868989899999997</v>
      </c>
      <c r="D42" s="110">
        <f>D37*$K$12 + (1-D37)*H14</f>
        <v>0.57094115624999997</v>
      </c>
      <c r="E42" s="250"/>
      <c r="F42" s="250"/>
      <c r="G42" s="250" t="str">
        <f>$B$3</f>
        <v>myA</v>
      </c>
      <c r="H42" s="110">
        <f>H37*$K$13 + (1-H37)*$J15</f>
        <v>0.59478714575000002</v>
      </c>
      <c r="I42" s="110">
        <f>I37*$K$13 + (1-I37)*$I15</f>
        <v>0.5</v>
      </c>
      <c r="J42" s="110">
        <f>J37*$K$13 + (1-J37)*$H15</f>
        <v>0.58959087500000007</v>
      </c>
      <c r="K42" s="250"/>
      <c r="L42" s="250"/>
      <c r="M42" s="250" t="str">
        <f>$B$4</f>
        <v>myB</v>
      </c>
      <c r="N42" s="110">
        <f>N37*$K$13 + (1-N37)*$J16</f>
        <v>0.58174589058049997</v>
      </c>
      <c r="O42" s="110">
        <f>O37*$K$13 + (1-O37)*$I16</f>
        <v>0.60449893812500011</v>
      </c>
      <c r="P42" s="110">
        <f>P37*$K$13 + (1-P37)*$H16</f>
        <v>0.65968556962500002</v>
      </c>
      <c r="Q42" s="250"/>
      <c r="R42" s="250"/>
      <c r="S42" s="250"/>
      <c r="T42" s="250"/>
      <c r="U42" s="250"/>
      <c r="V42" s="250"/>
      <c r="W42" s="250"/>
      <c r="X42" s="250"/>
      <c r="Y42" s="250"/>
      <c r="Z42" s="250"/>
      <c r="AA42" s="250"/>
    </row>
    <row r="43" spans="1:27" ht="14.25" customHeight="1">
      <c r="A43" s="250" t="str">
        <f>$B$4</f>
        <v>myB</v>
      </c>
      <c r="B43" s="110">
        <f>B38*$K$11 + (1-B38)*J14</f>
        <v>0.51462393750000002</v>
      </c>
      <c r="C43" s="110">
        <f>C38*$K$11 + (1-C38)*I14</f>
        <v>0.63424368687499999</v>
      </c>
      <c r="D43" s="110">
        <f>D38*$K$11 + (1-D38)*H14</f>
        <v>0.60945867962499989</v>
      </c>
      <c r="E43" s="250"/>
      <c r="F43" s="250"/>
      <c r="G43" s="250" t="str">
        <f>$B$5</f>
        <v>myC</v>
      </c>
      <c r="H43" s="110">
        <f>H38*$K$11 + (1-H38)*$J15</f>
        <v>0.52986362499999995</v>
      </c>
      <c r="I43" s="110">
        <f>I38*$K$11 + (1-I38)*$I15</f>
        <v>0.61945450000000002</v>
      </c>
      <c r="J43" s="110">
        <f>J38*$K$11 + (1-J38)*$H15</f>
        <v>0.53505989575000001</v>
      </c>
      <c r="K43" s="250"/>
      <c r="L43" s="250"/>
      <c r="M43" s="250" t="str">
        <f>$B$5</f>
        <v>myC</v>
      </c>
      <c r="N43" s="110">
        <f>N38*$K$12 + (1-N38)*$J16</f>
        <v>0.64847132924999995</v>
      </c>
      <c r="O43" s="110">
        <f>O38*$K$12 + (1-O38)*$I16</f>
        <v>0.628384967643</v>
      </c>
      <c r="P43" s="110">
        <f>P38*$K$12 + (1-P38)*$H16</f>
        <v>0.56907410143749992</v>
      </c>
      <c r="Q43" s="250"/>
      <c r="R43" s="250"/>
      <c r="S43" s="250"/>
      <c r="T43" s="250"/>
      <c r="U43" s="250"/>
      <c r="V43" s="250"/>
      <c r="W43" s="250"/>
      <c r="X43" s="250"/>
      <c r="Y43" s="250"/>
      <c r="Z43" s="250"/>
      <c r="AA43" s="250"/>
    </row>
    <row r="44" spans="1:27" ht="14.25" customHeight="1">
      <c r="A44" s="250"/>
      <c r="B44" s="250"/>
      <c r="C44" s="250"/>
      <c r="D44" s="250"/>
      <c r="E44" s="250"/>
      <c r="F44" s="250"/>
      <c r="G44" s="250"/>
      <c r="H44" s="250"/>
      <c r="I44" s="250"/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  <c r="U44" s="250"/>
      <c r="V44" s="250"/>
      <c r="W44" s="250"/>
      <c r="X44" s="250"/>
      <c r="Y44" s="250"/>
      <c r="Z44" s="250"/>
      <c r="AA44" s="250"/>
    </row>
    <row r="45" spans="1:27" ht="14.25" customHeight="1">
      <c r="A45" s="250" t="s">
        <v>93</v>
      </c>
      <c r="B45" s="250" t="s">
        <v>94</v>
      </c>
      <c r="C45" s="250" t="s">
        <v>95</v>
      </c>
      <c r="D45" s="250" t="s">
        <v>96</v>
      </c>
      <c r="E45" s="250" t="s">
        <v>97</v>
      </c>
      <c r="F45" s="250" t="s">
        <v>98</v>
      </c>
      <c r="G45" s="250"/>
      <c r="H45" s="250"/>
      <c r="I45" s="250" t="s">
        <v>95</v>
      </c>
      <c r="J45" s="250" t="s">
        <v>96</v>
      </c>
      <c r="K45" s="250" t="s">
        <v>97</v>
      </c>
      <c r="L45" s="250" t="s">
        <v>98</v>
      </c>
      <c r="M45" s="250"/>
      <c r="N45" s="250"/>
      <c r="O45" s="250" t="s">
        <v>95</v>
      </c>
      <c r="P45" s="250" t="s">
        <v>96</v>
      </c>
      <c r="Q45" s="250" t="s">
        <v>97</v>
      </c>
      <c r="R45" s="250" t="s">
        <v>98</v>
      </c>
      <c r="S45" s="250"/>
      <c r="T45" s="250"/>
      <c r="U45" s="250"/>
      <c r="V45" s="250"/>
      <c r="W45" s="250"/>
      <c r="X45" s="250"/>
      <c r="Y45" s="250"/>
      <c r="Z45" s="250"/>
      <c r="AA45" s="250"/>
    </row>
    <row r="46" spans="1:27" ht="14.25" customHeight="1">
      <c r="A46" s="250">
        <v>0</v>
      </c>
      <c r="B46" s="250">
        <f t="shared" ref="B46:B109" si="0">1-A46</f>
        <v>1</v>
      </c>
      <c r="C46" s="250">
        <f t="shared" ref="C46:E61" si="1">$A46*B$42+$B46*B$43</f>
        <v>0.51462393750000002</v>
      </c>
      <c r="D46" s="250">
        <f t="shared" si="1"/>
        <v>0.63424368687499999</v>
      </c>
      <c r="E46" s="250">
        <f t="shared" si="1"/>
        <v>0.60945867962499989</v>
      </c>
      <c r="F46" s="250">
        <f t="shared" ref="F46:F146" si="2">MIN(C46:E46)</f>
        <v>0.51462393750000002</v>
      </c>
      <c r="G46" s="250"/>
      <c r="H46" s="250"/>
      <c r="I46" s="250">
        <f t="shared" ref="I46:K61" si="3">$A46*H$42+$B46*H$43</f>
        <v>0.52986362499999995</v>
      </c>
      <c r="J46" s="250">
        <f t="shared" si="3"/>
        <v>0.61945450000000002</v>
      </c>
      <c r="K46" s="250">
        <f t="shared" si="3"/>
        <v>0.53505989575000001</v>
      </c>
      <c r="L46" s="250">
        <f t="shared" ref="L46:L146" si="4">MIN(I46:K46)</f>
        <v>0.52986362499999995</v>
      </c>
      <c r="M46" s="250"/>
      <c r="N46" s="250"/>
      <c r="O46" s="250">
        <f t="shared" ref="O46:Q61" si="5">$A46*N$42+$B46*N$43</f>
        <v>0.64847132924999995</v>
      </c>
      <c r="P46" s="250">
        <f t="shared" si="5"/>
        <v>0.628384967643</v>
      </c>
      <c r="Q46" s="250">
        <f t="shared" si="5"/>
        <v>0.56907410143749992</v>
      </c>
      <c r="R46" s="250">
        <f t="shared" ref="R46:R146" si="6">MIN(O46:Q46)</f>
        <v>0.56907410143749992</v>
      </c>
      <c r="S46" s="250"/>
      <c r="T46" s="250"/>
      <c r="U46" s="250"/>
      <c r="V46" s="250"/>
      <c r="W46" s="250"/>
      <c r="X46" s="250"/>
      <c r="Y46" s="250"/>
      <c r="Z46" s="250"/>
      <c r="AA46" s="250"/>
    </row>
    <row r="47" spans="1:27" ht="14.25" hidden="1" customHeight="1">
      <c r="A47" s="250">
        <v>0.01</v>
      </c>
      <c r="B47" s="250">
        <f t="shared" si="0"/>
        <v>0.99</v>
      </c>
      <c r="C47" s="250">
        <f t="shared" si="1"/>
        <v>0.51596465061249996</v>
      </c>
      <c r="D47" s="250">
        <f t="shared" si="1"/>
        <v>0.63328814899624997</v>
      </c>
      <c r="E47" s="250">
        <f t="shared" si="1"/>
        <v>0.60907350439124996</v>
      </c>
      <c r="F47" s="250">
        <f t="shared" si="2"/>
        <v>0.51596465061249996</v>
      </c>
      <c r="G47" s="250"/>
      <c r="H47" s="250"/>
      <c r="I47" s="250">
        <f t="shared" si="3"/>
        <v>0.53051286020749988</v>
      </c>
      <c r="J47" s="250">
        <f t="shared" si="3"/>
        <v>0.61825995499999997</v>
      </c>
      <c r="K47" s="250">
        <f t="shared" si="3"/>
        <v>0.53560520554250002</v>
      </c>
      <c r="L47" s="250">
        <f t="shared" si="4"/>
        <v>0.53051286020749988</v>
      </c>
      <c r="M47" s="250"/>
      <c r="N47" s="250"/>
      <c r="O47" s="250">
        <f t="shared" si="5"/>
        <v>0.64780407486330494</v>
      </c>
      <c r="P47" s="250">
        <f t="shared" si="5"/>
        <v>0.62814610734781995</v>
      </c>
      <c r="Q47" s="250">
        <f t="shared" si="5"/>
        <v>0.56998021611937488</v>
      </c>
      <c r="R47" s="250">
        <f t="shared" si="6"/>
        <v>0.56998021611937488</v>
      </c>
      <c r="S47" s="250"/>
      <c r="T47" s="250"/>
      <c r="U47" s="250"/>
      <c r="V47" s="250"/>
      <c r="W47" s="250"/>
      <c r="X47" s="250"/>
      <c r="Y47" s="250"/>
      <c r="Z47" s="250"/>
      <c r="AA47" s="250"/>
    </row>
    <row r="48" spans="1:27" ht="14.25" hidden="1" customHeight="1">
      <c r="A48" s="250">
        <v>0.02</v>
      </c>
      <c r="B48" s="250">
        <f t="shared" si="0"/>
        <v>0.98</v>
      </c>
      <c r="C48" s="250">
        <f t="shared" si="1"/>
        <v>0.51730536372499991</v>
      </c>
      <c r="D48" s="250">
        <f t="shared" si="1"/>
        <v>0.63233261111749994</v>
      </c>
      <c r="E48" s="250">
        <f t="shared" si="1"/>
        <v>0.60868832915749982</v>
      </c>
      <c r="F48" s="250">
        <f t="shared" si="2"/>
        <v>0.51730536372499991</v>
      </c>
      <c r="G48" s="250"/>
      <c r="H48" s="250"/>
      <c r="I48" s="250">
        <f t="shared" si="3"/>
        <v>0.53116209541499992</v>
      </c>
      <c r="J48" s="250">
        <f t="shared" si="3"/>
        <v>0.61706541000000004</v>
      </c>
      <c r="K48" s="250">
        <f t="shared" si="3"/>
        <v>0.53615051533500002</v>
      </c>
      <c r="L48" s="250">
        <f t="shared" si="4"/>
        <v>0.53116209541499992</v>
      </c>
      <c r="M48" s="250"/>
      <c r="N48" s="250"/>
      <c r="O48" s="250">
        <f t="shared" si="5"/>
        <v>0.64713682047660992</v>
      </c>
      <c r="P48" s="250">
        <f t="shared" si="5"/>
        <v>0.62790724705263989</v>
      </c>
      <c r="Q48" s="250">
        <f t="shared" si="5"/>
        <v>0.57088633080124995</v>
      </c>
      <c r="R48" s="250">
        <f t="shared" si="6"/>
        <v>0.57088633080124995</v>
      </c>
      <c r="S48" s="250"/>
      <c r="T48" s="250"/>
      <c r="U48" s="250"/>
      <c r="V48" s="250"/>
      <c r="W48" s="250"/>
      <c r="X48" s="250"/>
      <c r="Y48" s="250"/>
      <c r="Z48" s="250"/>
      <c r="AA48" s="250"/>
    </row>
    <row r="49" spans="1:27" ht="14.25" hidden="1" customHeight="1">
      <c r="A49" s="250">
        <v>0.03</v>
      </c>
      <c r="B49" s="250">
        <f t="shared" si="0"/>
        <v>0.97</v>
      </c>
      <c r="C49" s="250">
        <f t="shared" si="1"/>
        <v>0.51864607683749997</v>
      </c>
      <c r="D49" s="250">
        <f t="shared" si="1"/>
        <v>0.63137707323874992</v>
      </c>
      <c r="E49" s="250">
        <f t="shared" si="1"/>
        <v>0.6083031539237499</v>
      </c>
      <c r="F49" s="250">
        <f t="shared" si="2"/>
        <v>0.51864607683749997</v>
      </c>
      <c r="G49" s="250"/>
      <c r="H49" s="250"/>
      <c r="I49" s="250">
        <f t="shared" si="3"/>
        <v>0.53181133062249997</v>
      </c>
      <c r="J49" s="250">
        <f t="shared" si="3"/>
        <v>0.61587086499999999</v>
      </c>
      <c r="K49" s="250">
        <f t="shared" si="3"/>
        <v>0.53669582512750003</v>
      </c>
      <c r="L49" s="250">
        <f t="shared" si="4"/>
        <v>0.53181133062249997</v>
      </c>
      <c r="M49" s="250"/>
      <c r="N49" s="250"/>
      <c r="O49" s="250">
        <f t="shared" si="5"/>
        <v>0.6464695660899149</v>
      </c>
      <c r="P49" s="250">
        <f t="shared" si="5"/>
        <v>0.62766838675746006</v>
      </c>
      <c r="Q49" s="250">
        <f t="shared" si="5"/>
        <v>0.57179244548312491</v>
      </c>
      <c r="R49" s="250">
        <f t="shared" si="6"/>
        <v>0.57179244548312491</v>
      </c>
      <c r="S49" s="250"/>
      <c r="T49" s="250"/>
      <c r="U49" s="250"/>
      <c r="V49" s="250"/>
      <c r="W49" s="250"/>
      <c r="X49" s="250"/>
      <c r="Y49" s="250"/>
      <c r="Z49" s="250"/>
      <c r="AA49" s="250"/>
    </row>
    <row r="50" spans="1:27" ht="14.25" hidden="1" customHeight="1">
      <c r="A50" s="250">
        <v>0.04</v>
      </c>
      <c r="B50" s="250">
        <f t="shared" si="0"/>
        <v>0.96</v>
      </c>
      <c r="C50" s="250">
        <f t="shared" si="1"/>
        <v>0.51998678995000003</v>
      </c>
      <c r="D50" s="250">
        <f t="shared" si="1"/>
        <v>0.63042153536000001</v>
      </c>
      <c r="E50" s="250">
        <f t="shared" si="1"/>
        <v>0.60791797868999986</v>
      </c>
      <c r="F50" s="250">
        <f t="shared" si="2"/>
        <v>0.51998678995000003</v>
      </c>
      <c r="G50" s="250"/>
      <c r="H50" s="250"/>
      <c r="I50" s="250">
        <f t="shared" si="3"/>
        <v>0.5324605658299999</v>
      </c>
      <c r="J50" s="250">
        <f t="shared" si="3"/>
        <v>0.61467632000000005</v>
      </c>
      <c r="K50" s="250">
        <f t="shared" si="3"/>
        <v>0.53724113492000003</v>
      </c>
      <c r="L50" s="250">
        <f t="shared" si="4"/>
        <v>0.5324605658299999</v>
      </c>
      <c r="M50" s="250"/>
      <c r="N50" s="250"/>
      <c r="O50" s="250">
        <f t="shared" si="5"/>
        <v>0.64580231170322</v>
      </c>
      <c r="P50" s="250">
        <f t="shared" si="5"/>
        <v>0.62742952646228001</v>
      </c>
      <c r="Q50" s="250">
        <f t="shared" si="5"/>
        <v>0.57269856016499987</v>
      </c>
      <c r="R50" s="250">
        <f t="shared" si="6"/>
        <v>0.57269856016499987</v>
      </c>
      <c r="S50" s="250"/>
      <c r="T50" s="250"/>
      <c r="U50" s="250"/>
      <c r="V50" s="250"/>
      <c r="W50" s="250"/>
      <c r="X50" s="250"/>
      <c r="Y50" s="250"/>
      <c r="Z50" s="250"/>
      <c r="AA50" s="250"/>
    </row>
    <row r="51" spans="1:27" ht="14.25" hidden="1" customHeight="1">
      <c r="A51" s="250">
        <v>0.05</v>
      </c>
      <c r="B51" s="250">
        <f t="shared" si="0"/>
        <v>0.95</v>
      </c>
      <c r="C51" s="250">
        <f t="shared" si="1"/>
        <v>0.52132750306249998</v>
      </c>
      <c r="D51" s="250">
        <f t="shared" si="1"/>
        <v>0.62946599748124998</v>
      </c>
      <c r="E51" s="250">
        <f t="shared" si="1"/>
        <v>0.60753280345624983</v>
      </c>
      <c r="F51" s="250">
        <f t="shared" si="2"/>
        <v>0.52132750306249998</v>
      </c>
      <c r="G51" s="250"/>
      <c r="H51" s="250"/>
      <c r="I51" s="250">
        <f t="shared" si="3"/>
        <v>0.53310980103749994</v>
      </c>
      <c r="J51" s="250">
        <f t="shared" si="3"/>
        <v>0.61348177500000001</v>
      </c>
      <c r="K51" s="250">
        <f t="shared" si="3"/>
        <v>0.53778644471250003</v>
      </c>
      <c r="L51" s="250">
        <f t="shared" si="4"/>
        <v>0.53310980103749994</v>
      </c>
      <c r="M51" s="250"/>
      <c r="N51" s="250"/>
      <c r="O51" s="250">
        <f t="shared" si="5"/>
        <v>0.64513505731652498</v>
      </c>
      <c r="P51" s="250">
        <f t="shared" si="5"/>
        <v>0.62719066616709995</v>
      </c>
      <c r="Q51" s="250">
        <f t="shared" si="5"/>
        <v>0.57360467484687483</v>
      </c>
      <c r="R51" s="250">
        <f t="shared" si="6"/>
        <v>0.57360467484687483</v>
      </c>
      <c r="S51" s="250"/>
      <c r="T51" s="250"/>
      <c r="U51" s="250"/>
      <c r="V51" s="250"/>
      <c r="W51" s="250"/>
      <c r="X51" s="250"/>
      <c r="Y51" s="250"/>
      <c r="Z51" s="250"/>
      <c r="AA51" s="250"/>
    </row>
    <row r="52" spans="1:27" ht="14.25" hidden="1" customHeight="1">
      <c r="A52" s="250">
        <v>0.06</v>
      </c>
      <c r="B52" s="250">
        <f t="shared" si="0"/>
        <v>0.94</v>
      </c>
      <c r="C52" s="250">
        <f t="shared" si="1"/>
        <v>0.52266821617500003</v>
      </c>
      <c r="D52" s="250">
        <f t="shared" si="1"/>
        <v>0.62851045960249996</v>
      </c>
      <c r="E52" s="250">
        <f t="shared" si="1"/>
        <v>0.6071476282224999</v>
      </c>
      <c r="F52" s="250">
        <f t="shared" si="2"/>
        <v>0.52266821617500003</v>
      </c>
      <c r="G52" s="250"/>
      <c r="H52" s="250"/>
      <c r="I52" s="250">
        <f t="shared" si="3"/>
        <v>0.53375903624499987</v>
      </c>
      <c r="J52" s="250">
        <f t="shared" si="3"/>
        <v>0.61228722999999996</v>
      </c>
      <c r="K52" s="250">
        <f t="shared" si="3"/>
        <v>0.53833175450499993</v>
      </c>
      <c r="L52" s="250">
        <f t="shared" si="4"/>
        <v>0.53375903624499987</v>
      </c>
      <c r="M52" s="250"/>
      <c r="N52" s="250"/>
      <c r="O52" s="250">
        <f t="shared" si="5"/>
        <v>0.64446780292982997</v>
      </c>
      <c r="P52" s="250">
        <f t="shared" si="5"/>
        <v>0.6269518058719199</v>
      </c>
      <c r="Q52" s="250">
        <f t="shared" si="5"/>
        <v>0.5745107895287499</v>
      </c>
      <c r="R52" s="250">
        <f t="shared" si="6"/>
        <v>0.5745107895287499</v>
      </c>
      <c r="S52" s="250"/>
      <c r="T52" s="250"/>
      <c r="U52" s="250"/>
      <c r="V52" s="250"/>
      <c r="W52" s="250"/>
      <c r="X52" s="250"/>
      <c r="Y52" s="250"/>
      <c r="Z52" s="250"/>
      <c r="AA52" s="250"/>
    </row>
    <row r="53" spans="1:27" ht="14.25" hidden="1" customHeight="1">
      <c r="A53" s="250">
        <v>7.0000000000000007E-2</v>
      </c>
      <c r="B53" s="250">
        <f t="shared" si="0"/>
        <v>0.92999999999999994</v>
      </c>
      <c r="C53" s="250">
        <f t="shared" si="1"/>
        <v>0.52400892928749998</v>
      </c>
      <c r="D53" s="250">
        <f t="shared" si="1"/>
        <v>0.62755492172374994</v>
      </c>
      <c r="E53" s="250">
        <f t="shared" si="1"/>
        <v>0.60676245298874987</v>
      </c>
      <c r="F53" s="250">
        <f t="shared" si="2"/>
        <v>0.52400892928749998</v>
      </c>
      <c r="G53" s="250"/>
      <c r="H53" s="250"/>
      <c r="I53" s="250">
        <f t="shared" si="3"/>
        <v>0.53440827145249992</v>
      </c>
      <c r="J53" s="250">
        <f t="shared" si="3"/>
        <v>0.61109268500000002</v>
      </c>
      <c r="K53" s="250">
        <f t="shared" si="3"/>
        <v>0.53887706429749993</v>
      </c>
      <c r="L53" s="250">
        <f t="shared" si="4"/>
        <v>0.53440827145249992</v>
      </c>
      <c r="M53" s="250"/>
      <c r="N53" s="250"/>
      <c r="O53" s="250">
        <f t="shared" si="5"/>
        <v>0.64380054854313495</v>
      </c>
      <c r="P53" s="250">
        <f t="shared" si="5"/>
        <v>0.62671294557674007</v>
      </c>
      <c r="Q53" s="250">
        <f t="shared" si="5"/>
        <v>0.57541690421062486</v>
      </c>
      <c r="R53" s="250">
        <f t="shared" si="6"/>
        <v>0.57541690421062486</v>
      </c>
      <c r="S53" s="250"/>
      <c r="T53" s="250"/>
      <c r="U53" s="250"/>
      <c r="V53" s="250"/>
      <c r="W53" s="250"/>
      <c r="X53" s="250"/>
      <c r="Y53" s="250"/>
      <c r="Z53" s="250"/>
      <c r="AA53" s="250"/>
    </row>
    <row r="54" spans="1:27" ht="14.25" hidden="1" customHeight="1">
      <c r="A54" s="250">
        <v>0.08</v>
      </c>
      <c r="B54" s="250">
        <f t="shared" si="0"/>
        <v>0.92</v>
      </c>
      <c r="C54" s="250">
        <f t="shared" si="1"/>
        <v>0.52534964240000004</v>
      </c>
      <c r="D54" s="250">
        <f t="shared" si="1"/>
        <v>0.62659938384500002</v>
      </c>
      <c r="E54" s="250">
        <f t="shared" si="1"/>
        <v>0.60637727775499994</v>
      </c>
      <c r="F54" s="250">
        <f t="shared" si="2"/>
        <v>0.52534964240000004</v>
      </c>
      <c r="G54" s="250"/>
      <c r="H54" s="250"/>
      <c r="I54" s="250">
        <f t="shared" si="3"/>
        <v>0.53505750665999996</v>
      </c>
      <c r="J54" s="250">
        <f t="shared" si="3"/>
        <v>0.60989814000000009</v>
      </c>
      <c r="K54" s="250">
        <f t="shared" si="3"/>
        <v>0.53942237409000005</v>
      </c>
      <c r="L54" s="250">
        <f t="shared" si="4"/>
        <v>0.53505750665999996</v>
      </c>
      <c r="M54" s="250"/>
      <c r="N54" s="250"/>
      <c r="O54" s="250">
        <f t="shared" si="5"/>
        <v>0.64313329415643994</v>
      </c>
      <c r="P54" s="250">
        <f t="shared" si="5"/>
        <v>0.62647408528156001</v>
      </c>
      <c r="Q54" s="250">
        <f t="shared" si="5"/>
        <v>0.57632301889249993</v>
      </c>
      <c r="R54" s="250">
        <f t="shared" si="6"/>
        <v>0.57632301889249993</v>
      </c>
      <c r="S54" s="250"/>
      <c r="T54" s="250"/>
      <c r="U54" s="250"/>
      <c r="V54" s="250"/>
      <c r="W54" s="250"/>
      <c r="X54" s="250"/>
      <c r="Y54" s="250"/>
      <c r="Z54" s="250"/>
      <c r="AA54" s="250"/>
    </row>
    <row r="55" spans="1:27" ht="14.25" hidden="1" customHeight="1">
      <c r="A55" s="250">
        <v>0.09</v>
      </c>
      <c r="B55" s="250">
        <f t="shared" si="0"/>
        <v>0.91</v>
      </c>
      <c r="C55" s="250">
        <f t="shared" si="1"/>
        <v>0.52669035551249999</v>
      </c>
      <c r="D55" s="250">
        <f t="shared" si="1"/>
        <v>0.62564384596625</v>
      </c>
      <c r="E55" s="250">
        <f t="shared" si="1"/>
        <v>0.60599210252124991</v>
      </c>
      <c r="F55" s="250">
        <f t="shared" si="2"/>
        <v>0.52669035551249999</v>
      </c>
      <c r="G55" s="250"/>
      <c r="H55" s="250"/>
      <c r="I55" s="250">
        <f t="shared" si="3"/>
        <v>0.53570674186749989</v>
      </c>
      <c r="J55" s="250">
        <f t="shared" si="3"/>
        <v>0.60870359500000004</v>
      </c>
      <c r="K55" s="250">
        <f t="shared" si="3"/>
        <v>0.53996768388250005</v>
      </c>
      <c r="L55" s="250">
        <f t="shared" si="4"/>
        <v>0.53570674186749989</v>
      </c>
      <c r="M55" s="250"/>
      <c r="N55" s="250"/>
      <c r="O55" s="250">
        <f t="shared" si="5"/>
        <v>0.64246603976974492</v>
      </c>
      <c r="P55" s="250">
        <f t="shared" si="5"/>
        <v>0.62623522498638007</v>
      </c>
      <c r="Q55" s="250">
        <f t="shared" si="5"/>
        <v>0.577229133574375</v>
      </c>
      <c r="R55" s="250">
        <f t="shared" si="6"/>
        <v>0.577229133574375</v>
      </c>
      <c r="S55" s="250"/>
      <c r="T55" s="250"/>
      <c r="U55" s="250"/>
      <c r="V55" s="250"/>
      <c r="W55" s="250"/>
      <c r="X55" s="250"/>
      <c r="Y55" s="250"/>
      <c r="Z55" s="250"/>
      <c r="AA55" s="250"/>
    </row>
    <row r="56" spans="1:27" ht="14.25" hidden="1" customHeight="1">
      <c r="A56" s="250">
        <v>0.1</v>
      </c>
      <c r="B56" s="250">
        <f t="shared" si="0"/>
        <v>0.9</v>
      </c>
      <c r="C56" s="250">
        <f t="shared" si="1"/>
        <v>0.52803106862500004</v>
      </c>
      <c r="D56" s="250">
        <f t="shared" si="1"/>
        <v>0.62468830808749998</v>
      </c>
      <c r="E56" s="250">
        <f t="shared" si="1"/>
        <v>0.60560692728749987</v>
      </c>
      <c r="F56" s="250">
        <f t="shared" si="2"/>
        <v>0.52803106862500004</v>
      </c>
      <c r="G56" s="250"/>
      <c r="H56" s="250"/>
      <c r="I56" s="250">
        <f t="shared" si="3"/>
        <v>0.53635597707499993</v>
      </c>
      <c r="J56" s="250">
        <f t="shared" si="3"/>
        <v>0.60750905000000011</v>
      </c>
      <c r="K56" s="250">
        <f t="shared" si="3"/>
        <v>0.54051299367500005</v>
      </c>
      <c r="L56" s="250">
        <f t="shared" si="4"/>
        <v>0.53635597707499993</v>
      </c>
      <c r="M56" s="250"/>
      <c r="N56" s="250"/>
      <c r="O56" s="250">
        <f t="shared" si="5"/>
        <v>0.64179878538304991</v>
      </c>
      <c r="P56" s="250">
        <f t="shared" si="5"/>
        <v>0.62599636469120001</v>
      </c>
      <c r="Q56" s="250">
        <f t="shared" si="5"/>
        <v>0.57813524825624996</v>
      </c>
      <c r="R56" s="250">
        <f t="shared" si="6"/>
        <v>0.57813524825624996</v>
      </c>
      <c r="S56" s="250"/>
      <c r="T56" s="250"/>
      <c r="U56" s="250"/>
      <c r="V56" s="250"/>
      <c r="W56" s="250"/>
      <c r="X56" s="250"/>
      <c r="Y56" s="250"/>
      <c r="Z56" s="250"/>
      <c r="AA56" s="250"/>
    </row>
    <row r="57" spans="1:27" ht="14.25" hidden="1" customHeight="1">
      <c r="A57" s="250">
        <v>0.11</v>
      </c>
      <c r="B57" s="250">
        <f t="shared" si="0"/>
        <v>0.89</v>
      </c>
      <c r="C57" s="250">
        <f t="shared" si="1"/>
        <v>0.52937178173749999</v>
      </c>
      <c r="D57" s="250">
        <f t="shared" si="1"/>
        <v>0.62373277020874995</v>
      </c>
      <c r="E57" s="250">
        <f t="shared" si="1"/>
        <v>0.60522175205374995</v>
      </c>
      <c r="F57" s="250">
        <f t="shared" si="2"/>
        <v>0.52937178173749999</v>
      </c>
      <c r="G57" s="250"/>
      <c r="H57" s="250"/>
      <c r="I57" s="250">
        <f t="shared" si="3"/>
        <v>0.53700521228249998</v>
      </c>
      <c r="J57" s="250">
        <f t="shared" si="3"/>
        <v>0.60631450500000006</v>
      </c>
      <c r="K57" s="250">
        <f t="shared" si="3"/>
        <v>0.54105830346750006</v>
      </c>
      <c r="L57" s="250">
        <f t="shared" si="4"/>
        <v>0.53700521228249998</v>
      </c>
      <c r="M57" s="250"/>
      <c r="N57" s="250"/>
      <c r="O57" s="250">
        <f t="shared" si="5"/>
        <v>0.641131530996355</v>
      </c>
      <c r="P57" s="250">
        <f t="shared" si="5"/>
        <v>0.62575750439601996</v>
      </c>
      <c r="Q57" s="250">
        <f t="shared" si="5"/>
        <v>0.57904136293812503</v>
      </c>
      <c r="R57" s="250">
        <f t="shared" si="6"/>
        <v>0.57904136293812503</v>
      </c>
      <c r="S57" s="250"/>
      <c r="T57" s="250"/>
      <c r="U57" s="250"/>
      <c r="V57" s="250"/>
      <c r="W57" s="250"/>
      <c r="X57" s="250"/>
      <c r="Y57" s="250"/>
      <c r="Z57" s="250"/>
      <c r="AA57" s="250"/>
    </row>
    <row r="58" spans="1:27" ht="14.25" hidden="1" customHeight="1">
      <c r="A58" s="250">
        <v>0.12</v>
      </c>
      <c r="B58" s="250">
        <f t="shared" si="0"/>
        <v>0.88</v>
      </c>
      <c r="C58" s="250">
        <f t="shared" si="1"/>
        <v>0.53071249485000005</v>
      </c>
      <c r="D58" s="250">
        <f t="shared" si="1"/>
        <v>0.62277723233000004</v>
      </c>
      <c r="E58" s="250">
        <f t="shared" si="1"/>
        <v>0.60483657681999992</v>
      </c>
      <c r="F58" s="250">
        <f t="shared" si="2"/>
        <v>0.53071249485000005</v>
      </c>
      <c r="G58" s="250"/>
      <c r="H58" s="250"/>
      <c r="I58" s="250">
        <f t="shared" si="3"/>
        <v>0.53765444749000002</v>
      </c>
      <c r="J58" s="250">
        <f t="shared" si="3"/>
        <v>0.60511996000000012</v>
      </c>
      <c r="K58" s="250">
        <f t="shared" si="3"/>
        <v>0.54160361326000006</v>
      </c>
      <c r="L58" s="250">
        <f t="shared" si="4"/>
        <v>0.53765444749000002</v>
      </c>
      <c r="M58" s="250"/>
      <c r="N58" s="250"/>
      <c r="O58" s="250">
        <f t="shared" si="5"/>
        <v>0.64046427660965999</v>
      </c>
      <c r="P58" s="250">
        <f t="shared" si="5"/>
        <v>0.62551864410084002</v>
      </c>
      <c r="Q58" s="250">
        <f t="shared" si="5"/>
        <v>0.57994747761999987</v>
      </c>
      <c r="R58" s="250">
        <f t="shared" si="6"/>
        <v>0.57994747761999987</v>
      </c>
      <c r="S58" s="250"/>
      <c r="T58" s="250"/>
      <c r="U58" s="250"/>
      <c r="V58" s="250"/>
      <c r="W58" s="250"/>
      <c r="X58" s="250"/>
      <c r="Y58" s="250"/>
      <c r="Z58" s="250"/>
      <c r="AA58" s="250"/>
    </row>
    <row r="59" spans="1:27" ht="14.25" hidden="1" customHeight="1">
      <c r="A59" s="250">
        <v>0.13</v>
      </c>
      <c r="B59" s="250">
        <f t="shared" si="0"/>
        <v>0.87</v>
      </c>
      <c r="C59" s="250">
        <f t="shared" si="1"/>
        <v>0.5320532079625</v>
      </c>
      <c r="D59" s="250">
        <f t="shared" si="1"/>
        <v>0.62182169445125002</v>
      </c>
      <c r="E59" s="250">
        <f t="shared" si="1"/>
        <v>0.60445140158624988</v>
      </c>
      <c r="F59" s="250">
        <f t="shared" si="2"/>
        <v>0.5320532079625</v>
      </c>
      <c r="G59" s="250"/>
      <c r="H59" s="250"/>
      <c r="I59" s="250">
        <f t="shared" si="3"/>
        <v>0.53830368269749995</v>
      </c>
      <c r="J59" s="250">
        <f t="shared" si="3"/>
        <v>0.60392541499999997</v>
      </c>
      <c r="K59" s="250">
        <f t="shared" si="3"/>
        <v>0.54214892305250006</v>
      </c>
      <c r="L59" s="250">
        <f t="shared" si="4"/>
        <v>0.53830368269749995</v>
      </c>
      <c r="M59" s="250"/>
      <c r="N59" s="250"/>
      <c r="O59" s="250">
        <f t="shared" si="5"/>
        <v>0.63979702222296497</v>
      </c>
      <c r="P59" s="250">
        <f t="shared" si="5"/>
        <v>0.62527978380566007</v>
      </c>
      <c r="Q59" s="250">
        <f t="shared" si="5"/>
        <v>0.58085359230187494</v>
      </c>
      <c r="R59" s="250">
        <f t="shared" si="6"/>
        <v>0.58085359230187494</v>
      </c>
      <c r="S59" s="250"/>
      <c r="T59" s="250"/>
      <c r="U59" s="250"/>
      <c r="V59" s="250"/>
      <c r="W59" s="250"/>
      <c r="X59" s="250"/>
      <c r="Y59" s="250"/>
      <c r="Z59" s="250"/>
      <c r="AA59" s="250"/>
    </row>
    <row r="60" spans="1:27" ht="14.25" hidden="1" customHeight="1">
      <c r="A60" s="250">
        <v>0.14000000000000001</v>
      </c>
      <c r="B60" s="250">
        <f t="shared" si="0"/>
        <v>0.86</v>
      </c>
      <c r="C60" s="250">
        <f t="shared" si="1"/>
        <v>0.53339392107500005</v>
      </c>
      <c r="D60" s="250">
        <f t="shared" si="1"/>
        <v>0.62086615657249999</v>
      </c>
      <c r="E60" s="250">
        <f t="shared" si="1"/>
        <v>0.60406622635249985</v>
      </c>
      <c r="F60" s="250">
        <f t="shared" si="2"/>
        <v>0.53339392107500005</v>
      </c>
      <c r="G60" s="250"/>
      <c r="H60" s="250"/>
      <c r="I60" s="250">
        <f t="shared" si="3"/>
        <v>0.538952917905</v>
      </c>
      <c r="J60" s="250">
        <f t="shared" si="3"/>
        <v>0.60273087000000003</v>
      </c>
      <c r="K60" s="250">
        <f t="shared" si="3"/>
        <v>0.54269423284500007</v>
      </c>
      <c r="L60" s="250">
        <f t="shared" si="4"/>
        <v>0.538952917905</v>
      </c>
      <c r="M60" s="250"/>
      <c r="N60" s="250"/>
      <c r="O60" s="250">
        <f t="shared" si="5"/>
        <v>0.63912976783626996</v>
      </c>
      <c r="P60" s="250">
        <f t="shared" si="5"/>
        <v>0.62504092351048002</v>
      </c>
      <c r="Q60" s="250">
        <f t="shared" si="5"/>
        <v>0.5817597069837499</v>
      </c>
      <c r="R60" s="250">
        <f t="shared" si="6"/>
        <v>0.5817597069837499</v>
      </c>
      <c r="S60" s="250"/>
      <c r="T60" s="250"/>
      <c r="U60" s="250"/>
      <c r="V60" s="250"/>
      <c r="W60" s="250"/>
      <c r="X60" s="250"/>
      <c r="Y60" s="250"/>
      <c r="Z60" s="250"/>
      <c r="AA60" s="250"/>
    </row>
    <row r="61" spans="1:27" ht="14.25" hidden="1" customHeight="1">
      <c r="A61" s="250">
        <v>0.15</v>
      </c>
      <c r="B61" s="250">
        <f t="shared" si="0"/>
        <v>0.85</v>
      </c>
      <c r="C61" s="250">
        <f t="shared" si="1"/>
        <v>0.5347346341875</v>
      </c>
      <c r="D61" s="250">
        <f t="shared" si="1"/>
        <v>0.61991061869374997</v>
      </c>
      <c r="E61" s="250">
        <f t="shared" si="1"/>
        <v>0.60368105111874992</v>
      </c>
      <c r="F61" s="250">
        <f t="shared" si="2"/>
        <v>0.5347346341875</v>
      </c>
      <c r="G61" s="250"/>
      <c r="H61" s="250"/>
      <c r="I61" s="250">
        <f t="shared" si="3"/>
        <v>0.53960215311249993</v>
      </c>
      <c r="J61" s="250">
        <f t="shared" si="3"/>
        <v>0.60153632499999998</v>
      </c>
      <c r="K61" s="250">
        <f t="shared" si="3"/>
        <v>0.54323954263750007</v>
      </c>
      <c r="L61" s="250">
        <f t="shared" si="4"/>
        <v>0.53960215311249993</v>
      </c>
      <c r="M61" s="250"/>
      <c r="N61" s="250"/>
      <c r="O61" s="250">
        <f t="shared" si="5"/>
        <v>0.63846251344957494</v>
      </c>
      <c r="P61" s="250">
        <f t="shared" si="5"/>
        <v>0.62480206321529996</v>
      </c>
      <c r="Q61" s="250">
        <f t="shared" si="5"/>
        <v>0.58266582166562486</v>
      </c>
      <c r="R61" s="250">
        <f t="shared" si="6"/>
        <v>0.58266582166562486</v>
      </c>
      <c r="S61" s="250"/>
      <c r="T61" s="250"/>
      <c r="U61" s="250"/>
      <c r="V61" s="250"/>
      <c r="W61" s="250"/>
      <c r="X61" s="250"/>
      <c r="Y61" s="250"/>
      <c r="Z61" s="250"/>
      <c r="AA61" s="250"/>
    </row>
    <row r="62" spans="1:27" ht="14.25" hidden="1" customHeight="1">
      <c r="A62" s="250">
        <v>0.16</v>
      </c>
      <c r="B62" s="250">
        <f t="shared" si="0"/>
        <v>0.84</v>
      </c>
      <c r="C62" s="250">
        <f t="shared" ref="C62:E77" si="7">$A62*B$42+$B62*B$43</f>
        <v>0.53607534729999995</v>
      </c>
      <c r="D62" s="250">
        <f t="shared" si="7"/>
        <v>0.61895508081499995</v>
      </c>
      <c r="E62" s="250">
        <f t="shared" si="7"/>
        <v>0.60329587588499989</v>
      </c>
      <c r="F62" s="250">
        <f t="shared" si="2"/>
        <v>0.53607534729999995</v>
      </c>
      <c r="G62" s="250"/>
      <c r="H62" s="250"/>
      <c r="I62" s="250">
        <f t="shared" ref="I62:K77" si="8">$A62*H$42+$B62*H$43</f>
        <v>0.54025138831999997</v>
      </c>
      <c r="J62" s="250">
        <f t="shared" si="8"/>
        <v>0.60034177999999994</v>
      </c>
      <c r="K62" s="250">
        <f t="shared" si="8"/>
        <v>0.54378485242999997</v>
      </c>
      <c r="L62" s="250">
        <f t="shared" si="4"/>
        <v>0.54025138831999997</v>
      </c>
      <c r="M62" s="250"/>
      <c r="N62" s="250"/>
      <c r="O62" s="250">
        <f t="shared" ref="O62:Q77" si="9">$A62*N$42+$B62*N$43</f>
        <v>0.63779525906287993</v>
      </c>
      <c r="P62" s="250">
        <f t="shared" si="9"/>
        <v>0.62456320292012002</v>
      </c>
      <c r="Q62" s="250">
        <f t="shared" si="9"/>
        <v>0.58357193634749993</v>
      </c>
      <c r="R62" s="250">
        <f t="shared" si="6"/>
        <v>0.58357193634749993</v>
      </c>
      <c r="S62" s="250"/>
      <c r="T62" s="250"/>
      <c r="U62" s="250"/>
      <c r="V62" s="250"/>
      <c r="W62" s="250"/>
      <c r="X62" s="250"/>
      <c r="Y62" s="250"/>
      <c r="Z62" s="250"/>
      <c r="AA62" s="250"/>
    </row>
    <row r="63" spans="1:27" ht="14.25" hidden="1" customHeight="1">
      <c r="A63" s="250">
        <v>0.17</v>
      </c>
      <c r="B63" s="250">
        <f t="shared" si="0"/>
        <v>0.83</v>
      </c>
      <c r="C63" s="250">
        <f t="shared" si="7"/>
        <v>0.53741606041250001</v>
      </c>
      <c r="D63" s="250">
        <f t="shared" si="7"/>
        <v>0.61799954293624992</v>
      </c>
      <c r="E63" s="250">
        <f t="shared" si="7"/>
        <v>0.60291070065124985</v>
      </c>
      <c r="F63" s="250">
        <f t="shared" si="2"/>
        <v>0.53741606041250001</v>
      </c>
      <c r="G63" s="250"/>
      <c r="H63" s="250"/>
      <c r="I63" s="250">
        <f t="shared" si="8"/>
        <v>0.5409006235274999</v>
      </c>
      <c r="J63" s="250">
        <f t="shared" si="8"/>
        <v>0.599147235</v>
      </c>
      <c r="K63" s="250">
        <f t="shared" si="8"/>
        <v>0.54433016222249997</v>
      </c>
      <c r="L63" s="250">
        <f t="shared" si="4"/>
        <v>0.5409006235274999</v>
      </c>
      <c r="M63" s="250"/>
      <c r="N63" s="250"/>
      <c r="O63" s="250">
        <f t="shared" si="9"/>
        <v>0.63712800467618491</v>
      </c>
      <c r="P63" s="250">
        <f t="shared" si="9"/>
        <v>0.62432434262494008</v>
      </c>
      <c r="Q63" s="250">
        <f t="shared" si="9"/>
        <v>0.58447805102937489</v>
      </c>
      <c r="R63" s="250">
        <f t="shared" si="6"/>
        <v>0.58447805102937489</v>
      </c>
      <c r="S63" s="250"/>
      <c r="T63" s="250"/>
      <c r="U63" s="250"/>
      <c r="V63" s="250"/>
      <c r="W63" s="250"/>
      <c r="X63" s="250"/>
      <c r="Y63" s="250"/>
      <c r="Z63" s="250"/>
      <c r="AA63" s="250"/>
    </row>
    <row r="64" spans="1:27" ht="14.25" hidden="1" customHeight="1">
      <c r="A64" s="250">
        <v>0.18</v>
      </c>
      <c r="B64" s="250">
        <f t="shared" si="0"/>
        <v>0.82000000000000006</v>
      </c>
      <c r="C64" s="250">
        <f t="shared" si="7"/>
        <v>0.53875677352500007</v>
      </c>
      <c r="D64" s="250">
        <f t="shared" si="7"/>
        <v>0.61704400505750001</v>
      </c>
      <c r="E64" s="250">
        <f t="shared" si="7"/>
        <v>0.60252552541749993</v>
      </c>
      <c r="F64" s="250">
        <f t="shared" si="2"/>
        <v>0.53875677352500007</v>
      </c>
      <c r="G64" s="250"/>
      <c r="H64" s="250"/>
      <c r="I64" s="250">
        <f t="shared" si="8"/>
        <v>0.54154985873499994</v>
      </c>
      <c r="J64" s="250">
        <f t="shared" si="8"/>
        <v>0.59795269000000006</v>
      </c>
      <c r="K64" s="250">
        <f t="shared" si="8"/>
        <v>0.54487547201500008</v>
      </c>
      <c r="L64" s="250">
        <f t="shared" si="4"/>
        <v>0.54154985873499994</v>
      </c>
      <c r="M64" s="250"/>
      <c r="N64" s="250"/>
      <c r="O64" s="250">
        <f t="shared" si="9"/>
        <v>0.6364607502894899</v>
      </c>
      <c r="P64" s="250">
        <f t="shared" si="9"/>
        <v>0.62408548232976002</v>
      </c>
      <c r="Q64" s="250">
        <f t="shared" si="9"/>
        <v>0.58538416571124996</v>
      </c>
      <c r="R64" s="250">
        <f t="shared" si="6"/>
        <v>0.58538416571124996</v>
      </c>
      <c r="S64" s="250"/>
      <c r="T64" s="250"/>
      <c r="U64" s="250"/>
      <c r="V64" s="250"/>
      <c r="W64" s="250"/>
      <c r="X64" s="250"/>
      <c r="Y64" s="250"/>
      <c r="Z64" s="250"/>
      <c r="AA64" s="250"/>
    </row>
    <row r="65" spans="1:27" ht="14.25" hidden="1" customHeight="1">
      <c r="A65" s="250">
        <v>0.19</v>
      </c>
      <c r="B65" s="250">
        <f t="shared" si="0"/>
        <v>0.81</v>
      </c>
      <c r="C65" s="250">
        <f t="shared" si="7"/>
        <v>0.54009748663750001</v>
      </c>
      <c r="D65" s="250">
        <f t="shared" si="7"/>
        <v>0.61608846717874999</v>
      </c>
      <c r="E65" s="250">
        <f t="shared" si="7"/>
        <v>0.6021403501837499</v>
      </c>
      <c r="F65" s="250">
        <f t="shared" si="2"/>
        <v>0.54009748663750001</v>
      </c>
      <c r="G65" s="250"/>
      <c r="H65" s="250"/>
      <c r="I65" s="250">
        <f t="shared" si="8"/>
        <v>0.54219909394249999</v>
      </c>
      <c r="J65" s="250">
        <f t="shared" si="8"/>
        <v>0.59675814500000002</v>
      </c>
      <c r="K65" s="250">
        <f t="shared" si="8"/>
        <v>0.54542078180750009</v>
      </c>
      <c r="L65" s="250">
        <f t="shared" si="4"/>
        <v>0.54219909394249999</v>
      </c>
      <c r="M65" s="250"/>
      <c r="N65" s="250"/>
      <c r="O65" s="250">
        <f t="shared" si="9"/>
        <v>0.63579349590279499</v>
      </c>
      <c r="P65" s="250">
        <f t="shared" si="9"/>
        <v>0.62384662203458008</v>
      </c>
      <c r="Q65" s="250">
        <f t="shared" si="9"/>
        <v>0.58629028039312492</v>
      </c>
      <c r="R65" s="250">
        <f t="shared" si="6"/>
        <v>0.58629028039312492</v>
      </c>
      <c r="S65" s="250"/>
      <c r="T65" s="250"/>
      <c r="U65" s="250"/>
      <c r="V65" s="250"/>
      <c r="W65" s="250"/>
      <c r="X65" s="250"/>
      <c r="Y65" s="250"/>
      <c r="Z65" s="250"/>
      <c r="AA65" s="250"/>
    </row>
    <row r="66" spans="1:27" ht="14.25" hidden="1" customHeight="1">
      <c r="A66" s="250">
        <v>0.2</v>
      </c>
      <c r="B66" s="250">
        <f t="shared" si="0"/>
        <v>0.8</v>
      </c>
      <c r="C66" s="250">
        <f t="shared" si="7"/>
        <v>0.54143819974999996</v>
      </c>
      <c r="D66" s="250">
        <f t="shared" si="7"/>
        <v>0.61513292929999996</v>
      </c>
      <c r="E66" s="250">
        <f t="shared" si="7"/>
        <v>0.60175517494999986</v>
      </c>
      <c r="F66" s="250">
        <f t="shared" si="2"/>
        <v>0.54143819974999996</v>
      </c>
      <c r="G66" s="250"/>
      <c r="H66" s="250"/>
      <c r="I66" s="250">
        <f t="shared" si="8"/>
        <v>0.54284832914999992</v>
      </c>
      <c r="J66" s="250">
        <f t="shared" si="8"/>
        <v>0.59556360000000008</v>
      </c>
      <c r="K66" s="250">
        <f t="shared" si="8"/>
        <v>0.54596609159999998</v>
      </c>
      <c r="L66" s="250">
        <f t="shared" si="4"/>
        <v>0.54284832914999992</v>
      </c>
      <c r="M66" s="250"/>
      <c r="N66" s="250"/>
      <c r="O66" s="250">
        <f t="shared" si="9"/>
        <v>0.63512624151609998</v>
      </c>
      <c r="P66" s="250">
        <f t="shared" si="9"/>
        <v>0.62360776173940002</v>
      </c>
      <c r="Q66" s="250">
        <f t="shared" si="9"/>
        <v>0.58719639507499999</v>
      </c>
      <c r="R66" s="250">
        <f t="shared" si="6"/>
        <v>0.58719639507499999</v>
      </c>
      <c r="S66" s="250"/>
      <c r="T66" s="250"/>
      <c r="U66" s="250"/>
      <c r="V66" s="250"/>
      <c r="W66" s="250"/>
      <c r="X66" s="250"/>
      <c r="Y66" s="250"/>
      <c r="Z66" s="250"/>
      <c r="AA66" s="250"/>
    </row>
    <row r="67" spans="1:27" ht="14.25" hidden="1" customHeight="1">
      <c r="A67" s="250">
        <v>0.21</v>
      </c>
      <c r="B67" s="250">
        <f t="shared" si="0"/>
        <v>0.79</v>
      </c>
      <c r="C67" s="250">
        <f t="shared" si="7"/>
        <v>0.54277891286250002</v>
      </c>
      <c r="D67" s="250">
        <f t="shared" si="7"/>
        <v>0.61417739142125005</v>
      </c>
      <c r="E67" s="250">
        <f t="shared" si="7"/>
        <v>0.60136999971624994</v>
      </c>
      <c r="F67" s="250">
        <f t="shared" si="2"/>
        <v>0.54277891286250002</v>
      </c>
      <c r="G67" s="250"/>
      <c r="H67" s="250"/>
      <c r="I67" s="250">
        <f t="shared" si="8"/>
        <v>0.54349756435749996</v>
      </c>
      <c r="J67" s="250">
        <f t="shared" si="8"/>
        <v>0.59436905500000003</v>
      </c>
      <c r="K67" s="250">
        <f t="shared" si="8"/>
        <v>0.54651140139249998</v>
      </c>
      <c r="L67" s="250">
        <f t="shared" si="4"/>
        <v>0.54349756435749996</v>
      </c>
      <c r="M67" s="250"/>
      <c r="N67" s="250"/>
      <c r="O67" s="250">
        <f t="shared" si="9"/>
        <v>0.63445898712940496</v>
      </c>
      <c r="P67" s="250">
        <f t="shared" si="9"/>
        <v>0.62336890144422008</v>
      </c>
      <c r="Q67" s="250">
        <f t="shared" si="9"/>
        <v>0.58810250975687495</v>
      </c>
      <c r="R67" s="250">
        <f t="shared" si="6"/>
        <v>0.58810250975687495</v>
      </c>
      <c r="S67" s="250"/>
      <c r="T67" s="250"/>
      <c r="U67" s="250"/>
      <c r="V67" s="250"/>
      <c r="W67" s="250"/>
      <c r="X67" s="250"/>
      <c r="Y67" s="250"/>
      <c r="Z67" s="250"/>
      <c r="AA67" s="250"/>
    </row>
    <row r="68" spans="1:27" ht="14.25" hidden="1" customHeight="1">
      <c r="A68" s="250">
        <v>0.22</v>
      </c>
      <c r="B68" s="250">
        <f t="shared" si="0"/>
        <v>0.78</v>
      </c>
      <c r="C68" s="250">
        <f t="shared" si="7"/>
        <v>0.54411962597499997</v>
      </c>
      <c r="D68" s="250">
        <f t="shared" si="7"/>
        <v>0.61322185354250003</v>
      </c>
      <c r="E68" s="250">
        <f t="shared" si="7"/>
        <v>0.6009848244824999</v>
      </c>
      <c r="F68" s="250">
        <f t="shared" si="2"/>
        <v>0.54411962597499997</v>
      </c>
      <c r="G68" s="250"/>
      <c r="H68" s="250"/>
      <c r="I68" s="250">
        <f t="shared" si="8"/>
        <v>0.54414679956500001</v>
      </c>
      <c r="J68" s="250">
        <f t="shared" si="8"/>
        <v>0.5931745100000001</v>
      </c>
      <c r="K68" s="250">
        <f t="shared" si="8"/>
        <v>0.54705671118499999</v>
      </c>
      <c r="L68" s="250">
        <f t="shared" si="4"/>
        <v>0.54414679956500001</v>
      </c>
      <c r="M68" s="250"/>
      <c r="N68" s="250"/>
      <c r="O68" s="250">
        <f t="shared" si="9"/>
        <v>0.63379173274270995</v>
      </c>
      <c r="P68" s="250">
        <f t="shared" si="9"/>
        <v>0.62313004114904003</v>
      </c>
      <c r="Q68" s="250">
        <f t="shared" si="9"/>
        <v>0.58900862443875002</v>
      </c>
      <c r="R68" s="250">
        <f t="shared" si="6"/>
        <v>0.58900862443875002</v>
      </c>
      <c r="S68" s="250"/>
      <c r="T68" s="250"/>
      <c r="U68" s="250"/>
      <c r="V68" s="250"/>
      <c r="W68" s="250"/>
      <c r="X68" s="250"/>
      <c r="Y68" s="250"/>
      <c r="Z68" s="250"/>
      <c r="AA68" s="250"/>
    </row>
    <row r="69" spans="1:27" ht="14.25" hidden="1" customHeight="1">
      <c r="A69" s="250">
        <v>0.23</v>
      </c>
      <c r="B69" s="250">
        <f t="shared" si="0"/>
        <v>0.77</v>
      </c>
      <c r="C69" s="250">
        <f t="shared" si="7"/>
        <v>0.54546033908750002</v>
      </c>
      <c r="D69" s="250">
        <f t="shared" si="7"/>
        <v>0.61226631566375</v>
      </c>
      <c r="E69" s="250">
        <f t="shared" si="7"/>
        <v>0.60059964924874987</v>
      </c>
      <c r="F69" s="250">
        <f t="shared" si="2"/>
        <v>0.54546033908750002</v>
      </c>
      <c r="G69" s="250"/>
      <c r="H69" s="250"/>
      <c r="I69" s="250">
        <f t="shared" si="8"/>
        <v>0.54479603477250005</v>
      </c>
      <c r="J69" s="250">
        <f t="shared" si="8"/>
        <v>0.59197996500000005</v>
      </c>
      <c r="K69" s="250">
        <f t="shared" si="8"/>
        <v>0.54760202097749999</v>
      </c>
      <c r="L69" s="250">
        <f t="shared" si="4"/>
        <v>0.54479603477250005</v>
      </c>
      <c r="M69" s="250"/>
      <c r="N69" s="250"/>
      <c r="O69" s="250">
        <f t="shared" si="9"/>
        <v>0.63312447835601493</v>
      </c>
      <c r="P69" s="250">
        <f t="shared" si="9"/>
        <v>0.62289118085385997</v>
      </c>
      <c r="Q69" s="250">
        <f t="shared" si="9"/>
        <v>0.58991473912062498</v>
      </c>
      <c r="R69" s="250">
        <f t="shared" si="6"/>
        <v>0.58991473912062498</v>
      </c>
      <c r="S69" s="250"/>
      <c r="T69" s="250"/>
      <c r="U69" s="250"/>
      <c r="V69" s="250"/>
      <c r="W69" s="250"/>
      <c r="X69" s="250"/>
      <c r="Y69" s="250"/>
      <c r="Z69" s="250"/>
      <c r="AA69" s="250"/>
    </row>
    <row r="70" spans="1:27" ht="14.25" hidden="1" customHeight="1">
      <c r="A70" s="250">
        <v>0.24</v>
      </c>
      <c r="B70" s="250">
        <f t="shared" si="0"/>
        <v>0.76</v>
      </c>
      <c r="C70" s="250">
        <f t="shared" si="7"/>
        <v>0.54680105219999997</v>
      </c>
      <c r="D70" s="250">
        <f t="shared" si="7"/>
        <v>0.61131077778499998</v>
      </c>
      <c r="E70" s="250">
        <f t="shared" si="7"/>
        <v>0.60021447401499994</v>
      </c>
      <c r="F70" s="250">
        <f t="shared" si="2"/>
        <v>0.54680105219999997</v>
      </c>
      <c r="G70" s="250"/>
      <c r="H70" s="250"/>
      <c r="I70" s="250">
        <f t="shared" si="8"/>
        <v>0.54544526997999998</v>
      </c>
      <c r="J70" s="250">
        <f t="shared" si="8"/>
        <v>0.59078542000000001</v>
      </c>
      <c r="K70" s="250">
        <f t="shared" si="8"/>
        <v>0.54814733077</v>
      </c>
      <c r="L70" s="250">
        <f t="shared" si="4"/>
        <v>0.54544526997999998</v>
      </c>
      <c r="M70" s="250"/>
      <c r="N70" s="250"/>
      <c r="O70" s="250">
        <f t="shared" si="9"/>
        <v>0.63245722396931991</v>
      </c>
      <c r="P70" s="250">
        <f t="shared" si="9"/>
        <v>0.62265232055868003</v>
      </c>
      <c r="Q70" s="250">
        <f t="shared" si="9"/>
        <v>0.59082085380249993</v>
      </c>
      <c r="R70" s="250">
        <f t="shared" si="6"/>
        <v>0.59082085380249993</v>
      </c>
      <c r="S70" s="250"/>
      <c r="T70" s="250"/>
      <c r="U70" s="250"/>
      <c r="V70" s="250"/>
      <c r="W70" s="250"/>
      <c r="X70" s="250"/>
      <c r="Y70" s="250"/>
      <c r="Z70" s="250"/>
      <c r="AA70" s="250"/>
    </row>
    <row r="71" spans="1:27" ht="14.25" hidden="1" customHeight="1">
      <c r="A71" s="250">
        <v>0.25</v>
      </c>
      <c r="B71" s="250">
        <f t="shared" si="0"/>
        <v>0.75</v>
      </c>
      <c r="C71" s="250">
        <f t="shared" si="7"/>
        <v>0.54814176531250003</v>
      </c>
      <c r="D71" s="250">
        <f t="shared" si="7"/>
        <v>0.61035523990624996</v>
      </c>
      <c r="E71" s="250">
        <f t="shared" si="7"/>
        <v>0.59982929878124991</v>
      </c>
      <c r="F71" s="250">
        <f t="shared" si="2"/>
        <v>0.54814176531250003</v>
      </c>
      <c r="G71" s="250"/>
      <c r="H71" s="250"/>
      <c r="I71" s="250">
        <f t="shared" si="8"/>
        <v>0.54609450518749991</v>
      </c>
      <c r="J71" s="250">
        <f t="shared" si="8"/>
        <v>0.58959087500000007</v>
      </c>
      <c r="K71" s="250">
        <f t="shared" si="8"/>
        <v>0.54869264056250011</v>
      </c>
      <c r="L71" s="250">
        <f t="shared" si="4"/>
        <v>0.54609450518749991</v>
      </c>
      <c r="M71" s="250"/>
      <c r="N71" s="250"/>
      <c r="O71" s="250">
        <f t="shared" si="9"/>
        <v>0.63178996958262501</v>
      </c>
      <c r="P71" s="250">
        <f t="shared" si="9"/>
        <v>0.62241346026350008</v>
      </c>
      <c r="Q71" s="250">
        <f t="shared" si="9"/>
        <v>0.591726968484375</v>
      </c>
      <c r="R71" s="250">
        <f t="shared" si="6"/>
        <v>0.591726968484375</v>
      </c>
      <c r="S71" s="250"/>
      <c r="T71" s="250"/>
      <c r="U71" s="250"/>
      <c r="V71" s="250"/>
      <c r="W71" s="250"/>
      <c r="X71" s="250"/>
      <c r="Y71" s="250"/>
      <c r="Z71" s="250"/>
      <c r="AA71" s="250"/>
    </row>
    <row r="72" spans="1:27" ht="14.25" hidden="1" customHeight="1">
      <c r="A72" s="250">
        <v>0.26</v>
      </c>
      <c r="B72" s="250">
        <f t="shared" si="0"/>
        <v>0.74</v>
      </c>
      <c r="C72" s="250">
        <f t="shared" si="7"/>
        <v>0.54948247842499998</v>
      </c>
      <c r="D72" s="250">
        <f t="shared" si="7"/>
        <v>0.60939970202749993</v>
      </c>
      <c r="E72" s="250">
        <f t="shared" si="7"/>
        <v>0.59944412354749987</v>
      </c>
      <c r="F72" s="250">
        <f t="shared" si="2"/>
        <v>0.54948247842499998</v>
      </c>
      <c r="G72" s="250"/>
      <c r="H72" s="250"/>
      <c r="I72" s="250">
        <f t="shared" si="8"/>
        <v>0.54674374039499996</v>
      </c>
      <c r="J72" s="250">
        <f t="shared" si="8"/>
        <v>0.58839633000000002</v>
      </c>
      <c r="K72" s="250">
        <f t="shared" si="8"/>
        <v>0.549237950355</v>
      </c>
      <c r="L72" s="250">
        <f t="shared" si="4"/>
        <v>0.54674374039499996</v>
      </c>
      <c r="M72" s="250"/>
      <c r="N72" s="250"/>
      <c r="O72" s="250">
        <f t="shared" si="9"/>
        <v>0.63112271519593</v>
      </c>
      <c r="P72" s="250">
        <f t="shared" si="9"/>
        <v>0.62217459996832003</v>
      </c>
      <c r="Q72" s="250">
        <f t="shared" si="9"/>
        <v>0.59263308316624996</v>
      </c>
      <c r="R72" s="250">
        <f t="shared" si="6"/>
        <v>0.59263308316624996</v>
      </c>
      <c r="S72" s="250"/>
      <c r="T72" s="250"/>
      <c r="U72" s="250"/>
      <c r="V72" s="250"/>
      <c r="W72" s="250"/>
      <c r="X72" s="250"/>
      <c r="Y72" s="250"/>
      <c r="Z72" s="250"/>
      <c r="AA72" s="250"/>
    </row>
    <row r="73" spans="1:27" ht="14.25" hidden="1" customHeight="1">
      <c r="A73" s="250">
        <v>0.27</v>
      </c>
      <c r="B73" s="250">
        <f t="shared" si="0"/>
        <v>0.73</v>
      </c>
      <c r="C73" s="250">
        <f t="shared" si="7"/>
        <v>0.55082319153749992</v>
      </c>
      <c r="D73" s="250">
        <f t="shared" si="7"/>
        <v>0.60844416414874991</v>
      </c>
      <c r="E73" s="250">
        <f t="shared" si="7"/>
        <v>0.59905894831374995</v>
      </c>
      <c r="F73" s="250">
        <f t="shared" si="2"/>
        <v>0.55082319153749992</v>
      </c>
      <c r="G73" s="250"/>
      <c r="H73" s="250"/>
      <c r="I73" s="250">
        <f t="shared" si="8"/>
        <v>0.5473929756025</v>
      </c>
      <c r="J73" s="250">
        <f t="shared" si="8"/>
        <v>0.58720178499999998</v>
      </c>
      <c r="K73" s="250">
        <f t="shared" si="8"/>
        <v>0.54978326014750012</v>
      </c>
      <c r="L73" s="250">
        <f t="shared" si="4"/>
        <v>0.5473929756025</v>
      </c>
      <c r="M73" s="250"/>
      <c r="N73" s="250"/>
      <c r="O73" s="250">
        <f t="shared" si="9"/>
        <v>0.63045546080923498</v>
      </c>
      <c r="P73" s="250">
        <f t="shared" si="9"/>
        <v>0.62193573967313998</v>
      </c>
      <c r="Q73" s="250">
        <f t="shared" si="9"/>
        <v>0.59353919784812492</v>
      </c>
      <c r="R73" s="250">
        <f t="shared" si="6"/>
        <v>0.59353919784812492</v>
      </c>
      <c r="S73" s="250"/>
      <c r="T73" s="250"/>
      <c r="U73" s="250"/>
      <c r="V73" s="250"/>
      <c r="W73" s="250"/>
      <c r="X73" s="250"/>
      <c r="Y73" s="250"/>
      <c r="Z73" s="250"/>
      <c r="AA73" s="250"/>
    </row>
    <row r="74" spans="1:27" ht="14.25" hidden="1" customHeight="1">
      <c r="A74" s="250">
        <v>0.28000000000000003</v>
      </c>
      <c r="B74" s="250">
        <f t="shared" si="0"/>
        <v>0.72</v>
      </c>
      <c r="C74" s="250">
        <f t="shared" si="7"/>
        <v>0.55216390464999998</v>
      </c>
      <c r="D74" s="250">
        <f t="shared" si="7"/>
        <v>0.60748862627</v>
      </c>
      <c r="E74" s="250">
        <f t="shared" si="7"/>
        <v>0.59867377307999992</v>
      </c>
      <c r="F74" s="250">
        <f t="shared" si="2"/>
        <v>0.55216390464999998</v>
      </c>
      <c r="G74" s="250"/>
      <c r="H74" s="250"/>
      <c r="I74" s="250">
        <f t="shared" si="8"/>
        <v>0.54804221080999993</v>
      </c>
      <c r="J74" s="250">
        <f t="shared" si="8"/>
        <v>0.58600724000000004</v>
      </c>
      <c r="K74" s="250">
        <f t="shared" si="8"/>
        <v>0.55032856994000001</v>
      </c>
      <c r="L74" s="250">
        <f t="shared" si="4"/>
        <v>0.54804221080999993</v>
      </c>
      <c r="M74" s="250"/>
      <c r="N74" s="250"/>
      <c r="O74" s="250">
        <f t="shared" si="9"/>
        <v>0.62978820642253996</v>
      </c>
      <c r="P74" s="250">
        <f t="shared" si="9"/>
        <v>0.62169687937796003</v>
      </c>
      <c r="Q74" s="250">
        <f t="shared" si="9"/>
        <v>0.59444531252999999</v>
      </c>
      <c r="R74" s="250">
        <f t="shared" si="6"/>
        <v>0.59444531252999999</v>
      </c>
      <c r="S74" s="250"/>
      <c r="T74" s="250"/>
      <c r="U74" s="250"/>
      <c r="V74" s="250"/>
      <c r="W74" s="250"/>
      <c r="X74" s="250"/>
      <c r="Y74" s="250"/>
      <c r="Z74" s="250"/>
      <c r="AA74" s="250"/>
    </row>
    <row r="75" spans="1:27" ht="14.25" hidden="1" customHeight="1">
      <c r="A75" s="250">
        <v>0.28999999999999998</v>
      </c>
      <c r="B75" s="250">
        <f t="shared" si="0"/>
        <v>0.71</v>
      </c>
      <c r="C75" s="250">
        <f t="shared" si="7"/>
        <v>0.55350461776249993</v>
      </c>
      <c r="D75" s="250">
        <f t="shared" si="7"/>
        <v>0.60653308839124997</v>
      </c>
      <c r="E75" s="250">
        <f t="shared" si="7"/>
        <v>0.59828859784624988</v>
      </c>
      <c r="F75" s="250">
        <f t="shared" si="2"/>
        <v>0.55350461776249993</v>
      </c>
      <c r="G75" s="250"/>
      <c r="H75" s="250"/>
      <c r="I75" s="250">
        <f t="shared" si="8"/>
        <v>0.54869144601749997</v>
      </c>
      <c r="J75" s="250">
        <f t="shared" si="8"/>
        <v>0.58481269499999999</v>
      </c>
      <c r="K75" s="250">
        <f t="shared" si="8"/>
        <v>0.55087387973250002</v>
      </c>
      <c r="L75" s="250">
        <f t="shared" si="4"/>
        <v>0.54869144601749997</v>
      </c>
      <c r="M75" s="250"/>
      <c r="N75" s="250"/>
      <c r="O75" s="250">
        <f t="shared" si="9"/>
        <v>0.62912095203584495</v>
      </c>
      <c r="P75" s="250">
        <f t="shared" si="9"/>
        <v>0.62145801908277998</v>
      </c>
      <c r="Q75" s="250">
        <f t="shared" si="9"/>
        <v>0.59535142721187495</v>
      </c>
      <c r="R75" s="250">
        <f t="shared" si="6"/>
        <v>0.59535142721187495</v>
      </c>
      <c r="S75" s="250"/>
      <c r="T75" s="250"/>
      <c r="U75" s="250"/>
      <c r="V75" s="250"/>
      <c r="W75" s="250"/>
      <c r="X75" s="250"/>
      <c r="Y75" s="250"/>
      <c r="Z75" s="250"/>
      <c r="AA75" s="250"/>
    </row>
    <row r="76" spans="1:27" ht="14.25" hidden="1" customHeight="1">
      <c r="A76" s="250">
        <v>0.3</v>
      </c>
      <c r="B76" s="250">
        <f t="shared" si="0"/>
        <v>0.7</v>
      </c>
      <c r="C76" s="250">
        <f t="shared" si="7"/>
        <v>0.55484533087499999</v>
      </c>
      <c r="D76" s="250">
        <f t="shared" si="7"/>
        <v>0.60557755051249995</v>
      </c>
      <c r="E76" s="250">
        <f t="shared" si="7"/>
        <v>0.59790342261249996</v>
      </c>
      <c r="F76" s="250">
        <f t="shared" si="2"/>
        <v>0.55484533087499999</v>
      </c>
      <c r="G76" s="250"/>
      <c r="H76" s="250"/>
      <c r="I76" s="250">
        <f t="shared" si="8"/>
        <v>0.5493406812249999</v>
      </c>
      <c r="J76" s="250">
        <f t="shared" si="8"/>
        <v>0.58361814999999995</v>
      </c>
      <c r="K76" s="250">
        <f t="shared" si="8"/>
        <v>0.55141918952500002</v>
      </c>
      <c r="L76" s="250">
        <f t="shared" si="4"/>
        <v>0.5493406812249999</v>
      </c>
      <c r="M76" s="250"/>
      <c r="N76" s="250"/>
      <c r="O76" s="250">
        <f t="shared" si="9"/>
        <v>0.62845369764914993</v>
      </c>
      <c r="P76" s="250">
        <f t="shared" si="9"/>
        <v>0.62121915878759992</v>
      </c>
      <c r="Q76" s="250">
        <f t="shared" si="9"/>
        <v>0.59625754189374991</v>
      </c>
      <c r="R76" s="250">
        <f t="shared" si="6"/>
        <v>0.59625754189374991</v>
      </c>
      <c r="S76" s="250"/>
      <c r="T76" s="250"/>
      <c r="U76" s="250"/>
      <c r="V76" s="250"/>
      <c r="W76" s="250"/>
      <c r="X76" s="250"/>
      <c r="Y76" s="250"/>
      <c r="Z76" s="250"/>
      <c r="AA76" s="250"/>
    </row>
    <row r="77" spans="1:27" ht="14.25" hidden="1" customHeight="1">
      <c r="A77" s="250">
        <v>0.31</v>
      </c>
      <c r="B77" s="250">
        <f t="shared" si="0"/>
        <v>0.69</v>
      </c>
      <c r="C77" s="250">
        <f t="shared" si="7"/>
        <v>0.55618604398749993</v>
      </c>
      <c r="D77" s="250">
        <f t="shared" si="7"/>
        <v>0.60462201263374993</v>
      </c>
      <c r="E77" s="250">
        <f t="shared" si="7"/>
        <v>0.59751824737874992</v>
      </c>
      <c r="F77" s="250">
        <f t="shared" si="2"/>
        <v>0.55618604398749993</v>
      </c>
      <c r="G77" s="250"/>
      <c r="H77" s="250"/>
      <c r="I77" s="250">
        <f t="shared" si="8"/>
        <v>0.54998991643249995</v>
      </c>
      <c r="J77" s="250">
        <f t="shared" si="8"/>
        <v>0.58242360500000001</v>
      </c>
      <c r="K77" s="250">
        <f t="shared" si="8"/>
        <v>0.55196449931750002</v>
      </c>
      <c r="L77" s="250">
        <f t="shared" si="4"/>
        <v>0.54998991643249995</v>
      </c>
      <c r="M77" s="250"/>
      <c r="N77" s="250"/>
      <c r="O77" s="250">
        <f t="shared" si="9"/>
        <v>0.62778644326245492</v>
      </c>
      <c r="P77" s="250">
        <f t="shared" si="9"/>
        <v>0.62098029849241998</v>
      </c>
      <c r="Q77" s="250">
        <f t="shared" si="9"/>
        <v>0.59716365657562487</v>
      </c>
      <c r="R77" s="250">
        <f t="shared" si="6"/>
        <v>0.59716365657562487</v>
      </c>
      <c r="S77" s="250"/>
      <c r="T77" s="250"/>
      <c r="U77" s="250"/>
      <c r="V77" s="250"/>
      <c r="W77" s="250"/>
      <c r="X77" s="250"/>
      <c r="Y77" s="250"/>
      <c r="Z77" s="250"/>
      <c r="AA77" s="250"/>
    </row>
    <row r="78" spans="1:27" ht="14.25" hidden="1" customHeight="1">
      <c r="A78" s="250">
        <v>0.32</v>
      </c>
      <c r="B78" s="250">
        <f t="shared" si="0"/>
        <v>0.67999999999999994</v>
      </c>
      <c r="C78" s="250">
        <f t="shared" ref="C78:E93" si="10">$A78*B$42+$B78*B$43</f>
        <v>0.55752675709999999</v>
      </c>
      <c r="D78" s="250">
        <f t="shared" si="10"/>
        <v>0.60366647475500002</v>
      </c>
      <c r="E78" s="250">
        <f t="shared" si="10"/>
        <v>0.59713307214499989</v>
      </c>
      <c r="F78" s="250">
        <f t="shared" si="2"/>
        <v>0.55752675709999999</v>
      </c>
      <c r="G78" s="250"/>
      <c r="H78" s="250"/>
      <c r="I78" s="250">
        <f t="shared" ref="I78:K93" si="11">$A78*H$42+$B78*H$43</f>
        <v>0.55063915163999999</v>
      </c>
      <c r="J78" s="250">
        <f t="shared" si="11"/>
        <v>0.58122905999999996</v>
      </c>
      <c r="K78" s="250">
        <f t="shared" si="11"/>
        <v>0.55250980911000003</v>
      </c>
      <c r="L78" s="250">
        <f t="shared" si="4"/>
        <v>0.55063915163999999</v>
      </c>
      <c r="M78" s="250"/>
      <c r="N78" s="250"/>
      <c r="O78" s="250">
        <f t="shared" ref="O78:Q93" si="12">$A78*N$42+$B78*N$43</f>
        <v>0.6271191888757599</v>
      </c>
      <c r="P78" s="250">
        <f t="shared" si="12"/>
        <v>0.62074143819724004</v>
      </c>
      <c r="Q78" s="250">
        <f t="shared" si="12"/>
        <v>0.59806977125749994</v>
      </c>
      <c r="R78" s="250">
        <f t="shared" si="6"/>
        <v>0.59806977125749994</v>
      </c>
      <c r="S78" s="250"/>
      <c r="T78" s="250"/>
      <c r="U78" s="250"/>
      <c r="V78" s="250"/>
      <c r="W78" s="250"/>
      <c r="X78" s="250"/>
      <c r="Y78" s="250"/>
      <c r="Z78" s="250"/>
      <c r="AA78" s="250"/>
    </row>
    <row r="79" spans="1:27" ht="14.25" hidden="1" customHeight="1">
      <c r="A79" s="250">
        <v>0.33</v>
      </c>
      <c r="B79" s="250">
        <f t="shared" si="0"/>
        <v>0.66999999999999993</v>
      </c>
      <c r="C79" s="250">
        <f t="shared" si="10"/>
        <v>0.55886747021249994</v>
      </c>
      <c r="D79" s="250">
        <f t="shared" si="10"/>
        <v>0.60271093687624999</v>
      </c>
      <c r="E79" s="250">
        <f t="shared" si="10"/>
        <v>0.59674789691124985</v>
      </c>
      <c r="F79" s="250">
        <f t="shared" si="2"/>
        <v>0.55886747021249994</v>
      </c>
      <c r="G79" s="250"/>
      <c r="H79" s="250"/>
      <c r="I79" s="250">
        <f t="shared" si="11"/>
        <v>0.55128838684749992</v>
      </c>
      <c r="J79" s="250">
        <f t="shared" si="11"/>
        <v>0.58003451500000003</v>
      </c>
      <c r="K79" s="250">
        <f t="shared" si="11"/>
        <v>0.55305511890250003</v>
      </c>
      <c r="L79" s="250">
        <f t="shared" si="4"/>
        <v>0.55128838684749992</v>
      </c>
      <c r="M79" s="250"/>
      <c r="N79" s="250"/>
      <c r="O79" s="250">
        <f t="shared" si="12"/>
        <v>0.62645193448906489</v>
      </c>
      <c r="P79" s="250">
        <f t="shared" si="12"/>
        <v>0.62050257790205998</v>
      </c>
      <c r="Q79" s="250">
        <f t="shared" si="12"/>
        <v>0.5989758859393749</v>
      </c>
      <c r="R79" s="250">
        <f t="shared" si="6"/>
        <v>0.5989758859393749</v>
      </c>
      <c r="S79" s="250"/>
      <c r="T79" s="250"/>
      <c r="U79" s="250"/>
      <c r="V79" s="250"/>
      <c r="W79" s="250"/>
      <c r="X79" s="250"/>
      <c r="Y79" s="250"/>
      <c r="Z79" s="250"/>
      <c r="AA79" s="250"/>
    </row>
    <row r="80" spans="1:27" ht="14.25" hidden="1" customHeight="1">
      <c r="A80" s="250">
        <v>0.34</v>
      </c>
      <c r="B80" s="250">
        <f t="shared" si="0"/>
        <v>0.65999999999999992</v>
      </c>
      <c r="C80" s="250">
        <f t="shared" si="10"/>
        <v>0.56020818332499989</v>
      </c>
      <c r="D80" s="250">
        <f t="shared" si="10"/>
        <v>0.60175539899749997</v>
      </c>
      <c r="E80" s="250">
        <f t="shared" si="10"/>
        <v>0.59636272167749982</v>
      </c>
      <c r="F80" s="250">
        <f t="shared" si="2"/>
        <v>0.56020818332499989</v>
      </c>
      <c r="G80" s="250"/>
      <c r="H80" s="250"/>
      <c r="I80" s="250">
        <f t="shared" si="11"/>
        <v>0.55193762205499985</v>
      </c>
      <c r="J80" s="250">
        <f t="shared" si="11"/>
        <v>0.57883996999999998</v>
      </c>
      <c r="K80" s="250">
        <f t="shared" si="11"/>
        <v>0.55360042869500004</v>
      </c>
      <c r="L80" s="250">
        <f t="shared" si="4"/>
        <v>0.55193762205499985</v>
      </c>
      <c r="M80" s="250"/>
      <c r="N80" s="250"/>
      <c r="O80" s="250">
        <f t="shared" si="12"/>
        <v>0.62578468010236987</v>
      </c>
      <c r="P80" s="250">
        <f t="shared" si="12"/>
        <v>0.62026371760687993</v>
      </c>
      <c r="Q80" s="250">
        <f t="shared" si="12"/>
        <v>0.59988200062124997</v>
      </c>
      <c r="R80" s="250">
        <f t="shared" si="6"/>
        <v>0.59988200062124997</v>
      </c>
      <c r="S80" s="250"/>
      <c r="T80" s="250"/>
      <c r="U80" s="250"/>
      <c r="V80" s="250"/>
      <c r="W80" s="250"/>
      <c r="X80" s="250"/>
      <c r="Y80" s="250"/>
      <c r="Z80" s="250"/>
      <c r="AA80" s="250"/>
    </row>
    <row r="81" spans="1:27" ht="14.25" hidden="1" customHeight="1">
      <c r="A81" s="250">
        <v>0.35</v>
      </c>
      <c r="B81" s="250">
        <f t="shared" si="0"/>
        <v>0.65</v>
      </c>
      <c r="C81" s="250">
        <f t="shared" si="10"/>
        <v>0.56154889643749994</v>
      </c>
      <c r="D81" s="250">
        <f t="shared" si="10"/>
        <v>0.60079986111874994</v>
      </c>
      <c r="E81" s="250">
        <f t="shared" si="10"/>
        <v>0.59597754644375001</v>
      </c>
      <c r="F81" s="250">
        <f t="shared" si="2"/>
        <v>0.56154889643749994</v>
      </c>
      <c r="G81" s="250"/>
      <c r="H81" s="250"/>
      <c r="I81" s="250">
        <f t="shared" si="11"/>
        <v>0.5525868572624999</v>
      </c>
      <c r="J81" s="250">
        <f t="shared" si="11"/>
        <v>0.57764542500000005</v>
      </c>
      <c r="K81" s="250">
        <f t="shared" si="11"/>
        <v>0.55414573848750004</v>
      </c>
      <c r="L81" s="250">
        <f t="shared" si="4"/>
        <v>0.5525868572624999</v>
      </c>
      <c r="M81" s="250"/>
      <c r="N81" s="250"/>
      <c r="O81" s="250">
        <f t="shared" si="12"/>
        <v>0.62511742571567497</v>
      </c>
      <c r="P81" s="250">
        <f t="shared" si="12"/>
        <v>0.62002485731169998</v>
      </c>
      <c r="Q81" s="250">
        <f t="shared" si="12"/>
        <v>0.60078811530312493</v>
      </c>
      <c r="R81" s="250">
        <f t="shared" si="6"/>
        <v>0.60078811530312493</v>
      </c>
      <c r="S81" s="250"/>
      <c r="T81" s="250"/>
      <c r="U81" s="250"/>
      <c r="V81" s="250"/>
      <c r="W81" s="250"/>
      <c r="X81" s="250"/>
      <c r="Y81" s="250"/>
      <c r="Z81" s="250"/>
      <c r="AA81" s="250"/>
    </row>
    <row r="82" spans="1:27" ht="14.25" hidden="1" customHeight="1">
      <c r="A82" s="250">
        <v>0.36</v>
      </c>
      <c r="B82" s="250">
        <f t="shared" si="0"/>
        <v>0.64</v>
      </c>
      <c r="C82" s="250">
        <f t="shared" si="10"/>
        <v>0.56288960955</v>
      </c>
      <c r="D82" s="250">
        <f t="shared" si="10"/>
        <v>0.59984432323999992</v>
      </c>
      <c r="E82" s="250">
        <f t="shared" si="10"/>
        <v>0.59559237120999997</v>
      </c>
      <c r="F82" s="250">
        <f t="shared" si="2"/>
        <v>0.56288960955</v>
      </c>
      <c r="G82" s="250"/>
      <c r="H82" s="250"/>
      <c r="I82" s="250">
        <f t="shared" si="11"/>
        <v>0.55323609246999994</v>
      </c>
      <c r="J82" s="250">
        <f t="shared" si="11"/>
        <v>0.57645088</v>
      </c>
      <c r="K82" s="250">
        <f t="shared" si="11"/>
        <v>0.55469104828000004</v>
      </c>
      <c r="L82" s="250">
        <f t="shared" si="4"/>
        <v>0.55323609246999994</v>
      </c>
      <c r="M82" s="250"/>
      <c r="N82" s="250"/>
      <c r="O82" s="250">
        <f t="shared" si="12"/>
        <v>0.62445017132897995</v>
      </c>
      <c r="P82" s="250">
        <f t="shared" si="12"/>
        <v>0.61978599701652004</v>
      </c>
      <c r="Q82" s="250">
        <f t="shared" si="12"/>
        <v>0.601694229985</v>
      </c>
      <c r="R82" s="250">
        <f t="shared" si="6"/>
        <v>0.601694229985</v>
      </c>
      <c r="S82" s="250"/>
      <c r="T82" s="250"/>
      <c r="U82" s="250"/>
      <c r="V82" s="250"/>
      <c r="W82" s="250"/>
      <c r="X82" s="250"/>
      <c r="Y82" s="250"/>
      <c r="Z82" s="250"/>
      <c r="AA82" s="250"/>
    </row>
    <row r="83" spans="1:27" ht="14.25" hidden="1" customHeight="1">
      <c r="A83" s="250">
        <v>0.37</v>
      </c>
      <c r="B83" s="250">
        <f t="shared" si="0"/>
        <v>0.63</v>
      </c>
      <c r="C83" s="250">
        <f t="shared" si="10"/>
        <v>0.56423032266250006</v>
      </c>
      <c r="D83" s="250">
        <f t="shared" si="10"/>
        <v>0.59888878536125001</v>
      </c>
      <c r="E83" s="250">
        <f t="shared" si="10"/>
        <v>0.59520719597624994</v>
      </c>
      <c r="F83" s="250">
        <f t="shared" si="2"/>
        <v>0.56423032266250006</v>
      </c>
      <c r="G83" s="250"/>
      <c r="H83" s="250"/>
      <c r="I83" s="250">
        <f t="shared" si="11"/>
        <v>0.55388532767749998</v>
      </c>
      <c r="J83" s="250">
        <f t="shared" si="11"/>
        <v>0.57525633499999995</v>
      </c>
      <c r="K83" s="250">
        <f t="shared" si="11"/>
        <v>0.55523635807250005</v>
      </c>
      <c r="L83" s="250">
        <f t="shared" si="4"/>
        <v>0.55388532767749998</v>
      </c>
      <c r="M83" s="250"/>
      <c r="N83" s="250"/>
      <c r="O83" s="250">
        <f t="shared" si="12"/>
        <v>0.62378291694228494</v>
      </c>
      <c r="P83" s="250">
        <f t="shared" si="12"/>
        <v>0.6195471367213401</v>
      </c>
      <c r="Q83" s="250">
        <f t="shared" si="12"/>
        <v>0.60260034466687495</v>
      </c>
      <c r="R83" s="250">
        <f t="shared" si="6"/>
        <v>0.60260034466687495</v>
      </c>
      <c r="S83" s="250"/>
      <c r="T83" s="250"/>
      <c r="U83" s="250"/>
      <c r="V83" s="250"/>
      <c r="W83" s="250"/>
      <c r="X83" s="250"/>
      <c r="Y83" s="250"/>
      <c r="Z83" s="250"/>
      <c r="AA83" s="250"/>
    </row>
    <row r="84" spans="1:27" ht="14.25" hidden="1" customHeight="1">
      <c r="A84" s="250">
        <v>0.38</v>
      </c>
      <c r="B84" s="250">
        <f t="shared" si="0"/>
        <v>0.62</v>
      </c>
      <c r="C84" s="250">
        <f t="shared" si="10"/>
        <v>0.56557103577500001</v>
      </c>
      <c r="D84" s="250">
        <f t="shared" si="10"/>
        <v>0.59793324748249999</v>
      </c>
      <c r="E84" s="250">
        <f t="shared" si="10"/>
        <v>0.5948220207424999</v>
      </c>
      <c r="F84" s="250">
        <f t="shared" si="2"/>
        <v>0.56557103577500001</v>
      </c>
      <c r="G84" s="250"/>
      <c r="H84" s="250"/>
      <c r="I84" s="250">
        <f t="shared" si="11"/>
        <v>0.55453456288500003</v>
      </c>
      <c r="J84" s="250">
        <f t="shared" si="11"/>
        <v>0.57406179000000002</v>
      </c>
      <c r="K84" s="250">
        <f t="shared" si="11"/>
        <v>0.55578166786500005</v>
      </c>
      <c r="L84" s="250">
        <f t="shared" si="4"/>
        <v>0.55453456288500003</v>
      </c>
      <c r="M84" s="250"/>
      <c r="N84" s="250"/>
      <c r="O84" s="250">
        <f t="shared" si="12"/>
        <v>0.62311566255558992</v>
      </c>
      <c r="P84" s="250">
        <f t="shared" si="12"/>
        <v>0.61930827642616004</v>
      </c>
      <c r="Q84" s="250">
        <f t="shared" si="12"/>
        <v>0.60350645934875002</v>
      </c>
      <c r="R84" s="250">
        <f t="shared" si="6"/>
        <v>0.60350645934875002</v>
      </c>
      <c r="S84" s="250"/>
      <c r="T84" s="250"/>
      <c r="U84" s="250"/>
      <c r="V84" s="250"/>
      <c r="W84" s="250"/>
      <c r="X84" s="250"/>
      <c r="Y84" s="250"/>
      <c r="Z84" s="250"/>
      <c r="AA84" s="250"/>
    </row>
    <row r="85" spans="1:27" ht="14.25" hidden="1" customHeight="1">
      <c r="A85" s="250">
        <v>0.39</v>
      </c>
      <c r="B85" s="250">
        <f t="shared" si="0"/>
        <v>0.61</v>
      </c>
      <c r="C85" s="250">
        <f t="shared" si="10"/>
        <v>0.56691174888749996</v>
      </c>
      <c r="D85" s="250">
        <f t="shared" si="10"/>
        <v>0.59697770960374996</v>
      </c>
      <c r="E85" s="250">
        <f t="shared" si="10"/>
        <v>0.59443684550874987</v>
      </c>
      <c r="F85" s="250">
        <f t="shared" si="2"/>
        <v>0.56691174888749996</v>
      </c>
      <c r="G85" s="250"/>
      <c r="H85" s="250"/>
      <c r="I85" s="250">
        <f t="shared" si="11"/>
        <v>0.55518379809249996</v>
      </c>
      <c r="J85" s="250">
        <f t="shared" si="11"/>
        <v>0.57286724500000008</v>
      </c>
      <c r="K85" s="250">
        <f t="shared" si="11"/>
        <v>0.55632697765750005</v>
      </c>
      <c r="L85" s="250">
        <f t="shared" si="4"/>
        <v>0.55518379809249996</v>
      </c>
      <c r="M85" s="250"/>
      <c r="N85" s="250"/>
      <c r="O85" s="250">
        <f t="shared" si="12"/>
        <v>0.62244840816889502</v>
      </c>
      <c r="P85" s="250">
        <f t="shared" si="12"/>
        <v>0.6190694161309801</v>
      </c>
      <c r="Q85" s="250">
        <f t="shared" si="12"/>
        <v>0.60441257403062498</v>
      </c>
      <c r="R85" s="250">
        <f t="shared" si="6"/>
        <v>0.60441257403062498</v>
      </c>
      <c r="S85" s="250"/>
      <c r="T85" s="250"/>
      <c r="U85" s="250"/>
      <c r="V85" s="250"/>
      <c r="W85" s="250"/>
      <c r="X85" s="250"/>
      <c r="Y85" s="250"/>
      <c r="Z85" s="250"/>
      <c r="AA85" s="250"/>
    </row>
    <row r="86" spans="1:27" ht="14.25" hidden="1" customHeight="1">
      <c r="A86" s="250">
        <v>0.4</v>
      </c>
      <c r="B86" s="250">
        <f t="shared" si="0"/>
        <v>0.6</v>
      </c>
      <c r="C86" s="250">
        <f t="shared" si="10"/>
        <v>0.56825246200000001</v>
      </c>
      <c r="D86" s="250">
        <f t="shared" si="10"/>
        <v>0.59602217172500005</v>
      </c>
      <c r="E86" s="250">
        <f t="shared" si="10"/>
        <v>0.59405167027499983</v>
      </c>
      <c r="F86" s="250">
        <f t="shared" si="2"/>
        <v>0.56825246200000001</v>
      </c>
      <c r="G86" s="250"/>
      <c r="H86" s="250"/>
      <c r="I86" s="250">
        <f t="shared" si="11"/>
        <v>0.5558330333</v>
      </c>
      <c r="J86" s="250">
        <f t="shared" si="11"/>
        <v>0.57167270000000003</v>
      </c>
      <c r="K86" s="250">
        <f t="shared" si="11"/>
        <v>0.55687228745000006</v>
      </c>
      <c r="L86" s="250">
        <f t="shared" si="4"/>
        <v>0.5558330333</v>
      </c>
      <c r="M86" s="250"/>
      <c r="N86" s="250"/>
      <c r="O86" s="250">
        <f t="shared" si="12"/>
        <v>0.6217811537822</v>
      </c>
      <c r="P86" s="250">
        <f t="shared" si="12"/>
        <v>0.61883055583580004</v>
      </c>
      <c r="Q86" s="250">
        <f t="shared" si="12"/>
        <v>0.60531868871249994</v>
      </c>
      <c r="R86" s="250">
        <f t="shared" si="6"/>
        <v>0.60531868871249994</v>
      </c>
      <c r="S86" s="250"/>
      <c r="T86" s="250"/>
      <c r="U86" s="250"/>
      <c r="V86" s="250"/>
      <c r="W86" s="250"/>
      <c r="X86" s="250"/>
      <c r="Y86" s="250"/>
      <c r="Z86" s="250"/>
      <c r="AA86" s="250"/>
    </row>
    <row r="87" spans="1:27" ht="14.25" hidden="1" customHeight="1">
      <c r="A87" s="250">
        <v>0.41</v>
      </c>
      <c r="B87" s="250">
        <f t="shared" si="0"/>
        <v>0.59000000000000008</v>
      </c>
      <c r="C87" s="250">
        <f t="shared" si="10"/>
        <v>0.56959317511250007</v>
      </c>
      <c r="D87" s="250">
        <f t="shared" si="10"/>
        <v>0.59506663384625003</v>
      </c>
      <c r="E87" s="250">
        <f t="shared" si="10"/>
        <v>0.59366649504125002</v>
      </c>
      <c r="F87" s="250">
        <f t="shared" si="2"/>
        <v>0.56959317511250007</v>
      </c>
      <c r="G87" s="250"/>
      <c r="H87" s="250"/>
      <c r="I87" s="250">
        <f t="shared" si="11"/>
        <v>0.55648226850750004</v>
      </c>
      <c r="J87" s="250">
        <f t="shared" si="11"/>
        <v>0.5704781550000001</v>
      </c>
      <c r="K87" s="250">
        <f t="shared" si="11"/>
        <v>0.55741759724250006</v>
      </c>
      <c r="L87" s="250">
        <f t="shared" si="4"/>
        <v>0.55648226850750004</v>
      </c>
      <c r="M87" s="250"/>
      <c r="N87" s="250"/>
      <c r="O87" s="250">
        <f t="shared" si="12"/>
        <v>0.62111389939550499</v>
      </c>
      <c r="P87" s="250">
        <f t="shared" si="12"/>
        <v>0.6185916955406201</v>
      </c>
      <c r="Q87" s="250">
        <f t="shared" si="12"/>
        <v>0.60622480339437501</v>
      </c>
      <c r="R87" s="250">
        <f t="shared" si="6"/>
        <v>0.60622480339437501</v>
      </c>
      <c r="S87" s="250"/>
      <c r="T87" s="250"/>
      <c r="U87" s="250"/>
      <c r="V87" s="250"/>
      <c r="W87" s="250"/>
      <c r="X87" s="250"/>
      <c r="Y87" s="250"/>
      <c r="Z87" s="250"/>
      <c r="AA87" s="250"/>
    </row>
    <row r="88" spans="1:27" ht="14.25" hidden="1" customHeight="1">
      <c r="A88" s="250">
        <v>0.42</v>
      </c>
      <c r="B88" s="250">
        <f t="shared" si="0"/>
        <v>0.58000000000000007</v>
      </c>
      <c r="C88" s="250">
        <f t="shared" si="10"/>
        <v>0.57093388822500002</v>
      </c>
      <c r="D88" s="250">
        <f t="shared" si="10"/>
        <v>0.5941110959675</v>
      </c>
      <c r="E88" s="250">
        <f t="shared" si="10"/>
        <v>0.59328131980749998</v>
      </c>
      <c r="F88" s="250">
        <f t="shared" si="2"/>
        <v>0.57093388822500002</v>
      </c>
      <c r="G88" s="250"/>
      <c r="H88" s="250"/>
      <c r="I88" s="250">
        <f t="shared" si="11"/>
        <v>0.55713150371499998</v>
      </c>
      <c r="J88" s="250">
        <f t="shared" si="11"/>
        <v>0.56928361000000005</v>
      </c>
      <c r="K88" s="250">
        <f t="shared" si="11"/>
        <v>0.55796290703500007</v>
      </c>
      <c r="L88" s="250">
        <f t="shared" si="4"/>
        <v>0.55713150371499998</v>
      </c>
      <c r="M88" s="250"/>
      <c r="N88" s="250"/>
      <c r="O88" s="250">
        <f t="shared" si="12"/>
        <v>0.62044664500880997</v>
      </c>
      <c r="P88" s="250">
        <f t="shared" si="12"/>
        <v>0.61835283524544005</v>
      </c>
      <c r="Q88" s="250">
        <f t="shared" si="12"/>
        <v>0.60713091807625008</v>
      </c>
      <c r="R88" s="250">
        <f t="shared" si="6"/>
        <v>0.60713091807625008</v>
      </c>
      <c r="S88" s="250"/>
      <c r="T88" s="250"/>
      <c r="U88" s="250"/>
      <c r="V88" s="250"/>
      <c r="W88" s="250"/>
      <c r="X88" s="250"/>
      <c r="Y88" s="250"/>
      <c r="Z88" s="250"/>
      <c r="AA88" s="250"/>
    </row>
    <row r="89" spans="1:27" ht="14.25" hidden="1" customHeight="1">
      <c r="A89" s="250">
        <v>0.43</v>
      </c>
      <c r="B89" s="250">
        <f t="shared" si="0"/>
        <v>0.57000000000000006</v>
      </c>
      <c r="C89" s="250">
        <f t="shared" si="10"/>
        <v>0.57227460133749997</v>
      </c>
      <c r="D89" s="250">
        <f t="shared" si="10"/>
        <v>0.59315555808874998</v>
      </c>
      <c r="E89" s="250">
        <f t="shared" si="10"/>
        <v>0.59289614457374995</v>
      </c>
      <c r="F89" s="250">
        <f t="shared" si="2"/>
        <v>0.57227460133749997</v>
      </c>
      <c r="G89" s="250"/>
      <c r="H89" s="250"/>
      <c r="I89" s="250">
        <f t="shared" si="11"/>
        <v>0.55778073892250002</v>
      </c>
      <c r="J89" s="250">
        <f t="shared" si="11"/>
        <v>0.568089065</v>
      </c>
      <c r="K89" s="250">
        <f t="shared" si="11"/>
        <v>0.55850821682750007</v>
      </c>
      <c r="L89" s="250">
        <f t="shared" si="4"/>
        <v>0.55778073892250002</v>
      </c>
      <c r="M89" s="250"/>
      <c r="N89" s="250"/>
      <c r="O89" s="250">
        <f t="shared" si="12"/>
        <v>0.61977939062211496</v>
      </c>
      <c r="P89" s="250">
        <f t="shared" si="12"/>
        <v>0.6181139749502601</v>
      </c>
      <c r="Q89" s="250">
        <f t="shared" si="12"/>
        <v>0.60803703275812504</v>
      </c>
      <c r="R89" s="250">
        <f t="shared" si="6"/>
        <v>0.60803703275812504</v>
      </c>
      <c r="S89" s="250"/>
      <c r="T89" s="250"/>
      <c r="U89" s="250"/>
      <c r="V89" s="250"/>
      <c r="W89" s="250"/>
      <c r="X89" s="250"/>
      <c r="Y89" s="250"/>
      <c r="Z89" s="250"/>
      <c r="AA89" s="250"/>
    </row>
    <row r="90" spans="1:27" ht="14.25" hidden="1" customHeight="1">
      <c r="A90" s="250">
        <v>0.44</v>
      </c>
      <c r="B90" s="250">
        <f t="shared" si="0"/>
        <v>0.56000000000000005</v>
      </c>
      <c r="C90" s="250">
        <f t="shared" si="10"/>
        <v>0.57361531445000002</v>
      </c>
      <c r="D90" s="250">
        <f t="shared" si="10"/>
        <v>0.59220002020999996</v>
      </c>
      <c r="E90" s="250">
        <f t="shared" si="10"/>
        <v>0.59251096933999992</v>
      </c>
      <c r="F90" s="250">
        <f t="shared" si="2"/>
        <v>0.57361531445000002</v>
      </c>
      <c r="G90" s="250"/>
      <c r="H90" s="250"/>
      <c r="I90" s="250">
        <f t="shared" si="11"/>
        <v>0.55842997413000006</v>
      </c>
      <c r="J90" s="250">
        <f t="shared" si="11"/>
        <v>0.56689452000000007</v>
      </c>
      <c r="K90" s="250">
        <f t="shared" si="11"/>
        <v>0.55905352662000007</v>
      </c>
      <c r="L90" s="250">
        <f t="shared" si="4"/>
        <v>0.55842997413000006</v>
      </c>
      <c r="M90" s="250"/>
      <c r="N90" s="250"/>
      <c r="O90" s="250">
        <f t="shared" si="12"/>
        <v>0.61911213623541994</v>
      </c>
      <c r="P90" s="250">
        <f t="shared" si="12"/>
        <v>0.61787511465508005</v>
      </c>
      <c r="Q90" s="250">
        <f t="shared" si="12"/>
        <v>0.60894314744</v>
      </c>
      <c r="R90" s="250">
        <f t="shared" si="6"/>
        <v>0.60894314744</v>
      </c>
      <c r="S90" s="250"/>
      <c r="T90" s="250"/>
      <c r="U90" s="250"/>
      <c r="V90" s="250"/>
      <c r="W90" s="250"/>
      <c r="X90" s="250"/>
      <c r="Y90" s="250"/>
      <c r="Z90" s="250"/>
      <c r="AA90" s="250"/>
    </row>
    <row r="91" spans="1:27" ht="14.25" hidden="1" customHeight="1">
      <c r="A91" s="250">
        <v>0.45</v>
      </c>
      <c r="B91" s="250">
        <f t="shared" si="0"/>
        <v>0.55000000000000004</v>
      </c>
      <c r="C91" s="250">
        <f t="shared" si="10"/>
        <v>0.57495602756250008</v>
      </c>
      <c r="D91" s="250">
        <f t="shared" si="10"/>
        <v>0.59124448233124993</v>
      </c>
      <c r="E91" s="250">
        <f t="shared" si="10"/>
        <v>0.59212579410624988</v>
      </c>
      <c r="F91" s="250">
        <f t="shared" si="2"/>
        <v>0.57495602756250008</v>
      </c>
      <c r="G91" s="250"/>
      <c r="H91" s="250"/>
      <c r="I91" s="250">
        <f t="shared" si="11"/>
        <v>0.55907920933749999</v>
      </c>
      <c r="J91" s="250">
        <f t="shared" si="11"/>
        <v>0.56569997500000002</v>
      </c>
      <c r="K91" s="250">
        <f t="shared" si="11"/>
        <v>0.55959883641250008</v>
      </c>
      <c r="L91" s="250">
        <f t="shared" si="4"/>
        <v>0.55907920933749999</v>
      </c>
      <c r="M91" s="250"/>
      <c r="N91" s="250"/>
      <c r="O91" s="250">
        <f t="shared" si="12"/>
        <v>0.61844488184872504</v>
      </c>
      <c r="P91" s="250">
        <f t="shared" si="12"/>
        <v>0.61763625435990011</v>
      </c>
      <c r="Q91" s="250">
        <f t="shared" si="12"/>
        <v>0.60984926212187496</v>
      </c>
      <c r="R91" s="250">
        <f t="shared" si="6"/>
        <v>0.60984926212187496</v>
      </c>
      <c r="S91" s="250"/>
      <c r="T91" s="250"/>
      <c r="U91" s="250"/>
      <c r="V91" s="250"/>
      <c r="W91" s="250"/>
      <c r="X91" s="250"/>
      <c r="Y91" s="250"/>
      <c r="Z91" s="250"/>
      <c r="AA91" s="250"/>
    </row>
    <row r="92" spans="1:27" ht="14.25" hidden="1" customHeight="1">
      <c r="A92" s="250">
        <v>0.46</v>
      </c>
      <c r="B92" s="250">
        <f t="shared" si="0"/>
        <v>0.54</v>
      </c>
      <c r="C92" s="250">
        <f t="shared" si="10"/>
        <v>0.57629674067499992</v>
      </c>
      <c r="D92" s="250">
        <f t="shared" si="10"/>
        <v>0.59028894445250002</v>
      </c>
      <c r="E92" s="250">
        <f t="shared" si="10"/>
        <v>0.59174061887249996</v>
      </c>
      <c r="F92" s="250">
        <f t="shared" si="2"/>
        <v>0.57629674067499992</v>
      </c>
      <c r="G92" s="250"/>
      <c r="H92" s="250"/>
      <c r="I92" s="250">
        <f t="shared" si="11"/>
        <v>0.55972844454499993</v>
      </c>
      <c r="J92" s="250">
        <f t="shared" si="11"/>
        <v>0.56450543000000009</v>
      </c>
      <c r="K92" s="250">
        <f t="shared" si="11"/>
        <v>0.56014414620500008</v>
      </c>
      <c r="L92" s="250">
        <f t="shared" si="4"/>
        <v>0.55972844454499993</v>
      </c>
      <c r="M92" s="250"/>
      <c r="N92" s="250"/>
      <c r="O92" s="250">
        <f t="shared" si="12"/>
        <v>0.61777762746202991</v>
      </c>
      <c r="P92" s="250">
        <f t="shared" si="12"/>
        <v>0.61739739406472005</v>
      </c>
      <c r="Q92" s="250">
        <f t="shared" si="12"/>
        <v>0.61075537680374992</v>
      </c>
      <c r="R92" s="250">
        <f t="shared" si="6"/>
        <v>0.61075537680374992</v>
      </c>
      <c r="S92" s="250"/>
      <c r="T92" s="250"/>
      <c r="U92" s="250"/>
      <c r="V92" s="250"/>
      <c r="W92" s="250"/>
      <c r="X92" s="250"/>
      <c r="Y92" s="250"/>
      <c r="Z92" s="250"/>
      <c r="AA92" s="250"/>
    </row>
    <row r="93" spans="1:27" ht="14.25" hidden="1" customHeight="1">
      <c r="A93" s="250">
        <v>0.47</v>
      </c>
      <c r="B93" s="250">
        <f t="shared" si="0"/>
        <v>0.53</v>
      </c>
      <c r="C93" s="250">
        <f t="shared" si="10"/>
        <v>0.57763745378749998</v>
      </c>
      <c r="D93" s="250">
        <f t="shared" si="10"/>
        <v>0.58933340657375</v>
      </c>
      <c r="E93" s="250">
        <f t="shared" si="10"/>
        <v>0.59135544363874992</v>
      </c>
      <c r="F93" s="250">
        <f t="shared" si="2"/>
        <v>0.57763745378749998</v>
      </c>
      <c r="G93" s="250"/>
      <c r="H93" s="250"/>
      <c r="I93" s="250">
        <f t="shared" si="11"/>
        <v>0.56037767975249997</v>
      </c>
      <c r="J93" s="250">
        <f t="shared" si="11"/>
        <v>0.56331088500000004</v>
      </c>
      <c r="K93" s="250">
        <f t="shared" si="11"/>
        <v>0.56068945599749997</v>
      </c>
      <c r="L93" s="250">
        <f t="shared" si="4"/>
        <v>0.56037767975249997</v>
      </c>
      <c r="M93" s="250"/>
      <c r="N93" s="250"/>
      <c r="O93" s="250">
        <f t="shared" si="12"/>
        <v>0.61711037307533489</v>
      </c>
      <c r="P93" s="250">
        <f t="shared" si="12"/>
        <v>0.61715853376954</v>
      </c>
      <c r="Q93" s="250">
        <f t="shared" si="12"/>
        <v>0.61166149148562488</v>
      </c>
      <c r="R93" s="250">
        <f t="shared" si="6"/>
        <v>0.61166149148562488</v>
      </c>
      <c r="S93" s="250"/>
      <c r="T93" s="250"/>
      <c r="U93" s="250"/>
      <c r="V93" s="250"/>
      <c r="W93" s="250"/>
      <c r="X93" s="250"/>
      <c r="Y93" s="250"/>
      <c r="Z93" s="250"/>
      <c r="AA93" s="250"/>
    </row>
    <row r="94" spans="1:27" ht="14.25" hidden="1" customHeight="1">
      <c r="A94" s="250">
        <v>0.48</v>
      </c>
      <c r="B94" s="250">
        <f t="shared" si="0"/>
        <v>0.52</v>
      </c>
      <c r="C94" s="250">
        <f t="shared" ref="C94:E109" si="13">$A94*B$42+$B94*B$43</f>
        <v>0.57897816690000004</v>
      </c>
      <c r="D94" s="250">
        <f t="shared" si="13"/>
        <v>0.58837786869499997</v>
      </c>
      <c r="E94" s="250">
        <f t="shared" si="13"/>
        <v>0.59097026840499989</v>
      </c>
      <c r="F94" s="250">
        <f t="shared" si="2"/>
        <v>0.57897816690000004</v>
      </c>
      <c r="G94" s="250"/>
      <c r="H94" s="250"/>
      <c r="I94" s="250">
        <f t="shared" ref="I94:K109" si="14">$A94*H$42+$B94*H$43</f>
        <v>0.56102691496000001</v>
      </c>
      <c r="J94" s="250">
        <f t="shared" si="14"/>
        <v>0.56211633999999999</v>
      </c>
      <c r="K94" s="250">
        <f t="shared" si="14"/>
        <v>0.56123476579000009</v>
      </c>
      <c r="L94" s="250">
        <f t="shared" si="4"/>
        <v>0.56102691496000001</v>
      </c>
      <c r="M94" s="250"/>
      <c r="N94" s="250"/>
      <c r="O94" s="250">
        <f t="shared" ref="O94:Q109" si="15">$A94*N$42+$B94*N$43</f>
        <v>0.61644311868863988</v>
      </c>
      <c r="P94" s="250">
        <f t="shared" si="15"/>
        <v>0.61691967347436005</v>
      </c>
      <c r="Q94" s="250">
        <f t="shared" si="15"/>
        <v>0.61256760616749995</v>
      </c>
      <c r="R94" s="250">
        <f t="shared" si="6"/>
        <v>0.61256760616749995</v>
      </c>
      <c r="S94" s="250"/>
      <c r="T94" s="250"/>
      <c r="U94" s="250"/>
      <c r="V94" s="250"/>
      <c r="W94" s="250"/>
      <c r="X94" s="250"/>
      <c r="Y94" s="250"/>
      <c r="Z94" s="250"/>
      <c r="AA94" s="250"/>
    </row>
    <row r="95" spans="1:27" ht="14.25" hidden="1" customHeight="1">
      <c r="A95" s="250">
        <v>0.49</v>
      </c>
      <c r="B95" s="250">
        <f t="shared" si="0"/>
        <v>0.51</v>
      </c>
      <c r="C95" s="250">
        <f t="shared" si="13"/>
        <v>0.58031888001249998</v>
      </c>
      <c r="D95" s="250">
        <f t="shared" si="13"/>
        <v>0.58742233081625006</v>
      </c>
      <c r="E95" s="250">
        <f t="shared" si="13"/>
        <v>0.59058509317124996</v>
      </c>
      <c r="F95" s="250">
        <f t="shared" si="2"/>
        <v>0.58031888001249998</v>
      </c>
      <c r="G95" s="250"/>
      <c r="H95" s="250"/>
      <c r="I95" s="250">
        <f t="shared" si="14"/>
        <v>0.56167615016749994</v>
      </c>
      <c r="J95" s="250">
        <f t="shared" si="14"/>
        <v>0.56092179500000006</v>
      </c>
      <c r="K95" s="250">
        <f t="shared" si="14"/>
        <v>0.56178007558249998</v>
      </c>
      <c r="L95" s="250">
        <f t="shared" si="4"/>
        <v>0.56092179500000006</v>
      </c>
      <c r="M95" s="250"/>
      <c r="N95" s="250"/>
      <c r="O95" s="250">
        <f t="shared" si="15"/>
        <v>0.61577586430194498</v>
      </c>
      <c r="P95" s="250">
        <f t="shared" si="15"/>
        <v>0.61668081317918011</v>
      </c>
      <c r="Q95" s="250">
        <f t="shared" si="15"/>
        <v>0.61347372084937501</v>
      </c>
      <c r="R95" s="250">
        <f t="shared" si="6"/>
        <v>0.61347372084937501</v>
      </c>
      <c r="S95" s="250"/>
      <c r="T95" s="250"/>
      <c r="U95" s="250"/>
      <c r="V95" s="250"/>
      <c r="W95" s="250"/>
      <c r="X95" s="250"/>
      <c r="Y95" s="250"/>
      <c r="Z95" s="250"/>
      <c r="AA95" s="250"/>
    </row>
    <row r="96" spans="1:27" ht="14.25" hidden="1" customHeight="1">
      <c r="A96" s="250">
        <v>0.5</v>
      </c>
      <c r="B96" s="250">
        <f t="shared" si="0"/>
        <v>0.5</v>
      </c>
      <c r="C96" s="250">
        <f t="shared" si="13"/>
        <v>0.58165959312499993</v>
      </c>
      <c r="D96" s="250">
        <f t="shared" si="13"/>
        <v>0.58646679293750004</v>
      </c>
      <c r="E96" s="250">
        <f t="shared" si="13"/>
        <v>0.59019991793749993</v>
      </c>
      <c r="F96" s="250">
        <f t="shared" si="2"/>
        <v>0.58165959312499993</v>
      </c>
      <c r="G96" s="250"/>
      <c r="H96" s="250"/>
      <c r="I96" s="250">
        <f t="shared" si="14"/>
        <v>0.56232538537499999</v>
      </c>
      <c r="J96" s="250">
        <f t="shared" si="14"/>
        <v>0.55972725000000001</v>
      </c>
      <c r="K96" s="250">
        <f t="shared" si="14"/>
        <v>0.5623253853750001</v>
      </c>
      <c r="L96" s="250">
        <f t="shared" si="4"/>
        <v>0.55972725000000001</v>
      </c>
      <c r="M96" s="250"/>
      <c r="N96" s="250"/>
      <c r="O96" s="250">
        <f t="shared" si="15"/>
        <v>0.61510860991524996</v>
      </c>
      <c r="P96" s="250">
        <f t="shared" si="15"/>
        <v>0.61644195288400006</v>
      </c>
      <c r="Q96" s="250">
        <f t="shared" si="15"/>
        <v>0.61437983553124997</v>
      </c>
      <c r="R96" s="250">
        <f t="shared" si="6"/>
        <v>0.61437983553124997</v>
      </c>
      <c r="S96" s="250"/>
      <c r="T96" s="250"/>
      <c r="U96" s="250"/>
      <c r="V96" s="250"/>
      <c r="W96" s="250"/>
      <c r="X96" s="250"/>
      <c r="Y96" s="250"/>
      <c r="Z96" s="250"/>
      <c r="AA96" s="250"/>
    </row>
    <row r="97" spans="1:27" ht="14.25" hidden="1" customHeight="1">
      <c r="A97" s="250">
        <v>0.51</v>
      </c>
      <c r="B97" s="250">
        <f t="shared" si="0"/>
        <v>0.49</v>
      </c>
      <c r="C97" s="250">
        <f t="shared" si="13"/>
        <v>0.58300030623749999</v>
      </c>
      <c r="D97" s="250">
        <f t="shared" si="13"/>
        <v>0.58551125505875001</v>
      </c>
      <c r="E97" s="250">
        <f t="shared" si="13"/>
        <v>0.58981474270374989</v>
      </c>
      <c r="F97" s="250">
        <f t="shared" si="2"/>
        <v>0.58300030623749999</v>
      </c>
      <c r="G97" s="250"/>
      <c r="H97" s="250"/>
      <c r="I97" s="250">
        <f t="shared" si="14"/>
        <v>0.56297462058250003</v>
      </c>
      <c r="J97" s="250">
        <f t="shared" si="14"/>
        <v>0.55853270499999996</v>
      </c>
      <c r="K97" s="250">
        <f t="shared" si="14"/>
        <v>0.56287069516749999</v>
      </c>
      <c r="L97" s="250">
        <f t="shared" si="4"/>
        <v>0.55853270499999996</v>
      </c>
      <c r="M97" s="250"/>
      <c r="N97" s="250"/>
      <c r="O97" s="250">
        <f t="shared" si="15"/>
        <v>0.61444135552855494</v>
      </c>
      <c r="P97" s="250">
        <f t="shared" si="15"/>
        <v>0.61620309258882</v>
      </c>
      <c r="Q97" s="250">
        <f t="shared" si="15"/>
        <v>0.61528595021312493</v>
      </c>
      <c r="R97" s="250">
        <f t="shared" si="6"/>
        <v>0.61444135552855494</v>
      </c>
      <c r="S97" s="250"/>
      <c r="T97" s="250"/>
      <c r="U97" s="250"/>
      <c r="V97" s="250"/>
      <c r="W97" s="250"/>
      <c r="X97" s="250"/>
      <c r="Y97" s="250"/>
      <c r="Z97" s="250"/>
      <c r="AA97" s="250"/>
    </row>
    <row r="98" spans="1:27" ht="14.25" hidden="1" customHeight="1">
      <c r="A98" s="250">
        <v>0.52</v>
      </c>
      <c r="B98" s="250">
        <f t="shared" si="0"/>
        <v>0.48</v>
      </c>
      <c r="C98" s="250">
        <f t="shared" si="13"/>
        <v>0.58434101935000005</v>
      </c>
      <c r="D98" s="250">
        <f t="shared" si="13"/>
        <v>0.58455571717999999</v>
      </c>
      <c r="E98" s="250">
        <f t="shared" si="13"/>
        <v>0.58942956746999997</v>
      </c>
      <c r="F98" s="250">
        <f t="shared" si="2"/>
        <v>0.58434101935000005</v>
      </c>
      <c r="G98" s="250"/>
      <c r="H98" s="250"/>
      <c r="I98" s="250">
        <f t="shared" si="14"/>
        <v>0.56362385578999996</v>
      </c>
      <c r="J98" s="250">
        <f t="shared" si="14"/>
        <v>0.55733816000000003</v>
      </c>
      <c r="K98" s="250">
        <f t="shared" si="14"/>
        <v>0.56341600496000011</v>
      </c>
      <c r="L98" s="250">
        <f t="shared" si="4"/>
        <v>0.55733816000000003</v>
      </c>
      <c r="M98" s="250"/>
      <c r="N98" s="250"/>
      <c r="O98" s="250">
        <f t="shared" si="15"/>
        <v>0.61377410114186004</v>
      </c>
      <c r="P98" s="250">
        <f t="shared" si="15"/>
        <v>0.61596423229364006</v>
      </c>
      <c r="Q98" s="250">
        <f t="shared" si="15"/>
        <v>0.616192064895</v>
      </c>
      <c r="R98" s="250">
        <f t="shared" si="6"/>
        <v>0.61377410114186004</v>
      </c>
      <c r="S98" s="250"/>
      <c r="T98" s="250"/>
      <c r="U98" s="250"/>
      <c r="V98" s="250"/>
      <c r="W98" s="250"/>
      <c r="X98" s="250"/>
      <c r="Y98" s="250"/>
      <c r="Z98" s="250"/>
      <c r="AA98" s="250"/>
    </row>
    <row r="99" spans="1:27" ht="14.25" hidden="1" customHeight="1">
      <c r="A99" s="250">
        <v>0.53</v>
      </c>
      <c r="B99" s="250">
        <f t="shared" si="0"/>
        <v>0.47</v>
      </c>
      <c r="C99" s="250">
        <f t="shared" si="13"/>
        <v>0.58568173246249999</v>
      </c>
      <c r="D99" s="250">
        <f t="shared" si="13"/>
        <v>0.58360017930124997</v>
      </c>
      <c r="E99" s="250">
        <f t="shared" si="13"/>
        <v>0.58904439223624994</v>
      </c>
      <c r="F99" s="250">
        <f t="shared" si="2"/>
        <v>0.58360017930124997</v>
      </c>
      <c r="G99" s="250"/>
      <c r="H99" s="250"/>
      <c r="I99" s="250">
        <f t="shared" si="14"/>
        <v>0.5642730909975</v>
      </c>
      <c r="J99" s="250">
        <f t="shared" si="14"/>
        <v>0.55614361499999998</v>
      </c>
      <c r="K99" s="250">
        <f t="shared" si="14"/>
        <v>0.5639613147525</v>
      </c>
      <c r="L99" s="250">
        <f t="shared" si="4"/>
        <v>0.55614361499999998</v>
      </c>
      <c r="M99" s="250"/>
      <c r="N99" s="250"/>
      <c r="O99" s="250">
        <f t="shared" si="15"/>
        <v>0.61310684675516502</v>
      </c>
      <c r="P99" s="250">
        <f t="shared" si="15"/>
        <v>0.61572537199846011</v>
      </c>
      <c r="Q99" s="250">
        <f t="shared" si="15"/>
        <v>0.61709817957687507</v>
      </c>
      <c r="R99" s="250">
        <f t="shared" si="6"/>
        <v>0.61310684675516502</v>
      </c>
      <c r="S99" s="250"/>
      <c r="T99" s="250"/>
      <c r="U99" s="250"/>
      <c r="V99" s="250"/>
      <c r="W99" s="250"/>
      <c r="X99" s="250"/>
      <c r="Y99" s="250"/>
      <c r="Z99" s="250"/>
      <c r="AA99" s="250"/>
    </row>
    <row r="100" spans="1:27" ht="14.25" hidden="1" customHeight="1">
      <c r="A100" s="250">
        <v>0.54</v>
      </c>
      <c r="B100" s="250">
        <f t="shared" si="0"/>
        <v>0.45999999999999996</v>
      </c>
      <c r="C100" s="250">
        <f t="shared" si="13"/>
        <v>0.58702244557499994</v>
      </c>
      <c r="D100" s="250">
        <f t="shared" si="13"/>
        <v>0.58264464142249994</v>
      </c>
      <c r="E100" s="250">
        <f t="shared" si="13"/>
        <v>0.5886592170024999</v>
      </c>
      <c r="F100" s="250">
        <f t="shared" si="2"/>
        <v>0.58264464142249994</v>
      </c>
      <c r="G100" s="250"/>
      <c r="H100" s="250"/>
      <c r="I100" s="250">
        <f t="shared" si="14"/>
        <v>0.56492232620500005</v>
      </c>
      <c r="J100" s="250">
        <f t="shared" si="14"/>
        <v>0.55494906999999993</v>
      </c>
      <c r="K100" s="250">
        <f t="shared" si="14"/>
        <v>0.56450662454500011</v>
      </c>
      <c r="L100" s="250">
        <f t="shared" si="4"/>
        <v>0.55494906999999993</v>
      </c>
      <c r="M100" s="250"/>
      <c r="N100" s="250"/>
      <c r="O100" s="250">
        <f t="shared" si="15"/>
        <v>0.61243959236847001</v>
      </c>
      <c r="P100" s="250">
        <f t="shared" si="15"/>
        <v>0.61548651170328006</v>
      </c>
      <c r="Q100" s="250">
        <f t="shared" si="15"/>
        <v>0.61800429425875003</v>
      </c>
      <c r="R100" s="250">
        <f t="shared" si="6"/>
        <v>0.61243959236847001</v>
      </c>
      <c r="S100" s="250"/>
      <c r="T100" s="250"/>
      <c r="U100" s="250"/>
      <c r="V100" s="250"/>
      <c r="W100" s="250"/>
      <c r="X100" s="250"/>
      <c r="Y100" s="250"/>
      <c r="Z100" s="250"/>
      <c r="AA100" s="250"/>
    </row>
    <row r="101" spans="1:27" ht="14.25" hidden="1" customHeight="1">
      <c r="A101" s="250">
        <v>0.55000000000000004</v>
      </c>
      <c r="B101" s="250">
        <f t="shared" si="0"/>
        <v>0.44999999999999996</v>
      </c>
      <c r="C101" s="250">
        <f t="shared" si="13"/>
        <v>0.5883631586875</v>
      </c>
      <c r="D101" s="250">
        <f t="shared" si="13"/>
        <v>0.58168910354374992</v>
      </c>
      <c r="E101" s="250">
        <f t="shared" si="13"/>
        <v>0.58827404176874998</v>
      </c>
      <c r="F101" s="250">
        <f t="shared" si="2"/>
        <v>0.58168910354374992</v>
      </c>
      <c r="G101" s="250"/>
      <c r="H101" s="250"/>
      <c r="I101" s="250">
        <f t="shared" si="14"/>
        <v>0.56557156141249998</v>
      </c>
      <c r="J101" s="250">
        <f t="shared" si="14"/>
        <v>0.553754525</v>
      </c>
      <c r="K101" s="250">
        <f t="shared" si="14"/>
        <v>0.56505193433750001</v>
      </c>
      <c r="L101" s="250">
        <f t="shared" si="4"/>
        <v>0.553754525</v>
      </c>
      <c r="M101" s="250"/>
      <c r="N101" s="250"/>
      <c r="O101" s="250">
        <f t="shared" si="15"/>
        <v>0.61177233798177499</v>
      </c>
      <c r="P101" s="250">
        <f t="shared" si="15"/>
        <v>0.6152476514081</v>
      </c>
      <c r="Q101" s="250">
        <f t="shared" si="15"/>
        <v>0.61891040894062499</v>
      </c>
      <c r="R101" s="250">
        <f t="shared" si="6"/>
        <v>0.61177233798177499</v>
      </c>
      <c r="S101" s="250"/>
      <c r="T101" s="250"/>
      <c r="U101" s="250"/>
      <c r="V101" s="250"/>
      <c r="W101" s="250"/>
      <c r="X101" s="250"/>
      <c r="Y101" s="250"/>
      <c r="Z101" s="250"/>
      <c r="AA101" s="250"/>
    </row>
    <row r="102" spans="1:27" ht="14.25" hidden="1" customHeight="1">
      <c r="A102" s="250">
        <v>0.56000000000000005</v>
      </c>
      <c r="B102" s="250">
        <f t="shared" si="0"/>
        <v>0.43999999999999995</v>
      </c>
      <c r="C102" s="250">
        <f t="shared" si="13"/>
        <v>0.58970387179999995</v>
      </c>
      <c r="D102" s="250">
        <f t="shared" si="13"/>
        <v>0.58073356566500001</v>
      </c>
      <c r="E102" s="250">
        <f t="shared" si="13"/>
        <v>0.58788886653499994</v>
      </c>
      <c r="F102" s="250">
        <f t="shared" si="2"/>
        <v>0.58073356566500001</v>
      </c>
      <c r="G102" s="250"/>
      <c r="H102" s="250"/>
      <c r="I102" s="250">
        <f t="shared" si="14"/>
        <v>0.56622079662000002</v>
      </c>
      <c r="J102" s="250">
        <f t="shared" si="14"/>
        <v>0.55255998000000006</v>
      </c>
      <c r="K102" s="250">
        <f t="shared" si="14"/>
        <v>0.56559724413000001</v>
      </c>
      <c r="L102" s="250">
        <f t="shared" si="4"/>
        <v>0.55255998000000006</v>
      </c>
      <c r="M102" s="250"/>
      <c r="N102" s="250"/>
      <c r="O102" s="250">
        <f t="shared" si="15"/>
        <v>0.61110508359507998</v>
      </c>
      <c r="P102" s="250">
        <f t="shared" si="15"/>
        <v>0.61500879111292006</v>
      </c>
      <c r="Q102" s="250">
        <f t="shared" si="15"/>
        <v>0.61981652362249995</v>
      </c>
      <c r="R102" s="250">
        <f t="shared" si="6"/>
        <v>0.61110508359507998</v>
      </c>
      <c r="S102" s="250"/>
      <c r="T102" s="250"/>
      <c r="U102" s="250"/>
      <c r="V102" s="250"/>
      <c r="W102" s="250"/>
      <c r="X102" s="250"/>
      <c r="Y102" s="250"/>
      <c r="Z102" s="250"/>
      <c r="AA102" s="250"/>
    </row>
    <row r="103" spans="1:27" ht="14.25" hidden="1" customHeight="1">
      <c r="A103" s="250">
        <v>0.56999999999999995</v>
      </c>
      <c r="B103" s="250">
        <f t="shared" si="0"/>
        <v>0.43000000000000005</v>
      </c>
      <c r="C103" s="250">
        <f t="shared" si="13"/>
        <v>0.5910445849125</v>
      </c>
      <c r="D103" s="250">
        <f t="shared" si="13"/>
        <v>0.57977802778624998</v>
      </c>
      <c r="E103" s="250">
        <f t="shared" si="13"/>
        <v>0.58750369130124991</v>
      </c>
      <c r="F103" s="250">
        <f t="shared" si="2"/>
        <v>0.57977802778624998</v>
      </c>
      <c r="G103" s="250"/>
      <c r="H103" s="250"/>
      <c r="I103" s="250">
        <f t="shared" si="14"/>
        <v>0.56687003182749995</v>
      </c>
      <c r="J103" s="250">
        <f t="shared" si="14"/>
        <v>0.55136543500000001</v>
      </c>
      <c r="K103" s="250">
        <f t="shared" si="14"/>
        <v>0.56614255392250001</v>
      </c>
      <c r="L103" s="250">
        <f t="shared" si="4"/>
        <v>0.55136543500000001</v>
      </c>
      <c r="M103" s="250"/>
      <c r="N103" s="250"/>
      <c r="O103" s="250">
        <f t="shared" si="15"/>
        <v>0.61043782920838496</v>
      </c>
      <c r="P103" s="250">
        <f t="shared" si="15"/>
        <v>0.61476993081774012</v>
      </c>
      <c r="Q103" s="250">
        <f t="shared" si="15"/>
        <v>0.62072263830437502</v>
      </c>
      <c r="R103" s="250">
        <f t="shared" si="6"/>
        <v>0.61043782920838496</v>
      </c>
      <c r="S103" s="250"/>
      <c r="T103" s="250"/>
      <c r="U103" s="250"/>
      <c r="V103" s="250"/>
      <c r="W103" s="250"/>
      <c r="X103" s="250"/>
      <c r="Y103" s="250"/>
      <c r="Z103" s="250"/>
      <c r="AA103" s="250"/>
    </row>
    <row r="104" spans="1:27" ht="14.25" hidden="1" customHeight="1">
      <c r="A104" s="250">
        <v>0.57999999999999996</v>
      </c>
      <c r="B104" s="250">
        <f t="shared" si="0"/>
        <v>0.42000000000000004</v>
      </c>
      <c r="C104" s="250">
        <f t="shared" si="13"/>
        <v>0.59238529802499995</v>
      </c>
      <c r="D104" s="250">
        <f t="shared" si="13"/>
        <v>0.57882248990750007</v>
      </c>
      <c r="E104" s="250">
        <f t="shared" si="13"/>
        <v>0.58711851606749987</v>
      </c>
      <c r="F104" s="250">
        <f t="shared" si="2"/>
        <v>0.57882248990750007</v>
      </c>
      <c r="G104" s="250"/>
      <c r="H104" s="250"/>
      <c r="I104" s="250">
        <f t="shared" si="14"/>
        <v>0.567519267035</v>
      </c>
      <c r="J104" s="250">
        <f t="shared" si="14"/>
        <v>0.55017088999999997</v>
      </c>
      <c r="K104" s="250">
        <f t="shared" si="14"/>
        <v>0.56668786371500002</v>
      </c>
      <c r="L104" s="250">
        <f t="shared" si="4"/>
        <v>0.55017088999999997</v>
      </c>
      <c r="M104" s="250"/>
      <c r="N104" s="250"/>
      <c r="O104" s="250">
        <f t="shared" si="15"/>
        <v>0.60977057482168995</v>
      </c>
      <c r="P104" s="250">
        <f t="shared" si="15"/>
        <v>0.61453107052256006</v>
      </c>
      <c r="Q104" s="250">
        <f t="shared" si="15"/>
        <v>0.62162875298624998</v>
      </c>
      <c r="R104" s="250">
        <f t="shared" si="6"/>
        <v>0.60977057482168995</v>
      </c>
      <c r="S104" s="250"/>
      <c r="T104" s="250"/>
      <c r="U104" s="250"/>
      <c r="V104" s="250"/>
      <c r="W104" s="250"/>
      <c r="X104" s="250"/>
      <c r="Y104" s="250"/>
      <c r="Z104" s="250"/>
      <c r="AA104" s="250"/>
    </row>
    <row r="105" spans="1:27" ht="14.25" hidden="1" customHeight="1">
      <c r="A105" s="250">
        <v>0.59</v>
      </c>
      <c r="B105" s="250">
        <f t="shared" si="0"/>
        <v>0.41000000000000003</v>
      </c>
      <c r="C105" s="250">
        <f t="shared" si="13"/>
        <v>0.59372601113750001</v>
      </c>
      <c r="D105" s="250">
        <f t="shared" si="13"/>
        <v>0.57786695202875005</v>
      </c>
      <c r="E105" s="250">
        <f t="shared" si="13"/>
        <v>0.58673334083374995</v>
      </c>
      <c r="F105" s="250">
        <f t="shared" si="2"/>
        <v>0.57786695202875005</v>
      </c>
      <c r="G105" s="250"/>
      <c r="H105" s="250"/>
      <c r="I105" s="250">
        <f t="shared" si="14"/>
        <v>0.56816850224250004</v>
      </c>
      <c r="J105" s="250">
        <f t="shared" si="14"/>
        <v>0.54897634500000003</v>
      </c>
      <c r="K105" s="250">
        <f t="shared" si="14"/>
        <v>0.56723317350750002</v>
      </c>
      <c r="L105" s="250">
        <f t="shared" si="4"/>
        <v>0.54897634500000003</v>
      </c>
      <c r="M105" s="250"/>
      <c r="N105" s="250"/>
      <c r="O105" s="250">
        <f t="shared" si="15"/>
        <v>0.60910332043499493</v>
      </c>
      <c r="P105" s="250">
        <f t="shared" si="15"/>
        <v>0.61429221022738001</v>
      </c>
      <c r="Q105" s="250">
        <f t="shared" si="15"/>
        <v>0.62253486766812494</v>
      </c>
      <c r="R105" s="250">
        <f t="shared" si="6"/>
        <v>0.60910332043499493</v>
      </c>
      <c r="S105" s="250"/>
      <c r="T105" s="250"/>
      <c r="U105" s="250"/>
      <c r="V105" s="250"/>
      <c r="W105" s="250"/>
      <c r="X105" s="250"/>
      <c r="Y105" s="250"/>
      <c r="Z105" s="250"/>
      <c r="AA105" s="250"/>
    </row>
    <row r="106" spans="1:27" ht="14.25" hidden="1" customHeight="1">
      <c r="A106" s="250">
        <v>0.6</v>
      </c>
      <c r="B106" s="250">
        <f t="shared" si="0"/>
        <v>0.4</v>
      </c>
      <c r="C106" s="250">
        <f t="shared" si="13"/>
        <v>0.59506672424999996</v>
      </c>
      <c r="D106" s="250">
        <f t="shared" si="13"/>
        <v>0.57691141415000002</v>
      </c>
      <c r="E106" s="250">
        <f t="shared" si="13"/>
        <v>0.58634816559999992</v>
      </c>
      <c r="F106" s="250">
        <f t="shared" si="2"/>
        <v>0.57691141415000002</v>
      </c>
      <c r="G106" s="250"/>
      <c r="H106" s="250"/>
      <c r="I106" s="250">
        <f t="shared" si="14"/>
        <v>0.56881773744999997</v>
      </c>
      <c r="J106" s="250">
        <f t="shared" si="14"/>
        <v>0.54778179999999999</v>
      </c>
      <c r="K106" s="250">
        <f t="shared" si="14"/>
        <v>0.56777848330000003</v>
      </c>
      <c r="L106" s="250">
        <f t="shared" si="4"/>
        <v>0.54778179999999999</v>
      </c>
      <c r="M106" s="250"/>
      <c r="N106" s="250"/>
      <c r="O106" s="250">
        <f t="shared" si="15"/>
        <v>0.60843606604829992</v>
      </c>
      <c r="P106" s="250">
        <f t="shared" si="15"/>
        <v>0.61405334993220007</v>
      </c>
      <c r="Q106" s="250">
        <f t="shared" si="15"/>
        <v>0.62344098235000001</v>
      </c>
      <c r="R106" s="250">
        <f t="shared" si="6"/>
        <v>0.60843606604829992</v>
      </c>
      <c r="S106" s="250"/>
      <c r="T106" s="250"/>
      <c r="U106" s="250"/>
      <c r="V106" s="250"/>
      <c r="W106" s="250"/>
      <c r="X106" s="250"/>
      <c r="Y106" s="250"/>
      <c r="Z106" s="250"/>
      <c r="AA106" s="250"/>
    </row>
    <row r="107" spans="1:27" ht="14.25" hidden="1" customHeight="1">
      <c r="A107" s="250">
        <v>0.61</v>
      </c>
      <c r="B107" s="250">
        <f t="shared" si="0"/>
        <v>0.39</v>
      </c>
      <c r="C107" s="250">
        <f t="shared" si="13"/>
        <v>0.59640743736250001</v>
      </c>
      <c r="D107" s="250">
        <f t="shared" si="13"/>
        <v>0.57595587627125</v>
      </c>
      <c r="E107" s="250">
        <f t="shared" si="13"/>
        <v>0.58596299036624999</v>
      </c>
      <c r="F107" s="250">
        <f t="shared" si="2"/>
        <v>0.57595587627125</v>
      </c>
      <c r="G107" s="250"/>
      <c r="H107" s="250"/>
      <c r="I107" s="250">
        <f t="shared" si="14"/>
        <v>0.56946697265750001</v>
      </c>
      <c r="J107" s="250">
        <f t="shared" si="14"/>
        <v>0.54658725500000005</v>
      </c>
      <c r="K107" s="250">
        <f t="shared" si="14"/>
        <v>0.56832379309250003</v>
      </c>
      <c r="L107" s="250">
        <f t="shared" si="4"/>
        <v>0.54658725500000005</v>
      </c>
      <c r="M107" s="250"/>
      <c r="N107" s="250"/>
      <c r="O107" s="250">
        <f t="shared" si="15"/>
        <v>0.6077688116616049</v>
      </c>
      <c r="P107" s="250">
        <f t="shared" si="15"/>
        <v>0.61381448963702012</v>
      </c>
      <c r="Q107" s="250">
        <f t="shared" si="15"/>
        <v>0.62434709703187496</v>
      </c>
      <c r="R107" s="250">
        <f t="shared" si="6"/>
        <v>0.6077688116616049</v>
      </c>
      <c r="S107" s="250"/>
      <c r="T107" s="250"/>
      <c r="U107" s="250"/>
      <c r="V107" s="250"/>
      <c r="W107" s="250"/>
      <c r="X107" s="250"/>
      <c r="Y107" s="250"/>
      <c r="Z107" s="250"/>
      <c r="AA107" s="250"/>
    </row>
    <row r="108" spans="1:27" ht="14.25" hidden="1" customHeight="1">
      <c r="A108" s="250">
        <v>0.62</v>
      </c>
      <c r="B108" s="250">
        <f t="shared" si="0"/>
        <v>0.38</v>
      </c>
      <c r="C108" s="250">
        <f t="shared" si="13"/>
        <v>0.59774815047499996</v>
      </c>
      <c r="D108" s="250">
        <f t="shared" si="13"/>
        <v>0.57500033839249998</v>
      </c>
      <c r="E108" s="250">
        <f t="shared" si="13"/>
        <v>0.58557781513249996</v>
      </c>
      <c r="F108" s="250">
        <f t="shared" si="2"/>
        <v>0.57500033839249998</v>
      </c>
      <c r="G108" s="250"/>
      <c r="H108" s="250"/>
      <c r="I108" s="250">
        <f t="shared" si="14"/>
        <v>0.57011620786499995</v>
      </c>
      <c r="J108" s="250">
        <f t="shared" si="14"/>
        <v>0.54539271</v>
      </c>
      <c r="K108" s="250">
        <f t="shared" si="14"/>
        <v>0.56886910288500003</v>
      </c>
      <c r="L108" s="250">
        <f t="shared" si="4"/>
        <v>0.54539271</v>
      </c>
      <c r="M108" s="250"/>
      <c r="N108" s="250"/>
      <c r="O108" s="250">
        <f t="shared" si="15"/>
        <v>0.60710155727490989</v>
      </c>
      <c r="P108" s="250">
        <f t="shared" si="15"/>
        <v>0.61357562934184007</v>
      </c>
      <c r="Q108" s="250">
        <f t="shared" si="15"/>
        <v>0.62525321171375003</v>
      </c>
      <c r="R108" s="250">
        <f t="shared" si="6"/>
        <v>0.60710155727490989</v>
      </c>
      <c r="S108" s="250"/>
      <c r="T108" s="250"/>
      <c r="U108" s="250"/>
      <c r="V108" s="250"/>
      <c r="W108" s="250"/>
      <c r="X108" s="250"/>
      <c r="Y108" s="250"/>
      <c r="Z108" s="250"/>
      <c r="AA108" s="250"/>
    </row>
    <row r="109" spans="1:27" ht="14.25" hidden="1" customHeight="1">
      <c r="A109" s="250">
        <v>0.63</v>
      </c>
      <c r="B109" s="250">
        <f t="shared" si="0"/>
        <v>0.37</v>
      </c>
      <c r="C109" s="250">
        <f t="shared" si="13"/>
        <v>0.59908886358750002</v>
      </c>
      <c r="D109" s="250">
        <f t="shared" si="13"/>
        <v>0.57404480051374995</v>
      </c>
      <c r="E109" s="250">
        <f t="shared" si="13"/>
        <v>0.58519263989874992</v>
      </c>
      <c r="F109" s="250">
        <f t="shared" si="2"/>
        <v>0.57404480051374995</v>
      </c>
      <c r="G109" s="250"/>
      <c r="H109" s="250"/>
      <c r="I109" s="250">
        <f t="shared" si="14"/>
        <v>0.57076544307249999</v>
      </c>
      <c r="J109" s="250">
        <f t="shared" si="14"/>
        <v>0.54419816500000007</v>
      </c>
      <c r="K109" s="250">
        <f t="shared" si="14"/>
        <v>0.56941441267750004</v>
      </c>
      <c r="L109" s="250">
        <f t="shared" si="4"/>
        <v>0.54419816500000007</v>
      </c>
      <c r="M109" s="250"/>
      <c r="N109" s="250"/>
      <c r="O109" s="250">
        <f t="shared" si="15"/>
        <v>0.60643430288821498</v>
      </c>
      <c r="P109" s="250">
        <f t="shared" si="15"/>
        <v>0.61333676904666001</v>
      </c>
      <c r="Q109" s="250">
        <f t="shared" si="15"/>
        <v>0.62615932639562499</v>
      </c>
      <c r="R109" s="250">
        <f t="shared" si="6"/>
        <v>0.60643430288821498</v>
      </c>
      <c r="S109" s="250"/>
      <c r="T109" s="250"/>
      <c r="U109" s="250"/>
      <c r="V109" s="250"/>
      <c r="W109" s="250"/>
      <c r="X109" s="250"/>
      <c r="Y109" s="250"/>
      <c r="Z109" s="250"/>
      <c r="AA109" s="250"/>
    </row>
    <row r="110" spans="1:27" ht="14.25" hidden="1" customHeight="1">
      <c r="A110" s="250">
        <v>0.64</v>
      </c>
      <c r="B110" s="250">
        <f t="shared" ref="B110:B146" si="16">1-A110</f>
        <v>0.36</v>
      </c>
      <c r="C110" s="250">
        <f t="shared" ref="C110:E125" si="17">$A110*B$42+$B110*B$43</f>
        <v>0.60042957669999997</v>
      </c>
      <c r="D110" s="250">
        <f t="shared" si="17"/>
        <v>0.57308926263499993</v>
      </c>
      <c r="E110" s="250">
        <f t="shared" si="17"/>
        <v>0.58480746466499989</v>
      </c>
      <c r="F110" s="250">
        <f t="shared" si="2"/>
        <v>0.57308926263499993</v>
      </c>
      <c r="G110" s="250"/>
      <c r="H110" s="250"/>
      <c r="I110" s="250">
        <f t="shared" ref="I110:K125" si="18">$A110*H$42+$B110*H$43</f>
        <v>0.57141467828000003</v>
      </c>
      <c r="J110" s="250">
        <f t="shared" si="18"/>
        <v>0.54300362000000002</v>
      </c>
      <c r="K110" s="250">
        <f t="shared" si="18"/>
        <v>0.56995972247000004</v>
      </c>
      <c r="L110" s="250">
        <f t="shared" si="4"/>
        <v>0.54300362000000002</v>
      </c>
      <c r="M110" s="250"/>
      <c r="N110" s="250"/>
      <c r="O110" s="250">
        <f t="shared" ref="O110:Q125" si="19">$A110*N$42+$B110*N$43</f>
        <v>0.60576704850151997</v>
      </c>
      <c r="P110" s="250">
        <f t="shared" si="19"/>
        <v>0.61309790875148007</v>
      </c>
      <c r="Q110" s="250">
        <f t="shared" si="19"/>
        <v>0.62706544107750006</v>
      </c>
      <c r="R110" s="250">
        <f t="shared" si="6"/>
        <v>0.60576704850151997</v>
      </c>
      <c r="S110" s="250"/>
      <c r="T110" s="250"/>
      <c r="U110" s="250"/>
      <c r="V110" s="250"/>
      <c r="W110" s="250"/>
      <c r="X110" s="250"/>
      <c r="Y110" s="250"/>
      <c r="Z110" s="250"/>
      <c r="AA110" s="250"/>
    </row>
    <row r="111" spans="1:27" ht="14.25" hidden="1" customHeight="1">
      <c r="A111" s="250">
        <v>0.65</v>
      </c>
      <c r="B111" s="250">
        <f t="shared" si="16"/>
        <v>0.35</v>
      </c>
      <c r="C111" s="250">
        <f t="shared" si="17"/>
        <v>0.60177028981250003</v>
      </c>
      <c r="D111" s="250">
        <f t="shared" si="17"/>
        <v>0.57213372475624991</v>
      </c>
      <c r="E111" s="250">
        <f t="shared" si="17"/>
        <v>0.58442228943124996</v>
      </c>
      <c r="F111" s="250">
        <f t="shared" si="2"/>
        <v>0.57213372475624991</v>
      </c>
      <c r="G111" s="250"/>
      <c r="H111" s="250"/>
      <c r="I111" s="250">
        <f t="shared" si="18"/>
        <v>0.57206391348750008</v>
      </c>
      <c r="J111" s="250">
        <f t="shared" si="18"/>
        <v>0.54180907499999997</v>
      </c>
      <c r="K111" s="250">
        <f t="shared" si="18"/>
        <v>0.57050503226250004</v>
      </c>
      <c r="L111" s="250">
        <f t="shared" si="4"/>
        <v>0.54180907499999997</v>
      </c>
      <c r="M111" s="250"/>
      <c r="N111" s="250"/>
      <c r="O111" s="250">
        <f t="shared" si="19"/>
        <v>0.60509979411482495</v>
      </c>
      <c r="P111" s="250">
        <f t="shared" si="19"/>
        <v>0.61285904845630013</v>
      </c>
      <c r="Q111" s="250">
        <f t="shared" si="19"/>
        <v>0.62797155575937502</v>
      </c>
      <c r="R111" s="250">
        <f t="shared" si="6"/>
        <v>0.60509979411482495</v>
      </c>
      <c r="S111" s="250"/>
      <c r="T111" s="250"/>
      <c r="U111" s="250"/>
      <c r="V111" s="250"/>
      <c r="W111" s="250"/>
      <c r="X111" s="250"/>
      <c r="Y111" s="250"/>
      <c r="Z111" s="250"/>
      <c r="AA111" s="250"/>
    </row>
    <row r="112" spans="1:27" ht="14.25" hidden="1" customHeight="1">
      <c r="A112" s="250">
        <v>0.66</v>
      </c>
      <c r="B112" s="250">
        <f t="shared" si="16"/>
        <v>0.33999999999999997</v>
      </c>
      <c r="C112" s="250">
        <f t="shared" si="17"/>
        <v>0.60311100292499997</v>
      </c>
      <c r="D112" s="250">
        <f t="shared" si="17"/>
        <v>0.57117818687749999</v>
      </c>
      <c r="E112" s="250">
        <f t="shared" si="17"/>
        <v>0.58403711419749993</v>
      </c>
      <c r="F112" s="250">
        <f t="shared" si="2"/>
        <v>0.57117818687749999</v>
      </c>
      <c r="G112" s="250"/>
      <c r="H112" s="250"/>
      <c r="I112" s="250">
        <f t="shared" si="18"/>
        <v>0.57271314869500001</v>
      </c>
      <c r="J112" s="250">
        <f t="shared" si="18"/>
        <v>0.54061453000000004</v>
      </c>
      <c r="K112" s="250">
        <f t="shared" si="18"/>
        <v>0.57105034205500005</v>
      </c>
      <c r="L112" s="250">
        <f t="shared" si="4"/>
        <v>0.54061453000000004</v>
      </c>
      <c r="M112" s="250"/>
      <c r="N112" s="250"/>
      <c r="O112" s="250">
        <f t="shared" si="19"/>
        <v>0.60443253972812994</v>
      </c>
      <c r="P112" s="250">
        <f t="shared" si="19"/>
        <v>0.61262018816112007</v>
      </c>
      <c r="Q112" s="250">
        <f t="shared" si="19"/>
        <v>0.62887767044124998</v>
      </c>
      <c r="R112" s="250">
        <f t="shared" si="6"/>
        <v>0.60443253972812994</v>
      </c>
      <c r="S112" s="250"/>
      <c r="T112" s="250"/>
      <c r="U112" s="250"/>
      <c r="V112" s="250"/>
      <c r="W112" s="250"/>
      <c r="X112" s="250"/>
      <c r="Y112" s="250"/>
      <c r="Z112" s="250"/>
      <c r="AA112" s="250"/>
    </row>
    <row r="113" spans="1:27" ht="14.25" hidden="1" customHeight="1">
      <c r="A113" s="250">
        <v>0.67</v>
      </c>
      <c r="B113" s="250">
        <f t="shared" si="16"/>
        <v>0.32999999999999996</v>
      </c>
      <c r="C113" s="250">
        <f t="shared" si="17"/>
        <v>0.60445171603750003</v>
      </c>
      <c r="D113" s="250">
        <f t="shared" si="17"/>
        <v>0.57022264899874997</v>
      </c>
      <c r="E113" s="250">
        <f t="shared" si="17"/>
        <v>0.58365193896375001</v>
      </c>
      <c r="F113" s="250">
        <f t="shared" si="2"/>
        <v>0.57022264899874997</v>
      </c>
      <c r="G113" s="250"/>
      <c r="H113" s="250"/>
      <c r="I113" s="250">
        <f t="shared" si="18"/>
        <v>0.57336238390249994</v>
      </c>
      <c r="J113" s="250">
        <f t="shared" si="18"/>
        <v>0.53941998499999999</v>
      </c>
      <c r="K113" s="250">
        <f t="shared" si="18"/>
        <v>0.57159565184750005</v>
      </c>
      <c r="L113" s="250">
        <f t="shared" si="4"/>
        <v>0.53941998499999999</v>
      </c>
      <c r="M113" s="250"/>
      <c r="N113" s="250"/>
      <c r="O113" s="250">
        <f t="shared" si="19"/>
        <v>0.60376528534143492</v>
      </c>
      <c r="P113" s="250">
        <f t="shared" si="19"/>
        <v>0.61238132786594002</v>
      </c>
      <c r="Q113" s="250">
        <f t="shared" si="19"/>
        <v>0.62978378512312494</v>
      </c>
      <c r="R113" s="250">
        <f t="shared" si="6"/>
        <v>0.60376528534143492</v>
      </c>
      <c r="S113" s="250"/>
      <c r="T113" s="250"/>
      <c r="U113" s="250"/>
      <c r="V113" s="250"/>
      <c r="W113" s="250"/>
      <c r="X113" s="250"/>
      <c r="Y113" s="250"/>
      <c r="Z113" s="250"/>
      <c r="AA113" s="250"/>
    </row>
    <row r="114" spans="1:27" ht="14.25" hidden="1" customHeight="1">
      <c r="A114" s="250">
        <v>0.68</v>
      </c>
      <c r="B114" s="250">
        <f t="shared" si="16"/>
        <v>0.31999999999999995</v>
      </c>
      <c r="C114" s="250">
        <f t="shared" si="17"/>
        <v>0.60579242914999998</v>
      </c>
      <c r="D114" s="250">
        <f t="shared" si="17"/>
        <v>0.56926711111999995</v>
      </c>
      <c r="E114" s="250">
        <f t="shared" si="17"/>
        <v>0.58326676372999997</v>
      </c>
      <c r="F114" s="250">
        <f t="shared" si="2"/>
        <v>0.56926711111999995</v>
      </c>
      <c r="G114" s="250"/>
      <c r="H114" s="250"/>
      <c r="I114" s="250">
        <f t="shared" si="18"/>
        <v>0.57401161910999998</v>
      </c>
      <c r="J114" s="250">
        <f t="shared" si="18"/>
        <v>0.53822543999999994</v>
      </c>
      <c r="K114" s="250">
        <f t="shared" si="18"/>
        <v>0.57214096164000006</v>
      </c>
      <c r="L114" s="250">
        <f t="shared" si="4"/>
        <v>0.53822543999999994</v>
      </c>
      <c r="M114" s="250"/>
      <c r="N114" s="250"/>
      <c r="O114" s="250">
        <f t="shared" si="19"/>
        <v>0.60309803095474002</v>
      </c>
      <c r="P114" s="250">
        <f t="shared" si="19"/>
        <v>0.61214246757076007</v>
      </c>
      <c r="Q114" s="250">
        <f t="shared" si="19"/>
        <v>0.63068989980500001</v>
      </c>
      <c r="R114" s="250">
        <f t="shared" si="6"/>
        <v>0.60309803095474002</v>
      </c>
      <c r="S114" s="250"/>
      <c r="T114" s="250"/>
      <c r="U114" s="250"/>
      <c r="V114" s="250"/>
      <c r="W114" s="250"/>
      <c r="X114" s="250"/>
      <c r="Y114" s="250"/>
      <c r="Z114" s="250"/>
      <c r="AA114" s="250"/>
    </row>
    <row r="115" spans="1:27" ht="14.25" hidden="1" customHeight="1">
      <c r="A115" s="250">
        <v>0.69</v>
      </c>
      <c r="B115" s="250">
        <f t="shared" si="16"/>
        <v>0.31000000000000005</v>
      </c>
      <c r="C115" s="250">
        <f t="shared" si="17"/>
        <v>0.60713314226249993</v>
      </c>
      <c r="D115" s="250">
        <f t="shared" si="17"/>
        <v>0.56831157324124992</v>
      </c>
      <c r="E115" s="250">
        <f t="shared" si="17"/>
        <v>0.58288158849624994</v>
      </c>
      <c r="F115" s="250">
        <f t="shared" si="2"/>
        <v>0.56831157324124992</v>
      </c>
      <c r="G115" s="250"/>
      <c r="H115" s="250"/>
      <c r="I115" s="250">
        <f t="shared" si="18"/>
        <v>0.57466085431750002</v>
      </c>
      <c r="J115" s="250">
        <f t="shared" si="18"/>
        <v>0.53703089500000001</v>
      </c>
      <c r="K115" s="250">
        <f t="shared" si="18"/>
        <v>0.57268627143250006</v>
      </c>
      <c r="L115" s="250">
        <f t="shared" si="4"/>
        <v>0.53703089500000001</v>
      </c>
      <c r="M115" s="250"/>
      <c r="N115" s="250"/>
      <c r="O115" s="250">
        <f t="shared" si="19"/>
        <v>0.602430776568045</v>
      </c>
      <c r="P115" s="250">
        <f t="shared" si="19"/>
        <v>0.61190360727558013</v>
      </c>
      <c r="Q115" s="250">
        <f t="shared" si="19"/>
        <v>0.63159601448687497</v>
      </c>
      <c r="R115" s="250">
        <f t="shared" si="6"/>
        <v>0.602430776568045</v>
      </c>
      <c r="S115" s="250"/>
      <c r="T115" s="250"/>
      <c r="U115" s="250"/>
      <c r="V115" s="250"/>
      <c r="W115" s="250"/>
      <c r="X115" s="250"/>
      <c r="Y115" s="250"/>
      <c r="Z115" s="250"/>
      <c r="AA115" s="250"/>
    </row>
    <row r="116" spans="1:27" ht="14.25" hidden="1" customHeight="1">
      <c r="A116" s="250">
        <v>0.7</v>
      </c>
      <c r="B116" s="250">
        <f t="shared" si="16"/>
        <v>0.30000000000000004</v>
      </c>
      <c r="C116" s="250">
        <f t="shared" si="17"/>
        <v>0.60847385537499998</v>
      </c>
      <c r="D116" s="250">
        <f t="shared" si="17"/>
        <v>0.56735603536250001</v>
      </c>
      <c r="E116" s="250">
        <f t="shared" si="17"/>
        <v>0.58249641326250001</v>
      </c>
      <c r="F116" s="250">
        <f t="shared" si="2"/>
        <v>0.56735603536250001</v>
      </c>
      <c r="G116" s="250"/>
      <c r="H116" s="250"/>
      <c r="I116" s="250">
        <f t="shared" si="18"/>
        <v>0.57531008952499996</v>
      </c>
      <c r="J116" s="250">
        <f t="shared" si="18"/>
        <v>0.53583635000000007</v>
      </c>
      <c r="K116" s="250">
        <f t="shared" si="18"/>
        <v>0.57323158122500006</v>
      </c>
      <c r="L116" s="250">
        <f t="shared" si="4"/>
        <v>0.53583635000000007</v>
      </c>
      <c r="M116" s="250"/>
      <c r="N116" s="250"/>
      <c r="O116" s="250">
        <f t="shared" si="19"/>
        <v>0.60176352218134999</v>
      </c>
      <c r="P116" s="250">
        <f t="shared" si="19"/>
        <v>0.61166474698040008</v>
      </c>
      <c r="Q116" s="250">
        <f t="shared" si="19"/>
        <v>0.63250212916875004</v>
      </c>
      <c r="R116" s="250">
        <f t="shared" si="6"/>
        <v>0.60176352218134999</v>
      </c>
      <c r="S116" s="250"/>
      <c r="T116" s="250"/>
      <c r="U116" s="250"/>
      <c r="V116" s="250"/>
      <c r="W116" s="250"/>
      <c r="X116" s="250"/>
      <c r="Y116" s="250"/>
      <c r="Z116" s="250"/>
      <c r="AA116" s="250"/>
    </row>
    <row r="117" spans="1:27" ht="14.25" hidden="1" customHeight="1">
      <c r="A117" s="250">
        <v>0.71</v>
      </c>
      <c r="B117" s="250">
        <f t="shared" si="16"/>
        <v>0.29000000000000004</v>
      </c>
      <c r="C117" s="250">
        <f t="shared" si="17"/>
        <v>0.60981456848750004</v>
      </c>
      <c r="D117" s="250">
        <f t="shared" si="17"/>
        <v>0.56640049748374999</v>
      </c>
      <c r="E117" s="250">
        <f t="shared" si="17"/>
        <v>0.58211123802874998</v>
      </c>
      <c r="F117" s="250">
        <f t="shared" si="2"/>
        <v>0.56640049748374999</v>
      </c>
      <c r="G117" s="250"/>
      <c r="H117" s="250"/>
      <c r="I117" s="250">
        <f t="shared" si="18"/>
        <v>0.5759593247325</v>
      </c>
      <c r="J117" s="250">
        <f t="shared" si="18"/>
        <v>0.53464180500000003</v>
      </c>
      <c r="K117" s="250">
        <f t="shared" si="18"/>
        <v>0.57377689101750007</v>
      </c>
      <c r="L117" s="250">
        <f t="shared" si="4"/>
        <v>0.53464180500000003</v>
      </c>
      <c r="M117" s="250"/>
      <c r="N117" s="250"/>
      <c r="O117" s="250">
        <f t="shared" si="19"/>
        <v>0.60109626779465497</v>
      </c>
      <c r="P117" s="250">
        <f t="shared" si="19"/>
        <v>0.61142588668522002</v>
      </c>
      <c r="Q117" s="250">
        <f t="shared" si="19"/>
        <v>0.633408243850625</v>
      </c>
      <c r="R117" s="250">
        <f t="shared" si="6"/>
        <v>0.60109626779465497</v>
      </c>
      <c r="S117" s="250"/>
      <c r="T117" s="250"/>
      <c r="U117" s="250"/>
      <c r="V117" s="250"/>
      <c r="W117" s="250"/>
      <c r="X117" s="250"/>
      <c r="Y117" s="250"/>
      <c r="Z117" s="250"/>
      <c r="AA117" s="250"/>
    </row>
    <row r="118" spans="1:27" ht="14.25" hidden="1" customHeight="1">
      <c r="A118" s="250">
        <v>0.72</v>
      </c>
      <c r="B118" s="250">
        <f t="shared" si="16"/>
        <v>0.28000000000000003</v>
      </c>
      <c r="C118" s="250">
        <f t="shared" si="17"/>
        <v>0.61115528159999988</v>
      </c>
      <c r="D118" s="250">
        <f t="shared" si="17"/>
        <v>0.56544495960499996</v>
      </c>
      <c r="E118" s="250">
        <f t="shared" si="17"/>
        <v>0.58172606279499994</v>
      </c>
      <c r="F118" s="250">
        <f t="shared" si="2"/>
        <v>0.56544495960499996</v>
      </c>
      <c r="G118" s="250"/>
      <c r="H118" s="250"/>
      <c r="I118" s="250">
        <f t="shared" si="18"/>
        <v>0.57660855993999993</v>
      </c>
      <c r="J118" s="250">
        <f t="shared" si="18"/>
        <v>0.53344725999999998</v>
      </c>
      <c r="K118" s="250">
        <f t="shared" si="18"/>
        <v>0.57432220081000007</v>
      </c>
      <c r="L118" s="250">
        <f t="shared" si="4"/>
        <v>0.53344725999999998</v>
      </c>
      <c r="M118" s="250"/>
      <c r="N118" s="250"/>
      <c r="O118" s="250">
        <f t="shared" si="19"/>
        <v>0.60042901340795996</v>
      </c>
      <c r="P118" s="250">
        <f t="shared" si="19"/>
        <v>0.61118702639004008</v>
      </c>
      <c r="Q118" s="250">
        <f t="shared" si="19"/>
        <v>0.63431435853249996</v>
      </c>
      <c r="R118" s="250">
        <f t="shared" si="6"/>
        <v>0.60042901340795996</v>
      </c>
      <c r="S118" s="250"/>
      <c r="T118" s="250"/>
      <c r="U118" s="250"/>
      <c r="V118" s="250"/>
      <c r="W118" s="250"/>
      <c r="X118" s="250"/>
      <c r="Y118" s="250"/>
      <c r="Z118" s="250"/>
      <c r="AA118" s="250"/>
    </row>
    <row r="119" spans="1:27" ht="14.25" hidden="1" customHeight="1">
      <c r="A119" s="250">
        <v>0.73</v>
      </c>
      <c r="B119" s="250">
        <f t="shared" si="16"/>
        <v>0.27</v>
      </c>
      <c r="C119" s="250">
        <f t="shared" si="17"/>
        <v>0.61249599471249994</v>
      </c>
      <c r="D119" s="250">
        <f t="shared" si="17"/>
        <v>0.56448942172624994</v>
      </c>
      <c r="E119" s="250">
        <f t="shared" si="17"/>
        <v>0.58134088756124991</v>
      </c>
      <c r="F119" s="250">
        <f t="shared" si="2"/>
        <v>0.56448942172624994</v>
      </c>
      <c r="G119" s="250"/>
      <c r="H119" s="250"/>
      <c r="I119" s="250">
        <f t="shared" si="18"/>
        <v>0.57725779514749997</v>
      </c>
      <c r="J119" s="250">
        <f t="shared" si="18"/>
        <v>0.53225271500000004</v>
      </c>
      <c r="K119" s="250">
        <f t="shared" si="18"/>
        <v>0.57486751060250008</v>
      </c>
      <c r="L119" s="250">
        <f t="shared" si="4"/>
        <v>0.53225271500000004</v>
      </c>
      <c r="M119" s="250"/>
      <c r="N119" s="250"/>
      <c r="O119" s="250">
        <f t="shared" si="19"/>
        <v>0.59976175902126494</v>
      </c>
      <c r="P119" s="250">
        <f t="shared" si="19"/>
        <v>0.61094816609486013</v>
      </c>
      <c r="Q119" s="250">
        <f t="shared" si="19"/>
        <v>0.63522047321437503</v>
      </c>
      <c r="R119" s="250">
        <f t="shared" si="6"/>
        <v>0.59976175902126494</v>
      </c>
      <c r="S119" s="250"/>
      <c r="T119" s="250"/>
      <c r="U119" s="250"/>
      <c r="V119" s="250"/>
      <c r="W119" s="250"/>
      <c r="X119" s="250"/>
      <c r="Y119" s="250"/>
      <c r="Z119" s="250"/>
      <c r="AA119" s="250"/>
    </row>
    <row r="120" spans="1:27" ht="14.25" hidden="1" customHeight="1">
      <c r="A120" s="250">
        <v>0.74</v>
      </c>
      <c r="B120" s="250">
        <f t="shared" si="16"/>
        <v>0.26</v>
      </c>
      <c r="C120" s="250">
        <f t="shared" si="17"/>
        <v>0.61383670782499999</v>
      </c>
      <c r="D120" s="250">
        <f t="shared" si="17"/>
        <v>0.56353388384749992</v>
      </c>
      <c r="E120" s="250">
        <f t="shared" si="17"/>
        <v>0.58095571232749998</v>
      </c>
      <c r="F120" s="250">
        <f t="shared" si="2"/>
        <v>0.56353388384749992</v>
      </c>
      <c r="G120" s="250"/>
      <c r="H120" s="250"/>
      <c r="I120" s="250">
        <f t="shared" si="18"/>
        <v>0.57790703035500002</v>
      </c>
      <c r="J120" s="250">
        <f t="shared" si="18"/>
        <v>0.53105817</v>
      </c>
      <c r="K120" s="250">
        <f t="shared" si="18"/>
        <v>0.57541282039500008</v>
      </c>
      <c r="L120" s="250">
        <f t="shared" si="4"/>
        <v>0.53105817</v>
      </c>
      <c r="M120" s="250"/>
      <c r="N120" s="250"/>
      <c r="O120" s="250">
        <f t="shared" si="19"/>
        <v>0.59909450463456992</v>
      </c>
      <c r="P120" s="250">
        <f t="shared" si="19"/>
        <v>0.61070930579968008</v>
      </c>
      <c r="Q120" s="250">
        <f t="shared" si="19"/>
        <v>0.63612658789624998</v>
      </c>
      <c r="R120" s="250">
        <f t="shared" si="6"/>
        <v>0.59909450463456992</v>
      </c>
      <c r="S120" s="250"/>
      <c r="T120" s="250"/>
      <c r="U120" s="250"/>
      <c r="V120" s="250"/>
      <c r="W120" s="250"/>
      <c r="X120" s="250"/>
      <c r="Y120" s="250"/>
      <c r="Z120" s="250"/>
      <c r="AA120" s="250"/>
    </row>
    <row r="121" spans="1:27" ht="14.25" hidden="1" customHeight="1">
      <c r="A121" s="250">
        <v>0.75</v>
      </c>
      <c r="B121" s="250">
        <f t="shared" si="16"/>
        <v>0.25</v>
      </c>
      <c r="C121" s="250">
        <f t="shared" si="17"/>
        <v>0.61517742093749994</v>
      </c>
      <c r="D121" s="250">
        <f t="shared" si="17"/>
        <v>0.56257834596875</v>
      </c>
      <c r="E121" s="250">
        <f t="shared" si="17"/>
        <v>0.58057053709374995</v>
      </c>
      <c r="F121" s="250">
        <f t="shared" si="2"/>
        <v>0.56257834596875</v>
      </c>
      <c r="G121" s="250"/>
      <c r="H121" s="250"/>
      <c r="I121" s="250">
        <f t="shared" si="18"/>
        <v>0.57855626556250006</v>
      </c>
      <c r="J121" s="250">
        <f t="shared" si="18"/>
        <v>0.52986362499999995</v>
      </c>
      <c r="K121" s="250">
        <f t="shared" si="18"/>
        <v>0.57595813018750008</v>
      </c>
      <c r="L121" s="250">
        <f t="shared" si="4"/>
        <v>0.52986362499999995</v>
      </c>
      <c r="M121" s="250"/>
      <c r="N121" s="250"/>
      <c r="O121" s="250">
        <f t="shared" si="19"/>
        <v>0.59842725024787491</v>
      </c>
      <c r="P121" s="250">
        <f t="shared" si="19"/>
        <v>0.61047044550450003</v>
      </c>
      <c r="Q121" s="250">
        <f t="shared" si="19"/>
        <v>0.63703270257812494</v>
      </c>
      <c r="R121" s="250">
        <f t="shared" si="6"/>
        <v>0.59842725024787491</v>
      </c>
      <c r="S121" s="250"/>
      <c r="T121" s="250"/>
      <c r="U121" s="250"/>
      <c r="V121" s="250"/>
      <c r="W121" s="250"/>
      <c r="X121" s="250"/>
      <c r="Y121" s="250"/>
      <c r="Z121" s="250"/>
      <c r="AA121" s="250"/>
    </row>
    <row r="122" spans="1:27" ht="14.25" hidden="1" customHeight="1">
      <c r="A122" s="250">
        <v>0.76</v>
      </c>
      <c r="B122" s="250">
        <f t="shared" si="16"/>
        <v>0.24</v>
      </c>
      <c r="C122" s="250">
        <f t="shared" si="17"/>
        <v>0.61651813405</v>
      </c>
      <c r="D122" s="250">
        <f t="shared" si="17"/>
        <v>0.56162280808999998</v>
      </c>
      <c r="E122" s="250">
        <f t="shared" si="17"/>
        <v>0.58018536185999992</v>
      </c>
      <c r="F122" s="250">
        <f t="shared" si="2"/>
        <v>0.56162280808999998</v>
      </c>
      <c r="G122" s="250"/>
      <c r="H122" s="250"/>
      <c r="I122" s="250">
        <f t="shared" si="18"/>
        <v>0.57920550076999999</v>
      </c>
      <c r="J122" s="250">
        <f t="shared" si="18"/>
        <v>0.52866908000000001</v>
      </c>
      <c r="K122" s="250">
        <f t="shared" si="18"/>
        <v>0.57650343998000009</v>
      </c>
      <c r="L122" s="250">
        <f t="shared" si="4"/>
        <v>0.52866908000000001</v>
      </c>
      <c r="M122" s="250"/>
      <c r="N122" s="250"/>
      <c r="O122" s="250">
        <f t="shared" si="19"/>
        <v>0.59775999586117989</v>
      </c>
      <c r="P122" s="250">
        <f t="shared" si="19"/>
        <v>0.61023158520932008</v>
      </c>
      <c r="Q122" s="250">
        <f t="shared" si="19"/>
        <v>0.63793881726000001</v>
      </c>
      <c r="R122" s="250">
        <f t="shared" si="6"/>
        <v>0.59775999586117989</v>
      </c>
      <c r="S122" s="250"/>
      <c r="T122" s="250"/>
      <c r="U122" s="250"/>
      <c r="V122" s="250"/>
      <c r="W122" s="250"/>
      <c r="X122" s="250"/>
      <c r="Y122" s="250"/>
      <c r="Z122" s="250"/>
      <c r="AA122" s="250"/>
    </row>
    <row r="123" spans="1:27" ht="14.25" hidden="1" customHeight="1">
      <c r="A123" s="250">
        <v>0.77</v>
      </c>
      <c r="B123" s="250">
        <f t="shared" si="16"/>
        <v>0.22999999999999998</v>
      </c>
      <c r="C123" s="250">
        <f t="shared" si="17"/>
        <v>0.61785884716249995</v>
      </c>
      <c r="D123" s="250">
        <f t="shared" si="17"/>
        <v>0.56066727021124996</v>
      </c>
      <c r="E123" s="250">
        <f t="shared" si="17"/>
        <v>0.57980018662624999</v>
      </c>
      <c r="F123" s="250">
        <f t="shared" si="2"/>
        <v>0.56066727021124996</v>
      </c>
      <c r="G123" s="250"/>
      <c r="H123" s="250"/>
      <c r="I123" s="250">
        <f t="shared" si="18"/>
        <v>0.57985473597750004</v>
      </c>
      <c r="J123" s="250">
        <f t="shared" si="18"/>
        <v>0.52747453499999997</v>
      </c>
      <c r="K123" s="250">
        <f t="shared" si="18"/>
        <v>0.57704874977250009</v>
      </c>
      <c r="L123" s="250">
        <f t="shared" si="4"/>
        <v>0.52747453499999997</v>
      </c>
      <c r="M123" s="250"/>
      <c r="N123" s="250"/>
      <c r="O123" s="250">
        <f t="shared" si="19"/>
        <v>0.59709274147448499</v>
      </c>
      <c r="P123" s="250">
        <f t="shared" si="19"/>
        <v>0.60999272491414014</v>
      </c>
      <c r="Q123" s="250">
        <f t="shared" si="19"/>
        <v>0.63884493194187497</v>
      </c>
      <c r="R123" s="250">
        <f t="shared" si="6"/>
        <v>0.59709274147448499</v>
      </c>
      <c r="S123" s="250"/>
      <c r="T123" s="250"/>
      <c r="U123" s="250"/>
      <c r="V123" s="250"/>
      <c r="W123" s="250"/>
      <c r="X123" s="250"/>
      <c r="Y123" s="250"/>
      <c r="Z123" s="250"/>
      <c r="AA123" s="250"/>
    </row>
    <row r="124" spans="1:27" ht="14.25" hidden="1" customHeight="1">
      <c r="A124" s="250">
        <v>0.78</v>
      </c>
      <c r="B124" s="250">
        <f t="shared" si="16"/>
        <v>0.21999999999999997</v>
      </c>
      <c r="C124" s="250">
        <f t="shared" si="17"/>
        <v>0.61919956027499989</v>
      </c>
      <c r="D124" s="250">
        <f t="shared" si="17"/>
        <v>0.55971173233249993</v>
      </c>
      <c r="E124" s="250">
        <f t="shared" si="17"/>
        <v>0.57941501139249996</v>
      </c>
      <c r="F124" s="250">
        <f t="shared" si="2"/>
        <v>0.55971173233249993</v>
      </c>
      <c r="G124" s="250"/>
      <c r="H124" s="250"/>
      <c r="I124" s="250">
        <f t="shared" si="18"/>
        <v>0.58050397118500008</v>
      </c>
      <c r="J124" s="250">
        <f t="shared" si="18"/>
        <v>0.52627999000000003</v>
      </c>
      <c r="K124" s="250">
        <f t="shared" si="18"/>
        <v>0.5775940595650001</v>
      </c>
      <c r="L124" s="250">
        <f t="shared" si="4"/>
        <v>0.52627999000000003</v>
      </c>
      <c r="M124" s="250"/>
      <c r="N124" s="250"/>
      <c r="O124" s="250">
        <f t="shared" si="19"/>
        <v>0.59642548708778997</v>
      </c>
      <c r="P124" s="250">
        <f t="shared" si="19"/>
        <v>0.60975386461896008</v>
      </c>
      <c r="Q124" s="250">
        <f t="shared" si="19"/>
        <v>0.63975104662375004</v>
      </c>
      <c r="R124" s="250">
        <f t="shared" si="6"/>
        <v>0.59642548708778997</v>
      </c>
      <c r="S124" s="250"/>
      <c r="T124" s="250"/>
      <c r="U124" s="250"/>
      <c r="V124" s="250"/>
      <c r="W124" s="250"/>
      <c r="X124" s="250"/>
      <c r="Y124" s="250"/>
      <c r="Z124" s="250"/>
      <c r="AA124" s="250"/>
    </row>
    <row r="125" spans="1:27" ht="14.25" hidden="1" customHeight="1">
      <c r="A125" s="250">
        <v>0.79</v>
      </c>
      <c r="B125" s="250">
        <f t="shared" si="16"/>
        <v>0.20999999999999996</v>
      </c>
      <c r="C125" s="250">
        <f t="shared" si="17"/>
        <v>0.62054027338750006</v>
      </c>
      <c r="D125" s="250">
        <f t="shared" si="17"/>
        <v>0.55875619445375002</v>
      </c>
      <c r="E125" s="250">
        <f t="shared" si="17"/>
        <v>0.57902983615874992</v>
      </c>
      <c r="F125" s="250">
        <f t="shared" si="2"/>
        <v>0.55875619445375002</v>
      </c>
      <c r="G125" s="250"/>
      <c r="H125" s="250"/>
      <c r="I125" s="250">
        <f t="shared" si="18"/>
        <v>0.58115320639250001</v>
      </c>
      <c r="J125" s="250">
        <f t="shared" si="18"/>
        <v>0.52508544499999998</v>
      </c>
      <c r="K125" s="250">
        <f t="shared" si="18"/>
        <v>0.5781393693575001</v>
      </c>
      <c r="L125" s="250">
        <f t="shared" si="4"/>
        <v>0.52508544499999998</v>
      </c>
      <c r="M125" s="250"/>
      <c r="N125" s="250"/>
      <c r="O125" s="250">
        <f t="shared" si="19"/>
        <v>0.59575823270109496</v>
      </c>
      <c r="P125" s="250">
        <f t="shared" si="19"/>
        <v>0.60951500432378003</v>
      </c>
      <c r="Q125" s="250">
        <f t="shared" si="19"/>
        <v>0.640657161305625</v>
      </c>
      <c r="R125" s="250">
        <f t="shared" si="6"/>
        <v>0.59575823270109496</v>
      </c>
      <c r="S125" s="250"/>
      <c r="T125" s="250"/>
      <c r="U125" s="250"/>
      <c r="V125" s="250"/>
      <c r="W125" s="250"/>
      <c r="X125" s="250"/>
      <c r="Y125" s="250"/>
      <c r="Z125" s="250"/>
      <c r="AA125" s="250"/>
    </row>
    <row r="126" spans="1:27" ht="14.25" hidden="1" customHeight="1">
      <c r="A126" s="250">
        <v>0.8</v>
      </c>
      <c r="B126" s="250">
        <f t="shared" si="16"/>
        <v>0.19999999999999996</v>
      </c>
      <c r="C126" s="250">
        <f t="shared" ref="C126:E141" si="20">$A126*B$42+$B126*B$43</f>
        <v>0.62188098650000001</v>
      </c>
      <c r="D126" s="250">
        <f t="shared" si="20"/>
        <v>0.557800656575</v>
      </c>
      <c r="E126" s="250">
        <f t="shared" si="20"/>
        <v>0.57864466092499989</v>
      </c>
      <c r="F126" s="250">
        <f t="shared" si="2"/>
        <v>0.557800656575</v>
      </c>
      <c r="G126" s="250"/>
      <c r="H126" s="250"/>
      <c r="I126" s="250">
        <f t="shared" ref="I126:K141" si="21">$A126*H$42+$B126*H$43</f>
        <v>0.58180244160000005</v>
      </c>
      <c r="J126" s="250">
        <f t="shared" si="21"/>
        <v>0.52389090000000005</v>
      </c>
      <c r="K126" s="250">
        <f t="shared" si="21"/>
        <v>0.57868467914999999</v>
      </c>
      <c r="L126" s="250">
        <f t="shared" si="4"/>
        <v>0.52389090000000005</v>
      </c>
      <c r="M126" s="250"/>
      <c r="N126" s="250"/>
      <c r="O126" s="250">
        <f t="shared" ref="O126:Q141" si="22">$A126*N$42+$B126*N$43</f>
        <v>0.59509097831439994</v>
      </c>
      <c r="P126" s="250">
        <f t="shared" si="22"/>
        <v>0.60927614402860009</v>
      </c>
      <c r="Q126" s="250">
        <f t="shared" si="22"/>
        <v>0.64156327598750007</v>
      </c>
      <c r="R126" s="250">
        <f t="shared" si="6"/>
        <v>0.59509097831439994</v>
      </c>
      <c r="S126" s="250"/>
      <c r="T126" s="250"/>
      <c r="U126" s="250"/>
      <c r="V126" s="250"/>
      <c r="W126" s="250"/>
      <c r="X126" s="250"/>
      <c r="Y126" s="250"/>
      <c r="Z126" s="250"/>
      <c r="AA126" s="250"/>
    </row>
    <row r="127" spans="1:27" ht="14.25" hidden="1" customHeight="1">
      <c r="A127" s="250">
        <v>0.81</v>
      </c>
      <c r="B127" s="250">
        <f t="shared" si="16"/>
        <v>0.18999999999999995</v>
      </c>
      <c r="C127" s="250">
        <f t="shared" si="20"/>
        <v>0.62322169961249996</v>
      </c>
      <c r="D127" s="250">
        <f t="shared" si="20"/>
        <v>0.55684511869624997</v>
      </c>
      <c r="E127" s="250">
        <f t="shared" si="20"/>
        <v>0.57825948569124996</v>
      </c>
      <c r="F127" s="250">
        <f t="shared" si="2"/>
        <v>0.55684511869624997</v>
      </c>
      <c r="G127" s="250"/>
      <c r="H127" s="250"/>
      <c r="I127" s="250">
        <f t="shared" si="21"/>
        <v>0.58245167680749999</v>
      </c>
      <c r="J127" s="250">
        <f t="shared" si="21"/>
        <v>0.522696355</v>
      </c>
      <c r="K127" s="250">
        <f t="shared" si="21"/>
        <v>0.5792299889425</v>
      </c>
      <c r="L127" s="250">
        <f t="shared" si="4"/>
        <v>0.522696355</v>
      </c>
      <c r="M127" s="250"/>
      <c r="N127" s="250"/>
      <c r="O127" s="250">
        <f t="shared" si="22"/>
        <v>0.59442372392770493</v>
      </c>
      <c r="P127" s="250">
        <f t="shared" si="22"/>
        <v>0.60903728373342003</v>
      </c>
      <c r="Q127" s="250">
        <f t="shared" si="22"/>
        <v>0.64246939066937503</v>
      </c>
      <c r="R127" s="250">
        <f t="shared" si="6"/>
        <v>0.59442372392770493</v>
      </c>
      <c r="S127" s="250"/>
      <c r="T127" s="250"/>
      <c r="U127" s="250"/>
      <c r="V127" s="250"/>
      <c r="W127" s="250"/>
      <c r="X127" s="250"/>
      <c r="Y127" s="250"/>
      <c r="Z127" s="250"/>
      <c r="AA127" s="250"/>
    </row>
    <row r="128" spans="1:27" ht="14.25" hidden="1" customHeight="1">
      <c r="A128" s="250">
        <v>0.82</v>
      </c>
      <c r="B128" s="250">
        <f t="shared" si="16"/>
        <v>0.18000000000000005</v>
      </c>
      <c r="C128" s="250">
        <f t="shared" si="20"/>
        <v>0.62456241272500002</v>
      </c>
      <c r="D128" s="250">
        <f t="shared" si="20"/>
        <v>0.55588958081749995</v>
      </c>
      <c r="E128" s="250">
        <f t="shared" si="20"/>
        <v>0.57787431045749993</v>
      </c>
      <c r="F128" s="250">
        <f t="shared" si="2"/>
        <v>0.55588958081749995</v>
      </c>
      <c r="G128" s="250"/>
      <c r="H128" s="250"/>
      <c r="I128" s="250">
        <f t="shared" si="21"/>
        <v>0.58310091201500003</v>
      </c>
      <c r="J128" s="250">
        <f t="shared" si="21"/>
        <v>0.52150180999999995</v>
      </c>
      <c r="K128" s="250">
        <f t="shared" si="21"/>
        <v>0.579775298735</v>
      </c>
      <c r="L128" s="250">
        <f t="shared" si="4"/>
        <v>0.52150180999999995</v>
      </c>
      <c r="M128" s="250"/>
      <c r="N128" s="250"/>
      <c r="O128" s="250">
        <f t="shared" si="22"/>
        <v>0.59375646954100991</v>
      </c>
      <c r="P128" s="250">
        <f t="shared" si="22"/>
        <v>0.60879842343824009</v>
      </c>
      <c r="Q128" s="250">
        <f t="shared" si="22"/>
        <v>0.64337550535124999</v>
      </c>
      <c r="R128" s="250">
        <f t="shared" si="6"/>
        <v>0.59375646954100991</v>
      </c>
      <c r="S128" s="250"/>
      <c r="T128" s="250"/>
      <c r="U128" s="250"/>
      <c r="V128" s="250"/>
      <c r="W128" s="250"/>
      <c r="X128" s="250"/>
      <c r="Y128" s="250"/>
      <c r="Z128" s="250"/>
      <c r="AA128" s="250"/>
    </row>
    <row r="129" spans="1:27" ht="14.25" hidden="1" customHeight="1">
      <c r="A129" s="250">
        <v>0.83</v>
      </c>
      <c r="B129" s="250">
        <f t="shared" si="16"/>
        <v>0.17000000000000004</v>
      </c>
      <c r="C129" s="250">
        <f t="shared" si="20"/>
        <v>0.62590312583749996</v>
      </c>
      <c r="D129" s="250">
        <f t="shared" si="20"/>
        <v>0.55493404293875004</v>
      </c>
      <c r="E129" s="250">
        <f t="shared" si="20"/>
        <v>0.57748913522374989</v>
      </c>
      <c r="F129" s="250">
        <f t="shared" si="2"/>
        <v>0.55493404293875004</v>
      </c>
      <c r="G129" s="250"/>
      <c r="H129" s="250"/>
      <c r="I129" s="250">
        <f t="shared" si="21"/>
        <v>0.58375014722249996</v>
      </c>
      <c r="J129" s="250">
        <f t="shared" si="21"/>
        <v>0.52030726500000002</v>
      </c>
      <c r="K129" s="250">
        <f t="shared" si="21"/>
        <v>0.58032060852750011</v>
      </c>
      <c r="L129" s="250">
        <f t="shared" si="4"/>
        <v>0.52030726500000002</v>
      </c>
      <c r="M129" s="250"/>
      <c r="N129" s="250"/>
      <c r="O129" s="250">
        <f t="shared" si="22"/>
        <v>0.59308921515431501</v>
      </c>
      <c r="P129" s="250">
        <f t="shared" si="22"/>
        <v>0.60855956314306003</v>
      </c>
      <c r="Q129" s="250">
        <f t="shared" si="22"/>
        <v>0.64428162003312495</v>
      </c>
      <c r="R129" s="250">
        <f t="shared" si="6"/>
        <v>0.59308921515431501</v>
      </c>
      <c r="S129" s="250"/>
      <c r="T129" s="250"/>
      <c r="U129" s="250"/>
      <c r="V129" s="250"/>
      <c r="W129" s="250"/>
      <c r="X129" s="250"/>
      <c r="Y129" s="250"/>
      <c r="Z129" s="250"/>
      <c r="AA129" s="250"/>
    </row>
    <row r="130" spans="1:27" ht="14.25" hidden="1" customHeight="1">
      <c r="A130" s="250">
        <v>0.84</v>
      </c>
      <c r="B130" s="250">
        <f t="shared" si="16"/>
        <v>0.16000000000000003</v>
      </c>
      <c r="C130" s="250">
        <f t="shared" si="20"/>
        <v>0.62724383894999991</v>
      </c>
      <c r="D130" s="250">
        <f t="shared" si="20"/>
        <v>0.55397850506000001</v>
      </c>
      <c r="E130" s="250">
        <f t="shared" si="20"/>
        <v>0.57710395998999997</v>
      </c>
      <c r="F130" s="250">
        <f t="shared" si="2"/>
        <v>0.55397850506000001</v>
      </c>
      <c r="G130" s="250"/>
      <c r="H130" s="250"/>
      <c r="I130" s="250">
        <f t="shared" si="21"/>
        <v>0.58439938243</v>
      </c>
      <c r="J130" s="250">
        <f t="shared" si="21"/>
        <v>0.51911271999999997</v>
      </c>
      <c r="K130" s="250">
        <f t="shared" si="21"/>
        <v>0.58086591832000001</v>
      </c>
      <c r="L130" s="250">
        <f t="shared" si="4"/>
        <v>0.51911271999999997</v>
      </c>
      <c r="M130" s="250"/>
      <c r="N130" s="250"/>
      <c r="O130" s="250">
        <f t="shared" si="22"/>
        <v>0.59242196076761999</v>
      </c>
      <c r="P130" s="250">
        <f t="shared" si="22"/>
        <v>0.60832070284788009</v>
      </c>
      <c r="Q130" s="250">
        <f t="shared" si="22"/>
        <v>0.64518773471500002</v>
      </c>
      <c r="R130" s="250">
        <f t="shared" si="6"/>
        <v>0.59242196076761999</v>
      </c>
      <c r="S130" s="250"/>
      <c r="T130" s="250"/>
      <c r="U130" s="250"/>
      <c r="V130" s="250"/>
      <c r="W130" s="250"/>
      <c r="X130" s="250"/>
      <c r="Y130" s="250"/>
      <c r="Z130" s="250"/>
      <c r="AA130" s="250"/>
    </row>
    <row r="131" spans="1:27" ht="14.25" hidden="1" customHeight="1">
      <c r="A131" s="250">
        <v>0.85</v>
      </c>
      <c r="B131" s="250">
        <f t="shared" si="16"/>
        <v>0.15000000000000002</v>
      </c>
      <c r="C131" s="250">
        <f t="shared" si="20"/>
        <v>0.62858455206249997</v>
      </c>
      <c r="D131" s="250">
        <f t="shared" si="20"/>
        <v>0.55302296718124999</v>
      </c>
      <c r="E131" s="250">
        <f t="shared" si="20"/>
        <v>0.57671878475624994</v>
      </c>
      <c r="F131" s="250">
        <f t="shared" si="2"/>
        <v>0.55302296718124999</v>
      </c>
      <c r="G131" s="250"/>
      <c r="H131" s="250"/>
      <c r="I131" s="250">
        <f t="shared" si="21"/>
        <v>0.58504861763750005</v>
      </c>
      <c r="J131" s="250">
        <f t="shared" si="21"/>
        <v>0.51791817500000004</v>
      </c>
      <c r="K131" s="250">
        <f t="shared" si="21"/>
        <v>0.58141122811250001</v>
      </c>
      <c r="L131" s="250">
        <f t="shared" si="4"/>
        <v>0.51791817500000004</v>
      </c>
      <c r="M131" s="250"/>
      <c r="N131" s="250"/>
      <c r="O131" s="250">
        <f t="shared" si="22"/>
        <v>0.59175470638092498</v>
      </c>
      <c r="P131" s="250">
        <f t="shared" si="22"/>
        <v>0.60808184255270015</v>
      </c>
      <c r="Q131" s="250">
        <f t="shared" si="22"/>
        <v>0.64609384939687509</v>
      </c>
      <c r="R131" s="250">
        <f t="shared" si="6"/>
        <v>0.59175470638092498</v>
      </c>
      <c r="S131" s="250"/>
      <c r="T131" s="250"/>
      <c r="U131" s="250"/>
      <c r="V131" s="250"/>
      <c r="W131" s="250"/>
      <c r="X131" s="250"/>
      <c r="Y131" s="250"/>
      <c r="Z131" s="250"/>
      <c r="AA131" s="250"/>
    </row>
    <row r="132" spans="1:27" ht="14.25" hidden="1" customHeight="1">
      <c r="A132" s="250">
        <v>0.86</v>
      </c>
      <c r="B132" s="250">
        <f t="shared" si="16"/>
        <v>0.14000000000000001</v>
      </c>
      <c r="C132" s="250">
        <f t="shared" si="20"/>
        <v>0.62992526517500003</v>
      </c>
      <c r="D132" s="250">
        <f t="shared" si="20"/>
        <v>0.55206742930249997</v>
      </c>
      <c r="E132" s="250">
        <f t="shared" si="20"/>
        <v>0.57633360952250001</v>
      </c>
      <c r="F132" s="250">
        <f t="shared" si="2"/>
        <v>0.55206742930249997</v>
      </c>
      <c r="G132" s="250"/>
      <c r="H132" s="250"/>
      <c r="I132" s="250">
        <f t="shared" si="21"/>
        <v>0.58569785284500009</v>
      </c>
      <c r="J132" s="250">
        <f t="shared" si="21"/>
        <v>0.51672362999999999</v>
      </c>
      <c r="K132" s="250">
        <f t="shared" si="21"/>
        <v>0.58195653790500002</v>
      </c>
      <c r="L132" s="250">
        <f t="shared" si="4"/>
        <v>0.51672362999999999</v>
      </c>
      <c r="M132" s="250"/>
      <c r="N132" s="250"/>
      <c r="O132" s="250">
        <f t="shared" si="22"/>
        <v>0.59108745199422996</v>
      </c>
      <c r="P132" s="250">
        <f t="shared" si="22"/>
        <v>0.60784298225752009</v>
      </c>
      <c r="Q132" s="250">
        <f t="shared" si="22"/>
        <v>0.64699996407875005</v>
      </c>
      <c r="R132" s="250">
        <f t="shared" si="6"/>
        <v>0.59108745199422996</v>
      </c>
      <c r="S132" s="250"/>
      <c r="T132" s="250"/>
      <c r="U132" s="250"/>
      <c r="V132" s="250"/>
      <c r="W132" s="250"/>
      <c r="X132" s="250"/>
      <c r="Y132" s="250"/>
      <c r="Z132" s="250"/>
      <c r="AA132" s="250"/>
    </row>
    <row r="133" spans="1:27" ht="14.25" hidden="1" customHeight="1">
      <c r="A133" s="250">
        <v>0.87</v>
      </c>
      <c r="B133" s="250">
        <f t="shared" si="16"/>
        <v>0.13</v>
      </c>
      <c r="C133" s="250">
        <f t="shared" si="20"/>
        <v>0.63126597828749997</v>
      </c>
      <c r="D133" s="250">
        <f t="shared" si="20"/>
        <v>0.55111189142374994</v>
      </c>
      <c r="E133" s="250">
        <f t="shared" si="20"/>
        <v>0.57594843428874998</v>
      </c>
      <c r="F133" s="250">
        <f t="shared" si="2"/>
        <v>0.55111189142374994</v>
      </c>
      <c r="G133" s="250"/>
      <c r="H133" s="250"/>
      <c r="I133" s="250">
        <f t="shared" si="21"/>
        <v>0.58634708805250002</v>
      </c>
      <c r="J133" s="250">
        <f t="shared" si="21"/>
        <v>0.51552908500000005</v>
      </c>
      <c r="K133" s="250">
        <f t="shared" si="21"/>
        <v>0.58250184769750002</v>
      </c>
      <c r="L133" s="250">
        <f t="shared" si="4"/>
        <v>0.51552908500000005</v>
      </c>
      <c r="M133" s="250"/>
      <c r="N133" s="250"/>
      <c r="O133" s="250">
        <f t="shared" si="22"/>
        <v>0.59042019760753495</v>
      </c>
      <c r="P133" s="250">
        <f t="shared" si="22"/>
        <v>0.60760412196234004</v>
      </c>
      <c r="Q133" s="250">
        <f t="shared" si="22"/>
        <v>0.647906078760625</v>
      </c>
      <c r="R133" s="250">
        <f t="shared" si="6"/>
        <v>0.59042019760753495</v>
      </c>
      <c r="S133" s="250"/>
      <c r="T133" s="250"/>
      <c r="U133" s="250"/>
      <c r="V133" s="250"/>
      <c r="W133" s="250"/>
      <c r="X133" s="250"/>
      <c r="Y133" s="250"/>
      <c r="Z133" s="250"/>
      <c r="AA133" s="250"/>
    </row>
    <row r="134" spans="1:27" ht="14.25" hidden="1" customHeight="1">
      <c r="A134" s="250">
        <v>0.88</v>
      </c>
      <c r="B134" s="250">
        <f t="shared" si="16"/>
        <v>0.12</v>
      </c>
      <c r="C134" s="250">
        <f t="shared" si="20"/>
        <v>0.63260669139999992</v>
      </c>
      <c r="D134" s="250">
        <f t="shared" si="20"/>
        <v>0.55015635354500003</v>
      </c>
      <c r="E134" s="250">
        <f t="shared" si="20"/>
        <v>0.57556325905499994</v>
      </c>
      <c r="F134" s="250">
        <f t="shared" si="2"/>
        <v>0.55015635354500003</v>
      </c>
      <c r="G134" s="250"/>
      <c r="H134" s="250"/>
      <c r="I134" s="250">
        <f t="shared" si="21"/>
        <v>0.58699632325999995</v>
      </c>
      <c r="J134" s="250">
        <f t="shared" si="21"/>
        <v>0.51433454000000001</v>
      </c>
      <c r="K134" s="250">
        <f t="shared" si="21"/>
        <v>0.58304715749000002</v>
      </c>
      <c r="L134" s="250">
        <f t="shared" si="4"/>
        <v>0.51433454000000001</v>
      </c>
      <c r="M134" s="250"/>
      <c r="N134" s="250"/>
      <c r="O134" s="250">
        <f t="shared" si="22"/>
        <v>0.58975294322083993</v>
      </c>
      <c r="P134" s="250">
        <f t="shared" si="22"/>
        <v>0.60736526166716009</v>
      </c>
      <c r="Q134" s="250">
        <f t="shared" si="22"/>
        <v>0.64881219344250007</v>
      </c>
      <c r="R134" s="250">
        <f t="shared" si="6"/>
        <v>0.58975294322083993</v>
      </c>
      <c r="S134" s="250"/>
      <c r="T134" s="250"/>
      <c r="U134" s="250"/>
      <c r="V134" s="250"/>
      <c r="W134" s="250"/>
      <c r="X134" s="250"/>
      <c r="Y134" s="250"/>
      <c r="Z134" s="250"/>
      <c r="AA134" s="250"/>
    </row>
    <row r="135" spans="1:27" ht="14.25" hidden="1" customHeight="1">
      <c r="A135" s="250">
        <v>0.89</v>
      </c>
      <c r="B135" s="250">
        <f t="shared" si="16"/>
        <v>0.10999999999999999</v>
      </c>
      <c r="C135" s="250">
        <f t="shared" si="20"/>
        <v>0.63394740451249998</v>
      </c>
      <c r="D135" s="250">
        <f t="shared" si="20"/>
        <v>0.54920081566625001</v>
      </c>
      <c r="E135" s="250">
        <f t="shared" si="20"/>
        <v>0.57517808382124991</v>
      </c>
      <c r="F135" s="250">
        <f t="shared" si="2"/>
        <v>0.54920081566625001</v>
      </c>
      <c r="G135" s="250"/>
      <c r="H135" s="250"/>
      <c r="I135" s="250">
        <f t="shared" si="21"/>
        <v>0.58764555846750011</v>
      </c>
      <c r="J135" s="250">
        <f t="shared" si="21"/>
        <v>0.51313999499999996</v>
      </c>
      <c r="K135" s="250">
        <f t="shared" si="21"/>
        <v>0.58359246728250003</v>
      </c>
      <c r="L135" s="250">
        <f t="shared" si="4"/>
        <v>0.51313999499999996</v>
      </c>
      <c r="M135" s="250"/>
      <c r="N135" s="250"/>
      <c r="O135" s="250">
        <f t="shared" si="22"/>
        <v>0.58908568883414503</v>
      </c>
      <c r="P135" s="250">
        <f t="shared" si="22"/>
        <v>0.60712640137198015</v>
      </c>
      <c r="Q135" s="250">
        <f t="shared" si="22"/>
        <v>0.64971830812437503</v>
      </c>
      <c r="R135" s="250">
        <f t="shared" si="6"/>
        <v>0.58908568883414503</v>
      </c>
      <c r="S135" s="250"/>
      <c r="T135" s="250"/>
      <c r="U135" s="250"/>
      <c r="V135" s="250"/>
      <c r="W135" s="250"/>
      <c r="X135" s="250"/>
      <c r="Y135" s="250"/>
      <c r="Z135" s="250"/>
      <c r="AA135" s="250"/>
    </row>
    <row r="136" spans="1:27" ht="14.25" hidden="1" customHeight="1">
      <c r="A136" s="250">
        <v>0.9</v>
      </c>
      <c r="B136" s="250">
        <f t="shared" si="16"/>
        <v>9.9999999999999978E-2</v>
      </c>
      <c r="C136" s="250">
        <f t="shared" si="20"/>
        <v>0.63528811762499993</v>
      </c>
      <c r="D136" s="250">
        <f t="shared" si="20"/>
        <v>0.54824527778749998</v>
      </c>
      <c r="E136" s="250">
        <f t="shared" si="20"/>
        <v>0.57479290858749998</v>
      </c>
      <c r="F136" s="250">
        <f t="shared" si="2"/>
        <v>0.54824527778749998</v>
      </c>
      <c r="G136" s="250"/>
      <c r="H136" s="250"/>
      <c r="I136" s="250">
        <f t="shared" si="21"/>
        <v>0.58829479367500004</v>
      </c>
      <c r="J136" s="250">
        <f t="shared" si="21"/>
        <v>0.51194545000000002</v>
      </c>
      <c r="K136" s="250">
        <f t="shared" si="21"/>
        <v>0.58413777707500003</v>
      </c>
      <c r="L136" s="250">
        <f t="shared" si="4"/>
        <v>0.51194545000000002</v>
      </c>
      <c r="M136" s="250"/>
      <c r="N136" s="250"/>
      <c r="O136" s="250">
        <f t="shared" si="22"/>
        <v>0.58841843444745001</v>
      </c>
      <c r="P136" s="250">
        <f t="shared" si="22"/>
        <v>0.6068875410768001</v>
      </c>
      <c r="Q136" s="250">
        <f t="shared" si="22"/>
        <v>0.65062442280624999</v>
      </c>
      <c r="R136" s="250">
        <f t="shared" si="6"/>
        <v>0.58841843444745001</v>
      </c>
      <c r="S136" s="250"/>
      <c r="T136" s="250"/>
      <c r="U136" s="250"/>
      <c r="V136" s="250"/>
      <c r="W136" s="250"/>
      <c r="X136" s="250"/>
      <c r="Y136" s="250"/>
      <c r="Z136" s="250"/>
      <c r="AA136" s="250"/>
    </row>
    <row r="137" spans="1:27" ht="14.25" hidden="1" customHeight="1">
      <c r="A137" s="250">
        <v>0.91</v>
      </c>
      <c r="B137" s="250">
        <f t="shared" si="16"/>
        <v>8.9999999999999969E-2</v>
      </c>
      <c r="C137" s="250">
        <f t="shared" si="20"/>
        <v>0.63662883073749998</v>
      </c>
      <c r="D137" s="250">
        <f t="shared" si="20"/>
        <v>0.54728973990874996</v>
      </c>
      <c r="E137" s="250">
        <f t="shared" si="20"/>
        <v>0.57440773335374995</v>
      </c>
      <c r="F137" s="250">
        <f t="shared" si="2"/>
        <v>0.54728973990874996</v>
      </c>
      <c r="G137" s="250"/>
      <c r="H137" s="250"/>
      <c r="I137" s="250">
        <f t="shared" si="21"/>
        <v>0.58894402888249997</v>
      </c>
      <c r="J137" s="250">
        <f t="shared" si="21"/>
        <v>0.51075090499999998</v>
      </c>
      <c r="K137" s="250">
        <f t="shared" si="21"/>
        <v>0.58468308686750003</v>
      </c>
      <c r="L137" s="250">
        <f t="shared" si="4"/>
        <v>0.51075090499999998</v>
      </c>
      <c r="M137" s="250"/>
      <c r="N137" s="250"/>
      <c r="O137" s="250">
        <f t="shared" si="22"/>
        <v>0.587751180060755</v>
      </c>
      <c r="P137" s="250">
        <f t="shared" si="22"/>
        <v>0.60664868078162004</v>
      </c>
      <c r="Q137" s="250">
        <f t="shared" si="22"/>
        <v>0.65153053748812495</v>
      </c>
      <c r="R137" s="250">
        <f t="shared" si="6"/>
        <v>0.587751180060755</v>
      </c>
      <c r="S137" s="250"/>
      <c r="T137" s="250"/>
      <c r="U137" s="250"/>
      <c r="V137" s="250"/>
      <c r="W137" s="250"/>
      <c r="X137" s="250"/>
      <c r="Y137" s="250"/>
      <c r="Z137" s="250"/>
      <c r="AA137" s="250"/>
    </row>
    <row r="138" spans="1:27" ht="14.25" hidden="1" customHeight="1">
      <c r="A138" s="250">
        <v>0.92</v>
      </c>
      <c r="B138" s="250">
        <f t="shared" si="16"/>
        <v>7.999999999999996E-2</v>
      </c>
      <c r="C138" s="250">
        <f t="shared" si="20"/>
        <v>0.63796954384999993</v>
      </c>
      <c r="D138" s="250">
        <f t="shared" si="20"/>
        <v>0.54633420202999994</v>
      </c>
      <c r="E138" s="250">
        <f t="shared" si="20"/>
        <v>0.57402255811999991</v>
      </c>
      <c r="F138" s="250">
        <f t="shared" si="2"/>
        <v>0.54633420202999994</v>
      </c>
      <c r="G138" s="250"/>
      <c r="H138" s="250"/>
      <c r="I138" s="250">
        <f t="shared" si="21"/>
        <v>0.58959326409000001</v>
      </c>
      <c r="J138" s="250">
        <f t="shared" si="21"/>
        <v>0.50955636000000004</v>
      </c>
      <c r="K138" s="250">
        <f t="shared" si="21"/>
        <v>0.58522839666000004</v>
      </c>
      <c r="L138" s="250">
        <f t="shared" si="4"/>
        <v>0.50955636000000004</v>
      </c>
      <c r="M138" s="250"/>
      <c r="N138" s="250"/>
      <c r="O138" s="250">
        <f t="shared" si="22"/>
        <v>0.58708392567405998</v>
      </c>
      <c r="P138" s="250">
        <f t="shared" si="22"/>
        <v>0.6064098204864401</v>
      </c>
      <c r="Q138" s="250">
        <f t="shared" si="22"/>
        <v>0.65243665217000002</v>
      </c>
      <c r="R138" s="250">
        <f t="shared" si="6"/>
        <v>0.58708392567405998</v>
      </c>
      <c r="S138" s="250"/>
      <c r="T138" s="250"/>
      <c r="U138" s="250"/>
      <c r="V138" s="250"/>
      <c r="W138" s="250"/>
      <c r="X138" s="250"/>
      <c r="Y138" s="250"/>
      <c r="Z138" s="250"/>
      <c r="AA138" s="250"/>
    </row>
    <row r="139" spans="1:27" ht="14.25" hidden="1" customHeight="1">
      <c r="A139" s="250">
        <v>0.93</v>
      </c>
      <c r="B139" s="250">
        <f t="shared" si="16"/>
        <v>6.9999999999999951E-2</v>
      </c>
      <c r="C139" s="250">
        <f t="shared" si="20"/>
        <v>0.63931025696249999</v>
      </c>
      <c r="D139" s="250">
        <f t="shared" si="20"/>
        <v>0.54537866415124991</v>
      </c>
      <c r="E139" s="250">
        <f t="shared" si="20"/>
        <v>0.57363738288624999</v>
      </c>
      <c r="F139" s="250">
        <f t="shared" si="2"/>
        <v>0.54537866415124991</v>
      </c>
      <c r="G139" s="250"/>
      <c r="H139" s="250"/>
      <c r="I139" s="250">
        <f t="shared" si="21"/>
        <v>0.59024249929750006</v>
      </c>
      <c r="J139" s="250">
        <f t="shared" si="21"/>
        <v>0.50836181499999999</v>
      </c>
      <c r="K139" s="250">
        <f t="shared" si="21"/>
        <v>0.58577370645250004</v>
      </c>
      <c r="L139" s="250">
        <f t="shared" si="4"/>
        <v>0.50836181499999999</v>
      </c>
      <c r="M139" s="250"/>
      <c r="N139" s="250"/>
      <c r="O139" s="250">
        <f t="shared" si="22"/>
        <v>0.58641667128736497</v>
      </c>
      <c r="P139" s="250">
        <f t="shared" si="22"/>
        <v>0.60617096019126016</v>
      </c>
      <c r="Q139" s="250">
        <f t="shared" si="22"/>
        <v>0.65334276685187498</v>
      </c>
      <c r="R139" s="250">
        <f t="shared" si="6"/>
        <v>0.58641667128736497</v>
      </c>
      <c r="S139" s="250"/>
      <c r="T139" s="250"/>
      <c r="U139" s="250"/>
      <c r="V139" s="250"/>
      <c r="W139" s="250"/>
      <c r="X139" s="250"/>
      <c r="Y139" s="250"/>
      <c r="Z139" s="250"/>
      <c r="AA139" s="250"/>
    </row>
    <row r="140" spans="1:27" ht="14.25" hidden="1" customHeight="1">
      <c r="A140" s="250">
        <v>0.94</v>
      </c>
      <c r="B140" s="250">
        <f t="shared" si="16"/>
        <v>6.0000000000000053E-2</v>
      </c>
      <c r="C140" s="250">
        <f t="shared" si="20"/>
        <v>0.64065097007499994</v>
      </c>
      <c r="D140" s="250">
        <f t="shared" si="20"/>
        <v>0.5444231262725</v>
      </c>
      <c r="E140" s="250">
        <f t="shared" si="20"/>
        <v>0.57325220765249996</v>
      </c>
      <c r="F140" s="250">
        <f t="shared" si="2"/>
        <v>0.5444231262725</v>
      </c>
      <c r="G140" s="250"/>
      <c r="H140" s="250"/>
      <c r="I140" s="250">
        <f t="shared" si="21"/>
        <v>0.59089173450499999</v>
      </c>
      <c r="J140" s="250">
        <f t="shared" si="21"/>
        <v>0.50716727000000006</v>
      </c>
      <c r="K140" s="250">
        <f t="shared" si="21"/>
        <v>0.58631901624500005</v>
      </c>
      <c r="L140" s="250">
        <f t="shared" si="4"/>
        <v>0.50716727000000006</v>
      </c>
      <c r="M140" s="250"/>
      <c r="N140" s="250"/>
      <c r="O140" s="250">
        <f t="shared" si="22"/>
        <v>0.58574941690066995</v>
      </c>
      <c r="P140" s="250">
        <f t="shared" si="22"/>
        <v>0.6059320998960801</v>
      </c>
      <c r="Q140" s="250">
        <f t="shared" si="22"/>
        <v>0.65424888153374994</v>
      </c>
      <c r="R140" s="250">
        <f t="shared" si="6"/>
        <v>0.58574941690066995</v>
      </c>
      <c r="S140" s="250"/>
      <c r="T140" s="250"/>
      <c r="U140" s="250"/>
      <c r="V140" s="250"/>
      <c r="W140" s="250"/>
      <c r="X140" s="250"/>
      <c r="Y140" s="250"/>
      <c r="Z140" s="250"/>
      <c r="AA140" s="250"/>
    </row>
    <row r="141" spans="1:27" ht="14.25" hidden="1" customHeight="1">
      <c r="A141" s="250">
        <v>0.95</v>
      </c>
      <c r="B141" s="250">
        <f t="shared" si="16"/>
        <v>5.0000000000000044E-2</v>
      </c>
      <c r="C141" s="250">
        <f t="shared" si="20"/>
        <v>0.6419916831875</v>
      </c>
      <c r="D141" s="250">
        <f t="shared" si="20"/>
        <v>0.54346758839374998</v>
      </c>
      <c r="E141" s="250">
        <f t="shared" si="20"/>
        <v>0.57286703241875003</v>
      </c>
      <c r="F141" s="250">
        <f t="shared" si="2"/>
        <v>0.54346758839374998</v>
      </c>
      <c r="G141" s="250"/>
      <c r="H141" s="250"/>
      <c r="I141" s="250">
        <f t="shared" si="21"/>
        <v>0.59154096971250003</v>
      </c>
      <c r="J141" s="250">
        <f t="shared" si="21"/>
        <v>0.50597272500000001</v>
      </c>
      <c r="K141" s="250">
        <f t="shared" si="21"/>
        <v>0.58686432603750005</v>
      </c>
      <c r="L141" s="250">
        <f t="shared" si="4"/>
        <v>0.50597272500000001</v>
      </c>
      <c r="M141" s="250"/>
      <c r="N141" s="250"/>
      <c r="O141" s="250">
        <f t="shared" si="22"/>
        <v>0.58508216251397493</v>
      </c>
      <c r="P141" s="250">
        <f t="shared" si="22"/>
        <v>0.60569323960090016</v>
      </c>
      <c r="Q141" s="250">
        <f t="shared" si="22"/>
        <v>0.65515499621562501</v>
      </c>
      <c r="R141" s="250">
        <f t="shared" si="6"/>
        <v>0.58508216251397493</v>
      </c>
      <c r="S141" s="250"/>
      <c r="T141" s="250"/>
      <c r="U141" s="250"/>
      <c r="V141" s="250"/>
      <c r="W141" s="250"/>
      <c r="X141" s="250"/>
      <c r="Y141" s="250"/>
      <c r="Z141" s="250"/>
      <c r="AA141" s="250"/>
    </row>
    <row r="142" spans="1:27" ht="14.25" hidden="1" customHeight="1">
      <c r="A142" s="250">
        <v>0.96</v>
      </c>
      <c r="B142" s="250">
        <f t="shared" si="16"/>
        <v>4.0000000000000036E-2</v>
      </c>
      <c r="C142" s="250">
        <f t="shared" ref="C142:E146" si="23">$A142*B$42+$B142*B$43</f>
        <v>0.64333239629999994</v>
      </c>
      <c r="D142" s="250">
        <f t="shared" si="23"/>
        <v>0.54251205051499996</v>
      </c>
      <c r="E142" s="250">
        <f t="shared" si="23"/>
        <v>0.57248185718499989</v>
      </c>
      <c r="F142" s="250">
        <f t="shared" si="2"/>
        <v>0.54251205051499996</v>
      </c>
      <c r="G142" s="250"/>
      <c r="H142" s="250"/>
      <c r="I142" s="250">
        <f t="shared" ref="I142:K146" si="24">$A142*H$42+$B142*H$43</f>
        <v>0.59219020492000007</v>
      </c>
      <c r="J142" s="250">
        <f t="shared" si="24"/>
        <v>0.50477817999999997</v>
      </c>
      <c r="K142" s="250">
        <f t="shared" si="24"/>
        <v>0.58740963583000005</v>
      </c>
      <c r="L142" s="250">
        <f t="shared" si="4"/>
        <v>0.50477817999999997</v>
      </c>
      <c r="M142" s="250"/>
      <c r="N142" s="250"/>
      <c r="O142" s="250">
        <f t="shared" ref="O142:Q146" si="25">$A142*N$42+$B142*N$43</f>
        <v>0.58441490812727992</v>
      </c>
      <c r="P142" s="250">
        <f t="shared" si="25"/>
        <v>0.6054543793057201</v>
      </c>
      <c r="Q142" s="250">
        <f t="shared" si="25"/>
        <v>0.65606111089749997</v>
      </c>
      <c r="R142" s="250">
        <f t="shared" si="6"/>
        <v>0.58441490812727992</v>
      </c>
      <c r="S142" s="250"/>
      <c r="T142" s="250"/>
      <c r="U142" s="250"/>
      <c r="V142" s="250"/>
      <c r="W142" s="250"/>
      <c r="X142" s="250"/>
      <c r="Y142" s="250"/>
      <c r="Z142" s="250"/>
      <c r="AA142" s="250"/>
    </row>
    <row r="143" spans="1:27" ht="14.25" hidden="1" customHeight="1">
      <c r="A143" s="250">
        <v>0.97</v>
      </c>
      <c r="B143" s="250">
        <f t="shared" si="16"/>
        <v>3.0000000000000027E-2</v>
      </c>
      <c r="C143" s="250">
        <f t="shared" si="23"/>
        <v>0.64467310941249989</v>
      </c>
      <c r="D143" s="250">
        <f t="shared" si="23"/>
        <v>0.54155651263625004</v>
      </c>
      <c r="E143" s="250">
        <f t="shared" si="23"/>
        <v>0.57209668195124996</v>
      </c>
      <c r="F143" s="250">
        <f t="shared" si="2"/>
        <v>0.54155651263625004</v>
      </c>
      <c r="G143" s="250"/>
      <c r="H143" s="250"/>
      <c r="I143" s="250">
        <f t="shared" si="24"/>
        <v>0.59283944012750001</v>
      </c>
      <c r="J143" s="250">
        <f t="shared" si="24"/>
        <v>0.50358363500000003</v>
      </c>
      <c r="K143" s="250">
        <f t="shared" si="24"/>
        <v>0.58795494562250006</v>
      </c>
      <c r="L143" s="250">
        <f t="shared" si="4"/>
        <v>0.50358363500000003</v>
      </c>
      <c r="M143" s="250"/>
      <c r="N143" s="250"/>
      <c r="O143" s="250">
        <f t="shared" si="25"/>
        <v>0.5837476537405849</v>
      </c>
      <c r="P143" s="250">
        <f t="shared" si="25"/>
        <v>0.60521551901054005</v>
      </c>
      <c r="Q143" s="250">
        <f t="shared" si="25"/>
        <v>0.65696722557937504</v>
      </c>
      <c r="R143" s="250">
        <f t="shared" si="6"/>
        <v>0.5837476537405849</v>
      </c>
      <c r="S143" s="250"/>
      <c r="T143" s="250"/>
      <c r="U143" s="250"/>
      <c r="V143" s="250"/>
      <c r="W143" s="250"/>
      <c r="X143" s="250"/>
      <c r="Y143" s="250"/>
      <c r="Z143" s="250"/>
      <c r="AA143" s="250"/>
    </row>
    <row r="144" spans="1:27" ht="14.25" hidden="1" customHeight="1">
      <c r="A144" s="250">
        <v>0.98</v>
      </c>
      <c r="B144" s="250">
        <f t="shared" si="16"/>
        <v>2.0000000000000018E-2</v>
      </c>
      <c r="C144" s="250">
        <f t="shared" si="23"/>
        <v>0.64601382252499995</v>
      </c>
      <c r="D144" s="250">
        <f t="shared" si="23"/>
        <v>0.54060097475750002</v>
      </c>
      <c r="E144" s="250">
        <f t="shared" si="23"/>
        <v>0.57171150671750004</v>
      </c>
      <c r="F144" s="250">
        <f t="shared" si="2"/>
        <v>0.54060097475750002</v>
      </c>
      <c r="G144" s="250"/>
      <c r="H144" s="250"/>
      <c r="I144" s="250">
        <f t="shared" si="24"/>
        <v>0.59348867533499994</v>
      </c>
      <c r="J144" s="250">
        <f t="shared" si="24"/>
        <v>0.50238908999999998</v>
      </c>
      <c r="K144" s="250">
        <f t="shared" si="24"/>
        <v>0.58850025541500006</v>
      </c>
      <c r="L144" s="250">
        <f t="shared" si="4"/>
        <v>0.50238908999999998</v>
      </c>
      <c r="M144" s="250"/>
      <c r="N144" s="250"/>
      <c r="O144" s="250">
        <f t="shared" si="25"/>
        <v>0.58308039935389</v>
      </c>
      <c r="P144" s="250">
        <f t="shared" si="25"/>
        <v>0.6049766587153601</v>
      </c>
      <c r="Q144" s="250">
        <f t="shared" si="25"/>
        <v>0.65787334026124999</v>
      </c>
      <c r="R144" s="250">
        <f t="shared" si="6"/>
        <v>0.58308039935389</v>
      </c>
      <c r="S144" s="250"/>
      <c r="T144" s="250"/>
      <c r="U144" s="250"/>
      <c r="V144" s="250"/>
      <c r="W144" s="250"/>
      <c r="X144" s="250"/>
      <c r="Y144" s="250"/>
      <c r="Z144" s="250"/>
      <c r="AA144" s="250"/>
    </row>
    <row r="145" spans="1:27" ht="14.25" hidden="1" customHeight="1">
      <c r="A145" s="250">
        <v>0.99</v>
      </c>
      <c r="B145" s="250">
        <f t="shared" si="16"/>
        <v>1.0000000000000009E-2</v>
      </c>
      <c r="C145" s="250">
        <f t="shared" si="23"/>
        <v>0.64735453563750001</v>
      </c>
      <c r="D145" s="250">
        <f t="shared" si="23"/>
        <v>0.53964543687875</v>
      </c>
      <c r="E145" s="250">
        <f t="shared" si="23"/>
        <v>0.57132633148374989</v>
      </c>
      <c r="F145" s="250">
        <f t="shared" si="2"/>
        <v>0.53964543687875</v>
      </c>
      <c r="G145" s="250"/>
      <c r="H145" s="250"/>
      <c r="I145" s="250">
        <f t="shared" si="24"/>
        <v>0.59413791054250009</v>
      </c>
      <c r="J145" s="250">
        <f t="shared" si="24"/>
        <v>0.50119454500000005</v>
      </c>
      <c r="K145" s="250">
        <f t="shared" si="24"/>
        <v>0.58904556520750007</v>
      </c>
      <c r="L145" s="250">
        <f t="shared" si="4"/>
        <v>0.50119454500000005</v>
      </c>
      <c r="M145" s="250"/>
      <c r="N145" s="250"/>
      <c r="O145" s="250">
        <f t="shared" si="25"/>
        <v>0.58241314496719498</v>
      </c>
      <c r="P145" s="250">
        <f t="shared" si="25"/>
        <v>0.60473779842018016</v>
      </c>
      <c r="Q145" s="250">
        <f t="shared" si="25"/>
        <v>0.65877945494312506</v>
      </c>
      <c r="R145" s="250">
        <f t="shared" si="6"/>
        <v>0.58241314496719498</v>
      </c>
      <c r="S145" s="250"/>
      <c r="T145" s="250"/>
      <c r="U145" s="250"/>
      <c r="V145" s="250"/>
      <c r="W145" s="250"/>
      <c r="X145" s="250"/>
      <c r="Y145" s="250"/>
      <c r="Z145" s="250"/>
      <c r="AA145" s="250"/>
    </row>
    <row r="146" spans="1:27" ht="14.25" customHeight="1">
      <c r="A146" s="250">
        <v>1</v>
      </c>
      <c r="B146" s="250">
        <f t="shared" si="16"/>
        <v>0</v>
      </c>
      <c r="C146" s="250">
        <f t="shared" si="23"/>
        <v>0.64869524874999995</v>
      </c>
      <c r="D146" s="250">
        <f t="shared" si="23"/>
        <v>0.53868989899999997</v>
      </c>
      <c r="E146" s="250">
        <f t="shared" si="23"/>
        <v>0.57094115624999997</v>
      </c>
      <c r="F146" s="250">
        <f t="shared" si="2"/>
        <v>0.53868989899999997</v>
      </c>
      <c r="G146" s="250"/>
      <c r="H146" s="250"/>
      <c r="I146" s="250">
        <f t="shared" si="24"/>
        <v>0.59478714575000002</v>
      </c>
      <c r="J146" s="250">
        <f t="shared" si="24"/>
        <v>0.5</v>
      </c>
      <c r="K146" s="250">
        <f t="shared" si="24"/>
        <v>0.58959087500000007</v>
      </c>
      <c r="L146" s="250">
        <f t="shared" si="4"/>
        <v>0.5</v>
      </c>
      <c r="M146" s="250"/>
      <c r="N146" s="250"/>
      <c r="O146" s="250">
        <f t="shared" si="25"/>
        <v>0.58174589058049997</v>
      </c>
      <c r="P146" s="250">
        <f t="shared" si="25"/>
        <v>0.60449893812500011</v>
      </c>
      <c r="Q146" s="250">
        <f t="shared" si="25"/>
        <v>0.65968556962500002</v>
      </c>
      <c r="R146" s="250">
        <f t="shared" si="6"/>
        <v>0.58174589058049997</v>
      </c>
      <c r="S146" s="250"/>
      <c r="T146" s="250"/>
      <c r="U146" s="250"/>
      <c r="V146" s="250"/>
      <c r="W146" s="250"/>
      <c r="X146" s="250"/>
      <c r="Y146" s="250"/>
      <c r="Z146" s="250"/>
      <c r="AA146" s="250"/>
    </row>
    <row r="147" spans="1:27" ht="14.25" customHeight="1">
      <c r="A147" s="250"/>
      <c r="B147" s="250"/>
      <c r="C147" s="250"/>
      <c r="D147" s="250"/>
      <c r="E147" s="250"/>
      <c r="F147" s="250"/>
      <c r="G147" s="250"/>
      <c r="H147" s="250"/>
      <c r="I147" s="250"/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  <c r="U147" s="250"/>
      <c r="V147" s="250"/>
      <c r="W147" s="250"/>
      <c r="X147" s="250"/>
      <c r="Y147" s="250"/>
      <c r="Z147" s="250"/>
      <c r="AA147" s="250"/>
    </row>
    <row r="148" spans="1:27" ht="14.25" customHeight="1">
      <c r="A148" s="116" t="s">
        <v>99</v>
      </c>
      <c r="B148" s="117"/>
      <c r="C148" s="117"/>
      <c r="D148" s="117"/>
      <c r="E148" s="117"/>
      <c r="F148" s="117"/>
      <c r="G148" s="117"/>
      <c r="H148" s="117"/>
      <c r="I148" s="117"/>
      <c r="J148" s="117"/>
      <c r="K148" s="117"/>
      <c r="L148" s="250"/>
      <c r="M148" s="250"/>
      <c r="N148" s="250"/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250"/>
      <c r="AA148" s="250"/>
    </row>
    <row r="149" spans="1:27" ht="14.25" customHeight="1">
      <c r="A149" s="250"/>
      <c r="B149" s="250"/>
      <c r="C149" s="250"/>
      <c r="D149" s="250"/>
      <c r="E149" s="250"/>
      <c r="F149" s="250"/>
      <c r="G149" s="250"/>
      <c r="H149" s="250"/>
      <c r="I149" s="250"/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523" t="s">
        <v>100</v>
      </c>
      <c r="U149" s="524"/>
      <c r="V149" s="524"/>
      <c r="W149" s="250"/>
      <c r="X149" s="250"/>
      <c r="Y149" s="250"/>
      <c r="Z149" s="250"/>
      <c r="AA149" s="250"/>
    </row>
    <row r="150" spans="1:27" ht="14.25" customHeight="1">
      <c r="A150" s="250" t="s">
        <v>86</v>
      </c>
      <c r="B150" s="250" t="str">
        <f>$C$2</f>
        <v>oppA</v>
      </c>
      <c r="C150" s="250" t="str">
        <f>$D$2</f>
        <v>oppB</v>
      </c>
      <c r="D150" s="111" t="s">
        <v>78</v>
      </c>
      <c r="E150" s="250" t="s">
        <v>101</v>
      </c>
      <c r="F150" s="250"/>
      <c r="G150" s="250" t="s">
        <v>86</v>
      </c>
      <c r="H150" s="250" t="str">
        <f>$C$2</f>
        <v>oppA</v>
      </c>
      <c r="I150" s="250" t="str">
        <f>$E$2</f>
        <v>oppC</v>
      </c>
      <c r="J150" s="111" t="s">
        <v>78</v>
      </c>
      <c r="K150" s="250" t="s">
        <v>101</v>
      </c>
      <c r="L150" s="250"/>
      <c r="M150" s="250" t="s">
        <v>86</v>
      </c>
      <c r="N150" s="250" t="str">
        <f>$D$2</f>
        <v>oppB</v>
      </c>
      <c r="O150" s="250" t="str">
        <f>$E$2</f>
        <v>oppC</v>
      </c>
      <c r="P150" s="111" t="s">
        <v>78</v>
      </c>
      <c r="Q150" s="250" t="s">
        <v>101</v>
      </c>
      <c r="R150" s="250"/>
      <c r="S150" s="250"/>
      <c r="T150" s="119"/>
      <c r="U150" s="119" t="s">
        <v>101</v>
      </c>
      <c r="V150" s="119"/>
      <c r="W150" s="250"/>
      <c r="X150" s="250"/>
      <c r="Y150" s="250"/>
      <c r="Z150" s="250"/>
      <c r="AA150" s="250"/>
    </row>
    <row r="151" spans="1:27" ht="14.25" customHeight="1">
      <c r="A151" s="250" t="str">
        <f>$B$3</f>
        <v>myA</v>
      </c>
      <c r="B151" s="110">
        <f>$C3</f>
        <v>0.58699999999999997</v>
      </c>
      <c r="C151" s="110">
        <f>$D3</f>
        <v>0</v>
      </c>
      <c r="D151" s="118">
        <f t="array" ref="D151">INDEX($A$162:$A$5307,E$151)</f>
        <v>0.39</v>
      </c>
      <c r="E151" s="250">
        <f>MATCH(D154,F162:F5307,0)</f>
        <v>3257</v>
      </c>
      <c r="F151" s="250"/>
      <c r="G151" s="250" t="str">
        <f>$B$3</f>
        <v>myA</v>
      </c>
      <c r="H151" s="110">
        <f>$C3</f>
        <v>0.58699999999999997</v>
      </c>
      <c r="I151" s="110">
        <f>$E3</f>
        <v>0.5</v>
      </c>
      <c r="J151" s="118">
        <f t="array" ref="J151">INDEX($A$162:$A$5307,K$151)</f>
        <v>0.04</v>
      </c>
      <c r="K151" s="250">
        <f>MATCH(J154,L162:L5307,0)</f>
        <v>434</v>
      </c>
      <c r="L151" s="250"/>
      <c r="M151" s="250" t="str">
        <f>$B$3</f>
        <v>myA</v>
      </c>
      <c r="N151" s="110">
        <f>$D3</f>
        <v>0</v>
      </c>
      <c r="O151" s="110">
        <f>$E3</f>
        <v>0.5</v>
      </c>
      <c r="P151" s="118">
        <f t="array" ref="P151">INDEX($A$162:$A$5307,Q$151)</f>
        <v>0.46</v>
      </c>
      <c r="Q151" s="250">
        <f>MATCH(P154,R162:R5307,0)</f>
        <v>3613</v>
      </c>
      <c r="R151" s="250"/>
      <c r="S151" s="250"/>
      <c r="T151" s="119"/>
      <c r="U151" s="119">
        <f>MATCH(T154,W162:W5307,0)</f>
        <v>2838</v>
      </c>
      <c r="V151" s="119"/>
      <c r="W151" s="250"/>
      <c r="X151" s="250"/>
      <c r="Y151" s="250"/>
      <c r="Z151" s="250"/>
      <c r="AA151" s="250"/>
    </row>
    <row r="152" spans="1:27" ht="14.25" customHeight="1">
      <c r="A152" s="250" t="str">
        <f>$B$4</f>
        <v>myB</v>
      </c>
      <c r="B152" s="110">
        <f>$C4</f>
        <v>0.36699999999999999</v>
      </c>
      <c r="C152" s="110">
        <f>$D4</f>
        <v>0.375</v>
      </c>
      <c r="D152" s="118">
        <f t="array" ref="D152">INDEX($B$162:$B$5307,E$151)</f>
        <v>0.57999999999999996</v>
      </c>
      <c r="E152" s="250"/>
      <c r="F152" s="250"/>
      <c r="G152" s="250" t="str">
        <f>$B$4</f>
        <v>myB</v>
      </c>
      <c r="H152" s="110">
        <f>$C4</f>
        <v>0.36699999999999999</v>
      </c>
      <c r="I152" s="110">
        <f>$E4</f>
        <v>0.63800000000000001</v>
      </c>
      <c r="J152" s="118">
        <f t="array" ref="J152">INDEX($B$162:$B$5307,K$151)</f>
        <v>0.35</v>
      </c>
      <c r="K152" s="250"/>
      <c r="L152" s="250"/>
      <c r="M152" s="250" t="str">
        <f>$B$4</f>
        <v>myB</v>
      </c>
      <c r="N152" s="110">
        <f>$D4</f>
        <v>0.375</v>
      </c>
      <c r="O152" s="110">
        <f>$E4</f>
        <v>0.63800000000000001</v>
      </c>
      <c r="P152" s="118">
        <f t="array" ref="P152">INDEX($B$162:$B$5307,Q$151)</f>
        <v>0.01</v>
      </c>
      <c r="Q152" s="250"/>
      <c r="R152" s="250"/>
      <c r="S152" s="250"/>
      <c r="T152" s="119"/>
      <c r="U152" s="119"/>
      <c r="V152" s="119"/>
      <c r="W152" s="250"/>
      <c r="X152" s="250"/>
      <c r="Y152" s="250"/>
      <c r="Z152" s="250"/>
      <c r="AA152" s="250"/>
    </row>
    <row r="153" spans="1:27" ht="14.25" customHeight="1">
      <c r="A153" s="250" t="str">
        <f>$B$5</f>
        <v>myC</v>
      </c>
      <c r="B153" s="110">
        <f>$C5</f>
        <v>0.5</v>
      </c>
      <c r="C153" s="110">
        <f>$D5</f>
        <v>0.40699999999999997</v>
      </c>
      <c r="D153" s="118">
        <f>1-D151-D152</f>
        <v>3.0000000000000027E-2</v>
      </c>
      <c r="E153" s="250"/>
      <c r="F153" s="250"/>
      <c r="G153" s="250" t="str">
        <f>$B$5</f>
        <v>myC</v>
      </c>
      <c r="H153" s="110">
        <f>$C5</f>
        <v>0.5</v>
      </c>
      <c r="I153" s="110">
        <f>$E5</f>
        <v>0.41299999999999998</v>
      </c>
      <c r="J153" s="118">
        <f>1-J151-J152</f>
        <v>0.61</v>
      </c>
      <c r="K153" s="250"/>
      <c r="L153" s="250"/>
      <c r="M153" s="250" t="str">
        <f>$B$5</f>
        <v>myC</v>
      </c>
      <c r="N153" s="110">
        <f>$D5</f>
        <v>0.40699999999999997</v>
      </c>
      <c r="O153" s="110">
        <f>$E5</f>
        <v>0.41299999999999998</v>
      </c>
      <c r="P153" s="118">
        <f>1-P151-P152</f>
        <v>0.53</v>
      </c>
      <c r="Q153" s="250"/>
      <c r="R153" s="250"/>
      <c r="S153" s="250"/>
      <c r="T153" s="119"/>
      <c r="U153" s="119"/>
      <c r="V153" s="119"/>
      <c r="W153" s="250"/>
      <c r="X153" s="250"/>
      <c r="Y153" s="250"/>
      <c r="Z153" s="250"/>
      <c r="AA153" s="250"/>
    </row>
    <row r="154" spans="1:27" ht="14.25" customHeight="1">
      <c r="A154" s="250"/>
      <c r="B154" s="250"/>
      <c r="C154" s="250" t="s">
        <v>91</v>
      </c>
      <c r="D154" s="250">
        <f>MAX(F162:F5312)</f>
        <v>0.16327938252812499</v>
      </c>
      <c r="E154" s="250"/>
      <c r="F154" s="250"/>
      <c r="G154" s="250"/>
      <c r="H154" s="250"/>
      <c r="I154" s="250" t="s">
        <v>91</v>
      </c>
      <c r="J154" s="250">
        <f>MAX(L162:L5312)</f>
        <v>0.31114703159647999</v>
      </c>
      <c r="K154" s="250"/>
      <c r="L154" s="250"/>
      <c r="M154" s="250"/>
      <c r="N154" s="250"/>
      <c r="O154" s="250" t="s">
        <v>91</v>
      </c>
      <c r="P154" s="250">
        <f>MAX(R162:R5312)</f>
        <v>0.17996430369250002</v>
      </c>
      <c r="Q154" s="250"/>
      <c r="R154" s="250"/>
      <c r="S154" s="250"/>
      <c r="T154" s="119">
        <f>MAX(W162:W5312)</f>
        <v>0.37964477171097993</v>
      </c>
      <c r="U154" s="119"/>
      <c r="V154" s="119"/>
      <c r="W154" s="250"/>
      <c r="X154" s="250"/>
      <c r="Y154" s="250"/>
      <c r="Z154" s="250"/>
      <c r="AA154" s="250"/>
    </row>
    <row r="155" spans="1:27" ht="14.25" customHeight="1">
      <c r="A155" s="250"/>
      <c r="B155" s="250"/>
      <c r="C155" s="250"/>
      <c r="D155" s="250"/>
      <c r="E155" s="250"/>
      <c r="F155" s="250"/>
      <c r="G155" s="250"/>
      <c r="H155" s="250"/>
      <c r="I155" s="250"/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250"/>
      <c r="AA155" s="250"/>
    </row>
    <row r="156" spans="1:27" ht="14.25" customHeight="1">
      <c r="A156" s="250" t="s">
        <v>102</v>
      </c>
      <c r="B156" s="250" t="str">
        <f>$C$2</f>
        <v>oppA</v>
      </c>
      <c r="C156" s="250" t="str">
        <f>$D$2</f>
        <v>oppB</v>
      </c>
      <c r="D156" s="250"/>
      <c r="E156" s="250"/>
      <c r="F156" s="250"/>
      <c r="G156" s="250" t="s">
        <v>102</v>
      </c>
      <c r="H156" s="250" t="str">
        <f>$C$2</f>
        <v>oppA</v>
      </c>
      <c r="I156" s="250" t="str">
        <f>$E$2</f>
        <v>oppC</v>
      </c>
      <c r="J156" s="250"/>
      <c r="K156" s="250"/>
      <c r="L156" s="250"/>
      <c r="M156" s="250" t="s">
        <v>102</v>
      </c>
      <c r="N156" s="250" t="str">
        <f>$D$2</f>
        <v>oppB</v>
      </c>
      <c r="O156" s="250" t="str">
        <f>$E$2</f>
        <v>oppC</v>
      </c>
      <c r="P156" s="250"/>
      <c r="Q156" s="250"/>
      <c r="R156" s="250"/>
      <c r="S156" s="250"/>
      <c r="T156" s="250"/>
      <c r="U156" s="250"/>
      <c r="V156" s="250"/>
      <c r="W156" s="250"/>
      <c r="X156" s="250"/>
      <c r="Y156" s="250"/>
      <c r="Z156" s="250"/>
      <c r="AA156" s="250"/>
    </row>
    <row r="157" spans="1:27" ht="14.25" customHeight="1">
      <c r="A157" s="250" t="str">
        <f>$B$3</f>
        <v>myA</v>
      </c>
      <c r="B157" s="110">
        <f>B151*$H16 +(1-B151)*F$17</f>
        <v>0.21522241268749998</v>
      </c>
      <c r="C157" s="110">
        <f>C151*$H16 +(1-C151)*E$17</f>
        <v>0.10771449999999999</v>
      </c>
      <c r="D157" s="250"/>
      <c r="E157" s="250"/>
      <c r="F157" s="250"/>
      <c r="G157" s="250" t="str">
        <f>$B$3</f>
        <v>myA</v>
      </c>
      <c r="H157" s="110">
        <f>H151*$I16 +(1-H151)*G$17</f>
        <v>0.33125573878699999</v>
      </c>
      <c r="I157" s="110">
        <f>I151*$I16 +(1-I151)*E$17</f>
        <v>0.2896700505</v>
      </c>
      <c r="J157" s="250"/>
      <c r="K157" s="250"/>
      <c r="L157" s="250"/>
      <c r="M157" s="250" t="str">
        <f>$B$3</f>
        <v>myA</v>
      </c>
      <c r="N157" s="110">
        <f>N151*$J16 +(1-N151)*G$17</f>
        <v>0.131747</v>
      </c>
      <c r="O157" s="110">
        <f>O151*$J16 +(1-O151)*F$17</f>
        <v>0.22007945424999997</v>
      </c>
      <c r="P157" s="250"/>
      <c r="Q157" s="250"/>
      <c r="R157" s="250"/>
      <c r="S157" s="250"/>
      <c r="T157" s="250"/>
      <c r="U157" s="250"/>
      <c r="V157" s="250"/>
      <c r="W157" s="250"/>
      <c r="X157" s="250"/>
      <c r="Y157" s="250"/>
      <c r="Z157" s="250"/>
      <c r="AA157" s="250"/>
    </row>
    <row r="158" spans="1:27" ht="14.25" customHeight="1">
      <c r="A158" s="250" t="str">
        <f>$B$4</f>
        <v>myB</v>
      </c>
      <c r="B158" s="110">
        <f>B152*$H15 +(1-B152)*F$17</f>
        <v>0.12963440074999999</v>
      </c>
      <c r="C158" s="110">
        <f>C152*$H15 +(1-C152)*E$17</f>
        <v>0.19978178124999998</v>
      </c>
      <c r="D158" s="250"/>
      <c r="E158" s="250"/>
      <c r="F158" s="250"/>
      <c r="G158" s="250" t="str">
        <f>$B$4</f>
        <v>myB</v>
      </c>
      <c r="H158" s="110">
        <f>H152*$I15 +(1-H152)*G$17</f>
        <v>0.26689585100000002</v>
      </c>
      <c r="I158" s="110">
        <f>I152*$I15 +(1-I152)*E$17</f>
        <v>0.357992649</v>
      </c>
      <c r="J158" s="250"/>
      <c r="K158" s="250"/>
      <c r="L158" s="250"/>
      <c r="M158" s="250" t="str">
        <f>$B$4</f>
        <v>myB</v>
      </c>
      <c r="N158" s="110">
        <f>N152*$J15 +(1-N152)*G$17</f>
        <v>0.18217709374999999</v>
      </c>
      <c r="O158" s="110">
        <f>O152*$J15 +(1-O152)*F$17</f>
        <v>0.1698529855</v>
      </c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250"/>
      <c r="AA158" s="250"/>
    </row>
    <row r="159" spans="1:27" ht="14.25" customHeight="1">
      <c r="A159" s="250" t="str">
        <f>$B$5</f>
        <v>myC</v>
      </c>
      <c r="B159" s="110">
        <f>B153*$H14 +(1-B153)*F$17</f>
        <v>0.14254928124999999</v>
      </c>
      <c r="C159" s="110">
        <f>C153*$H14 +(1-C153)*E$17</f>
        <v>0.17990981343749998</v>
      </c>
      <c r="D159" s="250"/>
      <c r="E159" s="250"/>
      <c r="F159" s="250"/>
      <c r="G159" s="250" t="str">
        <f>$B$5</f>
        <v>myC</v>
      </c>
      <c r="H159" s="110">
        <f>H153*$I14 +(1-H153)*G$17</f>
        <v>0.33521844950000002</v>
      </c>
      <c r="I159" s="110">
        <f>I153*$I14 +(1-I153)*E$17</f>
        <v>0.28570733978699997</v>
      </c>
      <c r="J159" s="250"/>
      <c r="K159" s="250"/>
      <c r="L159" s="250"/>
      <c r="M159" s="250" t="str">
        <f>$B$5</f>
        <v>myC</v>
      </c>
      <c r="N159" s="110">
        <f>N153*$J14 +(1-N153)*G$17</f>
        <v>0.22177153350000001</v>
      </c>
      <c r="O159" s="110">
        <f>O153*$J14 +(1-O153)*F$17</f>
        <v>0.1457631875</v>
      </c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250"/>
      <c r="AA159" s="250"/>
    </row>
    <row r="160" spans="1:27" ht="14.25" customHeight="1">
      <c r="A160" s="250"/>
      <c r="B160" s="250"/>
      <c r="C160" s="250"/>
      <c r="D160" s="250"/>
      <c r="E160" s="250"/>
      <c r="F160" s="250"/>
      <c r="G160" s="250"/>
      <c r="H160" s="250"/>
      <c r="I160" s="250"/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250"/>
      <c r="AA160" s="250"/>
    </row>
    <row r="161" spans="1:27" ht="14.25" customHeight="1">
      <c r="A161" s="250" t="s">
        <v>103</v>
      </c>
      <c r="B161" s="250" t="s">
        <v>104</v>
      </c>
      <c r="C161" s="250" t="s">
        <v>105</v>
      </c>
      <c r="D161" s="250" t="s">
        <v>95</v>
      </c>
      <c r="E161" s="250" t="s">
        <v>96</v>
      </c>
      <c r="F161" s="250" t="s">
        <v>98</v>
      </c>
      <c r="G161" s="250"/>
      <c r="H161" s="250"/>
      <c r="I161" s="250"/>
      <c r="J161" s="250" t="s">
        <v>95</v>
      </c>
      <c r="K161" s="250" t="s">
        <v>96</v>
      </c>
      <c r="L161" s="250" t="s">
        <v>98</v>
      </c>
      <c r="M161" s="250"/>
      <c r="N161" s="250"/>
      <c r="O161" s="250"/>
      <c r="P161" s="250" t="s">
        <v>95</v>
      </c>
      <c r="Q161" s="250" t="s">
        <v>96</v>
      </c>
      <c r="R161" s="250" t="s">
        <v>98</v>
      </c>
      <c r="S161" s="250"/>
      <c r="T161" s="250" t="s">
        <v>95</v>
      </c>
      <c r="U161" s="250" t="s">
        <v>96</v>
      </c>
      <c r="V161" s="250" t="s">
        <v>97</v>
      </c>
      <c r="W161" s="250" t="s">
        <v>98</v>
      </c>
      <c r="X161" s="250"/>
      <c r="Y161" s="250"/>
      <c r="Z161" s="250"/>
      <c r="AA161" s="250"/>
    </row>
    <row r="162" spans="1:27" ht="14.25" customHeight="1">
      <c r="A162" s="120">
        <v>0</v>
      </c>
      <c r="B162" s="120">
        <v>0</v>
      </c>
      <c r="C162" s="120">
        <v>1</v>
      </c>
      <c r="D162" s="250">
        <f t="shared" ref="D162:E225" si="26">$A162*B$157+$B162*B$158+$C162*B$159</f>
        <v>0.14254928124999999</v>
      </c>
      <c r="E162" s="250">
        <f t="shared" si="26"/>
        <v>0.17990981343749998</v>
      </c>
      <c r="F162" s="250">
        <f t="shared" ref="F162:F416" si="27">MIN(D162:E162)</f>
        <v>0.14254928124999999</v>
      </c>
      <c r="G162" s="250"/>
      <c r="H162" s="250"/>
      <c r="I162" s="250"/>
      <c r="J162" s="250">
        <f t="shared" ref="J162:K225" si="28">$A162*H$157+$B162*H$158+$C162*H$159</f>
        <v>0.33521844950000002</v>
      </c>
      <c r="K162" s="250">
        <f t="shared" si="28"/>
        <v>0.28570733978699997</v>
      </c>
      <c r="L162" s="250">
        <f t="shared" ref="L162:L416" si="29">MIN(J162:K162)</f>
        <v>0.28570733978699997</v>
      </c>
      <c r="M162" s="250"/>
      <c r="N162" s="250"/>
      <c r="O162" s="250"/>
      <c r="P162" s="250">
        <f t="shared" ref="P162:Q225" si="30">$A162*N$157+$B162*N$158+$C162*N$159</f>
        <v>0.22177153350000001</v>
      </c>
      <c r="Q162" s="250">
        <f t="shared" si="30"/>
        <v>0.1457631875</v>
      </c>
      <c r="R162" s="250">
        <f t="shared" ref="R162:R416" si="31">MIN(P162:Q162)</f>
        <v>0.1457631875</v>
      </c>
      <c r="S162" s="250"/>
      <c r="T162" s="250">
        <f t="shared" ref="T162:V225" si="32">$A162*I$3+$B162*I$4+$C162*I$5</f>
        <v>0.38215266152125005</v>
      </c>
      <c r="U162" s="250">
        <f t="shared" si="32"/>
        <v>0.42233698461216262</v>
      </c>
      <c r="V162" s="250">
        <f t="shared" si="32"/>
        <v>0.33717783853555938</v>
      </c>
      <c r="W162" s="250">
        <f t="shared" ref="W162:W416" si="33">MIN(T162:V162)</f>
        <v>0.33717783853555938</v>
      </c>
      <c r="X162" s="250"/>
      <c r="Y162" s="250"/>
      <c r="Z162" s="250"/>
      <c r="AA162" s="250"/>
    </row>
    <row r="163" spans="1:27" ht="14.25" customHeight="1">
      <c r="A163" s="120">
        <v>0</v>
      </c>
      <c r="B163" s="120">
        <v>0.01</v>
      </c>
      <c r="C163" s="120">
        <v>0.99</v>
      </c>
      <c r="D163" s="250">
        <f t="shared" si="26"/>
        <v>0.14242013244499999</v>
      </c>
      <c r="E163" s="250">
        <f t="shared" si="26"/>
        <v>0.18010853311562497</v>
      </c>
      <c r="F163" s="250">
        <f t="shared" si="27"/>
        <v>0.14242013244499999</v>
      </c>
      <c r="G163" s="250"/>
      <c r="H163" s="250"/>
      <c r="I163" s="250"/>
      <c r="J163" s="250">
        <f t="shared" si="28"/>
        <v>0.33453522351499998</v>
      </c>
      <c r="K163" s="250">
        <f t="shared" si="28"/>
        <v>0.28643019287912996</v>
      </c>
      <c r="L163" s="250">
        <f t="shared" si="29"/>
        <v>0.28643019287912996</v>
      </c>
      <c r="M163" s="250"/>
      <c r="N163" s="250"/>
      <c r="O163" s="250"/>
      <c r="P163" s="250">
        <f t="shared" si="30"/>
        <v>0.22137558910249999</v>
      </c>
      <c r="Q163" s="250">
        <f t="shared" si="30"/>
        <v>0.14600408547999999</v>
      </c>
      <c r="R163" s="250">
        <f t="shared" si="31"/>
        <v>0.14600408547999999</v>
      </c>
      <c r="S163" s="250"/>
      <c r="T163" s="250">
        <f t="shared" si="32"/>
        <v>0.38152927772631429</v>
      </c>
      <c r="U163" s="250">
        <f t="shared" si="32"/>
        <v>0.42216213464461899</v>
      </c>
      <c r="V163" s="250">
        <f t="shared" si="32"/>
        <v>0.33797648323240043</v>
      </c>
      <c r="W163" s="250">
        <f t="shared" si="33"/>
        <v>0.33797648323240043</v>
      </c>
      <c r="X163" s="250"/>
      <c r="Y163" s="250"/>
      <c r="Z163" s="250"/>
      <c r="AA163" s="250"/>
    </row>
    <row r="164" spans="1:27" ht="14.25" hidden="1" customHeight="1">
      <c r="A164" s="120">
        <v>0</v>
      </c>
      <c r="B164" s="120">
        <v>0.02</v>
      </c>
      <c r="C164" s="120">
        <v>0.98</v>
      </c>
      <c r="D164" s="250">
        <f t="shared" si="26"/>
        <v>0.14229098364000001</v>
      </c>
      <c r="E164" s="250">
        <f t="shared" si="26"/>
        <v>0.18030725279374998</v>
      </c>
      <c r="F164" s="250">
        <f t="shared" si="27"/>
        <v>0.14229098364000001</v>
      </c>
      <c r="G164" s="250"/>
      <c r="H164" s="250"/>
      <c r="I164" s="250"/>
      <c r="J164" s="250">
        <f t="shared" si="28"/>
        <v>0.33385199753000006</v>
      </c>
      <c r="K164" s="250">
        <f t="shared" si="28"/>
        <v>0.28715304597125996</v>
      </c>
      <c r="L164" s="250">
        <f t="shared" si="29"/>
        <v>0.28715304597125996</v>
      </c>
      <c r="M164" s="250"/>
      <c r="N164" s="250"/>
      <c r="O164" s="250"/>
      <c r="P164" s="250">
        <f t="shared" si="30"/>
        <v>0.22097964470499998</v>
      </c>
      <c r="Q164" s="250">
        <f t="shared" si="30"/>
        <v>0.14624498346000001</v>
      </c>
      <c r="R164" s="250">
        <f t="shared" si="31"/>
        <v>0.14624498346000001</v>
      </c>
      <c r="S164" s="250"/>
      <c r="T164" s="250">
        <f t="shared" si="32"/>
        <v>0.38090589393137847</v>
      </c>
      <c r="U164" s="250">
        <f t="shared" si="32"/>
        <v>0.42198728467707536</v>
      </c>
      <c r="V164" s="250">
        <f t="shared" si="32"/>
        <v>0.33877512792924142</v>
      </c>
      <c r="W164" s="250">
        <f t="shared" si="33"/>
        <v>0.33877512792924142</v>
      </c>
      <c r="X164" s="250"/>
      <c r="Y164" s="250"/>
      <c r="Z164" s="250"/>
      <c r="AA164" s="250"/>
    </row>
    <row r="165" spans="1:27" ht="14.25" hidden="1" customHeight="1">
      <c r="A165" s="120">
        <v>0</v>
      </c>
      <c r="B165" s="120">
        <v>0.03</v>
      </c>
      <c r="C165" s="120">
        <v>0.97</v>
      </c>
      <c r="D165" s="250">
        <f t="shared" si="26"/>
        <v>0.14216183483499997</v>
      </c>
      <c r="E165" s="250">
        <f t="shared" si="26"/>
        <v>0.18050597247187497</v>
      </c>
      <c r="F165" s="250">
        <f t="shared" si="27"/>
        <v>0.14216183483499997</v>
      </c>
      <c r="G165" s="250"/>
      <c r="H165" s="250"/>
      <c r="I165" s="250"/>
      <c r="J165" s="250">
        <f t="shared" si="28"/>
        <v>0.33316877154500002</v>
      </c>
      <c r="K165" s="250">
        <f t="shared" si="28"/>
        <v>0.28787589906338995</v>
      </c>
      <c r="L165" s="250">
        <f t="shared" si="29"/>
        <v>0.28787589906338995</v>
      </c>
      <c r="M165" s="250"/>
      <c r="N165" s="250"/>
      <c r="O165" s="250"/>
      <c r="P165" s="250">
        <f t="shared" si="30"/>
        <v>0.22058370030750002</v>
      </c>
      <c r="Q165" s="250">
        <f t="shared" si="30"/>
        <v>0.14648588143999999</v>
      </c>
      <c r="R165" s="250">
        <f t="shared" si="31"/>
        <v>0.14648588143999999</v>
      </c>
      <c r="S165" s="250"/>
      <c r="T165" s="250">
        <f t="shared" si="32"/>
        <v>0.38028251013644271</v>
      </c>
      <c r="U165" s="250">
        <f t="shared" si="32"/>
        <v>0.42181243470953173</v>
      </c>
      <c r="V165" s="250">
        <f t="shared" si="32"/>
        <v>0.33957377262608246</v>
      </c>
      <c r="W165" s="250">
        <f t="shared" si="33"/>
        <v>0.33957377262608246</v>
      </c>
      <c r="X165" s="250"/>
      <c r="Y165" s="250"/>
      <c r="Z165" s="250"/>
      <c r="AA165" s="250"/>
    </row>
    <row r="166" spans="1:27" ht="14.25" hidden="1" customHeight="1">
      <c r="A166" s="120">
        <v>0</v>
      </c>
      <c r="B166" s="120">
        <v>0.04</v>
      </c>
      <c r="C166" s="120">
        <v>0.96</v>
      </c>
      <c r="D166" s="250">
        <f t="shared" si="26"/>
        <v>0.14203268602999999</v>
      </c>
      <c r="E166" s="250">
        <f t="shared" si="26"/>
        <v>0.18070469214999996</v>
      </c>
      <c r="F166" s="250">
        <f t="shared" si="27"/>
        <v>0.14203268602999999</v>
      </c>
      <c r="G166" s="250"/>
      <c r="H166" s="250"/>
      <c r="I166" s="250"/>
      <c r="J166" s="250">
        <f t="shared" si="28"/>
        <v>0.33248554555999998</v>
      </c>
      <c r="K166" s="250">
        <f t="shared" si="28"/>
        <v>0.28859875215551994</v>
      </c>
      <c r="L166" s="250">
        <f t="shared" si="29"/>
        <v>0.28859875215551994</v>
      </c>
      <c r="M166" s="250"/>
      <c r="N166" s="250"/>
      <c r="O166" s="250"/>
      <c r="P166" s="250">
        <f t="shared" si="30"/>
        <v>0.22018775591</v>
      </c>
      <c r="Q166" s="250">
        <f t="shared" si="30"/>
        <v>0.14672677941999998</v>
      </c>
      <c r="R166" s="250">
        <f t="shared" si="31"/>
        <v>0.14672677941999998</v>
      </c>
      <c r="S166" s="250"/>
      <c r="T166" s="250">
        <f t="shared" si="32"/>
        <v>0.37965912634150695</v>
      </c>
      <c r="U166" s="250">
        <f t="shared" si="32"/>
        <v>0.42163758474198809</v>
      </c>
      <c r="V166" s="250">
        <f t="shared" si="32"/>
        <v>0.34037241732292345</v>
      </c>
      <c r="W166" s="250">
        <f t="shared" si="33"/>
        <v>0.34037241732292345</v>
      </c>
      <c r="X166" s="250"/>
      <c r="Y166" s="250"/>
      <c r="Z166" s="250"/>
      <c r="AA166" s="250"/>
    </row>
    <row r="167" spans="1:27" ht="14.25" hidden="1" customHeight="1">
      <c r="A167" s="120">
        <v>0</v>
      </c>
      <c r="B167" s="120">
        <v>0.05</v>
      </c>
      <c r="C167" s="120">
        <v>0.95</v>
      </c>
      <c r="D167" s="250">
        <f t="shared" si="26"/>
        <v>0.14190353722499999</v>
      </c>
      <c r="E167" s="250">
        <f t="shared" si="26"/>
        <v>0.180903411828125</v>
      </c>
      <c r="F167" s="250">
        <f t="shared" si="27"/>
        <v>0.14190353722499999</v>
      </c>
      <c r="G167" s="250"/>
      <c r="H167" s="250"/>
      <c r="I167" s="250"/>
      <c r="J167" s="250">
        <f t="shared" si="28"/>
        <v>0.331802319575</v>
      </c>
      <c r="K167" s="250">
        <f t="shared" si="28"/>
        <v>0.28932160524764994</v>
      </c>
      <c r="L167" s="250">
        <f t="shared" si="29"/>
        <v>0.28932160524764994</v>
      </c>
      <c r="M167" s="250"/>
      <c r="N167" s="250"/>
      <c r="O167" s="250"/>
      <c r="P167" s="250">
        <f t="shared" si="30"/>
        <v>0.21979181151249999</v>
      </c>
      <c r="Q167" s="250">
        <f t="shared" si="30"/>
        <v>0.1469676774</v>
      </c>
      <c r="R167" s="250">
        <f t="shared" si="31"/>
        <v>0.1469676774</v>
      </c>
      <c r="S167" s="250"/>
      <c r="T167" s="250">
        <f t="shared" si="32"/>
        <v>0.37903574254657119</v>
      </c>
      <c r="U167" s="250">
        <f t="shared" si="32"/>
        <v>0.42146273477444451</v>
      </c>
      <c r="V167" s="250">
        <f t="shared" si="32"/>
        <v>0.34117106201976449</v>
      </c>
      <c r="W167" s="250">
        <f t="shared" si="33"/>
        <v>0.34117106201976449</v>
      </c>
      <c r="X167" s="250"/>
      <c r="Y167" s="250"/>
      <c r="Z167" s="250"/>
      <c r="AA167" s="250"/>
    </row>
    <row r="168" spans="1:27" ht="14.25" hidden="1" customHeight="1">
      <c r="A168" s="120">
        <v>0</v>
      </c>
      <c r="B168" s="120">
        <v>0.06</v>
      </c>
      <c r="C168" s="120">
        <v>0.94</v>
      </c>
      <c r="D168" s="250">
        <f t="shared" si="26"/>
        <v>0.14177438841999998</v>
      </c>
      <c r="E168" s="250">
        <f t="shared" si="26"/>
        <v>0.18110213150624999</v>
      </c>
      <c r="F168" s="250">
        <f t="shared" si="27"/>
        <v>0.14177438841999998</v>
      </c>
      <c r="G168" s="250"/>
      <c r="H168" s="250"/>
      <c r="I168" s="250"/>
      <c r="J168" s="250">
        <f t="shared" si="28"/>
        <v>0.33111909359000002</v>
      </c>
      <c r="K168" s="250">
        <f t="shared" si="28"/>
        <v>0.29004445833977993</v>
      </c>
      <c r="L168" s="250">
        <f t="shared" si="29"/>
        <v>0.29004445833977993</v>
      </c>
      <c r="M168" s="250"/>
      <c r="N168" s="250"/>
      <c r="O168" s="250"/>
      <c r="P168" s="250">
        <f t="shared" si="30"/>
        <v>0.21939586711499998</v>
      </c>
      <c r="Q168" s="250">
        <f t="shared" si="30"/>
        <v>0.14720857538000001</v>
      </c>
      <c r="R168" s="250">
        <f t="shared" si="31"/>
        <v>0.14720857538000001</v>
      </c>
      <c r="S168" s="250"/>
      <c r="T168" s="250">
        <f t="shared" si="32"/>
        <v>0.37841235875163537</v>
      </c>
      <c r="U168" s="250">
        <f t="shared" si="32"/>
        <v>0.42128788480690083</v>
      </c>
      <c r="V168" s="250">
        <f t="shared" si="32"/>
        <v>0.34196970671660543</v>
      </c>
      <c r="W168" s="250">
        <f t="shared" si="33"/>
        <v>0.34196970671660543</v>
      </c>
      <c r="X168" s="250"/>
      <c r="Y168" s="250"/>
      <c r="Z168" s="250"/>
      <c r="AA168" s="250"/>
    </row>
    <row r="169" spans="1:27" ht="14.25" hidden="1" customHeight="1">
      <c r="A169" s="120">
        <v>0</v>
      </c>
      <c r="B169" s="120">
        <v>7.0000000000000007E-2</v>
      </c>
      <c r="C169" s="120">
        <v>0.93</v>
      </c>
      <c r="D169" s="250">
        <f t="shared" si="26"/>
        <v>0.141645239615</v>
      </c>
      <c r="E169" s="250">
        <f t="shared" si="26"/>
        <v>0.181300851184375</v>
      </c>
      <c r="F169" s="250">
        <f t="shared" si="27"/>
        <v>0.141645239615</v>
      </c>
      <c r="G169" s="250"/>
      <c r="H169" s="250"/>
      <c r="I169" s="250"/>
      <c r="J169" s="250">
        <f t="shared" si="28"/>
        <v>0.33043586760500004</v>
      </c>
      <c r="K169" s="250">
        <f t="shared" si="28"/>
        <v>0.29076731143191004</v>
      </c>
      <c r="L169" s="250">
        <f t="shared" si="29"/>
        <v>0.29076731143191004</v>
      </c>
      <c r="M169" s="250"/>
      <c r="N169" s="250"/>
      <c r="O169" s="250"/>
      <c r="P169" s="250">
        <f t="shared" si="30"/>
        <v>0.21899992271750002</v>
      </c>
      <c r="Q169" s="250">
        <f t="shared" si="30"/>
        <v>0.14744947336</v>
      </c>
      <c r="R169" s="250">
        <f t="shared" si="31"/>
        <v>0.14744947336</v>
      </c>
      <c r="S169" s="250"/>
      <c r="T169" s="250">
        <f t="shared" si="32"/>
        <v>0.37778897495669966</v>
      </c>
      <c r="U169" s="250">
        <f t="shared" si="32"/>
        <v>0.42111303483935725</v>
      </c>
      <c r="V169" s="250">
        <f t="shared" si="32"/>
        <v>0.34276835141344653</v>
      </c>
      <c r="W169" s="250">
        <f t="shared" si="33"/>
        <v>0.34276835141344653</v>
      </c>
      <c r="X169" s="250"/>
      <c r="Y169" s="250"/>
      <c r="Z169" s="250"/>
      <c r="AA169" s="250"/>
    </row>
    <row r="170" spans="1:27" ht="14.25" hidden="1" customHeight="1">
      <c r="A170" s="120">
        <v>0</v>
      </c>
      <c r="B170" s="120">
        <v>0.08</v>
      </c>
      <c r="C170" s="120">
        <v>0.92</v>
      </c>
      <c r="D170" s="250">
        <f t="shared" si="26"/>
        <v>0.14151609080999999</v>
      </c>
      <c r="E170" s="250">
        <f t="shared" si="26"/>
        <v>0.18149957086249999</v>
      </c>
      <c r="F170" s="250">
        <f t="shared" si="27"/>
        <v>0.14151609080999999</v>
      </c>
      <c r="G170" s="250"/>
      <c r="H170" s="250"/>
      <c r="I170" s="250"/>
      <c r="J170" s="250">
        <f t="shared" si="28"/>
        <v>0.32975264162000001</v>
      </c>
      <c r="K170" s="250">
        <f t="shared" si="28"/>
        <v>0.29149016452404003</v>
      </c>
      <c r="L170" s="250">
        <f t="shared" si="29"/>
        <v>0.29149016452404003</v>
      </c>
      <c r="M170" s="250"/>
      <c r="N170" s="250"/>
      <c r="O170" s="250"/>
      <c r="P170" s="250">
        <f t="shared" si="30"/>
        <v>0.21860397832</v>
      </c>
      <c r="Q170" s="250">
        <f t="shared" si="30"/>
        <v>0.14769037133999999</v>
      </c>
      <c r="R170" s="250">
        <f t="shared" si="31"/>
        <v>0.14769037133999999</v>
      </c>
      <c r="S170" s="250"/>
      <c r="T170" s="250">
        <f t="shared" si="32"/>
        <v>0.37716559116176385</v>
      </c>
      <c r="U170" s="250">
        <f t="shared" si="32"/>
        <v>0.42093818487181367</v>
      </c>
      <c r="V170" s="250">
        <f t="shared" si="32"/>
        <v>0.34356699611028751</v>
      </c>
      <c r="W170" s="250">
        <f t="shared" si="33"/>
        <v>0.34356699611028751</v>
      </c>
      <c r="X170" s="250"/>
      <c r="Y170" s="250"/>
      <c r="Z170" s="250"/>
      <c r="AA170" s="250"/>
    </row>
    <row r="171" spans="1:27" ht="14.25" hidden="1" customHeight="1">
      <c r="A171" s="120">
        <v>0</v>
      </c>
      <c r="B171" s="120">
        <v>0.09</v>
      </c>
      <c r="C171" s="120">
        <v>0.91</v>
      </c>
      <c r="D171" s="250">
        <f t="shared" si="26"/>
        <v>0.14138694200499999</v>
      </c>
      <c r="E171" s="250">
        <f t="shared" si="26"/>
        <v>0.181698290540625</v>
      </c>
      <c r="F171" s="250">
        <f t="shared" si="27"/>
        <v>0.14138694200499999</v>
      </c>
      <c r="G171" s="250"/>
      <c r="H171" s="250"/>
      <c r="I171" s="250"/>
      <c r="J171" s="250">
        <f t="shared" si="28"/>
        <v>0.32906941563500003</v>
      </c>
      <c r="K171" s="250">
        <f t="shared" si="28"/>
        <v>0.29221301761617002</v>
      </c>
      <c r="L171" s="250">
        <f t="shared" si="29"/>
        <v>0.29221301761617002</v>
      </c>
      <c r="M171" s="250"/>
      <c r="N171" s="250"/>
      <c r="O171" s="250"/>
      <c r="P171" s="250">
        <f t="shared" si="30"/>
        <v>0.21820803392250002</v>
      </c>
      <c r="Q171" s="250">
        <f t="shared" si="30"/>
        <v>0.14793126932</v>
      </c>
      <c r="R171" s="250">
        <f t="shared" si="31"/>
        <v>0.14793126932</v>
      </c>
      <c r="S171" s="250"/>
      <c r="T171" s="250">
        <f t="shared" si="32"/>
        <v>0.37654220736682809</v>
      </c>
      <c r="U171" s="250">
        <f t="shared" si="32"/>
        <v>0.42076333490426998</v>
      </c>
      <c r="V171" s="250">
        <f t="shared" si="32"/>
        <v>0.34436564080712856</v>
      </c>
      <c r="W171" s="250">
        <f t="shared" si="33"/>
        <v>0.34436564080712856</v>
      </c>
      <c r="X171" s="250"/>
      <c r="Y171" s="250"/>
      <c r="Z171" s="250"/>
      <c r="AA171" s="250"/>
    </row>
    <row r="172" spans="1:27" ht="14.25" hidden="1" customHeight="1">
      <c r="A172" s="120">
        <v>0</v>
      </c>
      <c r="B172" s="120">
        <v>0.1</v>
      </c>
      <c r="C172" s="120">
        <v>0.9</v>
      </c>
      <c r="D172" s="250">
        <f t="shared" si="26"/>
        <v>0.14125779320000001</v>
      </c>
      <c r="E172" s="250">
        <f t="shared" si="26"/>
        <v>0.18189701021874999</v>
      </c>
      <c r="F172" s="250">
        <f t="shared" si="27"/>
        <v>0.14125779320000001</v>
      </c>
      <c r="G172" s="250"/>
      <c r="H172" s="250"/>
      <c r="I172" s="250"/>
      <c r="J172" s="250">
        <f t="shared" si="28"/>
        <v>0.32838618965000005</v>
      </c>
      <c r="K172" s="250">
        <f t="shared" si="28"/>
        <v>0.29293587070830002</v>
      </c>
      <c r="L172" s="250">
        <f t="shared" si="29"/>
        <v>0.29293587070830002</v>
      </c>
      <c r="M172" s="250"/>
      <c r="N172" s="250"/>
      <c r="O172" s="250"/>
      <c r="P172" s="250">
        <f t="shared" si="30"/>
        <v>0.217812089525</v>
      </c>
      <c r="Q172" s="250">
        <f t="shared" si="30"/>
        <v>0.14817216730000002</v>
      </c>
      <c r="R172" s="250">
        <f t="shared" si="31"/>
        <v>0.14817216730000002</v>
      </c>
      <c r="S172" s="250"/>
      <c r="T172" s="250">
        <f t="shared" si="32"/>
        <v>0.37591882357189232</v>
      </c>
      <c r="U172" s="250">
        <f t="shared" si="32"/>
        <v>0.42058848493672635</v>
      </c>
      <c r="V172" s="250">
        <f t="shared" si="32"/>
        <v>0.34516428550396955</v>
      </c>
      <c r="W172" s="250">
        <f t="shared" si="33"/>
        <v>0.34516428550396955</v>
      </c>
      <c r="X172" s="250"/>
      <c r="Y172" s="250"/>
      <c r="Z172" s="250"/>
      <c r="AA172" s="250"/>
    </row>
    <row r="173" spans="1:27" ht="14.25" hidden="1" customHeight="1">
      <c r="A173" s="120">
        <v>0</v>
      </c>
      <c r="B173" s="120">
        <v>0.11</v>
      </c>
      <c r="C173" s="120">
        <v>0.89</v>
      </c>
      <c r="D173" s="250">
        <f t="shared" si="26"/>
        <v>0.141128644395</v>
      </c>
      <c r="E173" s="250">
        <f t="shared" si="26"/>
        <v>0.18209572989687497</v>
      </c>
      <c r="F173" s="250">
        <f t="shared" si="27"/>
        <v>0.141128644395</v>
      </c>
      <c r="G173" s="250"/>
      <c r="H173" s="250"/>
      <c r="I173" s="250"/>
      <c r="J173" s="250">
        <f t="shared" si="28"/>
        <v>0.32770296366500001</v>
      </c>
      <c r="K173" s="250">
        <f t="shared" si="28"/>
        <v>0.29365872380043001</v>
      </c>
      <c r="L173" s="250">
        <f t="shared" si="29"/>
        <v>0.29365872380043001</v>
      </c>
      <c r="M173" s="250"/>
      <c r="N173" s="250"/>
      <c r="O173" s="250"/>
      <c r="P173" s="250">
        <f t="shared" si="30"/>
        <v>0.21741614512750002</v>
      </c>
      <c r="Q173" s="250">
        <f t="shared" si="30"/>
        <v>0.14841306528000001</v>
      </c>
      <c r="R173" s="250">
        <f t="shared" si="31"/>
        <v>0.14841306528000001</v>
      </c>
      <c r="S173" s="250"/>
      <c r="T173" s="250">
        <f t="shared" si="32"/>
        <v>0.37529543977695651</v>
      </c>
      <c r="U173" s="250">
        <f t="shared" si="32"/>
        <v>0.42041363496918277</v>
      </c>
      <c r="V173" s="250">
        <f t="shared" si="32"/>
        <v>0.34596293020081059</v>
      </c>
      <c r="W173" s="250">
        <f t="shared" si="33"/>
        <v>0.34596293020081059</v>
      </c>
      <c r="X173" s="250"/>
      <c r="Y173" s="250"/>
      <c r="Z173" s="250"/>
      <c r="AA173" s="250"/>
    </row>
    <row r="174" spans="1:27" ht="14.25" hidden="1" customHeight="1">
      <c r="A174" s="120">
        <v>0</v>
      </c>
      <c r="B174" s="120">
        <v>0.12</v>
      </c>
      <c r="C174" s="120">
        <v>0.88</v>
      </c>
      <c r="D174" s="250">
        <f t="shared" si="26"/>
        <v>0.14099949559</v>
      </c>
      <c r="E174" s="250">
        <f t="shared" si="26"/>
        <v>0.18229444957499996</v>
      </c>
      <c r="F174" s="250">
        <f t="shared" si="27"/>
        <v>0.14099949559</v>
      </c>
      <c r="G174" s="250"/>
      <c r="H174" s="250"/>
      <c r="I174" s="250"/>
      <c r="J174" s="250">
        <f t="shared" si="28"/>
        <v>0.32701973768000003</v>
      </c>
      <c r="K174" s="250">
        <f t="shared" si="28"/>
        <v>0.29438157689256</v>
      </c>
      <c r="L174" s="250">
        <f t="shared" si="29"/>
        <v>0.29438157689256</v>
      </c>
      <c r="M174" s="250"/>
      <c r="N174" s="250"/>
      <c r="O174" s="250"/>
      <c r="P174" s="250">
        <f t="shared" si="30"/>
        <v>0.21702020073</v>
      </c>
      <c r="Q174" s="250">
        <f t="shared" si="30"/>
        <v>0.14865396326000002</v>
      </c>
      <c r="R174" s="250">
        <f t="shared" si="31"/>
        <v>0.14865396326000002</v>
      </c>
      <c r="S174" s="250"/>
      <c r="T174" s="250">
        <f t="shared" si="32"/>
        <v>0.37467205598202075</v>
      </c>
      <c r="U174" s="250">
        <f t="shared" si="32"/>
        <v>0.42023878500163908</v>
      </c>
      <c r="V174" s="250">
        <f t="shared" si="32"/>
        <v>0.34676157489765158</v>
      </c>
      <c r="W174" s="250">
        <f t="shared" si="33"/>
        <v>0.34676157489765158</v>
      </c>
      <c r="X174" s="250"/>
      <c r="Y174" s="250"/>
      <c r="Z174" s="250"/>
      <c r="AA174" s="250"/>
    </row>
    <row r="175" spans="1:27" ht="14.25" hidden="1" customHeight="1">
      <c r="A175" s="120">
        <v>0</v>
      </c>
      <c r="B175" s="120">
        <v>0.13</v>
      </c>
      <c r="C175" s="120">
        <v>0.87</v>
      </c>
      <c r="D175" s="250">
        <f t="shared" si="26"/>
        <v>0.14087034678499999</v>
      </c>
      <c r="E175" s="250">
        <f t="shared" si="26"/>
        <v>0.18249316925312498</v>
      </c>
      <c r="F175" s="250">
        <f t="shared" si="27"/>
        <v>0.14087034678499999</v>
      </c>
      <c r="G175" s="250"/>
      <c r="H175" s="250"/>
      <c r="I175" s="250"/>
      <c r="J175" s="250">
        <f t="shared" si="28"/>
        <v>0.326336511695</v>
      </c>
      <c r="K175" s="250">
        <f t="shared" si="28"/>
        <v>0.29510442998469</v>
      </c>
      <c r="L175" s="250">
        <f t="shared" si="29"/>
        <v>0.29510442998469</v>
      </c>
      <c r="M175" s="250"/>
      <c r="N175" s="250"/>
      <c r="O175" s="250"/>
      <c r="P175" s="250">
        <f t="shared" si="30"/>
        <v>0.21662425633249999</v>
      </c>
      <c r="Q175" s="250">
        <f t="shared" si="30"/>
        <v>0.14889486124000001</v>
      </c>
      <c r="R175" s="250">
        <f t="shared" si="31"/>
        <v>0.14889486124000001</v>
      </c>
      <c r="S175" s="250"/>
      <c r="T175" s="250">
        <f t="shared" si="32"/>
        <v>0.37404867218708499</v>
      </c>
      <c r="U175" s="250">
        <f t="shared" si="32"/>
        <v>0.42006393503409545</v>
      </c>
      <c r="V175" s="250">
        <f t="shared" si="32"/>
        <v>0.34756021959449263</v>
      </c>
      <c r="W175" s="250">
        <f t="shared" si="33"/>
        <v>0.34756021959449263</v>
      </c>
      <c r="X175" s="250"/>
      <c r="Y175" s="250"/>
      <c r="Z175" s="250"/>
      <c r="AA175" s="250"/>
    </row>
    <row r="176" spans="1:27" ht="14.25" hidden="1" customHeight="1">
      <c r="A176" s="120">
        <v>0</v>
      </c>
      <c r="B176" s="120">
        <v>0.14000000000000001</v>
      </c>
      <c r="C176" s="120">
        <v>0.86</v>
      </c>
      <c r="D176" s="250">
        <f t="shared" si="26"/>
        <v>0.14074119797999998</v>
      </c>
      <c r="E176" s="250">
        <f t="shared" si="26"/>
        <v>0.18269188893124999</v>
      </c>
      <c r="F176" s="250">
        <f t="shared" si="27"/>
        <v>0.14074119797999998</v>
      </c>
      <c r="G176" s="250"/>
      <c r="H176" s="250"/>
      <c r="I176" s="250"/>
      <c r="J176" s="250">
        <f t="shared" si="28"/>
        <v>0.32565328571000002</v>
      </c>
      <c r="K176" s="250">
        <f t="shared" si="28"/>
        <v>0.29582728307681999</v>
      </c>
      <c r="L176" s="250">
        <f t="shared" si="29"/>
        <v>0.29582728307681999</v>
      </c>
      <c r="M176" s="250"/>
      <c r="N176" s="250"/>
      <c r="O176" s="250"/>
      <c r="P176" s="250">
        <f t="shared" si="30"/>
        <v>0.216228311935</v>
      </c>
      <c r="Q176" s="250">
        <f t="shared" si="30"/>
        <v>0.14913575922</v>
      </c>
      <c r="R176" s="250">
        <f t="shared" si="31"/>
        <v>0.14913575922</v>
      </c>
      <c r="S176" s="250"/>
      <c r="T176" s="250">
        <f t="shared" si="32"/>
        <v>0.37342528839214922</v>
      </c>
      <c r="U176" s="250">
        <f t="shared" si="32"/>
        <v>0.41988908506655187</v>
      </c>
      <c r="V176" s="250">
        <f t="shared" si="32"/>
        <v>0.34835886429133367</v>
      </c>
      <c r="W176" s="250">
        <f t="shared" si="33"/>
        <v>0.34835886429133367</v>
      </c>
      <c r="X176" s="250"/>
      <c r="Y176" s="250"/>
      <c r="Z176" s="250"/>
      <c r="AA176" s="250"/>
    </row>
    <row r="177" spans="1:27" ht="14.25" hidden="1" customHeight="1">
      <c r="A177" s="120">
        <v>0</v>
      </c>
      <c r="B177" s="120">
        <v>0.15</v>
      </c>
      <c r="C177" s="120">
        <v>0.85</v>
      </c>
      <c r="D177" s="250">
        <f t="shared" si="26"/>
        <v>0.14061204917499998</v>
      </c>
      <c r="E177" s="250">
        <f t="shared" si="26"/>
        <v>0.18289060860937498</v>
      </c>
      <c r="F177" s="250">
        <f t="shared" si="27"/>
        <v>0.14061204917499998</v>
      </c>
      <c r="G177" s="250"/>
      <c r="H177" s="250"/>
      <c r="I177" s="250"/>
      <c r="J177" s="250">
        <f t="shared" si="28"/>
        <v>0.32497005972500004</v>
      </c>
      <c r="K177" s="250">
        <f t="shared" si="28"/>
        <v>0.29655013616894998</v>
      </c>
      <c r="L177" s="250">
        <f t="shared" si="29"/>
        <v>0.29655013616894998</v>
      </c>
      <c r="M177" s="250"/>
      <c r="N177" s="250"/>
      <c r="O177" s="250"/>
      <c r="P177" s="250">
        <f t="shared" si="30"/>
        <v>0.21583236753750001</v>
      </c>
      <c r="Q177" s="250">
        <f t="shared" si="30"/>
        <v>0.14937665719999998</v>
      </c>
      <c r="R177" s="250">
        <f t="shared" si="31"/>
        <v>0.14937665719999998</v>
      </c>
      <c r="S177" s="250"/>
      <c r="T177" s="250">
        <f t="shared" si="32"/>
        <v>0.37280190459721341</v>
      </c>
      <c r="U177" s="250">
        <f t="shared" si="32"/>
        <v>0.41971423509900818</v>
      </c>
      <c r="V177" s="250">
        <f t="shared" si="32"/>
        <v>0.34915750898817466</v>
      </c>
      <c r="W177" s="250">
        <f t="shared" si="33"/>
        <v>0.34915750898817466</v>
      </c>
      <c r="X177" s="250"/>
      <c r="Y177" s="250"/>
      <c r="Z177" s="250"/>
      <c r="AA177" s="250"/>
    </row>
    <row r="178" spans="1:27" ht="14.25" hidden="1" customHeight="1">
      <c r="A178" s="120">
        <v>0</v>
      </c>
      <c r="B178" s="120">
        <v>0.16</v>
      </c>
      <c r="C178" s="120">
        <v>0.84</v>
      </c>
      <c r="D178" s="250">
        <f t="shared" si="26"/>
        <v>0.14048290037</v>
      </c>
      <c r="E178" s="250">
        <f t="shared" si="26"/>
        <v>0.18308932828749999</v>
      </c>
      <c r="F178" s="250">
        <f t="shared" si="27"/>
        <v>0.14048290037</v>
      </c>
      <c r="G178" s="250"/>
      <c r="H178" s="250"/>
      <c r="I178" s="250"/>
      <c r="J178" s="250">
        <f t="shared" si="28"/>
        <v>0.32428683374</v>
      </c>
      <c r="K178" s="250">
        <f t="shared" si="28"/>
        <v>0.29727298926107998</v>
      </c>
      <c r="L178" s="250">
        <f t="shared" si="29"/>
        <v>0.29727298926107998</v>
      </c>
      <c r="M178" s="250"/>
      <c r="N178" s="250"/>
      <c r="O178" s="250"/>
      <c r="P178" s="250">
        <f t="shared" si="30"/>
        <v>0.21543642314</v>
      </c>
      <c r="Q178" s="250">
        <f t="shared" si="30"/>
        <v>0.14961755518</v>
      </c>
      <c r="R178" s="250">
        <f t="shared" si="31"/>
        <v>0.14961755518</v>
      </c>
      <c r="S178" s="250"/>
      <c r="T178" s="250">
        <f t="shared" si="32"/>
        <v>0.37217852080227765</v>
      </c>
      <c r="U178" s="250">
        <f t="shared" si="32"/>
        <v>0.41953938513146455</v>
      </c>
      <c r="V178" s="250">
        <f t="shared" si="32"/>
        <v>0.3499561536850157</v>
      </c>
      <c r="W178" s="250">
        <f t="shared" si="33"/>
        <v>0.3499561536850157</v>
      </c>
      <c r="X178" s="250"/>
      <c r="Y178" s="250"/>
      <c r="Z178" s="250"/>
      <c r="AA178" s="250"/>
    </row>
    <row r="179" spans="1:27" ht="14.25" hidden="1" customHeight="1">
      <c r="A179" s="120">
        <v>0</v>
      </c>
      <c r="B179" s="120">
        <v>0.17</v>
      </c>
      <c r="C179" s="120">
        <v>0.83</v>
      </c>
      <c r="D179" s="250">
        <f t="shared" si="26"/>
        <v>0.14035375156499999</v>
      </c>
      <c r="E179" s="250">
        <f t="shared" si="26"/>
        <v>0.18328804796562498</v>
      </c>
      <c r="F179" s="250">
        <f t="shared" si="27"/>
        <v>0.14035375156499999</v>
      </c>
      <c r="G179" s="250"/>
      <c r="H179" s="250"/>
      <c r="I179" s="250"/>
      <c r="J179" s="250">
        <f t="shared" si="28"/>
        <v>0.32360360775499997</v>
      </c>
      <c r="K179" s="250">
        <f t="shared" si="28"/>
        <v>0.29799584235320997</v>
      </c>
      <c r="L179" s="250">
        <f t="shared" si="29"/>
        <v>0.29799584235320997</v>
      </c>
      <c r="M179" s="250"/>
      <c r="N179" s="250"/>
      <c r="O179" s="250"/>
      <c r="P179" s="250">
        <f t="shared" si="30"/>
        <v>0.21504047874249999</v>
      </c>
      <c r="Q179" s="250">
        <f t="shared" si="30"/>
        <v>0.14985845315999999</v>
      </c>
      <c r="R179" s="250">
        <f t="shared" si="31"/>
        <v>0.14985845315999999</v>
      </c>
      <c r="S179" s="250"/>
      <c r="T179" s="250">
        <f t="shared" si="32"/>
        <v>0.37155513700734183</v>
      </c>
      <c r="U179" s="250">
        <f t="shared" si="32"/>
        <v>0.41936453516392097</v>
      </c>
      <c r="V179" s="250">
        <f t="shared" si="32"/>
        <v>0.35075479838185669</v>
      </c>
      <c r="W179" s="250">
        <f t="shared" si="33"/>
        <v>0.35075479838185669</v>
      </c>
      <c r="X179" s="250"/>
      <c r="Y179" s="250"/>
      <c r="Z179" s="250"/>
      <c r="AA179" s="250"/>
    </row>
    <row r="180" spans="1:27" ht="14.25" hidden="1" customHeight="1">
      <c r="A180" s="120">
        <v>0</v>
      </c>
      <c r="B180" s="120">
        <v>0.18</v>
      </c>
      <c r="C180" s="120">
        <v>0.82</v>
      </c>
      <c r="D180" s="250">
        <f t="shared" si="26"/>
        <v>0.14022460275999998</v>
      </c>
      <c r="E180" s="250">
        <f t="shared" si="26"/>
        <v>0.18348676764374997</v>
      </c>
      <c r="F180" s="250">
        <f t="shared" si="27"/>
        <v>0.14022460275999998</v>
      </c>
      <c r="G180" s="250"/>
      <c r="H180" s="250"/>
      <c r="I180" s="250"/>
      <c r="J180" s="250">
        <f t="shared" si="28"/>
        <v>0.32292038177000004</v>
      </c>
      <c r="K180" s="250">
        <f t="shared" si="28"/>
        <v>0.29871869544533997</v>
      </c>
      <c r="L180" s="250">
        <f t="shared" si="29"/>
        <v>0.29871869544533997</v>
      </c>
      <c r="M180" s="250"/>
      <c r="N180" s="250"/>
      <c r="O180" s="250"/>
      <c r="P180" s="250">
        <f t="shared" si="30"/>
        <v>0.21464453434499997</v>
      </c>
      <c r="Q180" s="250">
        <f t="shared" si="30"/>
        <v>0.15009935114</v>
      </c>
      <c r="R180" s="250">
        <f t="shared" si="31"/>
        <v>0.15009935114</v>
      </c>
      <c r="S180" s="250"/>
      <c r="T180" s="250">
        <f t="shared" si="32"/>
        <v>0.37093175321240607</v>
      </c>
      <c r="U180" s="250">
        <f t="shared" si="32"/>
        <v>0.41918968519637734</v>
      </c>
      <c r="V180" s="250">
        <f t="shared" si="32"/>
        <v>0.35155344307869774</v>
      </c>
      <c r="W180" s="250">
        <f t="shared" si="33"/>
        <v>0.35155344307869774</v>
      </c>
      <c r="X180" s="250"/>
      <c r="Y180" s="250"/>
      <c r="Z180" s="250"/>
      <c r="AA180" s="250"/>
    </row>
    <row r="181" spans="1:27" ht="14.25" hidden="1" customHeight="1">
      <c r="A181" s="120">
        <v>0</v>
      </c>
      <c r="B181" s="120">
        <v>0.19</v>
      </c>
      <c r="C181" s="120">
        <v>0.81</v>
      </c>
      <c r="D181" s="250">
        <f t="shared" si="26"/>
        <v>0.140095453955</v>
      </c>
      <c r="E181" s="250">
        <f t="shared" si="26"/>
        <v>0.18368548732187498</v>
      </c>
      <c r="F181" s="250">
        <f t="shared" si="27"/>
        <v>0.140095453955</v>
      </c>
      <c r="G181" s="250"/>
      <c r="H181" s="250"/>
      <c r="I181" s="250"/>
      <c r="J181" s="250">
        <f t="shared" si="28"/>
        <v>0.32223715578500006</v>
      </c>
      <c r="K181" s="250">
        <f t="shared" si="28"/>
        <v>0.29944154853746996</v>
      </c>
      <c r="L181" s="250">
        <f t="shared" si="29"/>
        <v>0.29944154853746996</v>
      </c>
      <c r="M181" s="250"/>
      <c r="N181" s="250"/>
      <c r="O181" s="250"/>
      <c r="P181" s="250">
        <f t="shared" si="30"/>
        <v>0.21424858994750001</v>
      </c>
      <c r="Q181" s="250">
        <f t="shared" si="30"/>
        <v>0.15034024912000002</v>
      </c>
      <c r="R181" s="250">
        <f t="shared" si="31"/>
        <v>0.15034024912000002</v>
      </c>
      <c r="S181" s="250"/>
      <c r="T181" s="250">
        <f t="shared" si="32"/>
        <v>0.37030836941747036</v>
      </c>
      <c r="U181" s="250">
        <f t="shared" si="32"/>
        <v>0.4190148352288337</v>
      </c>
      <c r="V181" s="250">
        <f t="shared" si="32"/>
        <v>0.35235208777553872</v>
      </c>
      <c r="W181" s="250">
        <f t="shared" si="33"/>
        <v>0.35235208777553872</v>
      </c>
      <c r="X181" s="250"/>
      <c r="Y181" s="250"/>
      <c r="Z181" s="250"/>
      <c r="AA181" s="250"/>
    </row>
    <row r="182" spans="1:27" ht="14.25" hidden="1" customHeight="1">
      <c r="A182" s="120">
        <v>0</v>
      </c>
      <c r="B182" s="120">
        <v>0.2</v>
      </c>
      <c r="C182" s="120">
        <v>0.8</v>
      </c>
      <c r="D182" s="250">
        <f t="shared" si="26"/>
        <v>0.13996630515</v>
      </c>
      <c r="E182" s="250">
        <f t="shared" si="26"/>
        <v>0.18388420699999999</v>
      </c>
      <c r="F182" s="250">
        <f t="shared" si="27"/>
        <v>0.13996630515</v>
      </c>
      <c r="G182" s="250"/>
      <c r="H182" s="250"/>
      <c r="I182" s="250"/>
      <c r="J182" s="250">
        <f t="shared" si="28"/>
        <v>0.32155392980000003</v>
      </c>
      <c r="K182" s="250">
        <f t="shared" si="28"/>
        <v>0.30016440162960001</v>
      </c>
      <c r="L182" s="250">
        <f t="shared" si="29"/>
        <v>0.30016440162960001</v>
      </c>
      <c r="M182" s="250"/>
      <c r="N182" s="250"/>
      <c r="O182" s="250"/>
      <c r="P182" s="250">
        <f t="shared" si="30"/>
        <v>0.21385264555000003</v>
      </c>
      <c r="Q182" s="250">
        <f t="shared" si="30"/>
        <v>0.15058114710000001</v>
      </c>
      <c r="R182" s="250">
        <f t="shared" si="31"/>
        <v>0.15058114710000001</v>
      </c>
      <c r="S182" s="250"/>
      <c r="T182" s="250">
        <f t="shared" si="32"/>
        <v>0.36968498562253455</v>
      </c>
      <c r="U182" s="250">
        <f t="shared" si="32"/>
        <v>0.41883998526129013</v>
      </c>
      <c r="V182" s="250">
        <f t="shared" si="32"/>
        <v>0.35315073247237982</v>
      </c>
      <c r="W182" s="250">
        <f t="shared" si="33"/>
        <v>0.35315073247237982</v>
      </c>
      <c r="X182" s="250"/>
      <c r="Y182" s="250"/>
      <c r="Z182" s="250"/>
      <c r="AA182" s="250"/>
    </row>
    <row r="183" spans="1:27" ht="14.25" hidden="1" customHeight="1">
      <c r="A183" s="120">
        <v>0</v>
      </c>
      <c r="B183" s="120">
        <v>0.21</v>
      </c>
      <c r="C183" s="120">
        <v>0.79</v>
      </c>
      <c r="D183" s="250">
        <f t="shared" si="26"/>
        <v>0.13983715634499999</v>
      </c>
      <c r="E183" s="250">
        <f t="shared" si="26"/>
        <v>0.18408292667812498</v>
      </c>
      <c r="F183" s="250">
        <f t="shared" si="27"/>
        <v>0.13983715634499999</v>
      </c>
      <c r="G183" s="250"/>
      <c r="H183" s="250"/>
      <c r="I183" s="250"/>
      <c r="J183" s="250">
        <f t="shared" si="28"/>
        <v>0.32087070381499999</v>
      </c>
      <c r="K183" s="250">
        <f t="shared" si="28"/>
        <v>0.30088725472172995</v>
      </c>
      <c r="L183" s="250">
        <f t="shared" si="29"/>
        <v>0.30088725472172995</v>
      </c>
      <c r="M183" s="250"/>
      <c r="N183" s="250"/>
      <c r="O183" s="250"/>
      <c r="P183" s="250">
        <f t="shared" si="30"/>
        <v>0.21345670115250001</v>
      </c>
      <c r="Q183" s="250">
        <f t="shared" si="30"/>
        <v>0.15082204507999999</v>
      </c>
      <c r="R183" s="250">
        <f t="shared" si="31"/>
        <v>0.15082204507999999</v>
      </c>
      <c r="S183" s="250"/>
      <c r="T183" s="250">
        <f t="shared" si="32"/>
        <v>0.36906160182759873</v>
      </c>
      <c r="U183" s="250">
        <f t="shared" si="32"/>
        <v>0.41866513529374649</v>
      </c>
      <c r="V183" s="250">
        <f t="shared" si="32"/>
        <v>0.35394937716922076</v>
      </c>
      <c r="W183" s="250">
        <f t="shared" si="33"/>
        <v>0.35394937716922076</v>
      </c>
      <c r="X183" s="250"/>
      <c r="Y183" s="250"/>
      <c r="Z183" s="250"/>
      <c r="AA183" s="250"/>
    </row>
    <row r="184" spans="1:27" ht="14.25" hidden="1" customHeight="1">
      <c r="A184" s="120">
        <v>0</v>
      </c>
      <c r="B184" s="120">
        <v>0.22</v>
      </c>
      <c r="C184" s="120">
        <v>0.78</v>
      </c>
      <c r="D184" s="250">
        <f t="shared" si="26"/>
        <v>0.13970800754000001</v>
      </c>
      <c r="E184" s="250">
        <f t="shared" si="26"/>
        <v>0.18428164635625</v>
      </c>
      <c r="F184" s="250">
        <f t="shared" si="27"/>
        <v>0.13970800754000001</v>
      </c>
      <c r="G184" s="250"/>
      <c r="H184" s="250"/>
      <c r="I184" s="250"/>
      <c r="J184" s="250">
        <f t="shared" si="28"/>
        <v>0.32018747783000007</v>
      </c>
      <c r="K184" s="250">
        <f t="shared" si="28"/>
        <v>0.30161010781386</v>
      </c>
      <c r="L184" s="250">
        <f t="shared" si="29"/>
        <v>0.30161010781386</v>
      </c>
      <c r="M184" s="250"/>
      <c r="N184" s="250"/>
      <c r="O184" s="250"/>
      <c r="P184" s="250">
        <f t="shared" si="30"/>
        <v>0.213060756755</v>
      </c>
      <c r="Q184" s="250">
        <f t="shared" si="30"/>
        <v>0.15106294306000001</v>
      </c>
      <c r="R184" s="250">
        <f t="shared" si="31"/>
        <v>0.15106294306000001</v>
      </c>
      <c r="S184" s="250"/>
      <c r="T184" s="250">
        <f t="shared" si="32"/>
        <v>0.36843821803266302</v>
      </c>
      <c r="U184" s="250">
        <f t="shared" si="32"/>
        <v>0.4184902853262028</v>
      </c>
      <c r="V184" s="250">
        <f t="shared" si="32"/>
        <v>0.3547480218660618</v>
      </c>
      <c r="W184" s="250">
        <f t="shared" si="33"/>
        <v>0.3547480218660618</v>
      </c>
      <c r="X184" s="250"/>
      <c r="Y184" s="250"/>
      <c r="Z184" s="250"/>
      <c r="AA184" s="250"/>
    </row>
    <row r="185" spans="1:27" ht="14.25" hidden="1" customHeight="1">
      <c r="A185" s="120">
        <v>0</v>
      </c>
      <c r="B185" s="120">
        <v>0.23</v>
      </c>
      <c r="C185" s="120">
        <v>0.77</v>
      </c>
      <c r="D185" s="250">
        <f t="shared" si="26"/>
        <v>0.13957885873499998</v>
      </c>
      <c r="E185" s="250">
        <f t="shared" si="26"/>
        <v>0.18448036603437501</v>
      </c>
      <c r="F185" s="250">
        <f t="shared" si="27"/>
        <v>0.13957885873499998</v>
      </c>
      <c r="G185" s="250"/>
      <c r="H185" s="250"/>
      <c r="I185" s="250"/>
      <c r="J185" s="250">
        <f t="shared" si="28"/>
        <v>0.31950425184500003</v>
      </c>
      <c r="K185" s="250">
        <f t="shared" si="28"/>
        <v>0.30233296090598999</v>
      </c>
      <c r="L185" s="250">
        <f t="shared" si="29"/>
        <v>0.30233296090598999</v>
      </c>
      <c r="M185" s="250"/>
      <c r="N185" s="250"/>
      <c r="O185" s="250"/>
      <c r="P185" s="250">
        <f t="shared" si="30"/>
        <v>0.21266481235750001</v>
      </c>
      <c r="Q185" s="250">
        <f t="shared" si="30"/>
        <v>0.15130384104</v>
      </c>
      <c r="R185" s="250">
        <f t="shared" si="31"/>
        <v>0.15130384104</v>
      </c>
      <c r="S185" s="250"/>
      <c r="T185" s="250">
        <f t="shared" si="32"/>
        <v>0.36781483423772726</v>
      </c>
      <c r="U185" s="250">
        <f t="shared" si="32"/>
        <v>0.41831543535865923</v>
      </c>
      <c r="V185" s="250">
        <f t="shared" si="32"/>
        <v>0.35554666656290279</v>
      </c>
      <c r="W185" s="250">
        <f t="shared" si="33"/>
        <v>0.35554666656290279</v>
      </c>
      <c r="X185" s="250"/>
      <c r="Y185" s="250"/>
      <c r="Z185" s="250"/>
      <c r="AA185" s="250"/>
    </row>
    <row r="186" spans="1:27" ht="14.25" hidden="1" customHeight="1">
      <c r="A186" s="120">
        <v>0</v>
      </c>
      <c r="B186" s="120">
        <v>0.24</v>
      </c>
      <c r="C186" s="120">
        <v>0.76</v>
      </c>
      <c r="D186" s="250">
        <f t="shared" si="26"/>
        <v>0.13944970993</v>
      </c>
      <c r="E186" s="250">
        <f t="shared" si="26"/>
        <v>0.18467908571249997</v>
      </c>
      <c r="F186" s="250">
        <f t="shared" si="27"/>
        <v>0.13944970993</v>
      </c>
      <c r="G186" s="250"/>
      <c r="H186" s="250"/>
      <c r="I186" s="250"/>
      <c r="J186" s="250">
        <f t="shared" si="28"/>
        <v>0.31882102586</v>
      </c>
      <c r="K186" s="250">
        <f t="shared" si="28"/>
        <v>0.30305581399811998</v>
      </c>
      <c r="L186" s="250">
        <f t="shared" si="29"/>
        <v>0.30305581399811998</v>
      </c>
      <c r="M186" s="250"/>
      <c r="N186" s="250"/>
      <c r="O186" s="250"/>
      <c r="P186" s="250">
        <f t="shared" si="30"/>
        <v>0.21226886796</v>
      </c>
      <c r="Q186" s="250">
        <f t="shared" si="30"/>
        <v>0.15154473902000001</v>
      </c>
      <c r="R186" s="250">
        <f t="shared" si="31"/>
        <v>0.15154473902000001</v>
      </c>
      <c r="S186" s="250"/>
      <c r="T186" s="250">
        <f t="shared" si="32"/>
        <v>0.36719145044279144</v>
      </c>
      <c r="U186" s="250">
        <f t="shared" si="32"/>
        <v>0.41814058539111559</v>
      </c>
      <c r="V186" s="250">
        <f t="shared" si="32"/>
        <v>0.35634531125974384</v>
      </c>
      <c r="W186" s="250">
        <f t="shared" si="33"/>
        <v>0.35634531125974384</v>
      </c>
      <c r="X186" s="250"/>
      <c r="Y186" s="250"/>
      <c r="Z186" s="250"/>
      <c r="AA186" s="250"/>
    </row>
    <row r="187" spans="1:27" ht="14.25" hidden="1" customHeight="1">
      <c r="A187" s="120">
        <v>0</v>
      </c>
      <c r="B187" s="120">
        <v>0.25</v>
      </c>
      <c r="C187" s="120">
        <v>0.75</v>
      </c>
      <c r="D187" s="250">
        <f t="shared" si="26"/>
        <v>0.13932056112499999</v>
      </c>
      <c r="E187" s="250">
        <f t="shared" si="26"/>
        <v>0.18487780539062498</v>
      </c>
      <c r="F187" s="250">
        <f t="shared" si="27"/>
        <v>0.13932056112499999</v>
      </c>
      <c r="G187" s="250"/>
      <c r="H187" s="250"/>
      <c r="I187" s="250"/>
      <c r="J187" s="250">
        <f t="shared" si="28"/>
        <v>0.31813779987500002</v>
      </c>
      <c r="K187" s="250">
        <f t="shared" si="28"/>
        <v>0.30377866709024998</v>
      </c>
      <c r="L187" s="250">
        <f t="shared" si="29"/>
        <v>0.30377866709024998</v>
      </c>
      <c r="M187" s="250"/>
      <c r="N187" s="250"/>
      <c r="O187" s="250"/>
      <c r="P187" s="250">
        <f t="shared" si="30"/>
        <v>0.21187292356250001</v>
      </c>
      <c r="Q187" s="250">
        <f t="shared" si="30"/>
        <v>0.151785637</v>
      </c>
      <c r="R187" s="250">
        <f t="shared" si="31"/>
        <v>0.151785637</v>
      </c>
      <c r="S187" s="250"/>
      <c r="T187" s="250">
        <f t="shared" si="32"/>
        <v>0.36656806664785568</v>
      </c>
      <c r="U187" s="250">
        <f t="shared" si="32"/>
        <v>0.41796573542357196</v>
      </c>
      <c r="V187" s="250">
        <f t="shared" si="32"/>
        <v>0.35714395595658488</v>
      </c>
      <c r="W187" s="250">
        <f t="shared" si="33"/>
        <v>0.35714395595658488</v>
      </c>
      <c r="X187" s="250"/>
      <c r="Y187" s="250"/>
      <c r="Z187" s="250"/>
      <c r="AA187" s="250"/>
    </row>
    <row r="188" spans="1:27" ht="14.25" hidden="1" customHeight="1">
      <c r="A188" s="120">
        <v>0</v>
      </c>
      <c r="B188" s="120">
        <v>0.26</v>
      </c>
      <c r="C188" s="120">
        <v>0.74</v>
      </c>
      <c r="D188" s="250">
        <f t="shared" si="26"/>
        <v>0.13919141231999999</v>
      </c>
      <c r="E188" s="250">
        <f t="shared" si="26"/>
        <v>0.18507652506875</v>
      </c>
      <c r="F188" s="250">
        <f t="shared" si="27"/>
        <v>0.13919141231999999</v>
      </c>
      <c r="G188" s="250"/>
      <c r="H188" s="250"/>
      <c r="I188" s="250"/>
      <c r="J188" s="250">
        <f t="shared" si="28"/>
        <v>0.31745457389000004</v>
      </c>
      <c r="K188" s="250">
        <f t="shared" si="28"/>
        <v>0.30450152018237997</v>
      </c>
      <c r="L188" s="250">
        <f t="shared" si="29"/>
        <v>0.30450152018237997</v>
      </c>
      <c r="M188" s="250"/>
      <c r="N188" s="250"/>
      <c r="O188" s="250"/>
      <c r="P188" s="250">
        <f t="shared" si="30"/>
        <v>0.211476979165</v>
      </c>
      <c r="Q188" s="250">
        <f t="shared" si="30"/>
        <v>0.15202653497999999</v>
      </c>
      <c r="R188" s="250">
        <f t="shared" si="31"/>
        <v>0.15202653497999999</v>
      </c>
      <c r="S188" s="250"/>
      <c r="T188" s="250">
        <f t="shared" si="32"/>
        <v>0.36594468285291987</v>
      </c>
      <c r="U188" s="250">
        <f t="shared" si="32"/>
        <v>0.41779088545602833</v>
      </c>
      <c r="V188" s="250">
        <f t="shared" si="32"/>
        <v>0.35794260065342587</v>
      </c>
      <c r="W188" s="250">
        <f t="shared" si="33"/>
        <v>0.35794260065342587</v>
      </c>
      <c r="X188" s="250"/>
      <c r="Y188" s="250"/>
      <c r="Z188" s="250"/>
      <c r="AA188" s="250"/>
    </row>
    <row r="189" spans="1:27" ht="14.25" hidden="1" customHeight="1">
      <c r="A189" s="120">
        <v>0</v>
      </c>
      <c r="B189" s="120">
        <v>0.27</v>
      </c>
      <c r="C189" s="120">
        <v>0.73</v>
      </c>
      <c r="D189" s="250">
        <f t="shared" si="26"/>
        <v>0.13906226351500001</v>
      </c>
      <c r="E189" s="250">
        <f t="shared" si="26"/>
        <v>0.18527524474687498</v>
      </c>
      <c r="F189" s="250">
        <f t="shared" si="27"/>
        <v>0.13906226351500001</v>
      </c>
      <c r="G189" s="250"/>
      <c r="H189" s="250"/>
      <c r="I189" s="250"/>
      <c r="J189" s="250">
        <f t="shared" si="28"/>
        <v>0.316771347905</v>
      </c>
      <c r="K189" s="250">
        <f t="shared" si="28"/>
        <v>0.30522437327451002</v>
      </c>
      <c r="L189" s="250">
        <f t="shared" si="29"/>
        <v>0.30522437327451002</v>
      </c>
      <c r="M189" s="250"/>
      <c r="N189" s="250"/>
      <c r="O189" s="250"/>
      <c r="P189" s="250">
        <f t="shared" si="30"/>
        <v>0.21108103476749998</v>
      </c>
      <c r="Q189" s="250">
        <f t="shared" si="30"/>
        <v>0.15226743296</v>
      </c>
      <c r="R189" s="250">
        <f t="shared" si="31"/>
        <v>0.15226743296</v>
      </c>
      <c r="S189" s="250"/>
      <c r="T189" s="250">
        <f t="shared" si="32"/>
        <v>0.36532129905798411</v>
      </c>
      <c r="U189" s="250">
        <f t="shared" si="32"/>
        <v>0.41761603548848469</v>
      </c>
      <c r="V189" s="250">
        <f t="shared" si="32"/>
        <v>0.35874124535026686</v>
      </c>
      <c r="W189" s="250">
        <f t="shared" si="33"/>
        <v>0.35874124535026686</v>
      </c>
      <c r="X189" s="250"/>
      <c r="Y189" s="250"/>
      <c r="Z189" s="250"/>
      <c r="AA189" s="250"/>
    </row>
    <row r="190" spans="1:27" ht="14.25" hidden="1" customHeight="1">
      <c r="A190" s="120">
        <v>0</v>
      </c>
      <c r="B190" s="120">
        <v>0.28000000000000003</v>
      </c>
      <c r="C190" s="120">
        <v>0.72</v>
      </c>
      <c r="D190" s="250">
        <f t="shared" si="26"/>
        <v>0.13893311470999997</v>
      </c>
      <c r="E190" s="250">
        <f t="shared" si="26"/>
        <v>0.18547396442499997</v>
      </c>
      <c r="F190" s="250">
        <f t="shared" si="27"/>
        <v>0.13893311470999997</v>
      </c>
      <c r="G190" s="250"/>
      <c r="H190" s="250"/>
      <c r="I190" s="250"/>
      <c r="J190" s="250">
        <f t="shared" si="28"/>
        <v>0.31608812192000002</v>
      </c>
      <c r="K190" s="250">
        <f t="shared" si="28"/>
        <v>0.30594722636664001</v>
      </c>
      <c r="L190" s="250">
        <f t="shared" si="29"/>
        <v>0.30594722636664001</v>
      </c>
      <c r="M190" s="250"/>
      <c r="N190" s="250"/>
      <c r="O190" s="250"/>
      <c r="P190" s="250">
        <f t="shared" si="30"/>
        <v>0.21068509036999999</v>
      </c>
      <c r="Q190" s="250">
        <f t="shared" si="30"/>
        <v>0.15250833093999999</v>
      </c>
      <c r="R190" s="250">
        <f t="shared" si="31"/>
        <v>0.15250833093999999</v>
      </c>
      <c r="S190" s="250"/>
      <c r="T190" s="250">
        <f t="shared" si="32"/>
        <v>0.36469791526304829</v>
      </c>
      <c r="U190" s="250">
        <f t="shared" si="32"/>
        <v>0.41744118552094112</v>
      </c>
      <c r="V190" s="250">
        <f t="shared" si="32"/>
        <v>0.3595398900471079</v>
      </c>
      <c r="W190" s="250">
        <f t="shared" si="33"/>
        <v>0.3595398900471079</v>
      </c>
      <c r="X190" s="250"/>
      <c r="Y190" s="250"/>
      <c r="Z190" s="250"/>
      <c r="AA190" s="250"/>
    </row>
    <row r="191" spans="1:27" ht="14.25" hidden="1" customHeight="1">
      <c r="A191" s="120">
        <v>0</v>
      </c>
      <c r="B191" s="120">
        <v>0.28999999999999998</v>
      </c>
      <c r="C191" s="120">
        <v>0.71</v>
      </c>
      <c r="D191" s="250">
        <f t="shared" si="26"/>
        <v>0.13880396590499999</v>
      </c>
      <c r="E191" s="250">
        <f t="shared" si="26"/>
        <v>0.18567268410312496</v>
      </c>
      <c r="F191" s="250">
        <f t="shared" si="27"/>
        <v>0.13880396590499999</v>
      </c>
      <c r="G191" s="250"/>
      <c r="H191" s="250"/>
      <c r="I191" s="250"/>
      <c r="J191" s="250">
        <f t="shared" si="28"/>
        <v>0.31540489593499998</v>
      </c>
      <c r="K191" s="250">
        <f t="shared" si="28"/>
        <v>0.30667007945877001</v>
      </c>
      <c r="L191" s="250">
        <f t="shared" si="29"/>
        <v>0.30667007945877001</v>
      </c>
      <c r="M191" s="250"/>
      <c r="N191" s="250"/>
      <c r="O191" s="250"/>
      <c r="P191" s="250">
        <f t="shared" si="30"/>
        <v>0.21028914597249998</v>
      </c>
      <c r="Q191" s="250">
        <f t="shared" si="30"/>
        <v>0.15274922891999998</v>
      </c>
      <c r="R191" s="250">
        <f t="shared" si="31"/>
        <v>0.15274922891999998</v>
      </c>
      <c r="S191" s="250"/>
      <c r="T191" s="250">
        <f t="shared" si="32"/>
        <v>0.36407453146811258</v>
      </c>
      <c r="U191" s="250">
        <f t="shared" si="32"/>
        <v>0.41726633555339743</v>
      </c>
      <c r="V191" s="250">
        <f t="shared" si="32"/>
        <v>0.36033853474394895</v>
      </c>
      <c r="W191" s="250">
        <f t="shared" si="33"/>
        <v>0.36033853474394895</v>
      </c>
      <c r="X191" s="250"/>
      <c r="Y191" s="250"/>
      <c r="Z191" s="250"/>
      <c r="AA191" s="250"/>
    </row>
    <row r="192" spans="1:27" ht="14.25" hidden="1" customHeight="1">
      <c r="A192" s="120">
        <v>0</v>
      </c>
      <c r="B192" s="120">
        <v>0.3</v>
      </c>
      <c r="C192" s="120">
        <v>0.7</v>
      </c>
      <c r="D192" s="250">
        <f t="shared" si="26"/>
        <v>0.13867481709999999</v>
      </c>
      <c r="E192" s="250">
        <f t="shared" si="26"/>
        <v>0.18587140378124997</v>
      </c>
      <c r="F192" s="250">
        <f t="shared" si="27"/>
        <v>0.13867481709999999</v>
      </c>
      <c r="G192" s="250"/>
      <c r="H192" s="250"/>
      <c r="I192" s="250"/>
      <c r="J192" s="250">
        <f t="shared" si="28"/>
        <v>0.31472166995</v>
      </c>
      <c r="K192" s="250">
        <f t="shared" si="28"/>
        <v>0.30739293255089994</v>
      </c>
      <c r="L192" s="250">
        <f t="shared" si="29"/>
        <v>0.30739293255089994</v>
      </c>
      <c r="M192" s="250"/>
      <c r="N192" s="250"/>
      <c r="O192" s="250"/>
      <c r="P192" s="250">
        <f t="shared" si="30"/>
        <v>0.20989320157499999</v>
      </c>
      <c r="Q192" s="250">
        <f t="shared" si="30"/>
        <v>0.1529901269</v>
      </c>
      <c r="R192" s="250">
        <f t="shared" si="31"/>
        <v>0.1529901269</v>
      </c>
      <c r="S192" s="250"/>
      <c r="T192" s="250">
        <f t="shared" si="32"/>
        <v>0.36345114767317677</v>
      </c>
      <c r="U192" s="250">
        <f t="shared" si="32"/>
        <v>0.41709148558585379</v>
      </c>
      <c r="V192" s="250">
        <f t="shared" si="32"/>
        <v>0.36113717944078993</v>
      </c>
      <c r="W192" s="250">
        <f t="shared" si="33"/>
        <v>0.36113717944078993</v>
      </c>
      <c r="X192" s="250"/>
      <c r="Y192" s="250"/>
      <c r="Z192" s="250"/>
      <c r="AA192" s="250"/>
    </row>
    <row r="193" spans="1:27" ht="14.25" hidden="1" customHeight="1">
      <c r="A193" s="120">
        <v>0</v>
      </c>
      <c r="B193" s="120">
        <v>0.31</v>
      </c>
      <c r="C193" s="120">
        <v>0.69</v>
      </c>
      <c r="D193" s="250">
        <f t="shared" si="26"/>
        <v>0.13854566829499998</v>
      </c>
      <c r="E193" s="250">
        <f t="shared" si="26"/>
        <v>0.18607012345937496</v>
      </c>
      <c r="F193" s="250">
        <f t="shared" si="27"/>
        <v>0.13854566829499998</v>
      </c>
      <c r="G193" s="250"/>
      <c r="H193" s="250"/>
      <c r="I193" s="250"/>
      <c r="J193" s="250">
        <f t="shared" si="28"/>
        <v>0.31403844396500002</v>
      </c>
      <c r="K193" s="250">
        <f t="shared" si="28"/>
        <v>0.30811578564302999</v>
      </c>
      <c r="L193" s="250">
        <f t="shared" si="29"/>
        <v>0.30811578564302999</v>
      </c>
      <c r="M193" s="250"/>
      <c r="N193" s="250"/>
      <c r="O193" s="250"/>
      <c r="P193" s="250">
        <f t="shared" si="30"/>
        <v>0.20949725717749998</v>
      </c>
      <c r="Q193" s="250">
        <f t="shared" si="30"/>
        <v>0.15323102487999998</v>
      </c>
      <c r="R193" s="250">
        <f t="shared" si="31"/>
        <v>0.15323102487999998</v>
      </c>
      <c r="S193" s="250"/>
      <c r="T193" s="250">
        <f t="shared" si="32"/>
        <v>0.36282776387824101</v>
      </c>
      <c r="U193" s="250">
        <f t="shared" si="32"/>
        <v>0.41691663561831016</v>
      </c>
      <c r="V193" s="250">
        <f t="shared" si="32"/>
        <v>0.36193582413763092</v>
      </c>
      <c r="W193" s="250">
        <f t="shared" si="33"/>
        <v>0.36193582413763092</v>
      </c>
      <c r="X193" s="250"/>
      <c r="Y193" s="250"/>
      <c r="Z193" s="250"/>
      <c r="AA193" s="250"/>
    </row>
    <row r="194" spans="1:27" ht="14.25" hidden="1" customHeight="1">
      <c r="A194" s="120">
        <v>0</v>
      </c>
      <c r="B194" s="120">
        <v>0.32</v>
      </c>
      <c r="C194" s="120">
        <v>0.68</v>
      </c>
      <c r="D194" s="250">
        <f t="shared" si="26"/>
        <v>0.13841651949</v>
      </c>
      <c r="E194" s="250">
        <f t="shared" si="26"/>
        <v>0.18626884313749997</v>
      </c>
      <c r="F194" s="250">
        <f t="shared" si="27"/>
        <v>0.13841651949</v>
      </c>
      <c r="G194" s="250"/>
      <c r="H194" s="250"/>
      <c r="I194" s="250"/>
      <c r="J194" s="250">
        <f t="shared" si="28"/>
        <v>0.31335521798000004</v>
      </c>
      <c r="K194" s="250">
        <f t="shared" si="28"/>
        <v>0.30883863873515999</v>
      </c>
      <c r="L194" s="250">
        <f t="shared" si="29"/>
        <v>0.30883863873515999</v>
      </c>
      <c r="M194" s="250"/>
      <c r="N194" s="250"/>
      <c r="O194" s="250"/>
      <c r="P194" s="250">
        <f t="shared" si="30"/>
        <v>0.20910131278000002</v>
      </c>
      <c r="Q194" s="250">
        <f t="shared" si="30"/>
        <v>0.15347192286</v>
      </c>
      <c r="R194" s="250">
        <f t="shared" si="31"/>
        <v>0.15347192286</v>
      </c>
      <c r="S194" s="250"/>
      <c r="T194" s="250">
        <f t="shared" si="32"/>
        <v>0.3622043800833053</v>
      </c>
      <c r="U194" s="250">
        <f t="shared" si="32"/>
        <v>0.41674178565076658</v>
      </c>
      <c r="V194" s="250">
        <f t="shared" si="32"/>
        <v>0.36273446883447202</v>
      </c>
      <c r="W194" s="250">
        <f t="shared" si="33"/>
        <v>0.3622043800833053</v>
      </c>
      <c r="X194" s="250"/>
      <c r="Y194" s="250"/>
      <c r="Z194" s="250"/>
      <c r="AA194" s="250"/>
    </row>
    <row r="195" spans="1:27" ht="14.25" hidden="1" customHeight="1">
      <c r="A195" s="120">
        <v>0</v>
      </c>
      <c r="B195" s="120">
        <v>0.33</v>
      </c>
      <c r="C195" s="120">
        <v>0.67</v>
      </c>
      <c r="D195" s="250">
        <f t="shared" si="26"/>
        <v>0.13828737068499999</v>
      </c>
      <c r="E195" s="250">
        <f t="shared" si="26"/>
        <v>0.18646756281562499</v>
      </c>
      <c r="F195" s="250">
        <f t="shared" si="27"/>
        <v>0.13828737068499999</v>
      </c>
      <c r="G195" s="250"/>
      <c r="H195" s="250"/>
      <c r="I195" s="250"/>
      <c r="J195" s="250">
        <f t="shared" si="28"/>
        <v>0.31267199199500006</v>
      </c>
      <c r="K195" s="250">
        <f t="shared" si="28"/>
        <v>0.30956149182728998</v>
      </c>
      <c r="L195" s="250">
        <f t="shared" si="29"/>
        <v>0.30956149182728998</v>
      </c>
      <c r="M195" s="250"/>
      <c r="N195" s="250"/>
      <c r="O195" s="250"/>
      <c r="P195" s="250">
        <f t="shared" si="30"/>
        <v>0.20870536838250001</v>
      </c>
      <c r="Q195" s="250">
        <f t="shared" si="30"/>
        <v>0.15371282084000001</v>
      </c>
      <c r="R195" s="250">
        <f t="shared" si="31"/>
        <v>0.15371282084000001</v>
      </c>
      <c r="S195" s="250"/>
      <c r="T195" s="250">
        <f t="shared" si="32"/>
        <v>0.36158099628836948</v>
      </c>
      <c r="U195" s="250">
        <f t="shared" si="32"/>
        <v>0.41656693568322295</v>
      </c>
      <c r="V195" s="250">
        <f t="shared" si="32"/>
        <v>0.36353311353131301</v>
      </c>
      <c r="W195" s="250">
        <f t="shared" si="33"/>
        <v>0.36158099628836948</v>
      </c>
      <c r="X195" s="250"/>
      <c r="Y195" s="250"/>
      <c r="Z195" s="250"/>
      <c r="AA195" s="250"/>
    </row>
    <row r="196" spans="1:27" ht="14.25" hidden="1" customHeight="1">
      <c r="A196" s="120">
        <v>0</v>
      </c>
      <c r="B196" s="120">
        <v>0.34</v>
      </c>
      <c r="C196" s="120">
        <v>0.66</v>
      </c>
      <c r="D196" s="250">
        <f t="shared" si="26"/>
        <v>0.13815822187999999</v>
      </c>
      <c r="E196" s="250">
        <f t="shared" si="26"/>
        <v>0.18666628249375</v>
      </c>
      <c r="F196" s="250">
        <f t="shared" si="27"/>
        <v>0.13815822187999999</v>
      </c>
      <c r="G196" s="250"/>
      <c r="H196" s="250"/>
      <c r="I196" s="250"/>
      <c r="J196" s="250">
        <f t="shared" si="28"/>
        <v>0.31198876601000003</v>
      </c>
      <c r="K196" s="250">
        <f t="shared" si="28"/>
        <v>0.31028434491942003</v>
      </c>
      <c r="L196" s="250">
        <f t="shared" si="29"/>
        <v>0.31028434491942003</v>
      </c>
      <c r="M196" s="250"/>
      <c r="N196" s="250"/>
      <c r="O196" s="250"/>
      <c r="P196" s="250">
        <f t="shared" si="30"/>
        <v>0.20830942398500002</v>
      </c>
      <c r="Q196" s="250">
        <f t="shared" si="30"/>
        <v>0.15395371882</v>
      </c>
      <c r="R196" s="250">
        <f t="shared" si="31"/>
        <v>0.15395371882</v>
      </c>
      <c r="S196" s="250"/>
      <c r="T196" s="250">
        <f t="shared" si="32"/>
        <v>0.36095761249343372</v>
      </c>
      <c r="U196" s="250">
        <f t="shared" si="32"/>
        <v>0.41639208571567937</v>
      </c>
      <c r="V196" s="250">
        <f t="shared" si="32"/>
        <v>0.36433175822815406</v>
      </c>
      <c r="W196" s="250">
        <f t="shared" si="33"/>
        <v>0.36095761249343372</v>
      </c>
      <c r="X196" s="250"/>
      <c r="Y196" s="250"/>
      <c r="Z196" s="250"/>
      <c r="AA196" s="250"/>
    </row>
    <row r="197" spans="1:27" ht="14.25" hidden="1" customHeight="1">
      <c r="A197" s="120">
        <v>0</v>
      </c>
      <c r="B197" s="120">
        <v>0.35</v>
      </c>
      <c r="C197" s="120">
        <v>0.65</v>
      </c>
      <c r="D197" s="250">
        <f t="shared" si="26"/>
        <v>0.13802907307500001</v>
      </c>
      <c r="E197" s="250">
        <f t="shared" si="26"/>
        <v>0.18686500217187496</v>
      </c>
      <c r="F197" s="250">
        <f t="shared" si="27"/>
        <v>0.13802907307500001</v>
      </c>
      <c r="G197" s="250"/>
      <c r="H197" s="250"/>
      <c r="I197" s="250"/>
      <c r="J197" s="250">
        <f t="shared" si="28"/>
        <v>0.31130554002499999</v>
      </c>
      <c r="K197" s="250">
        <f t="shared" si="28"/>
        <v>0.31100719801154997</v>
      </c>
      <c r="L197" s="250">
        <f t="shared" si="29"/>
        <v>0.31100719801154997</v>
      </c>
      <c r="M197" s="250"/>
      <c r="N197" s="250"/>
      <c r="O197" s="250"/>
      <c r="P197" s="250">
        <f t="shared" si="30"/>
        <v>0.20791347958750001</v>
      </c>
      <c r="Q197" s="250">
        <f t="shared" si="30"/>
        <v>0.15419461679999999</v>
      </c>
      <c r="R197" s="250">
        <f t="shared" si="31"/>
        <v>0.15419461679999999</v>
      </c>
      <c r="S197" s="250"/>
      <c r="T197" s="250">
        <f t="shared" si="32"/>
        <v>0.3603342286984979</v>
      </c>
      <c r="U197" s="250">
        <f t="shared" si="32"/>
        <v>0.41621723574813574</v>
      </c>
      <c r="V197" s="250">
        <f t="shared" si="32"/>
        <v>0.36513040292499505</v>
      </c>
      <c r="W197" s="250">
        <f t="shared" si="33"/>
        <v>0.3603342286984979</v>
      </c>
      <c r="X197" s="250"/>
      <c r="Y197" s="250"/>
      <c r="Z197" s="250"/>
      <c r="AA197" s="250"/>
    </row>
    <row r="198" spans="1:27" ht="14.25" hidden="1" customHeight="1">
      <c r="A198" s="120">
        <v>0</v>
      </c>
      <c r="B198" s="120">
        <v>0.36</v>
      </c>
      <c r="C198" s="120">
        <v>0.64</v>
      </c>
      <c r="D198" s="250">
        <f t="shared" si="26"/>
        <v>0.13789992427</v>
      </c>
      <c r="E198" s="250">
        <f t="shared" si="26"/>
        <v>0.18706372184999998</v>
      </c>
      <c r="F198" s="250">
        <f t="shared" si="27"/>
        <v>0.13789992427</v>
      </c>
      <c r="G198" s="250"/>
      <c r="H198" s="250"/>
      <c r="I198" s="250"/>
      <c r="J198" s="250">
        <f t="shared" si="28"/>
        <v>0.31062231404000001</v>
      </c>
      <c r="K198" s="250">
        <f t="shared" si="28"/>
        <v>0.31173005110368002</v>
      </c>
      <c r="L198" s="250">
        <f t="shared" si="29"/>
        <v>0.31062231404000001</v>
      </c>
      <c r="M198" s="250"/>
      <c r="N198" s="250"/>
      <c r="O198" s="250"/>
      <c r="P198" s="250">
        <f t="shared" si="30"/>
        <v>0.20751753519000002</v>
      </c>
      <c r="Q198" s="250">
        <f t="shared" si="30"/>
        <v>0.15443551478</v>
      </c>
      <c r="R198" s="250">
        <f t="shared" si="31"/>
        <v>0.15443551478</v>
      </c>
      <c r="S198" s="250"/>
      <c r="T198" s="250">
        <f t="shared" si="32"/>
        <v>0.35971084490356214</v>
      </c>
      <c r="U198" s="250">
        <f t="shared" si="32"/>
        <v>0.41604238578059205</v>
      </c>
      <c r="V198" s="250">
        <f t="shared" si="32"/>
        <v>0.36592904762183609</v>
      </c>
      <c r="W198" s="250">
        <f t="shared" si="33"/>
        <v>0.35971084490356214</v>
      </c>
      <c r="X198" s="250"/>
      <c r="Y198" s="250"/>
      <c r="Z198" s="250"/>
      <c r="AA198" s="250"/>
    </row>
    <row r="199" spans="1:27" ht="14.25" hidden="1" customHeight="1">
      <c r="A199" s="120">
        <v>0</v>
      </c>
      <c r="B199" s="120">
        <v>0.37</v>
      </c>
      <c r="C199" s="120">
        <v>0.63</v>
      </c>
      <c r="D199" s="250">
        <f t="shared" si="26"/>
        <v>0.13777077546499999</v>
      </c>
      <c r="E199" s="250">
        <f t="shared" si="26"/>
        <v>0.18726244152812499</v>
      </c>
      <c r="F199" s="250">
        <f t="shared" si="27"/>
        <v>0.13777077546499999</v>
      </c>
      <c r="G199" s="250"/>
      <c r="H199" s="250"/>
      <c r="I199" s="250"/>
      <c r="J199" s="250">
        <f t="shared" si="28"/>
        <v>0.30993908805500003</v>
      </c>
      <c r="K199" s="250">
        <f t="shared" si="28"/>
        <v>0.31245290419580996</v>
      </c>
      <c r="L199" s="250">
        <f t="shared" si="29"/>
        <v>0.30993908805500003</v>
      </c>
      <c r="M199" s="250"/>
      <c r="N199" s="250"/>
      <c r="O199" s="250"/>
      <c r="P199" s="250">
        <f t="shared" si="30"/>
        <v>0.2071215907925</v>
      </c>
      <c r="Q199" s="250">
        <f t="shared" si="30"/>
        <v>0.15467641275999999</v>
      </c>
      <c r="R199" s="250">
        <f t="shared" si="31"/>
        <v>0.15467641275999999</v>
      </c>
      <c r="S199" s="250"/>
      <c r="T199" s="250">
        <f t="shared" si="32"/>
        <v>0.35908746110862638</v>
      </c>
      <c r="U199" s="250">
        <f t="shared" si="32"/>
        <v>0.41586753581304847</v>
      </c>
      <c r="V199" s="250">
        <f t="shared" si="32"/>
        <v>0.36672769231867708</v>
      </c>
      <c r="W199" s="250">
        <f t="shared" si="33"/>
        <v>0.35908746110862638</v>
      </c>
      <c r="X199" s="250"/>
      <c r="Y199" s="250"/>
      <c r="Z199" s="250"/>
      <c r="AA199" s="250"/>
    </row>
    <row r="200" spans="1:27" ht="14.25" hidden="1" customHeight="1">
      <c r="A200" s="120">
        <v>0</v>
      </c>
      <c r="B200" s="120">
        <v>0.38</v>
      </c>
      <c r="C200" s="120">
        <v>0.62</v>
      </c>
      <c r="D200" s="250">
        <f t="shared" si="26"/>
        <v>0.13764162665999999</v>
      </c>
      <c r="E200" s="250">
        <f t="shared" si="26"/>
        <v>0.18746116120624998</v>
      </c>
      <c r="F200" s="250">
        <f t="shared" si="27"/>
        <v>0.13764162665999999</v>
      </c>
      <c r="G200" s="250"/>
      <c r="H200" s="250"/>
      <c r="I200" s="250"/>
      <c r="J200" s="250">
        <f t="shared" si="28"/>
        <v>0.30925586207</v>
      </c>
      <c r="K200" s="250">
        <f t="shared" si="28"/>
        <v>0.31317575728794</v>
      </c>
      <c r="L200" s="250">
        <f t="shared" si="29"/>
        <v>0.30925586207</v>
      </c>
      <c r="M200" s="250"/>
      <c r="N200" s="250"/>
      <c r="O200" s="250"/>
      <c r="P200" s="250">
        <f t="shared" si="30"/>
        <v>0.20672564639499999</v>
      </c>
      <c r="Q200" s="250">
        <f t="shared" si="30"/>
        <v>0.15491731074000001</v>
      </c>
      <c r="R200" s="250">
        <f t="shared" si="31"/>
        <v>0.15491731074000001</v>
      </c>
      <c r="S200" s="250"/>
      <c r="T200" s="250">
        <f t="shared" si="32"/>
        <v>0.35846407731369057</v>
      </c>
      <c r="U200" s="250">
        <f t="shared" si="32"/>
        <v>0.41569268584550478</v>
      </c>
      <c r="V200" s="250">
        <f t="shared" si="32"/>
        <v>0.36752633701551807</v>
      </c>
      <c r="W200" s="250">
        <f t="shared" si="33"/>
        <v>0.35846407731369057</v>
      </c>
      <c r="X200" s="250"/>
      <c r="Y200" s="250"/>
      <c r="Z200" s="250"/>
      <c r="AA200" s="250"/>
    </row>
    <row r="201" spans="1:27" ht="14.25" hidden="1" customHeight="1">
      <c r="A201" s="120">
        <v>0</v>
      </c>
      <c r="B201" s="120">
        <v>0.39</v>
      </c>
      <c r="C201" s="120">
        <v>0.61</v>
      </c>
      <c r="D201" s="250">
        <f t="shared" si="26"/>
        <v>0.13751247785499998</v>
      </c>
      <c r="E201" s="250">
        <f t="shared" si="26"/>
        <v>0.18765988088437499</v>
      </c>
      <c r="F201" s="250">
        <f t="shared" si="27"/>
        <v>0.13751247785499998</v>
      </c>
      <c r="G201" s="250"/>
      <c r="H201" s="250"/>
      <c r="I201" s="250"/>
      <c r="J201" s="250">
        <f t="shared" si="28"/>
        <v>0.30857263608500002</v>
      </c>
      <c r="K201" s="250">
        <f t="shared" si="28"/>
        <v>0.31389861038007</v>
      </c>
      <c r="L201" s="250">
        <f t="shared" si="29"/>
        <v>0.30857263608500002</v>
      </c>
      <c r="M201" s="250"/>
      <c r="N201" s="250"/>
      <c r="O201" s="250"/>
      <c r="P201" s="250">
        <f t="shared" si="30"/>
        <v>0.2063297019975</v>
      </c>
      <c r="Q201" s="250">
        <f t="shared" si="30"/>
        <v>0.15515820872000002</v>
      </c>
      <c r="R201" s="250">
        <f t="shared" si="31"/>
        <v>0.15515820872000002</v>
      </c>
      <c r="S201" s="250"/>
      <c r="T201" s="250">
        <f t="shared" si="32"/>
        <v>0.3578406935187548</v>
      </c>
      <c r="U201" s="250">
        <f t="shared" si="32"/>
        <v>0.41551783587796121</v>
      </c>
      <c r="V201" s="250">
        <f t="shared" si="32"/>
        <v>0.36832498171235911</v>
      </c>
      <c r="W201" s="250">
        <f t="shared" si="33"/>
        <v>0.3578406935187548</v>
      </c>
      <c r="X201" s="250"/>
      <c r="Y201" s="250"/>
      <c r="Z201" s="250"/>
      <c r="AA201" s="250"/>
    </row>
    <row r="202" spans="1:27" ht="14.25" hidden="1" customHeight="1">
      <c r="A202" s="120">
        <v>0</v>
      </c>
      <c r="B202" s="120">
        <v>0.4</v>
      </c>
      <c r="C202" s="120">
        <v>0.6</v>
      </c>
      <c r="D202" s="250">
        <f t="shared" si="26"/>
        <v>0.13738332905</v>
      </c>
      <c r="E202" s="250">
        <f t="shared" si="26"/>
        <v>0.18785860056249998</v>
      </c>
      <c r="F202" s="250">
        <f t="shared" si="27"/>
        <v>0.13738332905</v>
      </c>
      <c r="G202" s="250"/>
      <c r="H202" s="250"/>
      <c r="I202" s="250"/>
      <c r="J202" s="250">
        <f t="shared" si="28"/>
        <v>0.30788941010000004</v>
      </c>
      <c r="K202" s="250">
        <f t="shared" si="28"/>
        <v>0.31462146347219999</v>
      </c>
      <c r="L202" s="250">
        <f t="shared" si="29"/>
        <v>0.30788941010000004</v>
      </c>
      <c r="M202" s="250"/>
      <c r="N202" s="250"/>
      <c r="O202" s="250"/>
      <c r="P202" s="250">
        <f t="shared" si="30"/>
        <v>0.20593375759999999</v>
      </c>
      <c r="Q202" s="250">
        <f t="shared" si="30"/>
        <v>0.15539910670000001</v>
      </c>
      <c r="R202" s="250">
        <f t="shared" si="31"/>
        <v>0.15539910670000001</v>
      </c>
      <c r="S202" s="250"/>
      <c r="T202" s="250">
        <f t="shared" si="32"/>
        <v>0.35721730972381904</v>
      </c>
      <c r="U202" s="250">
        <f t="shared" si="32"/>
        <v>0.41534298591041757</v>
      </c>
      <c r="V202" s="250">
        <f t="shared" si="32"/>
        <v>0.36912362640920016</v>
      </c>
      <c r="W202" s="250">
        <f t="shared" si="33"/>
        <v>0.35721730972381904</v>
      </c>
      <c r="X202" s="250"/>
      <c r="Y202" s="250"/>
      <c r="Z202" s="250"/>
      <c r="AA202" s="250"/>
    </row>
    <row r="203" spans="1:27" ht="14.25" hidden="1" customHeight="1">
      <c r="A203" s="120">
        <v>0</v>
      </c>
      <c r="B203" s="120">
        <v>0.41</v>
      </c>
      <c r="C203" s="120">
        <v>0.59</v>
      </c>
      <c r="D203" s="250">
        <f t="shared" si="26"/>
        <v>0.137254180245</v>
      </c>
      <c r="E203" s="250">
        <f t="shared" si="26"/>
        <v>0.18805732024062499</v>
      </c>
      <c r="F203" s="250">
        <f t="shared" si="27"/>
        <v>0.137254180245</v>
      </c>
      <c r="G203" s="250"/>
      <c r="H203" s="250"/>
      <c r="I203" s="250"/>
      <c r="J203" s="250">
        <f t="shared" si="28"/>
        <v>0.307206184115</v>
      </c>
      <c r="K203" s="250">
        <f t="shared" si="28"/>
        <v>0.31534431656432993</v>
      </c>
      <c r="L203" s="250">
        <f t="shared" si="29"/>
        <v>0.307206184115</v>
      </c>
      <c r="M203" s="250"/>
      <c r="N203" s="250"/>
      <c r="O203" s="250"/>
      <c r="P203" s="250">
        <f t="shared" si="30"/>
        <v>0.20553781320249997</v>
      </c>
      <c r="Q203" s="250">
        <f t="shared" si="30"/>
        <v>0.15564000468</v>
      </c>
      <c r="R203" s="250">
        <f t="shared" si="31"/>
        <v>0.15564000468</v>
      </c>
      <c r="S203" s="250"/>
      <c r="T203" s="250">
        <f t="shared" si="32"/>
        <v>0.35659392592888328</v>
      </c>
      <c r="U203" s="250">
        <f t="shared" si="32"/>
        <v>0.41516813594287394</v>
      </c>
      <c r="V203" s="250">
        <f t="shared" si="32"/>
        <v>0.36992227110604115</v>
      </c>
      <c r="W203" s="250">
        <f t="shared" si="33"/>
        <v>0.35659392592888328</v>
      </c>
      <c r="X203" s="250"/>
      <c r="Y203" s="250"/>
      <c r="Z203" s="250"/>
      <c r="AA203" s="250"/>
    </row>
    <row r="204" spans="1:27" ht="14.25" hidden="1" customHeight="1">
      <c r="A204" s="120">
        <v>0</v>
      </c>
      <c r="B204" s="120">
        <v>0.42</v>
      </c>
      <c r="C204" s="120">
        <v>0.57999999999999996</v>
      </c>
      <c r="D204" s="250">
        <f t="shared" si="26"/>
        <v>0.13712503143999999</v>
      </c>
      <c r="E204" s="250">
        <f t="shared" si="26"/>
        <v>0.18825603991874998</v>
      </c>
      <c r="F204" s="250">
        <f t="shared" si="27"/>
        <v>0.13712503143999999</v>
      </c>
      <c r="G204" s="250"/>
      <c r="H204" s="250"/>
      <c r="I204" s="250"/>
      <c r="J204" s="250">
        <f t="shared" si="28"/>
        <v>0.30652295812999997</v>
      </c>
      <c r="K204" s="250">
        <f t="shared" si="28"/>
        <v>0.31606716965645998</v>
      </c>
      <c r="L204" s="250">
        <f t="shared" si="29"/>
        <v>0.30652295812999997</v>
      </c>
      <c r="M204" s="250"/>
      <c r="N204" s="250"/>
      <c r="O204" s="250"/>
      <c r="P204" s="250">
        <f t="shared" si="30"/>
        <v>0.20514186880499999</v>
      </c>
      <c r="Q204" s="250">
        <f t="shared" si="30"/>
        <v>0.15588090265999999</v>
      </c>
      <c r="R204" s="250">
        <f t="shared" si="31"/>
        <v>0.15588090265999999</v>
      </c>
      <c r="S204" s="250"/>
      <c r="T204" s="250">
        <f t="shared" si="32"/>
        <v>0.35597054213394747</v>
      </c>
      <c r="U204" s="250">
        <f t="shared" si="32"/>
        <v>0.41499328597533031</v>
      </c>
      <c r="V204" s="250">
        <f t="shared" si="32"/>
        <v>0.37072091580288213</v>
      </c>
      <c r="W204" s="250">
        <f t="shared" si="33"/>
        <v>0.35597054213394747</v>
      </c>
      <c r="X204" s="250"/>
      <c r="Y204" s="250"/>
      <c r="Z204" s="250"/>
      <c r="AA204" s="250"/>
    </row>
    <row r="205" spans="1:27" ht="14.25" hidden="1" customHeight="1">
      <c r="A205" s="120">
        <v>0</v>
      </c>
      <c r="B205" s="120">
        <v>0.43</v>
      </c>
      <c r="C205" s="120">
        <v>0.56999999999999995</v>
      </c>
      <c r="D205" s="250">
        <f t="shared" si="26"/>
        <v>0.13699588263499998</v>
      </c>
      <c r="E205" s="250">
        <f t="shared" si="26"/>
        <v>0.18845475959687497</v>
      </c>
      <c r="F205" s="250">
        <f t="shared" si="27"/>
        <v>0.13699588263499998</v>
      </c>
      <c r="G205" s="250"/>
      <c r="H205" s="250"/>
      <c r="I205" s="250"/>
      <c r="J205" s="250">
        <f t="shared" si="28"/>
        <v>0.30583973214499999</v>
      </c>
      <c r="K205" s="250">
        <f t="shared" si="28"/>
        <v>0.31679002274858997</v>
      </c>
      <c r="L205" s="250">
        <f t="shared" si="29"/>
        <v>0.30583973214499999</v>
      </c>
      <c r="M205" s="250"/>
      <c r="N205" s="250"/>
      <c r="O205" s="250"/>
      <c r="P205" s="250">
        <f t="shared" si="30"/>
        <v>0.20474592440749997</v>
      </c>
      <c r="Q205" s="250">
        <f t="shared" si="30"/>
        <v>0.15612180064</v>
      </c>
      <c r="R205" s="250">
        <f t="shared" si="31"/>
        <v>0.15612180064</v>
      </c>
      <c r="S205" s="250"/>
      <c r="T205" s="250">
        <f t="shared" si="32"/>
        <v>0.3553471583390117</v>
      </c>
      <c r="U205" s="250">
        <f t="shared" si="32"/>
        <v>0.41481843600778667</v>
      </c>
      <c r="V205" s="250">
        <f t="shared" si="32"/>
        <v>0.37151956049972318</v>
      </c>
      <c r="W205" s="250">
        <f t="shared" si="33"/>
        <v>0.3553471583390117</v>
      </c>
      <c r="X205" s="250"/>
      <c r="Y205" s="250"/>
      <c r="Z205" s="250"/>
      <c r="AA205" s="250"/>
    </row>
    <row r="206" spans="1:27" ht="14.25" hidden="1" customHeight="1">
      <c r="A206" s="120">
        <v>0</v>
      </c>
      <c r="B206" s="120">
        <v>0.44</v>
      </c>
      <c r="C206" s="120">
        <v>0.56000000000000005</v>
      </c>
      <c r="D206" s="250">
        <f t="shared" si="26"/>
        <v>0.13686673383</v>
      </c>
      <c r="E206" s="250">
        <f t="shared" si="26"/>
        <v>0.18865347927499998</v>
      </c>
      <c r="F206" s="250">
        <f t="shared" si="27"/>
        <v>0.13686673383</v>
      </c>
      <c r="G206" s="250"/>
      <c r="H206" s="250"/>
      <c r="I206" s="250"/>
      <c r="J206" s="250">
        <f t="shared" si="28"/>
        <v>0.30515650616000001</v>
      </c>
      <c r="K206" s="250">
        <f t="shared" si="28"/>
        <v>0.31751287584071997</v>
      </c>
      <c r="L206" s="250">
        <f t="shared" si="29"/>
        <v>0.30515650616000001</v>
      </c>
      <c r="M206" s="250"/>
      <c r="N206" s="250"/>
      <c r="O206" s="250"/>
      <c r="P206" s="250">
        <f t="shared" si="30"/>
        <v>0.20434998001000002</v>
      </c>
      <c r="Q206" s="250">
        <f t="shared" si="30"/>
        <v>0.15636269862000002</v>
      </c>
      <c r="R206" s="250">
        <f t="shared" si="31"/>
        <v>0.15636269862000002</v>
      </c>
      <c r="S206" s="250"/>
      <c r="T206" s="250">
        <f t="shared" si="32"/>
        <v>0.35472377454407594</v>
      </c>
      <c r="U206" s="250">
        <f t="shared" si="32"/>
        <v>0.4146435860402431</v>
      </c>
      <c r="V206" s="250">
        <f t="shared" si="32"/>
        <v>0.37231820519656422</v>
      </c>
      <c r="W206" s="250">
        <f t="shared" si="33"/>
        <v>0.35472377454407594</v>
      </c>
      <c r="X206" s="250"/>
      <c r="Y206" s="250"/>
      <c r="Z206" s="250"/>
      <c r="AA206" s="250"/>
    </row>
    <row r="207" spans="1:27" ht="14.25" hidden="1" customHeight="1">
      <c r="A207" s="120">
        <v>0</v>
      </c>
      <c r="B207" s="120">
        <v>0.45</v>
      </c>
      <c r="C207" s="120">
        <v>0.55000000000000004</v>
      </c>
      <c r="D207" s="250">
        <f t="shared" si="26"/>
        <v>0.136737585025</v>
      </c>
      <c r="E207" s="250">
        <f t="shared" si="26"/>
        <v>0.18885219895312499</v>
      </c>
      <c r="F207" s="250">
        <f t="shared" si="27"/>
        <v>0.136737585025</v>
      </c>
      <c r="G207" s="250"/>
      <c r="H207" s="250"/>
      <c r="I207" s="250"/>
      <c r="J207" s="250">
        <f t="shared" si="28"/>
        <v>0.30447328017500003</v>
      </c>
      <c r="K207" s="250">
        <f t="shared" si="28"/>
        <v>0.31823572893285001</v>
      </c>
      <c r="L207" s="250">
        <f t="shared" si="29"/>
        <v>0.30447328017500003</v>
      </c>
      <c r="M207" s="250"/>
      <c r="N207" s="250"/>
      <c r="O207" s="250"/>
      <c r="P207" s="250">
        <f t="shared" si="30"/>
        <v>0.20395403561250003</v>
      </c>
      <c r="Q207" s="250">
        <f t="shared" si="30"/>
        <v>0.15660359660000001</v>
      </c>
      <c r="R207" s="250">
        <f t="shared" si="31"/>
        <v>0.15660359660000001</v>
      </c>
      <c r="S207" s="250"/>
      <c r="T207" s="250">
        <f t="shared" si="32"/>
        <v>0.35410039074914024</v>
      </c>
      <c r="U207" s="250">
        <f t="shared" si="32"/>
        <v>0.41446873607269941</v>
      </c>
      <c r="V207" s="250">
        <f t="shared" si="32"/>
        <v>0.37311684989340521</v>
      </c>
      <c r="W207" s="250">
        <f t="shared" si="33"/>
        <v>0.35410039074914024</v>
      </c>
      <c r="X207" s="250"/>
      <c r="Y207" s="250"/>
      <c r="Z207" s="250"/>
      <c r="AA207" s="250"/>
    </row>
    <row r="208" spans="1:27" ht="14.25" hidden="1" customHeight="1">
      <c r="A208" s="120">
        <v>0</v>
      </c>
      <c r="B208" s="120">
        <v>0.46</v>
      </c>
      <c r="C208" s="120">
        <v>0.54</v>
      </c>
      <c r="D208" s="250">
        <f t="shared" si="26"/>
        <v>0.13660843622000002</v>
      </c>
      <c r="E208" s="250">
        <f t="shared" si="26"/>
        <v>0.18905091863125001</v>
      </c>
      <c r="F208" s="250">
        <f t="shared" si="27"/>
        <v>0.13660843622000002</v>
      </c>
      <c r="G208" s="250"/>
      <c r="H208" s="250"/>
      <c r="I208" s="250"/>
      <c r="J208" s="250">
        <f t="shared" si="28"/>
        <v>0.30379005419000005</v>
      </c>
      <c r="K208" s="250">
        <f t="shared" si="28"/>
        <v>0.31895858202498001</v>
      </c>
      <c r="L208" s="250">
        <f t="shared" si="29"/>
        <v>0.30379005419000005</v>
      </c>
      <c r="M208" s="250"/>
      <c r="N208" s="250"/>
      <c r="O208" s="250"/>
      <c r="P208" s="250">
        <f t="shared" si="30"/>
        <v>0.20355809121500001</v>
      </c>
      <c r="Q208" s="250">
        <f t="shared" si="30"/>
        <v>0.15684449457999999</v>
      </c>
      <c r="R208" s="250">
        <f t="shared" si="31"/>
        <v>0.15684449457999999</v>
      </c>
      <c r="S208" s="250"/>
      <c r="T208" s="250">
        <f t="shared" si="32"/>
        <v>0.35347700695420442</v>
      </c>
      <c r="U208" s="250">
        <f t="shared" si="32"/>
        <v>0.41429388610515583</v>
      </c>
      <c r="V208" s="250">
        <f t="shared" si="32"/>
        <v>0.37391549459024626</v>
      </c>
      <c r="W208" s="250">
        <f t="shared" si="33"/>
        <v>0.35347700695420442</v>
      </c>
      <c r="X208" s="250"/>
      <c r="Y208" s="250"/>
      <c r="Z208" s="250"/>
      <c r="AA208" s="250"/>
    </row>
    <row r="209" spans="1:27" ht="14.25" hidden="1" customHeight="1">
      <c r="A209" s="120">
        <v>0</v>
      </c>
      <c r="B209" s="120">
        <v>0.47</v>
      </c>
      <c r="C209" s="120">
        <v>0.53</v>
      </c>
      <c r="D209" s="250">
        <f t="shared" si="26"/>
        <v>0.13647928741499998</v>
      </c>
      <c r="E209" s="250">
        <f t="shared" si="26"/>
        <v>0.18924963830937497</v>
      </c>
      <c r="F209" s="250">
        <f t="shared" si="27"/>
        <v>0.13647928741499998</v>
      </c>
      <c r="G209" s="250"/>
      <c r="H209" s="250"/>
      <c r="I209" s="250"/>
      <c r="J209" s="250">
        <f t="shared" si="28"/>
        <v>0.30310682820500001</v>
      </c>
      <c r="K209" s="250">
        <f t="shared" si="28"/>
        <v>0.31968143511711</v>
      </c>
      <c r="L209" s="250">
        <f t="shared" si="29"/>
        <v>0.30310682820500001</v>
      </c>
      <c r="M209" s="250"/>
      <c r="N209" s="250"/>
      <c r="O209" s="250"/>
      <c r="P209" s="250">
        <f t="shared" si="30"/>
        <v>0.2031621468175</v>
      </c>
      <c r="Q209" s="250">
        <f t="shared" si="30"/>
        <v>0.15708539255999998</v>
      </c>
      <c r="R209" s="250">
        <f t="shared" si="31"/>
        <v>0.15708539255999998</v>
      </c>
      <c r="S209" s="250"/>
      <c r="T209" s="250">
        <f t="shared" si="32"/>
        <v>0.3528536231592686</v>
      </c>
      <c r="U209" s="250">
        <f t="shared" si="32"/>
        <v>0.41411903613761214</v>
      </c>
      <c r="V209" s="250">
        <f t="shared" si="32"/>
        <v>0.3747141392870873</v>
      </c>
      <c r="W209" s="250">
        <f t="shared" si="33"/>
        <v>0.3528536231592686</v>
      </c>
      <c r="X209" s="250"/>
      <c r="Y209" s="250"/>
      <c r="Z209" s="250"/>
      <c r="AA209" s="250"/>
    </row>
    <row r="210" spans="1:27" ht="14.25" hidden="1" customHeight="1">
      <c r="A210" s="120">
        <v>0</v>
      </c>
      <c r="B210" s="120">
        <v>0.48</v>
      </c>
      <c r="C210" s="120">
        <v>0.52</v>
      </c>
      <c r="D210" s="250">
        <f t="shared" si="26"/>
        <v>0.13635013860999998</v>
      </c>
      <c r="E210" s="250">
        <f t="shared" si="26"/>
        <v>0.18944835798749998</v>
      </c>
      <c r="F210" s="250">
        <f t="shared" si="27"/>
        <v>0.13635013860999998</v>
      </c>
      <c r="G210" s="250"/>
      <c r="H210" s="250"/>
      <c r="I210" s="250"/>
      <c r="J210" s="250">
        <f t="shared" si="28"/>
        <v>0.30242360222000003</v>
      </c>
      <c r="K210" s="250">
        <f t="shared" si="28"/>
        <v>0.32040428820923994</v>
      </c>
      <c r="L210" s="250">
        <f t="shared" si="29"/>
        <v>0.30242360222000003</v>
      </c>
      <c r="M210" s="250"/>
      <c r="N210" s="250"/>
      <c r="O210" s="250"/>
      <c r="P210" s="250">
        <f t="shared" si="30"/>
        <v>0.20276620241999999</v>
      </c>
      <c r="Q210" s="250">
        <f t="shared" si="30"/>
        <v>0.15732629054000002</v>
      </c>
      <c r="R210" s="250">
        <f t="shared" si="31"/>
        <v>0.15732629054000002</v>
      </c>
      <c r="S210" s="250"/>
      <c r="T210" s="250">
        <f t="shared" si="32"/>
        <v>0.35223023936433284</v>
      </c>
      <c r="U210" s="250">
        <f t="shared" si="32"/>
        <v>0.41394418617006856</v>
      </c>
      <c r="V210" s="250">
        <f t="shared" si="32"/>
        <v>0.37551278398392829</v>
      </c>
      <c r="W210" s="250">
        <f t="shared" si="33"/>
        <v>0.35223023936433284</v>
      </c>
      <c r="X210" s="250"/>
      <c r="Y210" s="250"/>
      <c r="Z210" s="250"/>
      <c r="AA210" s="250"/>
    </row>
    <row r="211" spans="1:27" ht="14.25" hidden="1" customHeight="1">
      <c r="A211" s="120">
        <v>0</v>
      </c>
      <c r="B211" s="120">
        <v>0.49</v>
      </c>
      <c r="C211" s="120">
        <v>0.51</v>
      </c>
      <c r="D211" s="250">
        <f t="shared" si="26"/>
        <v>0.13622098980499997</v>
      </c>
      <c r="E211" s="250">
        <f t="shared" si="26"/>
        <v>0.189647077665625</v>
      </c>
      <c r="F211" s="250">
        <f t="shared" si="27"/>
        <v>0.13622098980499997</v>
      </c>
      <c r="G211" s="250"/>
      <c r="H211" s="250"/>
      <c r="I211" s="250"/>
      <c r="J211" s="250">
        <f t="shared" si="28"/>
        <v>0.301740376235</v>
      </c>
      <c r="K211" s="250">
        <f t="shared" si="28"/>
        <v>0.32112714130136999</v>
      </c>
      <c r="L211" s="250">
        <f t="shared" si="29"/>
        <v>0.301740376235</v>
      </c>
      <c r="M211" s="250"/>
      <c r="N211" s="250"/>
      <c r="O211" s="250"/>
      <c r="P211" s="250">
        <f t="shared" si="30"/>
        <v>0.20237025802250003</v>
      </c>
      <c r="Q211" s="250">
        <f t="shared" si="30"/>
        <v>0.15756718852000001</v>
      </c>
      <c r="R211" s="250">
        <f t="shared" si="31"/>
        <v>0.15756718852000001</v>
      </c>
      <c r="S211" s="250"/>
      <c r="T211" s="250">
        <f t="shared" si="32"/>
        <v>0.35160685556939708</v>
      </c>
      <c r="U211" s="250">
        <f t="shared" si="32"/>
        <v>0.41376933620252487</v>
      </c>
      <c r="V211" s="250">
        <f t="shared" si="32"/>
        <v>0.37631142868076928</v>
      </c>
      <c r="W211" s="250">
        <f t="shared" si="33"/>
        <v>0.35160685556939708</v>
      </c>
      <c r="X211" s="250"/>
      <c r="Y211" s="250"/>
      <c r="Z211" s="250"/>
      <c r="AA211" s="250"/>
    </row>
    <row r="212" spans="1:27" ht="14.25" hidden="1" customHeight="1">
      <c r="A212" s="120">
        <v>0</v>
      </c>
      <c r="B212" s="120">
        <v>0.5</v>
      </c>
      <c r="C212" s="120">
        <v>0.5</v>
      </c>
      <c r="D212" s="250">
        <f t="shared" si="26"/>
        <v>0.13609184099999999</v>
      </c>
      <c r="E212" s="250">
        <f t="shared" si="26"/>
        <v>0.18984579734374998</v>
      </c>
      <c r="F212" s="250">
        <f t="shared" si="27"/>
        <v>0.13609184099999999</v>
      </c>
      <c r="G212" s="250"/>
      <c r="H212" s="250"/>
      <c r="I212" s="250"/>
      <c r="J212" s="250">
        <f t="shared" si="28"/>
        <v>0.30105715025000002</v>
      </c>
      <c r="K212" s="250">
        <f t="shared" si="28"/>
        <v>0.32184999439349998</v>
      </c>
      <c r="L212" s="250">
        <f t="shared" si="29"/>
        <v>0.30105715025000002</v>
      </c>
      <c r="M212" s="250"/>
      <c r="N212" s="250"/>
      <c r="O212" s="250"/>
      <c r="P212" s="250">
        <f t="shared" si="30"/>
        <v>0.20197431362500001</v>
      </c>
      <c r="Q212" s="250">
        <f t="shared" si="30"/>
        <v>0.1578080865</v>
      </c>
      <c r="R212" s="250">
        <f t="shared" si="31"/>
        <v>0.1578080865</v>
      </c>
      <c r="S212" s="250"/>
      <c r="T212" s="250">
        <f t="shared" si="32"/>
        <v>0.35098347177446132</v>
      </c>
      <c r="U212" s="250">
        <f t="shared" si="32"/>
        <v>0.4135944862349813</v>
      </c>
      <c r="V212" s="250">
        <f t="shared" si="32"/>
        <v>0.37711007337761032</v>
      </c>
      <c r="W212" s="250">
        <f t="shared" si="33"/>
        <v>0.35098347177446132</v>
      </c>
      <c r="X212" s="250"/>
      <c r="Y212" s="250"/>
      <c r="Z212" s="250"/>
      <c r="AA212" s="250"/>
    </row>
    <row r="213" spans="1:27" ht="14.25" hidden="1" customHeight="1">
      <c r="A213" s="120">
        <v>0</v>
      </c>
      <c r="B213" s="120">
        <v>0.51</v>
      </c>
      <c r="C213" s="120">
        <v>0.49</v>
      </c>
      <c r="D213" s="250">
        <f t="shared" si="26"/>
        <v>0.13596269219500001</v>
      </c>
      <c r="E213" s="250">
        <f t="shared" si="26"/>
        <v>0.19004451702187497</v>
      </c>
      <c r="F213" s="250">
        <f t="shared" si="27"/>
        <v>0.13596269219500001</v>
      </c>
      <c r="G213" s="250"/>
      <c r="H213" s="250"/>
      <c r="I213" s="250"/>
      <c r="J213" s="250">
        <f t="shared" si="28"/>
        <v>0.30037392426500004</v>
      </c>
      <c r="K213" s="250">
        <f t="shared" si="28"/>
        <v>0.32257284748562998</v>
      </c>
      <c r="L213" s="250">
        <f t="shared" si="29"/>
        <v>0.30037392426500004</v>
      </c>
      <c r="M213" s="250"/>
      <c r="N213" s="250"/>
      <c r="O213" s="250"/>
      <c r="P213" s="250">
        <f t="shared" si="30"/>
        <v>0.2015783692275</v>
      </c>
      <c r="Q213" s="250">
        <f t="shared" si="30"/>
        <v>0.15804898447999999</v>
      </c>
      <c r="R213" s="250">
        <f t="shared" si="31"/>
        <v>0.15804898447999999</v>
      </c>
      <c r="S213" s="250"/>
      <c r="T213" s="250">
        <f t="shared" si="32"/>
        <v>0.3503600879795255</v>
      </c>
      <c r="U213" s="250">
        <f t="shared" si="32"/>
        <v>0.41341963626743772</v>
      </c>
      <c r="V213" s="250">
        <f t="shared" si="32"/>
        <v>0.37790871807445137</v>
      </c>
      <c r="W213" s="250">
        <f t="shared" si="33"/>
        <v>0.3503600879795255</v>
      </c>
      <c r="X213" s="250"/>
      <c r="Y213" s="250"/>
      <c r="Z213" s="250"/>
      <c r="AA213" s="250"/>
    </row>
    <row r="214" spans="1:27" ht="14.25" hidden="1" customHeight="1">
      <c r="A214" s="120">
        <v>0</v>
      </c>
      <c r="B214" s="120">
        <v>0.52</v>
      </c>
      <c r="C214" s="120">
        <v>0.48</v>
      </c>
      <c r="D214" s="250">
        <f t="shared" si="26"/>
        <v>0.13583354338999998</v>
      </c>
      <c r="E214" s="250">
        <f t="shared" si="26"/>
        <v>0.19024323669999998</v>
      </c>
      <c r="F214" s="250">
        <f t="shared" si="27"/>
        <v>0.13583354338999998</v>
      </c>
      <c r="G214" s="250"/>
      <c r="H214" s="250"/>
      <c r="I214" s="250"/>
      <c r="J214" s="250">
        <f t="shared" si="28"/>
        <v>0.29969069828</v>
      </c>
      <c r="K214" s="250">
        <f t="shared" si="28"/>
        <v>0.32329570057776003</v>
      </c>
      <c r="L214" s="250">
        <f t="shared" si="29"/>
        <v>0.29969069828</v>
      </c>
      <c r="M214" s="250"/>
      <c r="N214" s="250"/>
      <c r="O214" s="250"/>
      <c r="P214" s="250">
        <f t="shared" si="30"/>
        <v>0.20118242482999998</v>
      </c>
      <c r="Q214" s="250">
        <f t="shared" si="30"/>
        <v>0.15828988245999998</v>
      </c>
      <c r="R214" s="250">
        <f t="shared" si="31"/>
        <v>0.15828988245999998</v>
      </c>
      <c r="S214" s="250"/>
      <c r="T214" s="250">
        <f t="shared" si="32"/>
        <v>0.34973670418458974</v>
      </c>
      <c r="U214" s="250">
        <f t="shared" si="32"/>
        <v>0.41324478629989403</v>
      </c>
      <c r="V214" s="250">
        <f t="shared" si="32"/>
        <v>0.37870736277129236</v>
      </c>
      <c r="W214" s="250">
        <f t="shared" si="33"/>
        <v>0.34973670418458974</v>
      </c>
      <c r="X214" s="250"/>
      <c r="Y214" s="250"/>
      <c r="Z214" s="250"/>
      <c r="AA214" s="250"/>
    </row>
    <row r="215" spans="1:27" ht="14.25" hidden="1" customHeight="1">
      <c r="A215" s="120">
        <v>0</v>
      </c>
      <c r="B215" s="120">
        <v>0.53</v>
      </c>
      <c r="C215" s="120">
        <v>0.47</v>
      </c>
      <c r="D215" s="250">
        <f t="shared" si="26"/>
        <v>0.135704394585</v>
      </c>
      <c r="E215" s="250">
        <f t="shared" si="26"/>
        <v>0.190441956378125</v>
      </c>
      <c r="F215" s="250">
        <f t="shared" si="27"/>
        <v>0.135704394585</v>
      </c>
      <c r="G215" s="250"/>
      <c r="H215" s="250"/>
      <c r="I215" s="250"/>
      <c r="J215" s="250">
        <f t="shared" si="28"/>
        <v>0.29900747229500002</v>
      </c>
      <c r="K215" s="250">
        <f t="shared" si="28"/>
        <v>0.32401855366988996</v>
      </c>
      <c r="L215" s="250">
        <f t="shared" si="29"/>
        <v>0.29900747229500002</v>
      </c>
      <c r="M215" s="250"/>
      <c r="N215" s="250"/>
      <c r="O215" s="250"/>
      <c r="P215" s="250">
        <f t="shared" si="30"/>
        <v>0.20078648043249997</v>
      </c>
      <c r="Q215" s="250">
        <f t="shared" si="30"/>
        <v>0.15853078044000002</v>
      </c>
      <c r="R215" s="250">
        <f t="shared" si="31"/>
        <v>0.15853078044000002</v>
      </c>
      <c r="S215" s="250"/>
      <c r="T215" s="250">
        <f t="shared" si="32"/>
        <v>0.34911332038965398</v>
      </c>
      <c r="U215" s="250">
        <f t="shared" si="32"/>
        <v>0.41306993633235045</v>
      </c>
      <c r="V215" s="250">
        <f t="shared" si="32"/>
        <v>0.37950600746813334</v>
      </c>
      <c r="W215" s="250">
        <f t="shared" si="33"/>
        <v>0.34911332038965398</v>
      </c>
      <c r="X215" s="250"/>
      <c r="Y215" s="250"/>
      <c r="Z215" s="250"/>
      <c r="AA215" s="250"/>
    </row>
    <row r="216" spans="1:27" ht="14.25" hidden="1" customHeight="1">
      <c r="A216" s="120">
        <v>0</v>
      </c>
      <c r="B216" s="120">
        <v>0.54</v>
      </c>
      <c r="C216" s="120">
        <v>0.46</v>
      </c>
      <c r="D216" s="250">
        <f t="shared" si="26"/>
        <v>0.13557524578000002</v>
      </c>
      <c r="E216" s="250">
        <f t="shared" si="26"/>
        <v>0.19064067605624999</v>
      </c>
      <c r="F216" s="250">
        <f t="shared" si="27"/>
        <v>0.13557524578000002</v>
      </c>
      <c r="G216" s="250"/>
      <c r="H216" s="250"/>
      <c r="I216" s="250"/>
      <c r="J216" s="250">
        <f t="shared" si="28"/>
        <v>0.29832424630999999</v>
      </c>
      <c r="K216" s="250">
        <f t="shared" si="28"/>
        <v>0.32474140676202001</v>
      </c>
      <c r="L216" s="250">
        <f t="shared" si="29"/>
        <v>0.29832424630999999</v>
      </c>
      <c r="M216" s="250"/>
      <c r="N216" s="250"/>
      <c r="O216" s="250"/>
      <c r="P216" s="250">
        <f t="shared" si="30"/>
        <v>0.20039053603500001</v>
      </c>
      <c r="Q216" s="250">
        <f t="shared" si="30"/>
        <v>0.15877167842000001</v>
      </c>
      <c r="R216" s="250">
        <f t="shared" si="31"/>
        <v>0.15877167842000001</v>
      </c>
      <c r="S216" s="250"/>
      <c r="T216" s="250">
        <f t="shared" si="32"/>
        <v>0.34848993659471822</v>
      </c>
      <c r="U216" s="250">
        <f t="shared" si="32"/>
        <v>0.41289508636480682</v>
      </c>
      <c r="V216" s="250">
        <f t="shared" si="32"/>
        <v>0.38030465216497444</v>
      </c>
      <c r="W216" s="250">
        <f t="shared" si="33"/>
        <v>0.34848993659471822</v>
      </c>
      <c r="X216" s="250"/>
      <c r="Y216" s="250"/>
      <c r="Z216" s="250"/>
      <c r="AA216" s="250"/>
    </row>
    <row r="217" spans="1:27" ht="14.25" hidden="1" customHeight="1">
      <c r="A217" s="120">
        <v>0</v>
      </c>
      <c r="B217" s="120">
        <v>0.55000000000000004</v>
      </c>
      <c r="C217" s="120">
        <v>0.45</v>
      </c>
      <c r="D217" s="250">
        <f t="shared" si="26"/>
        <v>0.13544609697499999</v>
      </c>
      <c r="E217" s="250">
        <f t="shared" si="26"/>
        <v>0.190839395734375</v>
      </c>
      <c r="F217" s="250">
        <f t="shared" si="27"/>
        <v>0.13544609697499999</v>
      </c>
      <c r="G217" s="250"/>
      <c r="H217" s="250"/>
      <c r="I217" s="250"/>
      <c r="J217" s="250">
        <f t="shared" si="28"/>
        <v>0.29764102032500006</v>
      </c>
      <c r="K217" s="250">
        <f t="shared" si="28"/>
        <v>0.32546425985415001</v>
      </c>
      <c r="L217" s="250">
        <f t="shared" si="29"/>
        <v>0.29764102032500006</v>
      </c>
      <c r="M217" s="250"/>
      <c r="N217" s="250"/>
      <c r="O217" s="250"/>
      <c r="P217" s="250">
        <f t="shared" si="30"/>
        <v>0.1999945916375</v>
      </c>
      <c r="Q217" s="250">
        <f t="shared" si="30"/>
        <v>0.15901257640000002</v>
      </c>
      <c r="R217" s="250">
        <f t="shared" si="31"/>
        <v>0.15901257640000002</v>
      </c>
      <c r="S217" s="250"/>
      <c r="T217" s="250">
        <f t="shared" si="32"/>
        <v>0.3478665527997824</v>
      </c>
      <c r="U217" s="250">
        <f t="shared" si="32"/>
        <v>0.41272023639726318</v>
      </c>
      <c r="V217" s="250">
        <f t="shared" si="32"/>
        <v>0.38110329686181543</v>
      </c>
      <c r="W217" s="250">
        <f t="shared" si="33"/>
        <v>0.3478665527997824</v>
      </c>
      <c r="X217" s="250"/>
      <c r="Y217" s="250"/>
      <c r="Z217" s="250"/>
      <c r="AA217" s="250"/>
    </row>
    <row r="218" spans="1:27" ht="14.25" hidden="1" customHeight="1">
      <c r="A218" s="120">
        <v>0</v>
      </c>
      <c r="B218" s="120">
        <v>0.56000000000000005</v>
      </c>
      <c r="C218" s="120">
        <v>0.44</v>
      </c>
      <c r="D218" s="250">
        <f t="shared" si="26"/>
        <v>0.13531694817000001</v>
      </c>
      <c r="E218" s="250">
        <f t="shared" si="26"/>
        <v>0.19103811541249999</v>
      </c>
      <c r="F218" s="250">
        <f t="shared" si="27"/>
        <v>0.13531694817000001</v>
      </c>
      <c r="G218" s="250"/>
      <c r="H218" s="250"/>
      <c r="I218" s="250"/>
      <c r="J218" s="250">
        <f t="shared" si="28"/>
        <v>0.29695779434000003</v>
      </c>
      <c r="K218" s="250">
        <f t="shared" si="28"/>
        <v>0.32618711294628</v>
      </c>
      <c r="L218" s="250">
        <f t="shared" si="29"/>
        <v>0.29695779434000003</v>
      </c>
      <c r="M218" s="250"/>
      <c r="N218" s="250"/>
      <c r="O218" s="250"/>
      <c r="P218" s="250">
        <f t="shared" si="30"/>
        <v>0.19959864724000001</v>
      </c>
      <c r="Q218" s="250">
        <f t="shared" si="30"/>
        <v>0.15925347438000001</v>
      </c>
      <c r="R218" s="250">
        <f t="shared" si="31"/>
        <v>0.15925347438000001</v>
      </c>
      <c r="S218" s="250"/>
      <c r="T218" s="250">
        <f t="shared" si="32"/>
        <v>0.34724316900484664</v>
      </c>
      <c r="U218" s="250">
        <f t="shared" si="32"/>
        <v>0.41254538642971955</v>
      </c>
      <c r="V218" s="250">
        <f t="shared" si="32"/>
        <v>0.38190194155865642</v>
      </c>
      <c r="W218" s="250">
        <f t="shared" si="33"/>
        <v>0.34724316900484664</v>
      </c>
      <c r="X218" s="250"/>
      <c r="Y218" s="250"/>
      <c r="Z218" s="250"/>
      <c r="AA218" s="250"/>
    </row>
    <row r="219" spans="1:27" ht="14.25" hidden="1" customHeight="1">
      <c r="A219" s="120">
        <v>0</v>
      </c>
      <c r="B219" s="120">
        <v>0.56999999999999995</v>
      </c>
      <c r="C219" s="120">
        <v>0.43</v>
      </c>
      <c r="D219" s="250">
        <f t="shared" si="26"/>
        <v>0.13518779936499997</v>
      </c>
      <c r="E219" s="250">
        <f t="shared" si="26"/>
        <v>0.19123683509062497</v>
      </c>
      <c r="F219" s="250">
        <f t="shared" si="27"/>
        <v>0.13518779936499997</v>
      </c>
      <c r="G219" s="250"/>
      <c r="H219" s="250"/>
      <c r="I219" s="250"/>
      <c r="J219" s="250">
        <f t="shared" si="28"/>
        <v>0.29627456835499999</v>
      </c>
      <c r="K219" s="250">
        <f t="shared" si="28"/>
        <v>0.32690996603840994</v>
      </c>
      <c r="L219" s="250">
        <f t="shared" si="29"/>
        <v>0.29627456835499999</v>
      </c>
      <c r="M219" s="250"/>
      <c r="N219" s="250"/>
      <c r="O219" s="250"/>
      <c r="P219" s="250">
        <f t="shared" si="30"/>
        <v>0.19920270284249997</v>
      </c>
      <c r="Q219" s="250">
        <f t="shared" si="30"/>
        <v>0.15949437236</v>
      </c>
      <c r="R219" s="250">
        <f t="shared" si="31"/>
        <v>0.15949437236</v>
      </c>
      <c r="S219" s="250"/>
      <c r="T219" s="250">
        <f t="shared" si="32"/>
        <v>0.34661978520991088</v>
      </c>
      <c r="U219" s="250">
        <f t="shared" si="32"/>
        <v>0.41237053646217592</v>
      </c>
      <c r="V219" s="250">
        <f t="shared" si="32"/>
        <v>0.38270058625549741</v>
      </c>
      <c r="W219" s="250">
        <f t="shared" si="33"/>
        <v>0.34661978520991088</v>
      </c>
      <c r="X219" s="250"/>
      <c r="Y219" s="250"/>
      <c r="Z219" s="250"/>
      <c r="AA219" s="250"/>
    </row>
    <row r="220" spans="1:27" ht="14.25" hidden="1" customHeight="1">
      <c r="A220" s="120">
        <v>0</v>
      </c>
      <c r="B220" s="120">
        <v>0.57999999999999996</v>
      </c>
      <c r="C220" s="120">
        <v>0.42</v>
      </c>
      <c r="D220" s="250">
        <f t="shared" si="26"/>
        <v>0.13505865055999999</v>
      </c>
      <c r="E220" s="250">
        <f t="shared" si="26"/>
        <v>0.19143555476874996</v>
      </c>
      <c r="F220" s="250">
        <f t="shared" si="27"/>
        <v>0.13505865055999999</v>
      </c>
      <c r="G220" s="250"/>
      <c r="H220" s="250"/>
      <c r="I220" s="250"/>
      <c r="J220" s="250">
        <f t="shared" si="28"/>
        <v>0.29559134237000001</v>
      </c>
      <c r="K220" s="250">
        <f t="shared" si="28"/>
        <v>0.32763281913053999</v>
      </c>
      <c r="L220" s="250">
        <f t="shared" si="29"/>
        <v>0.29559134237000001</v>
      </c>
      <c r="M220" s="250"/>
      <c r="N220" s="250"/>
      <c r="O220" s="250"/>
      <c r="P220" s="250">
        <f t="shared" si="30"/>
        <v>0.19880675844500001</v>
      </c>
      <c r="Q220" s="250">
        <f t="shared" si="30"/>
        <v>0.15973527033999999</v>
      </c>
      <c r="R220" s="250">
        <f t="shared" si="31"/>
        <v>0.15973527033999999</v>
      </c>
      <c r="S220" s="250"/>
      <c r="T220" s="250">
        <f t="shared" si="32"/>
        <v>0.34599640141497506</v>
      </c>
      <c r="U220" s="250">
        <f t="shared" si="32"/>
        <v>0.41219568649463223</v>
      </c>
      <c r="V220" s="250">
        <f t="shared" si="32"/>
        <v>0.38349923095233845</v>
      </c>
      <c r="W220" s="250">
        <f t="shared" si="33"/>
        <v>0.34599640141497506</v>
      </c>
      <c r="X220" s="250"/>
      <c r="Y220" s="250"/>
      <c r="Z220" s="250"/>
      <c r="AA220" s="250"/>
    </row>
    <row r="221" spans="1:27" ht="14.25" hidden="1" customHeight="1">
      <c r="A221" s="120">
        <v>0</v>
      </c>
      <c r="B221" s="120">
        <v>0.59</v>
      </c>
      <c r="C221" s="120">
        <v>0.41</v>
      </c>
      <c r="D221" s="250">
        <f t="shared" si="26"/>
        <v>0.13492950175499999</v>
      </c>
      <c r="E221" s="250">
        <f t="shared" si="26"/>
        <v>0.19163427444687497</v>
      </c>
      <c r="F221" s="250">
        <f t="shared" si="27"/>
        <v>0.13492950175499999</v>
      </c>
      <c r="G221" s="250"/>
      <c r="H221" s="250"/>
      <c r="I221" s="250"/>
      <c r="J221" s="250">
        <f t="shared" si="28"/>
        <v>0.29490811638500003</v>
      </c>
      <c r="K221" s="250">
        <f t="shared" si="28"/>
        <v>0.32835567222266998</v>
      </c>
      <c r="L221" s="250">
        <f t="shared" si="29"/>
        <v>0.29490811638500003</v>
      </c>
      <c r="M221" s="250"/>
      <c r="N221" s="250"/>
      <c r="O221" s="250"/>
      <c r="P221" s="250">
        <f t="shared" si="30"/>
        <v>0.19841081404749999</v>
      </c>
      <c r="Q221" s="250">
        <f t="shared" si="30"/>
        <v>0.15997616832</v>
      </c>
      <c r="R221" s="250">
        <f t="shared" si="31"/>
        <v>0.15997616832</v>
      </c>
      <c r="S221" s="250"/>
      <c r="T221" s="250">
        <f t="shared" si="32"/>
        <v>0.3453730176200393</v>
      </c>
      <c r="U221" s="250">
        <f t="shared" si="32"/>
        <v>0.41202083652708865</v>
      </c>
      <c r="V221" s="250">
        <f t="shared" si="32"/>
        <v>0.3842978756491795</v>
      </c>
      <c r="W221" s="250">
        <f t="shared" si="33"/>
        <v>0.3453730176200393</v>
      </c>
      <c r="X221" s="250"/>
      <c r="Y221" s="250"/>
      <c r="Z221" s="250"/>
      <c r="AA221" s="250"/>
    </row>
    <row r="222" spans="1:27" ht="14.25" hidden="1" customHeight="1">
      <c r="A222" s="120">
        <v>0</v>
      </c>
      <c r="B222" s="120">
        <v>0.6</v>
      </c>
      <c r="C222" s="120">
        <v>0.4</v>
      </c>
      <c r="D222" s="250">
        <f t="shared" si="26"/>
        <v>0.13480035294999998</v>
      </c>
      <c r="E222" s="250">
        <f t="shared" si="26"/>
        <v>0.19183299412499999</v>
      </c>
      <c r="F222" s="250">
        <f t="shared" si="27"/>
        <v>0.13480035294999998</v>
      </c>
      <c r="G222" s="250"/>
      <c r="H222" s="250"/>
      <c r="I222" s="250"/>
      <c r="J222" s="250">
        <f t="shared" si="28"/>
        <v>0.29422489039999999</v>
      </c>
      <c r="K222" s="250">
        <f t="shared" si="28"/>
        <v>0.32907852531479997</v>
      </c>
      <c r="L222" s="250">
        <f t="shared" si="29"/>
        <v>0.29422489039999999</v>
      </c>
      <c r="M222" s="250"/>
      <c r="N222" s="250"/>
      <c r="O222" s="250"/>
      <c r="P222" s="250">
        <f t="shared" si="30"/>
        <v>0.19801486965000001</v>
      </c>
      <c r="Q222" s="250">
        <f t="shared" si="30"/>
        <v>0.16021706629999999</v>
      </c>
      <c r="R222" s="250">
        <f t="shared" si="31"/>
        <v>0.16021706629999999</v>
      </c>
      <c r="S222" s="250"/>
      <c r="T222" s="250">
        <f t="shared" si="32"/>
        <v>0.34474963382510354</v>
      </c>
      <c r="U222" s="250">
        <f t="shared" si="32"/>
        <v>0.41184598655954507</v>
      </c>
      <c r="V222" s="250">
        <f t="shared" si="32"/>
        <v>0.38509652034602049</v>
      </c>
      <c r="W222" s="250">
        <f t="shared" si="33"/>
        <v>0.34474963382510354</v>
      </c>
      <c r="X222" s="250"/>
      <c r="Y222" s="250"/>
      <c r="Z222" s="250"/>
      <c r="AA222" s="250"/>
    </row>
    <row r="223" spans="1:27" ht="14.25" hidden="1" customHeight="1">
      <c r="A223" s="120">
        <v>0</v>
      </c>
      <c r="B223" s="120">
        <v>0.61</v>
      </c>
      <c r="C223" s="120">
        <v>0.39</v>
      </c>
      <c r="D223" s="250">
        <f t="shared" si="26"/>
        <v>0.134671204145</v>
      </c>
      <c r="E223" s="250">
        <f t="shared" si="26"/>
        <v>0.19203171380312498</v>
      </c>
      <c r="F223" s="250">
        <f t="shared" si="27"/>
        <v>0.134671204145</v>
      </c>
      <c r="G223" s="250"/>
      <c r="H223" s="250"/>
      <c r="I223" s="250"/>
      <c r="J223" s="250">
        <f t="shared" si="28"/>
        <v>0.29354166441500007</v>
      </c>
      <c r="K223" s="250">
        <f t="shared" si="28"/>
        <v>0.32980137840692997</v>
      </c>
      <c r="L223" s="250">
        <f t="shared" si="29"/>
        <v>0.29354166441500007</v>
      </c>
      <c r="M223" s="250"/>
      <c r="N223" s="250"/>
      <c r="O223" s="250"/>
      <c r="P223" s="250">
        <f t="shared" si="30"/>
        <v>0.19761892525249999</v>
      </c>
      <c r="Q223" s="250">
        <f t="shared" si="30"/>
        <v>0.16045796427999998</v>
      </c>
      <c r="R223" s="250">
        <f t="shared" si="31"/>
        <v>0.16045796427999998</v>
      </c>
      <c r="S223" s="250"/>
      <c r="T223" s="250">
        <f t="shared" si="32"/>
        <v>0.34412625003016778</v>
      </c>
      <c r="U223" s="250">
        <f t="shared" si="32"/>
        <v>0.41167113659200139</v>
      </c>
      <c r="V223" s="250">
        <f t="shared" si="32"/>
        <v>0.38589516504286153</v>
      </c>
      <c r="W223" s="250">
        <f t="shared" si="33"/>
        <v>0.34412625003016778</v>
      </c>
      <c r="X223" s="250"/>
      <c r="Y223" s="250"/>
      <c r="Z223" s="250"/>
      <c r="AA223" s="250"/>
    </row>
    <row r="224" spans="1:27" ht="14.25" hidden="1" customHeight="1">
      <c r="A224" s="120">
        <v>0</v>
      </c>
      <c r="B224" s="120">
        <v>0.62</v>
      </c>
      <c r="C224" s="120">
        <v>0.38</v>
      </c>
      <c r="D224" s="250">
        <f t="shared" si="26"/>
        <v>0.13454205533999999</v>
      </c>
      <c r="E224" s="250">
        <f t="shared" si="26"/>
        <v>0.19223043348124999</v>
      </c>
      <c r="F224" s="250">
        <f t="shared" si="27"/>
        <v>0.13454205533999999</v>
      </c>
      <c r="G224" s="250"/>
      <c r="H224" s="250"/>
      <c r="I224" s="250"/>
      <c r="J224" s="250">
        <f t="shared" si="28"/>
        <v>0.29285843843000003</v>
      </c>
      <c r="K224" s="250">
        <f t="shared" si="28"/>
        <v>0.33052423149905996</v>
      </c>
      <c r="L224" s="250">
        <f t="shared" si="29"/>
        <v>0.29285843843000003</v>
      </c>
      <c r="M224" s="250"/>
      <c r="N224" s="250"/>
      <c r="O224" s="250"/>
      <c r="P224" s="250">
        <f t="shared" si="30"/>
        <v>0.19722298085500001</v>
      </c>
      <c r="Q224" s="250">
        <f t="shared" si="30"/>
        <v>0.16069886225999999</v>
      </c>
      <c r="R224" s="250">
        <f t="shared" si="31"/>
        <v>0.16069886225999999</v>
      </c>
      <c r="S224" s="250"/>
      <c r="T224" s="250">
        <f t="shared" si="32"/>
        <v>0.34350286623523196</v>
      </c>
      <c r="U224" s="250">
        <f t="shared" si="32"/>
        <v>0.41149628662445775</v>
      </c>
      <c r="V224" s="250">
        <f t="shared" si="32"/>
        <v>0.38669380973970258</v>
      </c>
      <c r="W224" s="250">
        <f t="shared" si="33"/>
        <v>0.34350286623523196</v>
      </c>
      <c r="X224" s="250"/>
      <c r="Y224" s="250"/>
      <c r="Z224" s="250"/>
      <c r="AA224" s="250"/>
    </row>
    <row r="225" spans="1:27" ht="14.25" hidden="1" customHeight="1">
      <c r="A225" s="120">
        <v>0</v>
      </c>
      <c r="B225" s="120">
        <v>0.63</v>
      </c>
      <c r="C225" s="120">
        <v>0.37</v>
      </c>
      <c r="D225" s="250">
        <f t="shared" si="26"/>
        <v>0.13441290653499999</v>
      </c>
      <c r="E225" s="250">
        <f t="shared" si="26"/>
        <v>0.19242915315937498</v>
      </c>
      <c r="F225" s="250">
        <f t="shared" si="27"/>
        <v>0.13441290653499999</v>
      </c>
      <c r="G225" s="250"/>
      <c r="H225" s="250"/>
      <c r="I225" s="250"/>
      <c r="J225" s="250">
        <f t="shared" si="28"/>
        <v>0.292175212445</v>
      </c>
      <c r="K225" s="250">
        <f t="shared" si="28"/>
        <v>0.33124708459119001</v>
      </c>
      <c r="L225" s="250">
        <f t="shared" si="29"/>
        <v>0.292175212445</v>
      </c>
      <c r="M225" s="250"/>
      <c r="N225" s="250"/>
      <c r="O225" s="250"/>
      <c r="P225" s="250">
        <f t="shared" si="30"/>
        <v>0.19682703645749999</v>
      </c>
      <c r="Q225" s="250">
        <f t="shared" si="30"/>
        <v>0.16093976024000001</v>
      </c>
      <c r="R225" s="250">
        <f t="shared" si="31"/>
        <v>0.16093976024000001</v>
      </c>
      <c r="S225" s="250"/>
      <c r="T225" s="250">
        <f t="shared" si="32"/>
        <v>0.3428794824402962</v>
      </c>
      <c r="U225" s="250">
        <f t="shared" si="32"/>
        <v>0.41132143665691412</v>
      </c>
      <c r="V225" s="250">
        <f t="shared" si="32"/>
        <v>0.38749245443654357</v>
      </c>
      <c r="W225" s="250">
        <f t="shared" si="33"/>
        <v>0.3428794824402962</v>
      </c>
      <c r="X225" s="250"/>
      <c r="Y225" s="250"/>
      <c r="Z225" s="250"/>
      <c r="AA225" s="250"/>
    </row>
    <row r="226" spans="1:27" ht="14.25" hidden="1" customHeight="1">
      <c r="A226" s="120">
        <v>0</v>
      </c>
      <c r="B226" s="120">
        <v>0.64</v>
      </c>
      <c r="C226" s="120">
        <v>0.36</v>
      </c>
      <c r="D226" s="250">
        <f t="shared" ref="D226:E289" si="34">$A226*B$157+$B226*B$158+$C226*B$159</f>
        <v>0.13428375773000001</v>
      </c>
      <c r="E226" s="250">
        <f t="shared" si="34"/>
        <v>0.19262787283749999</v>
      </c>
      <c r="F226" s="250">
        <f t="shared" si="27"/>
        <v>0.13428375773000001</v>
      </c>
      <c r="G226" s="250"/>
      <c r="H226" s="250"/>
      <c r="I226" s="250"/>
      <c r="J226" s="250">
        <f t="shared" ref="J226:K289" si="35">$A226*H$157+$B226*H$158+$C226*H$159</f>
        <v>0.29149198646000002</v>
      </c>
      <c r="K226" s="250">
        <f t="shared" si="35"/>
        <v>0.33196993768332</v>
      </c>
      <c r="L226" s="250">
        <f t="shared" si="29"/>
        <v>0.29149198646000002</v>
      </c>
      <c r="M226" s="250"/>
      <c r="N226" s="250"/>
      <c r="O226" s="250"/>
      <c r="P226" s="250">
        <f t="shared" ref="P226:Q289" si="36">$A226*N$157+$B226*N$158+$C226*N$159</f>
        <v>0.19643109205999998</v>
      </c>
      <c r="Q226" s="250">
        <f t="shared" si="36"/>
        <v>0.16118065821999999</v>
      </c>
      <c r="R226" s="250">
        <f t="shared" si="31"/>
        <v>0.16118065821999999</v>
      </c>
      <c r="S226" s="250"/>
      <c r="T226" s="250">
        <f t="shared" ref="T226:V289" si="37">$A226*I$3+$B226*I$4+$C226*I$5</f>
        <v>0.34225609864536044</v>
      </c>
      <c r="U226" s="250">
        <f t="shared" si="37"/>
        <v>0.41114658668937054</v>
      </c>
      <c r="V226" s="250">
        <f t="shared" si="37"/>
        <v>0.38829109913338455</v>
      </c>
      <c r="W226" s="250">
        <f t="shared" si="33"/>
        <v>0.34225609864536044</v>
      </c>
      <c r="X226" s="250"/>
      <c r="Y226" s="250"/>
      <c r="Z226" s="250"/>
      <c r="AA226" s="250"/>
    </row>
    <row r="227" spans="1:27" ht="14.25" hidden="1" customHeight="1">
      <c r="A227" s="120">
        <v>0</v>
      </c>
      <c r="B227" s="120">
        <v>0.65</v>
      </c>
      <c r="C227" s="120">
        <v>0.35</v>
      </c>
      <c r="D227" s="250">
        <f t="shared" si="34"/>
        <v>0.13415460892499997</v>
      </c>
      <c r="E227" s="250">
        <f t="shared" si="34"/>
        <v>0.19282659251562498</v>
      </c>
      <c r="F227" s="250">
        <f t="shared" si="27"/>
        <v>0.13415460892499997</v>
      </c>
      <c r="G227" s="250"/>
      <c r="H227" s="250"/>
      <c r="I227" s="250"/>
      <c r="J227" s="250">
        <f t="shared" si="35"/>
        <v>0.29080876047500004</v>
      </c>
      <c r="K227" s="250">
        <f t="shared" si="35"/>
        <v>0.33269279077545</v>
      </c>
      <c r="L227" s="250">
        <f t="shared" si="29"/>
        <v>0.29080876047500004</v>
      </c>
      <c r="M227" s="250"/>
      <c r="N227" s="250"/>
      <c r="O227" s="250"/>
      <c r="P227" s="250">
        <f t="shared" si="36"/>
        <v>0.19603514766249999</v>
      </c>
      <c r="Q227" s="250">
        <f t="shared" si="36"/>
        <v>0.16142155619999998</v>
      </c>
      <c r="R227" s="250">
        <f t="shared" si="31"/>
        <v>0.16142155619999998</v>
      </c>
      <c r="S227" s="250"/>
      <c r="T227" s="250">
        <f t="shared" si="37"/>
        <v>0.34163271485042468</v>
      </c>
      <c r="U227" s="250">
        <f t="shared" si="37"/>
        <v>0.41097173672182691</v>
      </c>
      <c r="V227" s="250">
        <f t="shared" si="37"/>
        <v>0.3890897438302256</v>
      </c>
      <c r="W227" s="250">
        <f t="shared" si="33"/>
        <v>0.34163271485042468</v>
      </c>
      <c r="X227" s="250"/>
      <c r="Y227" s="250"/>
      <c r="Z227" s="250"/>
      <c r="AA227" s="250"/>
    </row>
    <row r="228" spans="1:27" ht="14.25" hidden="1" customHeight="1">
      <c r="A228" s="120">
        <v>0</v>
      </c>
      <c r="B228" s="120">
        <v>0.66</v>
      </c>
      <c r="C228" s="120">
        <v>0.34</v>
      </c>
      <c r="D228" s="250">
        <f t="shared" si="34"/>
        <v>0.13402546012</v>
      </c>
      <c r="E228" s="250">
        <f t="shared" si="34"/>
        <v>0.19302531219374996</v>
      </c>
      <c r="F228" s="250">
        <f t="shared" si="27"/>
        <v>0.13402546012</v>
      </c>
      <c r="G228" s="250"/>
      <c r="H228" s="250"/>
      <c r="I228" s="250"/>
      <c r="J228" s="250">
        <f t="shared" si="35"/>
        <v>0.29012553449000006</v>
      </c>
      <c r="K228" s="250">
        <f t="shared" si="35"/>
        <v>0.33341564386758005</v>
      </c>
      <c r="L228" s="250">
        <f t="shared" si="29"/>
        <v>0.29012553449000006</v>
      </c>
      <c r="M228" s="250"/>
      <c r="N228" s="250"/>
      <c r="O228" s="250"/>
      <c r="P228" s="250">
        <f t="shared" si="36"/>
        <v>0.19563920326500001</v>
      </c>
      <c r="Q228" s="250">
        <f t="shared" si="36"/>
        <v>0.16166245418</v>
      </c>
      <c r="R228" s="250">
        <f t="shared" si="31"/>
        <v>0.16166245418</v>
      </c>
      <c r="S228" s="250"/>
      <c r="T228" s="250">
        <f t="shared" si="37"/>
        <v>0.34100933105548892</v>
      </c>
      <c r="U228" s="250">
        <f t="shared" si="37"/>
        <v>0.41079688675428327</v>
      </c>
      <c r="V228" s="250">
        <f t="shared" si="37"/>
        <v>0.38988838852706664</v>
      </c>
      <c r="W228" s="250">
        <f t="shared" si="33"/>
        <v>0.34100933105548892</v>
      </c>
      <c r="X228" s="250"/>
      <c r="Y228" s="250"/>
      <c r="Z228" s="250"/>
      <c r="AA228" s="250"/>
    </row>
    <row r="229" spans="1:27" ht="14.25" hidden="1" customHeight="1">
      <c r="A229" s="120">
        <v>0</v>
      </c>
      <c r="B229" s="120">
        <v>0.67</v>
      </c>
      <c r="C229" s="120">
        <v>0.33</v>
      </c>
      <c r="D229" s="250">
        <f t="shared" si="34"/>
        <v>0.13389631131500002</v>
      </c>
      <c r="E229" s="250">
        <f t="shared" si="34"/>
        <v>0.19322403187187501</v>
      </c>
      <c r="F229" s="250">
        <f t="shared" si="27"/>
        <v>0.13389631131500002</v>
      </c>
      <c r="G229" s="250"/>
      <c r="H229" s="250"/>
      <c r="I229" s="250"/>
      <c r="J229" s="250">
        <f t="shared" si="35"/>
        <v>0.28944230850500002</v>
      </c>
      <c r="K229" s="250">
        <f t="shared" si="35"/>
        <v>0.33413849695970999</v>
      </c>
      <c r="L229" s="250">
        <f t="shared" si="29"/>
        <v>0.28944230850500002</v>
      </c>
      <c r="M229" s="250"/>
      <c r="N229" s="250"/>
      <c r="O229" s="250"/>
      <c r="P229" s="250">
        <f t="shared" si="36"/>
        <v>0.19524325886749999</v>
      </c>
      <c r="Q229" s="250">
        <f t="shared" si="36"/>
        <v>0.16190335216000001</v>
      </c>
      <c r="R229" s="250">
        <f t="shared" si="31"/>
        <v>0.16190335216000001</v>
      </c>
      <c r="S229" s="250"/>
      <c r="T229" s="250">
        <f t="shared" si="37"/>
        <v>0.34038594726055316</v>
      </c>
      <c r="U229" s="250">
        <f t="shared" si="37"/>
        <v>0.4106220367867397</v>
      </c>
      <c r="V229" s="250">
        <f t="shared" si="37"/>
        <v>0.39068703322390769</v>
      </c>
      <c r="W229" s="250">
        <f t="shared" si="33"/>
        <v>0.34038594726055316</v>
      </c>
      <c r="X229" s="250"/>
      <c r="Y229" s="250"/>
      <c r="Z229" s="250"/>
      <c r="AA229" s="250"/>
    </row>
    <row r="230" spans="1:27" ht="14.25" hidden="1" customHeight="1">
      <c r="A230" s="120">
        <v>0</v>
      </c>
      <c r="B230" s="120">
        <v>0.68</v>
      </c>
      <c r="C230" s="120">
        <v>0.32</v>
      </c>
      <c r="D230" s="250">
        <f t="shared" si="34"/>
        <v>0.13376716250999998</v>
      </c>
      <c r="E230" s="250">
        <f t="shared" si="34"/>
        <v>0.19342275154999999</v>
      </c>
      <c r="F230" s="250">
        <f t="shared" si="27"/>
        <v>0.13376716250999998</v>
      </c>
      <c r="G230" s="250"/>
      <c r="H230" s="250"/>
      <c r="I230" s="250"/>
      <c r="J230" s="250">
        <f t="shared" si="35"/>
        <v>0.28875908252000004</v>
      </c>
      <c r="K230" s="250">
        <f t="shared" si="35"/>
        <v>0.33486135005184003</v>
      </c>
      <c r="L230" s="250">
        <f t="shared" si="29"/>
        <v>0.28875908252000004</v>
      </c>
      <c r="M230" s="250"/>
      <c r="N230" s="250"/>
      <c r="O230" s="250"/>
      <c r="P230" s="250">
        <f t="shared" si="36"/>
        <v>0.19484731447</v>
      </c>
      <c r="Q230" s="250">
        <f t="shared" si="36"/>
        <v>0.16214425014</v>
      </c>
      <c r="R230" s="250">
        <f t="shared" si="31"/>
        <v>0.16214425014</v>
      </c>
      <c r="S230" s="250"/>
      <c r="T230" s="250">
        <f t="shared" si="37"/>
        <v>0.33976256346561734</v>
      </c>
      <c r="U230" s="250">
        <f t="shared" si="37"/>
        <v>0.41044718681919601</v>
      </c>
      <c r="V230" s="250">
        <f t="shared" si="37"/>
        <v>0.39148567792074868</v>
      </c>
      <c r="W230" s="250">
        <f t="shared" si="33"/>
        <v>0.33976256346561734</v>
      </c>
      <c r="X230" s="250"/>
      <c r="Y230" s="250"/>
      <c r="Z230" s="250"/>
      <c r="AA230" s="250"/>
    </row>
    <row r="231" spans="1:27" ht="14.25" hidden="1" customHeight="1">
      <c r="A231" s="120">
        <v>0</v>
      </c>
      <c r="B231" s="120">
        <v>0.69</v>
      </c>
      <c r="C231" s="120">
        <v>0.31</v>
      </c>
      <c r="D231" s="250">
        <f t="shared" si="34"/>
        <v>0.13363801370499998</v>
      </c>
      <c r="E231" s="250">
        <f t="shared" si="34"/>
        <v>0.19362147122812495</v>
      </c>
      <c r="F231" s="250">
        <f t="shared" si="27"/>
        <v>0.13363801370499998</v>
      </c>
      <c r="G231" s="250"/>
      <c r="H231" s="250"/>
      <c r="I231" s="250"/>
      <c r="J231" s="250">
        <f t="shared" si="35"/>
        <v>0.28807585653500001</v>
      </c>
      <c r="K231" s="250">
        <f t="shared" si="35"/>
        <v>0.33558420314396997</v>
      </c>
      <c r="L231" s="250">
        <f t="shared" si="29"/>
        <v>0.28807585653500001</v>
      </c>
      <c r="M231" s="250"/>
      <c r="N231" s="250"/>
      <c r="O231" s="250"/>
      <c r="P231" s="250">
        <f t="shared" si="36"/>
        <v>0.19445137007249999</v>
      </c>
      <c r="Q231" s="250">
        <f t="shared" si="36"/>
        <v>0.16238514811999999</v>
      </c>
      <c r="R231" s="250">
        <f t="shared" si="31"/>
        <v>0.16238514811999999</v>
      </c>
      <c r="S231" s="250"/>
      <c r="T231" s="250">
        <f t="shared" si="37"/>
        <v>0.33913917967068152</v>
      </c>
      <c r="U231" s="250">
        <f t="shared" si="37"/>
        <v>0.41027233685165237</v>
      </c>
      <c r="V231" s="250">
        <f t="shared" si="37"/>
        <v>0.39228432261758966</v>
      </c>
      <c r="W231" s="250">
        <f t="shared" si="33"/>
        <v>0.33913917967068152</v>
      </c>
      <c r="X231" s="250"/>
      <c r="Y231" s="250"/>
      <c r="Z231" s="250"/>
      <c r="AA231" s="250"/>
    </row>
    <row r="232" spans="1:27" ht="14.25" hidden="1" customHeight="1">
      <c r="A232" s="120">
        <v>0</v>
      </c>
      <c r="B232" s="120">
        <v>0.7</v>
      </c>
      <c r="C232" s="120">
        <v>0.3</v>
      </c>
      <c r="D232" s="250">
        <f t="shared" si="34"/>
        <v>0.1335088649</v>
      </c>
      <c r="E232" s="250">
        <f t="shared" si="34"/>
        <v>0.19382019090624997</v>
      </c>
      <c r="F232" s="250">
        <f t="shared" si="27"/>
        <v>0.1335088649</v>
      </c>
      <c r="G232" s="250"/>
      <c r="H232" s="250"/>
      <c r="I232" s="250"/>
      <c r="J232" s="250">
        <f t="shared" si="35"/>
        <v>0.28739263054999997</v>
      </c>
      <c r="K232" s="250">
        <f t="shared" si="35"/>
        <v>0.33630705623610002</v>
      </c>
      <c r="L232" s="250">
        <f t="shared" si="29"/>
        <v>0.28739263054999997</v>
      </c>
      <c r="M232" s="250"/>
      <c r="N232" s="250"/>
      <c r="O232" s="250"/>
      <c r="P232" s="250">
        <f t="shared" si="36"/>
        <v>0.194055425675</v>
      </c>
      <c r="Q232" s="250">
        <f t="shared" si="36"/>
        <v>0.16262604609999998</v>
      </c>
      <c r="R232" s="250">
        <f t="shared" si="31"/>
        <v>0.16262604609999998</v>
      </c>
      <c r="S232" s="250"/>
      <c r="T232" s="250">
        <f t="shared" si="37"/>
        <v>0.33851579587574576</v>
      </c>
      <c r="U232" s="250">
        <f t="shared" si="37"/>
        <v>0.41009748688410874</v>
      </c>
      <c r="V232" s="250">
        <f t="shared" si="37"/>
        <v>0.39308296731443065</v>
      </c>
      <c r="W232" s="250">
        <f t="shared" si="33"/>
        <v>0.33851579587574576</v>
      </c>
      <c r="X232" s="250"/>
      <c r="Y232" s="250"/>
      <c r="Z232" s="250"/>
      <c r="AA232" s="250"/>
    </row>
    <row r="233" spans="1:27" ht="14.25" hidden="1" customHeight="1">
      <c r="A233" s="120">
        <v>0</v>
      </c>
      <c r="B233" s="120">
        <v>0.71</v>
      </c>
      <c r="C233" s="120">
        <v>0.28999999999999998</v>
      </c>
      <c r="D233" s="250">
        <f t="shared" si="34"/>
        <v>0.13337971609499999</v>
      </c>
      <c r="E233" s="250">
        <f t="shared" si="34"/>
        <v>0.19401891058437498</v>
      </c>
      <c r="F233" s="250">
        <f t="shared" si="27"/>
        <v>0.13337971609499999</v>
      </c>
      <c r="G233" s="250"/>
      <c r="H233" s="250"/>
      <c r="I233" s="250"/>
      <c r="J233" s="250">
        <f t="shared" si="35"/>
        <v>0.28670940456499999</v>
      </c>
      <c r="K233" s="250">
        <f t="shared" si="35"/>
        <v>0.33702990932822996</v>
      </c>
      <c r="L233" s="250">
        <f t="shared" si="29"/>
        <v>0.28670940456499999</v>
      </c>
      <c r="M233" s="250"/>
      <c r="N233" s="250"/>
      <c r="O233" s="250"/>
      <c r="P233" s="250">
        <f t="shared" si="36"/>
        <v>0.19365948127749999</v>
      </c>
      <c r="Q233" s="250">
        <f t="shared" si="36"/>
        <v>0.16286694407999999</v>
      </c>
      <c r="R233" s="250">
        <f t="shared" si="31"/>
        <v>0.16286694407999999</v>
      </c>
      <c r="S233" s="250"/>
      <c r="T233" s="250">
        <f t="shared" si="37"/>
        <v>0.33789241208081</v>
      </c>
      <c r="U233" s="250">
        <f t="shared" si="37"/>
        <v>0.40992263691656511</v>
      </c>
      <c r="V233" s="250">
        <f t="shared" si="37"/>
        <v>0.3938816120112717</v>
      </c>
      <c r="W233" s="250">
        <f t="shared" si="33"/>
        <v>0.33789241208081</v>
      </c>
      <c r="X233" s="250"/>
      <c r="Y233" s="250"/>
      <c r="Z233" s="250"/>
      <c r="AA233" s="250"/>
    </row>
    <row r="234" spans="1:27" ht="14.25" hidden="1" customHeight="1">
      <c r="A234" s="120">
        <v>0</v>
      </c>
      <c r="B234" s="120">
        <v>0.72</v>
      </c>
      <c r="C234" s="120">
        <v>0.28000000000000003</v>
      </c>
      <c r="D234" s="250">
        <f t="shared" si="34"/>
        <v>0.13325056728999998</v>
      </c>
      <c r="E234" s="250">
        <f t="shared" si="34"/>
        <v>0.1942176302625</v>
      </c>
      <c r="F234" s="250">
        <f t="shared" si="27"/>
        <v>0.13325056728999998</v>
      </c>
      <c r="G234" s="250"/>
      <c r="H234" s="250"/>
      <c r="I234" s="250"/>
      <c r="J234" s="250">
        <f t="shared" si="35"/>
        <v>0.28602617858000001</v>
      </c>
      <c r="K234" s="250">
        <f t="shared" si="35"/>
        <v>0.33775276242036001</v>
      </c>
      <c r="L234" s="250">
        <f t="shared" si="29"/>
        <v>0.28602617858000001</v>
      </c>
      <c r="M234" s="250"/>
      <c r="N234" s="250"/>
      <c r="O234" s="250"/>
      <c r="P234" s="250">
        <f t="shared" si="36"/>
        <v>0.19326353688</v>
      </c>
      <c r="Q234" s="250">
        <f t="shared" si="36"/>
        <v>0.16310784206000001</v>
      </c>
      <c r="R234" s="250">
        <f t="shared" si="31"/>
        <v>0.16310784206000001</v>
      </c>
      <c r="S234" s="250"/>
      <c r="T234" s="250">
        <f t="shared" si="37"/>
        <v>0.33726902828587424</v>
      </c>
      <c r="U234" s="250">
        <f t="shared" si="37"/>
        <v>0.40974778694902148</v>
      </c>
      <c r="V234" s="250">
        <f t="shared" si="37"/>
        <v>0.39468025670811274</v>
      </c>
      <c r="W234" s="250">
        <f t="shared" si="33"/>
        <v>0.33726902828587424</v>
      </c>
      <c r="X234" s="250"/>
      <c r="Y234" s="250"/>
      <c r="Z234" s="250"/>
      <c r="AA234" s="250"/>
    </row>
    <row r="235" spans="1:27" ht="14.25" hidden="1" customHeight="1">
      <c r="A235" s="120">
        <v>0</v>
      </c>
      <c r="B235" s="120">
        <v>0.73</v>
      </c>
      <c r="C235" s="120">
        <v>0.27</v>
      </c>
      <c r="D235" s="250">
        <f t="shared" si="34"/>
        <v>0.133121418485</v>
      </c>
      <c r="E235" s="250">
        <f t="shared" si="34"/>
        <v>0.19441634994062498</v>
      </c>
      <c r="F235" s="250">
        <f t="shared" si="27"/>
        <v>0.133121418485</v>
      </c>
      <c r="G235" s="250"/>
      <c r="H235" s="250"/>
      <c r="I235" s="250"/>
      <c r="J235" s="250">
        <f t="shared" si="35"/>
        <v>0.28534295259500003</v>
      </c>
      <c r="K235" s="250">
        <f t="shared" si="35"/>
        <v>0.33847561551249</v>
      </c>
      <c r="L235" s="250">
        <f t="shared" si="29"/>
        <v>0.28534295259500003</v>
      </c>
      <c r="M235" s="250"/>
      <c r="N235" s="250"/>
      <c r="O235" s="250"/>
      <c r="P235" s="250">
        <f t="shared" si="36"/>
        <v>0.19286759248250002</v>
      </c>
      <c r="Q235" s="250">
        <f t="shared" si="36"/>
        <v>0.16334874004</v>
      </c>
      <c r="R235" s="250">
        <f t="shared" si="31"/>
        <v>0.16334874004</v>
      </c>
      <c r="S235" s="250"/>
      <c r="T235" s="250">
        <f t="shared" si="37"/>
        <v>0.33664564449093848</v>
      </c>
      <c r="U235" s="250">
        <f t="shared" si="37"/>
        <v>0.4095729369814779</v>
      </c>
      <c r="V235" s="250">
        <f t="shared" si="37"/>
        <v>0.39547890140495373</v>
      </c>
      <c r="W235" s="250">
        <f t="shared" si="33"/>
        <v>0.33664564449093848</v>
      </c>
      <c r="X235" s="250"/>
      <c r="Y235" s="250"/>
      <c r="Z235" s="250"/>
      <c r="AA235" s="250"/>
    </row>
    <row r="236" spans="1:27" ht="14.25" hidden="1" customHeight="1">
      <c r="A236" s="120">
        <v>0</v>
      </c>
      <c r="B236" s="120">
        <v>0.74</v>
      </c>
      <c r="C236" s="120">
        <v>0.26</v>
      </c>
      <c r="D236" s="250">
        <f t="shared" si="34"/>
        <v>0.13299226968</v>
      </c>
      <c r="E236" s="250">
        <f t="shared" si="34"/>
        <v>0.19461506961874997</v>
      </c>
      <c r="F236" s="250">
        <f t="shared" si="27"/>
        <v>0.13299226968</v>
      </c>
      <c r="G236" s="250"/>
      <c r="H236" s="250"/>
      <c r="I236" s="250"/>
      <c r="J236" s="250">
        <f t="shared" si="35"/>
        <v>0.28465972661</v>
      </c>
      <c r="K236" s="250">
        <f t="shared" si="35"/>
        <v>0.33919846860462</v>
      </c>
      <c r="L236" s="250">
        <f t="shared" si="29"/>
        <v>0.28465972661</v>
      </c>
      <c r="M236" s="250"/>
      <c r="N236" s="250"/>
      <c r="O236" s="250"/>
      <c r="P236" s="250">
        <f t="shared" si="36"/>
        <v>0.192471648085</v>
      </c>
      <c r="Q236" s="250">
        <f t="shared" si="36"/>
        <v>0.16358963801999998</v>
      </c>
      <c r="R236" s="250">
        <f t="shared" si="31"/>
        <v>0.16358963801999998</v>
      </c>
      <c r="S236" s="250"/>
      <c r="T236" s="250">
        <f t="shared" si="37"/>
        <v>0.33602226069600266</v>
      </c>
      <c r="U236" s="250">
        <f t="shared" si="37"/>
        <v>0.40939808701393426</v>
      </c>
      <c r="V236" s="250">
        <f t="shared" si="37"/>
        <v>0.39627754610179478</v>
      </c>
      <c r="W236" s="250">
        <f t="shared" si="33"/>
        <v>0.33602226069600266</v>
      </c>
      <c r="X236" s="250"/>
      <c r="Y236" s="250"/>
      <c r="Z236" s="250"/>
      <c r="AA236" s="250"/>
    </row>
    <row r="237" spans="1:27" ht="14.25" hidden="1" customHeight="1">
      <c r="A237" s="120">
        <v>0</v>
      </c>
      <c r="B237" s="120">
        <v>0.75</v>
      </c>
      <c r="C237" s="120">
        <v>0.25</v>
      </c>
      <c r="D237" s="250">
        <f t="shared" si="34"/>
        <v>0.13286312087499999</v>
      </c>
      <c r="E237" s="250">
        <f t="shared" si="34"/>
        <v>0.19481378929687498</v>
      </c>
      <c r="F237" s="250">
        <f t="shared" si="27"/>
        <v>0.13286312087499999</v>
      </c>
      <c r="G237" s="250"/>
      <c r="H237" s="250"/>
      <c r="I237" s="250"/>
      <c r="J237" s="250">
        <f t="shared" si="35"/>
        <v>0.28397650062500002</v>
      </c>
      <c r="K237" s="250">
        <f t="shared" si="35"/>
        <v>0.33992132169674999</v>
      </c>
      <c r="L237" s="250">
        <f t="shared" si="29"/>
        <v>0.28397650062500002</v>
      </c>
      <c r="M237" s="250"/>
      <c r="N237" s="250"/>
      <c r="O237" s="250"/>
      <c r="P237" s="250">
        <f t="shared" si="36"/>
        <v>0.19207570368749999</v>
      </c>
      <c r="Q237" s="250">
        <f t="shared" si="36"/>
        <v>0.16383053600000003</v>
      </c>
      <c r="R237" s="250">
        <f t="shared" si="31"/>
        <v>0.16383053600000003</v>
      </c>
      <c r="S237" s="250"/>
      <c r="T237" s="250">
        <f t="shared" si="37"/>
        <v>0.3353988769010669</v>
      </c>
      <c r="U237" s="250">
        <f t="shared" si="37"/>
        <v>0.40922323704639063</v>
      </c>
      <c r="V237" s="250">
        <f t="shared" si="37"/>
        <v>0.39707619079863576</v>
      </c>
      <c r="W237" s="250">
        <f t="shared" si="33"/>
        <v>0.3353988769010669</v>
      </c>
      <c r="X237" s="250"/>
      <c r="Y237" s="250"/>
      <c r="Z237" s="250"/>
      <c r="AA237" s="250"/>
    </row>
    <row r="238" spans="1:27" ht="14.25" hidden="1" customHeight="1">
      <c r="A238" s="120">
        <v>0</v>
      </c>
      <c r="B238" s="120">
        <v>0.76</v>
      </c>
      <c r="C238" s="120">
        <v>0.24</v>
      </c>
      <c r="D238" s="250">
        <f t="shared" si="34"/>
        <v>0.13273397206999998</v>
      </c>
      <c r="E238" s="250">
        <f t="shared" si="34"/>
        <v>0.19501250897499997</v>
      </c>
      <c r="F238" s="250">
        <f t="shared" si="27"/>
        <v>0.13273397206999998</v>
      </c>
      <c r="G238" s="250"/>
      <c r="H238" s="250"/>
      <c r="I238" s="250"/>
      <c r="J238" s="250">
        <f t="shared" si="35"/>
        <v>0.28329327464000004</v>
      </c>
      <c r="K238" s="250">
        <f t="shared" si="35"/>
        <v>0.34064417478887998</v>
      </c>
      <c r="L238" s="250">
        <f t="shared" si="29"/>
        <v>0.28329327464000004</v>
      </c>
      <c r="M238" s="250"/>
      <c r="N238" s="250"/>
      <c r="O238" s="250"/>
      <c r="P238" s="250">
        <f t="shared" si="36"/>
        <v>0.19167975928999997</v>
      </c>
      <c r="Q238" s="250">
        <f t="shared" si="36"/>
        <v>0.16407143398000001</v>
      </c>
      <c r="R238" s="250">
        <f t="shared" si="31"/>
        <v>0.16407143398000001</v>
      </c>
      <c r="S238" s="250"/>
      <c r="T238" s="250">
        <f t="shared" si="37"/>
        <v>0.33477549310613114</v>
      </c>
      <c r="U238" s="250">
        <f t="shared" si="37"/>
        <v>0.409048387078847</v>
      </c>
      <c r="V238" s="250">
        <f t="shared" si="37"/>
        <v>0.39787483549547681</v>
      </c>
      <c r="W238" s="250">
        <f t="shared" si="33"/>
        <v>0.33477549310613114</v>
      </c>
      <c r="X238" s="250"/>
      <c r="Y238" s="250"/>
      <c r="Z238" s="250"/>
      <c r="AA238" s="250"/>
    </row>
    <row r="239" spans="1:27" ht="14.25" hidden="1" customHeight="1">
      <c r="A239" s="120">
        <v>0</v>
      </c>
      <c r="B239" s="120">
        <v>0.77</v>
      </c>
      <c r="C239" s="120">
        <v>0.23</v>
      </c>
      <c r="D239" s="250">
        <f t="shared" si="34"/>
        <v>0.132604823265</v>
      </c>
      <c r="E239" s="250">
        <f t="shared" si="34"/>
        <v>0.19521122865312501</v>
      </c>
      <c r="F239" s="250">
        <f t="shared" si="27"/>
        <v>0.132604823265</v>
      </c>
      <c r="G239" s="250"/>
      <c r="H239" s="250"/>
      <c r="I239" s="250"/>
      <c r="J239" s="250">
        <f t="shared" si="35"/>
        <v>0.282610048655</v>
      </c>
      <c r="K239" s="250">
        <f t="shared" si="35"/>
        <v>0.34136702788101003</v>
      </c>
      <c r="L239" s="250">
        <f t="shared" si="29"/>
        <v>0.282610048655</v>
      </c>
      <c r="M239" s="250"/>
      <c r="N239" s="250"/>
      <c r="O239" s="250"/>
      <c r="P239" s="250">
        <f t="shared" si="36"/>
        <v>0.19128381489250001</v>
      </c>
      <c r="Q239" s="250">
        <f t="shared" si="36"/>
        <v>0.16431233196</v>
      </c>
      <c r="R239" s="250">
        <f t="shared" si="31"/>
        <v>0.16431233196</v>
      </c>
      <c r="S239" s="250"/>
      <c r="T239" s="250">
        <f t="shared" si="37"/>
        <v>0.33415210931119538</v>
      </c>
      <c r="U239" s="250">
        <f t="shared" si="37"/>
        <v>0.40887353711130336</v>
      </c>
      <c r="V239" s="250">
        <f t="shared" si="37"/>
        <v>0.39867348019231785</v>
      </c>
      <c r="W239" s="250">
        <f t="shared" si="33"/>
        <v>0.33415210931119538</v>
      </c>
      <c r="X239" s="250"/>
      <c r="Y239" s="250"/>
      <c r="Z239" s="250"/>
      <c r="AA239" s="250"/>
    </row>
    <row r="240" spans="1:27" ht="14.25" hidden="1" customHeight="1">
      <c r="A240" s="120">
        <v>0</v>
      </c>
      <c r="B240" s="120">
        <v>0.78</v>
      </c>
      <c r="C240" s="120">
        <v>0.22</v>
      </c>
      <c r="D240" s="250">
        <f t="shared" si="34"/>
        <v>0.13247567446</v>
      </c>
      <c r="E240" s="250">
        <f t="shared" si="34"/>
        <v>0.19540994833125</v>
      </c>
      <c r="F240" s="250">
        <f t="shared" si="27"/>
        <v>0.13247567446</v>
      </c>
      <c r="G240" s="250"/>
      <c r="H240" s="250"/>
      <c r="I240" s="250"/>
      <c r="J240" s="250">
        <f t="shared" si="35"/>
        <v>0.28192682267000002</v>
      </c>
      <c r="K240" s="250">
        <f t="shared" si="35"/>
        <v>0.34208988097314003</v>
      </c>
      <c r="L240" s="250">
        <f t="shared" si="29"/>
        <v>0.28192682267000002</v>
      </c>
      <c r="M240" s="250"/>
      <c r="N240" s="250"/>
      <c r="O240" s="250"/>
      <c r="P240" s="250">
        <f t="shared" si="36"/>
        <v>0.190887870495</v>
      </c>
      <c r="Q240" s="250">
        <f t="shared" si="36"/>
        <v>0.16455322994000002</v>
      </c>
      <c r="R240" s="250">
        <f t="shared" si="31"/>
        <v>0.16455322994000002</v>
      </c>
      <c r="S240" s="250"/>
      <c r="T240" s="250">
        <f t="shared" si="37"/>
        <v>0.33352872551625956</v>
      </c>
      <c r="U240" s="250">
        <f t="shared" si="37"/>
        <v>0.40869868714375979</v>
      </c>
      <c r="V240" s="250">
        <f t="shared" si="37"/>
        <v>0.39947212488915884</v>
      </c>
      <c r="W240" s="250">
        <f t="shared" si="33"/>
        <v>0.33352872551625956</v>
      </c>
      <c r="X240" s="250"/>
      <c r="Y240" s="250"/>
      <c r="Z240" s="250"/>
      <c r="AA240" s="250"/>
    </row>
    <row r="241" spans="1:27" ht="14.25" hidden="1" customHeight="1">
      <c r="A241" s="120">
        <v>0</v>
      </c>
      <c r="B241" s="120">
        <v>0.79</v>
      </c>
      <c r="C241" s="120">
        <v>0.21</v>
      </c>
      <c r="D241" s="250">
        <f t="shared" si="34"/>
        <v>0.13234652565499999</v>
      </c>
      <c r="E241" s="250">
        <f t="shared" si="34"/>
        <v>0.19560866800937499</v>
      </c>
      <c r="F241" s="250">
        <f t="shared" si="27"/>
        <v>0.13234652565499999</v>
      </c>
      <c r="G241" s="250"/>
      <c r="H241" s="250"/>
      <c r="I241" s="250"/>
      <c r="J241" s="250">
        <f t="shared" si="35"/>
        <v>0.28124359668499999</v>
      </c>
      <c r="K241" s="250">
        <f t="shared" si="35"/>
        <v>0.34281273406527002</v>
      </c>
      <c r="L241" s="250">
        <f t="shared" si="29"/>
        <v>0.28124359668499999</v>
      </c>
      <c r="M241" s="250"/>
      <c r="N241" s="250"/>
      <c r="O241" s="250"/>
      <c r="P241" s="250">
        <f t="shared" si="36"/>
        <v>0.19049192609749999</v>
      </c>
      <c r="Q241" s="250">
        <f t="shared" si="36"/>
        <v>0.16479412792000001</v>
      </c>
      <c r="R241" s="250">
        <f t="shared" si="31"/>
        <v>0.16479412792000001</v>
      </c>
      <c r="S241" s="250"/>
      <c r="T241" s="250">
        <f t="shared" si="37"/>
        <v>0.33290534172132386</v>
      </c>
      <c r="U241" s="250">
        <f t="shared" si="37"/>
        <v>0.40852383717621615</v>
      </c>
      <c r="V241" s="250">
        <f t="shared" si="37"/>
        <v>0.40027076958599989</v>
      </c>
      <c r="W241" s="250">
        <f t="shared" si="33"/>
        <v>0.33290534172132386</v>
      </c>
      <c r="X241" s="250"/>
      <c r="Y241" s="250"/>
      <c r="Z241" s="250"/>
      <c r="AA241" s="250"/>
    </row>
    <row r="242" spans="1:27" ht="14.25" hidden="1" customHeight="1">
      <c r="A242" s="120">
        <v>0</v>
      </c>
      <c r="B242" s="120">
        <v>0.8</v>
      </c>
      <c r="C242" s="120">
        <v>0.2</v>
      </c>
      <c r="D242" s="250">
        <f t="shared" si="34"/>
        <v>0.13221737684999998</v>
      </c>
      <c r="E242" s="250">
        <f t="shared" si="34"/>
        <v>0.1958073876875</v>
      </c>
      <c r="F242" s="250">
        <f t="shared" si="27"/>
        <v>0.13221737684999998</v>
      </c>
      <c r="G242" s="250"/>
      <c r="H242" s="250"/>
      <c r="I242" s="250"/>
      <c r="J242" s="250">
        <f t="shared" si="35"/>
        <v>0.28056037070000006</v>
      </c>
      <c r="K242" s="250">
        <f t="shared" si="35"/>
        <v>0.34353558715740001</v>
      </c>
      <c r="L242" s="250">
        <f t="shared" si="29"/>
        <v>0.28056037070000006</v>
      </c>
      <c r="M242" s="250"/>
      <c r="N242" s="250"/>
      <c r="O242" s="250"/>
      <c r="P242" s="250">
        <f t="shared" si="36"/>
        <v>0.1900959817</v>
      </c>
      <c r="Q242" s="250">
        <f t="shared" si="36"/>
        <v>0.16503502589999999</v>
      </c>
      <c r="R242" s="250">
        <f t="shared" si="31"/>
        <v>0.16503502589999999</v>
      </c>
      <c r="S242" s="250"/>
      <c r="T242" s="250">
        <f t="shared" si="37"/>
        <v>0.33228195792638804</v>
      </c>
      <c r="U242" s="250">
        <f t="shared" si="37"/>
        <v>0.40834898720867252</v>
      </c>
      <c r="V242" s="250">
        <f t="shared" si="37"/>
        <v>0.40106941428284093</v>
      </c>
      <c r="W242" s="250">
        <f t="shared" si="33"/>
        <v>0.33228195792638804</v>
      </c>
      <c r="X242" s="250"/>
      <c r="Y242" s="250"/>
      <c r="Z242" s="250"/>
      <c r="AA242" s="250"/>
    </row>
    <row r="243" spans="1:27" ht="14.25" hidden="1" customHeight="1">
      <c r="A243" s="120">
        <v>0</v>
      </c>
      <c r="B243" s="120">
        <v>0.81</v>
      </c>
      <c r="C243" s="120">
        <v>0.19</v>
      </c>
      <c r="D243" s="250">
        <f t="shared" si="34"/>
        <v>0.13208822804500001</v>
      </c>
      <c r="E243" s="250">
        <f t="shared" si="34"/>
        <v>0.19600610736562499</v>
      </c>
      <c r="F243" s="250">
        <f t="shared" si="27"/>
        <v>0.13208822804500001</v>
      </c>
      <c r="G243" s="250"/>
      <c r="H243" s="250"/>
      <c r="I243" s="250"/>
      <c r="J243" s="250">
        <f t="shared" si="35"/>
        <v>0.27987714471500003</v>
      </c>
      <c r="K243" s="250">
        <f t="shared" si="35"/>
        <v>0.34425844024953001</v>
      </c>
      <c r="L243" s="250">
        <f t="shared" si="29"/>
        <v>0.27987714471500003</v>
      </c>
      <c r="M243" s="250"/>
      <c r="N243" s="250"/>
      <c r="O243" s="250"/>
      <c r="P243" s="250">
        <f t="shared" si="36"/>
        <v>0.18970003730250001</v>
      </c>
      <c r="Q243" s="250">
        <f t="shared" si="36"/>
        <v>0.16527592388000001</v>
      </c>
      <c r="R243" s="250">
        <f t="shared" si="31"/>
        <v>0.16527592388000001</v>
      </c>
      <c r="S243" s="250"/>
      <c r="T243" s="250">
        <f t="shared" si="37"/>
        <v>0.33165857413145228</v>
      </c>
      <c r="U243" s="250">
        <f t="shared" si="37"/>
        <v>0.40817413724112889</v>
      </c>
      <c r="V243" s="250">
        <f t="shared" si="37"/>
        <v>0.40186805897968192</v>
      </c>
      <c r="W243" s="250">
        <f t="shared" si="33"/>
        <v>0.33165857413145228</v>
      </c>
      <c r="X243" s="250"/>
      <c r="Y243" s="250"/>
      <c r="Z243" s="250"/>
      <c r="AA243" s="250"/>
    </row>
    <row r="244" spans="1:27" ht="14.25" hidden="1" customHeight="1">
      <c r="A244" s="120">
        <v>0</v>
      </c>
      <c r="B244" s="120">
        <v>0.82</v>
      </c>
      <c r="C244" s="120">
        <v>0.18</v>
      </c>
      <c r="D244" s="250">
        <f t="shared" si="34"/>
        <v>0.13195907924</v>
      </c>
      <c r="E244" s="250">
        <f t="shared" si="34"/>
        <v>0.19620482704374997</v>
      </c>
      <c r="F244" s="250">
        <f t="shared" si="27"/>
        <v>0.13195907924</v>
      </c>
      <c r="G244" s="250"/>
      <c r="H244" s="250"/>
      <c r="I244" s="250"/>
      <c r="J244" s="250">
        <f t="shared" si="35"/>
        <v>0.27919391872999999</v>
      </c>
      <c r="K244" s="250">
        <f t="shared" si="35"/>
        <v>0.34498129334165994</v>
      </c>
      <c r="L244" s="250">
        <f t="shared" si="29"/>
        <v>0.27919391872999999</v>
      </c>
      <c r="M244" s="250"/>
      <c r="N244" s="250"/>
      <c r="O244" s="250"/>
      <c r="P244" s="250">
        <f t="shared" si="36"/>
        <v>0.18930409290499997</v>
      </c>
      <c r="Q244" s="250">
        <f t="shared" si="36"/>
        <v>0.16551682186</v>
      </c>
      <c r="R244" s="250">
        <f t="shared" si="31"/>
        <v>0.16551682186</v>
      </c>
      <c r="S244" s="250"/>
      <c r="T244" s="250">
        <f t="shared" si="37"/>
        <v>0.33103519033651646</v>
      </c>
      <c r="U244" s="250">
        <f t="shared" si="37"/>
        <v>0.40799928727358525</v>
      </c>
      <c r="V244" s="250">
        <f t="shared" si="37"/>
        <v>0.40266670367652291</v>
      </c>
      <c r="W244" s="250">
        <f t="shared" si="33"/>
        <v>0.33103519033651646</v>
      </c>
      <c r="X244" s="250"/>
      <c r="Y244" s="250"/>
      <c r="Z244" s="250"/>
      <c r="AA244" s="250"/>
    </row>
    <row r="245" spans="1:27" ht="14.25" hidden="1" customHeight="1">
      <c r="A245" s="120">
        <v>0</v>
      </c>
      <c r="B245" s="120">
        <v>0.83</v>
      </c>
      <c r="C245" s="120">
        <v>0.17</v>
      </c>
      <c r="D245" s="250">
        <f t="shared" si="34"/>
        <v>0.13182993043499999</v>
      </c>
      <c r="E245" s="250">
        <f t="shared" si="34"/>
        <v>0.19640354672187499</v>
      </c>
      <c r="F245" s="250">
        <f t="shared" si="27"/>
        <v>0.13182993043499999</v>
      </c>
      <c r="G245" s="250"/>
      <c r="H245" s="250"/>
      <c r="I245" s="250"/>
      <c r="J245" s="250">
        <f t="shared" si="35"/>
        <v>0.27851069274500001</v>
      </c>
      <c r="K245" s="250">
        <f t="shared" si="35"/>
        <v>0.34570414643378999</v>
      </c>
      <c r="L245" s="250">
        <f t="shared" si="29"/>
        <v>0.27851069274500001</v>
      </c>
      <c r="M245" s="250"/>
      <c r="N245" s="250"/>
      <c r="O245" s="250"/>
      <c r="P245" s="250">
        <f t="shared" si="36"/>
        <v>0.18890814850750001</v>
      </c>
      <c r="Q245" s="250">
        <f t="shared" si="36"/>
        <v>0.16575771984000001</v>
      </c>
      <c r="R245" s="250">
        <f t="shared" si="31"/>
        <v>0.16575771984000001</v>
      </c>
      <c r="S245" s="250"/>
      <c r="T245" s="250">
        <f t="shared" si="37"/>
        <v>0.3304118065415807</v>
      </c>
      <c r="U245" s="250">
        <f t="shared" si="37"/>
        <v>0.40782443730604162</v>
      </c>
      <c r="V245" s="250">
        <f t="shared" si="37"/>
        <v>0.4034653483733639</v>
      </c>
      <c r="W245" s="250">
        <f t="shared" si="33"/>
        <v>0.3304118065415807</v>
      </c>
      <c r="X245" s="250"/>
      <c r="Y245" s="250"/>
      <c r="Z245" s="250"/>
      <c r="AA245" s="250"/>
    </row>
    <row r="246" spans="1:27" ht="14.25" hidden="1" customHeight="1">
      <c r="A246" s="120">
        <v>0</v>
      </c>
      <c r="B246" s="120">
        <v>0.84</v>
      </c>
      <c r="C246" s="120">
        <v>0.16</v>
      </c>
      <c r="D246" s="250">
        <f t="shared" si="34"/>
        <v>0.13170078162999999</v>
      </c>
      <c r="E246" s="250">
        <f t="shared" si="34"/>
        <v>0.19660226639999998</v>
      </c>
      <c r="F246" s="250">
        <f t="shared" si="27"/>
        <v>0.13170078162999999</v>
      </c>
      <c r="G246" s="250"/>
      <c r="H246" s="250"/>
      <c r="I246" s="250"/>
      <c r="J246" s="250">
        <f t="shared" si="35"/>
        <v>0.27782746676000003</v>
      </c>
      <c r="K246" s="250">
        <f t="shared" si="35"/>
        <v>0.34642699952591999</v>
      </c>
      <c r="L246" s="250">
        <f t="shared" si="29"/>
        <v>0.27782746676000003</v>
      </c>
      <c r="M246" s="250"/>
      <c r="N246" s="250"/>
      <c r="O246" s="250"/>
      <c r="P246" s="250">
        <f t="shared" si="36"/>
        <v>0.18851220411</v>
      </c>
      <c r="Q246" s="250">
        <f t="shared" si="36"/>
        <v>0.16599861782</v>
      </c>
      <c r="R246" s="250">
        <f t="shared" si="31"/>
        <v>0.16599861782</v>
      </c>
      <c r="S246" s="250"/>
      <c r="T246" s="250">
        <f t="shared" si="37"/>
        <v>0.32978842274664494</v>
      </c>
      <c r="U246" s="250">
        <f t="shared" si="37"/>
        <v>0.40764958733849799</v>
      </c>
      <c r="V246" s="250">
        <f t="shared" si="37"/>
        <v>0.40426399307020494</v>
      </c>
      <c r="W246" s="250">
        <f t="shared" si="33"/>
        <v>0.32978842274664494</v>
      </c>
      <c r="X246" s="250"/>
      <c r="Y246" s="250"/>
      <c r="Z246" s="250"/>
      <c r="AA246" s="250"/>
    </row>
    <row r="247" spans="1:27" ht="14.25" hidden="1" customHeight="1">
      <c r="A247" s="120">
        <v>0</v>
      </c>
      <c r="B247" s="120">
        <v>0.85</v>
      </c>
      <c r="C247" s="120">
        <v>0.15</v>
      </c>
      <c r="D247" s="250">
        <f t="shared" si="34"/>
        <v>0.13157163282499998</v>
      </c>
      <c r="E247" s="250">
        <f t="shared" si="34"/>
        <v>0.19680098607812496</v>
      </c>
      <c r="F247" s="250">
        <f t="shared" si="27"/>
        <v>0.13157163282499998</v>
      </c>
      <c r="G247" s="250"/>
      <c r="H247" s="250"/>
      <c r="I247" s="250"/>
      <c r="J247" s="250">
        <f t="shared" si="35"/>
        <v>0.27714424077499999</v>
      </c>
      <c r="K247" s="250">
        <f t="shared" si="35"/>
        <v>0.34714985261804998</v>
      </c>
      <c r="L247" s="250">
        <f t="shared" si="29"/>
        <v>0.27714424077499999</v>
      </c>
      <c r="M247" s="250"/>
      <c r="N247" s="250"/>
      <c r="O247" s="250"/>
      <c r="P247" s="250">
        <f t="shared" si="36"/>
        <v>0.18811625971249998</v>
      </c>
      <c r="Q247" s="250">
        <f t="shared" si="36"/>
        <v>0.16623951579999999</v>
      </c>
      <c r="R247" s="250">
        <f t="shared" si="31"/>
        <v>0.16623951579999999</v>
      </c>
      <c r="S247" s="250"/>
      <c r="T247" s="250">
        <f t="shared" si="37"/>
        <v>0.32916503895170918</v>
      </c>
      <c r="U247" s="250">
        <f t="shared" si="37"/>
        <v>0.40747473737095435</v>
      </c>
      <c r="V247" s="250">
        <f t="shared" si="37"/>
        <v>0.40506263776704599</v>
      </c>
      <c r="W247" s="250">
        <f t="shared" si="33"/>
        <v>0.32916503895170918</v>
      </c>
      <c r="X247" s="250"/>
      <c r="Y247" s="250"/>
      <c r="Z247" s="250"/>
      <c r="AA247" s="250"/>
    </row>
    <row r="248" spans="1:27" ht="14.25" hidden="1" customHeight="1">
      <c r="A248" s="120">
        <v>0</v>
      </c>
      <c r="B248" s="120">
        <v>0.86</v>
      </c>
      <c r="C248" s="120">
        <v>0.14000000000000001</v>
      </c>
      <c r="D248" s="250">
        <f t="shared" si="34"/>
        <v>0.13144248401999997</v>
      </c>
      <c r="E248" s="250">
        <f t="shared" si="34"/>
        <v>0.19699970575624998</v>
      </c>
      <c r="F248" s="250">
        <f t="shared" si="27"/>
        <v>0.13144248401999997</v>
      </c>
      <c r="G248" s="250"/>
      <c r="H248" s="250"/>
      <c r="I248" s="250"/>
      <c r="J248" s="250">
        <f t="shared" si="35"/>
        <v>0.27646101479000001</v>
      </c>
      <c r="K248" s="250">
        <f t="shared" si="35"/>
        <v>0.34787270571017997</v>
      </c>
      <c r="L248" s="250">
        <f t="shared" si="29"/>
        <v>0.27646101479000001</v>
      </c>
      <c r="M248" s="250"/>
      <c r="N248" s="250"/>
      <c r="O248" s="250"/>
      <c r="P248" s="250">
        <f t="shared" si="36"/>
        <v>0.187720315315</v>
      </c>
      <c r="Q248" s="250">
        <f t="shared" si="36"/>
        <v>0.16648041378</v>
      </c>
      <c r="R248" s="250">
        <f t="shared" si="31"/>
        <v>0.16648041378</v>
      </c>
      <c r="S248" s="250"/>
      <c r="T248" s="250">
        <f t="shared" si="37"/>
        <v>0.32854165515677336</v>
      </c>
      <c r="U248" s="250">
        <f t="shared" si="37"/>
        <v>0.40729988740341072</v>
      </c>
      <c r="V248" s="250">
        <f t="shared" si="37"/>
        <v>0.40586128246388697</v>
      </c>
      <c r="W248" s="250">
        <f t="shared" si="33"/>
        <v>0.32854165515677336</v>
      </c>
      <c r="X248" s="250"/>
      <c r="Y248" s="250"/>
      <c r="Z248" s="250"/>
      <c r="AA248" s="250"/>
    </row>
    <row r="249" spans="1:27" ht="14.25" hidden="1" customHeight="1">
      <c r="A249" s="120">
        <v>0</v>
      </c>
      <c r="B249" s="120">
        <v>0.87</v>
      </c>
      <c r="C249" s="120">
        <v>0.13</v>
      </c>
      <c r="D249" s="250">
        <f t="shared" si="34"/>
        <v>0.13131333521499999</v>
      </c>
      <c r="E249" s="250">
        <f t="shared" si="34"/>
        <v>0.19719842543437499</v>
      </c>
      <c r="F249" s="250">
        <f t="shared" si="27"/>
        <v>0.13131333521499999</v>
      </c>
      <c r="G249" s="250"/>
      <c r="H249" s="250"/>
      <c r="I249" s="250"/>
      <c r="J249" s="250">
        <f t="shared" si="35"/>
        <v>0.27577778880500003</v>
      </c>
      <c r="K249" s="250">
        <f t="shared" si="35"/>
        <v>0.34859555880230997</v>
      </c>
      <c r="L249" s="250">
        <f t="shared" si="29"/>
        <v>0.27577778880500003</v>
      </c>
      <c r="M249" s="250"/>
      <c r="N249" s="250"/>
      <c r="O249" s="250"/>
      <c r="P249" s="250">
        <f t="shared" si="36"/>
        <v>0.18732437091750001</v>
      </c>
      <c r="Q249" s="250">
        <f t="shared" si="36"/>
        <v>0.16672131175999999</v>
      </c>
      <c r="R249" s="250">
        <f t="shared" si="31"/>
        <v>0.16672131175999999</v>
      </c>
      <c r="S249" s="250"/>
      <c r="T249" s="250">
        <f t="shared" si="37"/>
        <v>0.3279182713618376</v>
      </c>
      <c r="U249" s="250">
        <f t="shared" si="37"/>
        <v>0.40712503743586714</v>
      </c>
      <c r="V249" s="250">
        <f t="shared" si="37"/>
        <v>0.40665992716072802</v>
      </c>
      <c r="W249" s="250">
        <f t="shared" si="33"/>
        <v>0.3279182713618376</v>
      </c>
      <c r="X249" s="250"/>
      <c r="Y249" s="250"/>
      <c r="Z249" s="250"/>
      <c r="AA249" s="250"/>
    </row>
    <row r="250" spans="1:27" ht="14.25" hidden="1" customHeight="1">
      <c r="A250" s="120">
        <v>0</v>
      </c>
      <c r="B250" s="120">
        <v>0.88</v>
      </c>
      <c r="C250" s="120">
        <v>0.12</v>
      </c>
      <c r="D250" s="250">
        <f t="shared" si="34"/>
        <v>0.13118418640999999</v>
      </c>
      <c r="E250" s="250">
        <f t="shared" si="34"/>
        <v>0.19739714511250001</v>
      </c>
      <c r="F250" s="250">
        <f t="shared" si="27"/>
        <v>0.13118418640999999</v>
      </c>
      <c r="G250" s="250"/>
      <c r="H250" s="250"/>
      <c r="I250" s="250"/>
      <c r="J250" s="250">
        <f t="shared" si="35"/>
        <v>0.27509456282</v>
      </c>
      <c r="K250" s="250">
        <f t="shared" si="35"/>
        <v>0.34931841189443996</v>
      </c>
      <c r="L250" s="250">
        <f t="shared" si="29"/>
        <v>0.27509456282</v>
      </c>
      <c r="M250" s="250"/>
      <c r="N250" s="250"/>
      <c r="O250" s="250"/>
      <c r="P250" s="250">
        <f t="shared" si="36"/>
        <v>0.18692842652</v>
      </c>
      <c r="Q250" s="250">
        <f t="shared" si="36"/>
        <v>0.16696220973999998</v>
      </c>
      <c r="R250" s="250">
        <f t="shared" si="31"/>
        <v>0.16696220973999998</v>
      </c>
      <c r="S250" s="250"/>
      <c r="T250" s="250">
        <f t="shared" si="37"/>
        <v>0.32729488756690184</v>
      </c>
      <c r="U250" s="250">
        <f t="shared" si="37"/>
        <v>0.40695018746832351</v>
      </c>
      <c r="V250" s="250">
        <f t="shared" si="37"/>
        <v>0.40745857185756906</v>
      </c>
      <c r="W250" s="250">
        <f t="shared" si="33"/>
        <v>0.32729488756690184</v>
      </c>
      <c r="X250" s="250"/>
      <c r="Y250" s="250"/>
      <c r="Z250" s="250"/>
      <c r="AA250" s="250"/>
    </row>
    <row r="251" spans="1:27" ht="14.25" hidden="1" customHeight="1">
      <c r="A251" s="120">
        <v>0</v>
      </c>
      <c r="B251" s="120">
        <v>0.89</v>
      </c>
      <c r="C251" s="120">
        <v>0.11</v>
      </c>
      <c r="D251" s="250">
        <f t="shared" si="34"/>
        <v>0.13105503760500001</v>
      </c>
      <c r="E251" s="250">
        <f t="shared" si="34"/>
        <v>0.19759586479062499</v>
      </c>
      <c r="F251" s="250">
        <f t="shared" si="27"/>
        <v>0.13105503760500001</v>
      </c>
      <c r="G251" s="250"/>
      <c r="H251" s="250"/>
      <c r="I251" s="250"/>
      <c r="J251" s="250">
        <f t="shared" si="35"/>
        <v>0.27441133683500002</v>
      </c>
      <c r="K251" s="250">
        <f t="shared" si="35"/>
        <v>0.35004126498656996</v>
      </c>
      <c r="L251" s="250">
        <f t="shared" si="29"/>
        <v>0.27441133683500002</v>
      </c>
      <c r="M251" s="250"/>
      <c r="N251" s="250"/>
      <c r="O251" s="250"/>
      <c r="P251" s="250">
        <f t="shared" si="36"/>
        <v>0.18653248212250001</v>
      </c>
      <c r="Q251" s="250">
        <f t="shared" si="36"/>
        <v>0.16720310772000002</v>
      </c>
      <c r="R251" s="250">
        <f t="shared" si="31"/>
        <v>0.16720310772000002</v>
      </c>
      <c r="S251" s="250"/>
      <c r="T251" s="250">
        <f t="shared" si="37"/>
        <v>0.32667150377196608</v>
      </c>
      <c r="U251" s="250">
        <f t="shared" si="37"/>
        <v>0.40677533750077982</v>
      </c>
      <c r="V251" s="250">
        <f t="shared" si="37"/>
        <v>0.40825721655441005</v>
      </c>
      <c r="W251" s="250">
        <f t="shared" si="33"/>
        <v>0.32667150377196608</v>
      </c>
      <c r="X251" s="250"/>
      <c r="Y251" s="250"/>
      <c r="Z251" s="250"/>
      <c r="AA251" s="250"/>
    </row>
    <row r="252" spans="1:27" ht="14.25" hidden="1" customHeight="1">
      <c r="A252" s="120">
        <v>0</v>
      </c>
      <c r="B252" s="120">
        <v>0.9</v>
      </c>
      <c r="C252" s="120">
        <v>0.1</v>
      </c>
      <c r="D252" s="250">
        <f t="shared" si="34"/>
        <v>0.1309258888</v>
      </c>
      <c r="E252" s="250">
        <f t="shared" si="34"/>
        <v>0.19779458446874998</v>
      </c>
      <c r="F252" s="250">
        <f t="shared" si="27"/>
        <v>0.1309258888</v>
      </c>
      <c r="G252" s="250"/>
      <c r="H252" s="250"/>
      <c r="I252" s="250"/>
      <c r="J252" s="250">
        <f t="shared" si="35"/>
        <v>0.27372811085000004</v>
      </c>
      <c r="K252" s="250">
        <f t="shared" si="35"/>
        <v>0.3507641180787</v>
      </c>
      <c r="L252" s="250">
        <f t="shared" si="29"/>
        <v>0.27372811085000004</v>
      </c>
      <c r="M252" s="250"/>
      <c r="N252" s="250"/>
      <c r="O252" s="250"/>
      <c r="P252" s="250">
        <f t="shared" si="36"/>
        <v>0.186136537725</v>
      </c>
      <c r="Q252" s="250">
        <f t="shared" si="36"/>
        <v>0.16744400570000001</v>
      </c>
      <c r="R252" s="250">
        <f t="shared" si="31"/>
        <v>0.16744400570000001</v>
      </c>
      <c r="S252" s="250"/>
      <c r="T252" s="250">
        <f t="shared" si="37"/>
        <v>0.32604811997703032</v>
      </c>
      <c r="U252" s="250">
        <f t="shared" si="37"/>
        <v>0.40660048753323624</v>
      </c>
      <c r="V252" s="250">
        <f t="shared" si="37"/>
        <v>0.4090558612512511</v>
      </c>
      <c r="W252" s="250">
        <f t="shared" si="33"/>
        <v>0.32604811997703032</v>
      </c>
      <c r="X252" s="250"/>
      <c r="Y252" s="250"/>
      <c r="Z252" s="250"/>
      <c r="AA252" s="250"/>
    </row>
    <row r="253" spans="1:27" ht="14.25" hidden="1" customHeight="1">
      <c r="A253" s="120">
        <v>0</v>
      </c>
      <c r="B253" s="120">
        <v>0.91</v>
      </c>
      <c r="C253" s="120">
        <v>0.09</v>
      </c>
      <c r="D253" s="250">
        <f t="shared" si="34"/>
        <v>0.13079673999499999</v>
      </c>
      <c r="E253" s="250">
        <f t="shared" si="34"/>
        <v>0.19799330414687499</v>
      </c>
      <c r="F253" s="250">
        <f t="shared" si="27"/>
        <v>0.13079673999499999</v>
      </c>
      <c r="G253" s="250"/>
      <c r="H253" s="250"/>
      <c r="I253" s="250"/>
      <c r="J253" s="250">
        <f t="shared" si="35"/>
        <v>0.27304488486500006</v>
      </c>
      <c r="K253" s="250">
        <f t="shared" si="35"/>
        <v>0.35148697117083005</v>
      </c>
      <c r="L253" s="250">
        <f t="shared" si="29"/>
        <v>0.27304488486500006</v>
      </c>
      <c r="M253" s="250"/>
      <c r="N253" s="250"/>
      <c r="O253" s="250"/>
      <c r="P253" s="250">
        <f t="shared" si="36"/>
        <v>0.18574059332749998</v>
      </c>
      <c r="Q253" s="250">
        <f t="shared" si="36"/>
        <v>0.16768490368</v>
      </c>
      <c r="R253" s="250">
        <f t="shared" si="31"/>
        <v>0.16768490368</v>
      </c>
      <c r="S253" s="250"/>
      <c r="T253" s="250">
        <f t="shared" si="37"/>
        <v>0.3254247361820945</v>
      </c>
      <c r="U253" s="250">
        <f t="shared" si="37"/>
        <v>0.40642563756569261</v>
      </c>
      <c r="V253" s="250">
        <f t="shared" si="37"/>
        <v>0.40985450594809208</v>
      </c>
      <c r="W253" s="250">
        <f t="shared" si="33"/>
        <v>0.3254247361820945</v>
      </c>
      <c r="X253" s="250"/>
      <c r="Y253" s="250"/>
      <c r="Z253" s="250"/>
      <c r="AA253" s="250"/>
    </row>
    <row r="254" spans="1:27" ht="14.25" hidden="1" customHeight="1">
      <c r="A254" s="120">
        <v>0</v>
      </c>
      <c r="B254" s="120">
        <v>0.92</v>
      </c>
      <c r="C254" s="120">
        <v>0.08</v>
      </c>
      <c r="D254" s="250">
        <f t="shared" si="34"/>
        <v>0.13066759118999999</v>
      </c>
      <c r="E254" s="250">
        <f t="shared" si="34"/>
        <v>0.19819202382499998</v>
      </c>
      <c r="F254" s="250">
        <f t="shared" si="27"/>
        <v>0.13066759118999999</v>
      </c>
      <c r="G254" s="250"/>
      <c r="H254" s="250"/>
      <c r="I254" s="250"/>
      <c r="J254" s="250">
        <f t="shared" si="35"/>
        <v>0.27236165888000002</v>
      </c>
      <c r="K254" s="250">
        <f t="shared" si="35"/>
        <v>0.35220982426296005</v>
      </c>
      <c r="L254" s="250">
        <f t="shared" si="29"/>
        <v>0.27236165888000002</v>
      </c>
      <c r="M254" s="250"/>
      <c r="N254" s="250"/>
      <c r="O254" s="250"/>
      <c r="P254" s="250">
        <f t="shared" si="36"/>
        <v>0.18534464893000002</v>
      </c>
      <c r="Q254" s="250">
        <f t="shared" si="36"/>
        <v>0.16792580166000001</v>
      </c>
      <c r="R254" s="250">
        <f t="shared" si="31"/>
        <v>0.16792580166000001</v>
      </c>
      <c r="S254" s="250"/>
      <c r="T254" s="250">
        <f t="shared" si="37"/>
        <v>0.32480135238715874</v>
      </c>
      <c r="U254" s="250">
        <f t="shared" si="37"/>
        <v>0.40625078759814903</v>
      </c>
      <c r="V254" s="250">
        <f t="shared" si="37"/>
        <v>0.41065315064493313</v>
      </c>
      <c r="W254" s="250">
        <f t="shared" si="33"/>
        <v>0.32480135238715874</v>
      </c>
      <c r="X254" s="250"/>
      <c r="Y254" s="250"/>
      <c r="Z254" s="250"/>
      <c r="AA254" s="250"/>
    </row>
    <row r="255" spans="1:27" ht="14.25" hidden="1" customHeight="1">
      <c r="A255" s="120">
        <v>0</v>
      </c>
      <c r="B255" s="120">
        <v>0.93</v>
      </c>
      <c r="C255" s="120">
        <v>7.0000000000000007E-2</v>
      </c>
      <c r="D255" s="250">
        <f t="shared" si="34"/>
        <v>0.13053844238499998</v>
      </c>
      <c r="E255" s="250">
        <f t="shared" si="34"/>
        <v>0.19839074350312499</v>
      </c>
      <c r="F255" s="250">
        <f t="shared" si="27"/>
        <v>0.13053844238499998</v>
      </c>
      <c r="G255" s="250"/>
      <c r="H255" s="250"/>
      <c r="I255" s="250"/>
      <c r="J255" s="250">
        <f t="shared" si="35"/>
        <v>0.27167843289500004</v>
      </c>
      <c r="K255" s="250">
        <f t="shared" si="35"/>
        <v>0.35293267735509004</v>
      </c>
      <c r="L255" s="250">
        <f t="shared" si="29"/>
        <v>0.27167843289500004</v>
      </c>
      <c r="M255" s="250"/>
      <c r="N255" s="250"/>
      <c r="O255" s="250"/>
      <c r="P255" s="250">
        <f t="shared" si="36"/>
        <v>0.18494870453250001</v>
      </c>
      <c r="Q255" s="250">
        <f t="shared" si="36"/>
        <v>0.16816669964</v>
      </c>
      <c r="R255" s="250">
        <f t="shared" si="31"/>
        <v>0.16816669964</v>
      </c>
      <c r="S255" s="250"/>
      <c r="T255" s="250">
        <f t="shared" si="37"/>
        <v>0.32417796859222298</v>
      </c>
      <c r="U255" s="250">
        <f t="shared" si="37"/>
        <v>0.40607593763060534</v>
      </c>
      <c r="V255" s="250">
        <f t="shared" si="37"/>
        <v>0.41145179534177417</v>
      </c>
      <c r="W255" s="250">
        <f t="shared" si="33"/>
        <v>0.32417796859222298</v>
      </c>
      <c r="X255" s="250"/>
      <c r="Y255" s="250"/>
      <c r="Z255" s="250"/>
      <c r="AA255" s="250"/>
    </row>
    <row r="256" spans="1:27" ht="14.25" hidden="1" customHeight="1">
      <c r="A256" s="120">
        <v>0</v>
      </c>
      <c r="B256" s="120">
        <v>0.94</v>
      </c>
      <c r="C256" s="120">
        <v>0.06</v>
      </c>
      <c r="D256" s="250">
        <f t="shared" si="34"/>
        <v>0.13040929357999997</v>
      </c>
      <c r="E256" s="250">
        <f t="shared" si="34"/>
        <v>0.19858946318124998</v>
      </c>
      <c r="F256" s="250">
        <f t="shared" si="27"/>
        <v>0.13040929357999997</v>
      </c>
      <c r="G256" s="250"/>
      <c r="H256" s="250"/>
      <c r="I256" s="250"/>
      <c r="J256" s="250">
        <f t="shared" si="35"/>
        <v>0.27099520691000001</v>
      </c>
      <c r="K256" s="250">
        <f t="shared" si="35"/>
        <v>0.35365553044721998</v>
      </c>
      <c r="L256" s="250">
        <f t="shared" si="29"/>
        <v>0.27099520691000001</v>
      </c>
      <c r="M256" s="250"/>
      <c r="N256" s="250"/>
      <c r="O256" s="250"/>
      <c r="P256" s="250">
        <f t="shared" si="36"/>
        <v>0.18455276013499999</v>
      </c>
      <c r="Q256" s="250">
        <f t="shared" si="36"/>
        <v>0.16840759761999999</v>
      </c>
      <c r="R256" s="250">
        <f t="shared" si="31"/>
        <v>0.16840759761999999</v>
      </c>
      <c r="S256" s="250"/>
      <c r="T256" s="250">
        <f t="shared" si="37"/>
        <v>0.32355458479728716</v>
      </c>
      <c r="U256" s="250">
        <f t="shared" si="37"/>
        <v>0.40590108766306165</v>
      </c>
      <c r="V256" s="250">
        <f t="shared" si="37"/>
        <v>0.41225044003861511</v>
      </c>
      <c r="W256" s="250">
        <f t="shared" si="33"/>
        <v>0.32355458479728716</v>
      </c>
      <c r="X256" s="250"/>
      <c r="Y256" s="250"/>
      <c r="Z256" s="250"/>
      <c r="AA256" s="250"/>
    </row>
    <row r="257" spans="1:27" ht="14.25" hidden="1" customHeight="1">
      <c r="A257" s="120">
        <v>0</v>
      </c>
      <c r="B257" s="120">
        <v>0.95</v>
      </c>
      <c r="C257" s="120">
        <v>0.05</v>
      </c>
      <c r="D257" s="250">
        <f t="shared" si="34"/>
        <v>0.130280144775</v>
      </c>
      <c r="E257" s="250">
        <f t="shared" si="34"/>
        <v>0.19878818285937497</v>
      </c>
      <c r="F257" s="250">
        <f t="shared" si="27"/>
        <v>0.130280144775</v>
      </c>
      <c r="G257" s="250"/>
      <c r="H257" s="250"/>
      <c r="I257" s="250"/>
      <c r="J257" s="250">
        <f t="shared" si="35"/>
        <v>0.27031198092499997</v>
      </c>
      <c r="K257" s="250">
        <f t="shared" si="35"/>
        <v>0.35437838353934997</v>
      </c>
      <c r="L257" s="250">
        <f t="shared" si="29"/>
        <v>0.27031198092499997</v>
      </c>
      <c r="M257" s="250"/>
      <c r="N257" s="250"/>
      <c r="O257" s="250"/>
      <c r="P257" s="250">
        <f t="shared" si="36"/>
        <v>0.18415681573749998</v>
      </c>
      <c r="Q257" s="250">
        <f t="shared" si="36"/>
        <v>0.16864849559999998</v>
      </c>
      <c r="R257" s="250">
        <f t="shared" si="31"/>
        <v>0.16864849559999998</v>
      </c>
      <c r="S257" s="250"/>
      <c r="T257" s="250">
        <f t="shared" si="37"/>
        <v>0.3229312010023514</v>
      </c>
      <c r="U257" s="250">
        <f t="shared" si="37"/>
        <v>0.40572623769551808</v>
      </c>
      <c r="V257" s="250">
        <f t="shared" si="37"/>
        <v>0.41304908473545615</v>
      </c>
      <c r="W257" s="250">
        <f t="shared" si="33"/>
        <v>0.3229312010023514</v>
      </c>
      <c r="X257" s="250"/>
      <c r="Y257" s="250"/>
      <c r="Z257" s="250"/>
      <c r="AA257" s="250"/>
    </row>
    <row r="258" spans="1:27" ht="14.25" hidden="1" customHeight="1">
      <c r="A258" s="120">
        <v>0</v>
      </c>
      <c r="B258" s="120">
        <v>0.96</v>
      </c>
      <c r="C258" s="120">
        <v>0.04</v>
      </c>
      <c r="D258" s="250">
        <f t="shared" si="34"/>
        <v>0.13015099596999999</v>
      </c>
      <c r="E258" s="250">
        <f t="shared" si="34"/>
        <v>0.19898690253749998</v>
      </c>
      <c r="F258" s="250">
        <f t="shared" si="27"/>
        <v>0.13015099596999999</v>
      </c>
      <c r="G258" s="250"/>
      <c r="H258" s="250"/>
      <c r="I258" s="250"/>
      <c r="J258" s="250">
        <f t="shared" si="35"/>
        <v>0.26962875494000005</v>
      </c>
      <c r="K258" s="250">
        <f t="shared" si="35"/>
        <v>0.35510123663147997</v>
      </c>
      <c r="L258" s="250">
        <f t="shared" si="29"/>
        <v>0.26962875494000005</v>
      </c>
      <c r="M258" s="250"/>
      <c r="N258" s="250"/>
      <c r="O258" s="250"/>
      <c r="P258" s="250">
        <f t="shared" si="36"/>
        <v>0.18376087133999999</v>
      </c>
      <c r="Q258" s="250">
        <f t="shared" si="36"/>
        <v>0.16888939357999999</v>
      </c>
      <c r="R258" s="250">
        <f t="shared" si="31"/>
        <v>0.16888939357999999</v>
      </c>
      <c r="S258" s="250"/>
      <c r="T258" s="250">
        <f t="shared" si="37"/>
        <v>0.32230781720741564</v>
      </c>
      <c r="U258" s="250">
        <f t="shared" si="37"/>
        <v>0.40555138772797444</v>
      </c>
      <c r="V258" s="250">
        <f t="shared" si="37"/>
        <v>0.4138477294322972</v>
      </c>
      <c r="W258" s="250">
        <f t="shared" si="33"/>
        <v>0.32230781720741564</v>
      </c>
      <c r="X258" s="250"/>
      <c r="Y258" s="250"/>
      <c r="Z258" s="250"/>
      <c r="AA258" s="250"/>
    </row>
    <row r="259" spans="1:27" ht="14.25" hidden="1" customHeight="1">
      <c r="A259" s="120">
        <v>0</v>
      </c>
      <c r="B259" s="120">
        <v>0.97</v>
      </c>
      <c r="C259" s="120">
        <v>0.03</v>
      </c>
      <c r="D259" s="250">
        <f t="shared" si="34"/>
        <v>0.13002184716499998</v>
      </c>
      <c r="E259" s="250">
        <f t="shared" si="34"/>
        <v>0.19918562221562497</v>
      </c>
      <c r="F259" s="250">
        <f t="shared" si="27"/>
        <v>0.13002184716499998</v>
      </c>
      <c r="G259" s="250"/>
      <c r="H259" s="250"/>
      <c r="I259" s="250"/>
      <c r="J259" s="250">
        <f t="shared" si="35"/>
        <v>0.26894552895500001</v>
      </c>
      <c r="K259" s="250">
        <f t="shared" si="35"/>
        <v>0.35582408972361002</v>
      </c>
      <c r="L259" s="250">
        <f t="shared" si="29"/>
        <v>0.26894552895500001</v>
      </c>
      <c r="M259" s="250"/>
      <c r="N259" s="250"/>
      <c r="O259" s="250"/>
      <c r="P259" s="250">
        <f t="shared" si="36"/>
        <v>0.18336492694249998</v>
      </c>
      <c r="Q259" s="250">
        <f t="shared" si="36"/>
        <v>0.16913029156000001</v>
      </c>
      <c r="R259" s="250">
        <f t="shared" si="31"/>
        <v>0.16913029156000001</v>
      </c>
      <c r="S259" s="250"/>
      <c r="T259" s="250">
        <f t="shared" si="37"/>
        <v>0.32168443341247982</v>
      </c>
      <c r="U259" s="250">
        <f t="shared" si="37"/>
        <v>0.40537653776043087</v>
      </c>
      <c r="V259" s="250">
        <f t="shared" si="37"/>
        <v>0.41464637412913818</v>
      </c>
      <c r="W259" s="250">
        <f t="shared" si="33"/>
        <v>0.32168443341247982</v>
      </c>
      <c r="X259" s="250"/>
      <c r="Y259" s="250"/>
      <c r="Z259" s="250"/>
      <c r="AA259" s="250"/>
    </row>
    <row r="260" spans="1:27" ht="14.25" hidden="1" customHeight="1">
      <c r="A260" s="120">
        <v>0</v>
      </c>
      <c r="B260" s="120">
        <v>0.98</v>
      </c>
      <c r="C260" s="120">
        <v>0.02</v>
      </c>
      <c r="D260" s="250">
        <f t="shared" si="34"/>
        <v>0.12989269835999998</v>
      </c>
      <c r="E260" s="250">
        <f t="shared" si="34"/>
        <v>0.19938434189374998</v>
      </c>
      <c r="F260" s="250">
        <f t="shared" si="27"/>
        <v>0.12989269835999998</v>
      </c>
      <c r="G260" s="250"/>
      <c r="H260" s="250"/>
      <c r="I260" s="250"/>
      <c r="J260" s="250">
        <f t="shared" si="35"/>
        <v>0.26826230296999998</v>
      </c>
      <c r="K260" s="250">
        <f t="shared" si="35"/>
        <v>0.35654694281574001</v>
      </c>
      <c r="L260" s="250">
        <f t="shared" si="29"/>
        <v>0.26826230296999998</v>
      </c>
      <c r="M260" s="250"/>
      <c r="N260" s="250"/>
      <c r="O260" s="250"/>
      <c r="P260" s="250">
        <f t="shared" si="36"/>
        <v>0.18296898254499999</v>
      </c>
      <c r="Q260" s="250">
        <f t="shared" si="36"/>
        <v>0.16937118953999999</v>
      </c>
      <c r="R260" s="250">
        <f t="shared" si="31"/>
        <v>0.16937118953999999</v>
      </c>
      <c r="S260" s="250"/>
      <c r="T260" s="250">
        <f t="shared" si="37"/>
        <v>0.32106104961754411</v>
      </c>
      <c r="U260" s="250">
        <f t="shared" si="37"/>
        <v>0.40520168779288718</v>
      </c>
      <c r="V260" s="250">
        <f t="shared" si="37"/>
        <v>0.41544501882597923</v>
      </c>
      <c r="W260" s="250">
        <f t="shared" si="33"/>
        <v>0.32106104961754411</v>
      </c>
      <c r="X260" s="250"/>
      <c r="Y260" s="250"/>
      <c r="Z260" s="250"/>
      <c r="AA260" s="250"/>
    </row>
    <row r="261" spans="1:27" ht="14.25" hidden="1" customHeight="1">
      <c r="A261" s="120">
        <v>0</v>
      </c>
      <c r="B261" s="120">
        <v>0.99</v>
      </c>
      <c r="C261" s="120">
        <v>0.01</v>
      </c>
      <c r="D261" s="250">
        <f t="shared" si="34"/>
        <v>0.129763549555</v>
      </c>
      <c r="E261" s="250">
        <f t="shared" si="34"/>
        <v>0.199583061571875</v>
      </c>
      <c r="F261" s="250">
        <f t="shared" si="27"/>
        <v>0.129763549555</v>
      </c>
      <c r="G261" s="250"/>
      <c r="H261" s="250"/>
      <c r="I261" s="250"/>
      <c r="J261" s="250">
        <f t="shared" si="35"/>
        <v>0.26757907698500005</v>
      </c>
      <c r="K261" s="250">
        <f t="shared" si="35"/>
        <v>0.35726979590787</v>
      </c>
      <c r="L261" s="250">
        <f t="shared" si="29"/>
        <v>0.26757907698500005</v>
      </c>
      <c r="M261" s="250"/>
      <c r="N261" s="250"/>
      <c r="O261" s="250"/>
      <c r="P261" s="250">
        <f t="shared" si="36"/>
        <v>0.18257303814750001</v>
      </c>
      <c r="Q261" s="250">
        <f t="shared" si="36"/>
        <v>0.16961208752000001</v>
      </c>
      <c r="R261" s="250">
        <f t="shared" si="31"/>
        <v>0.16961208752000001</v>
      </c>
      <c r="S261" s="250"/>
      <c r="T261" s="250">
        <f t="shared" si="37"/>
        <v>0.3204376658226083</v>
      </c>
      <c r="U261" s="250">
        <f t="shared" si="37"/>
        <v>0.4050268378253436</v>
      </c>
      <c r="V261" s="250">
        <f t="shared" si="37"/>
        <v>0.41624366352282022</v>
      </c>
      <c r="W261" s="250">
        <f t="shared" si="33"/>
        <v>0.3204376658226083</v>
      </c>
      <c r="X261" s="250"/>
      <c r="Y261" s="250"/>
      <c r="Z261" s="250"/>
      <c r="AA261" s="250"/>
    </row>
    <row r="262" spans="1:27" ht="14.25" hidden="1" customHeight="1">
      <c r="A262" s="120">
        <v>0</v>
      </c>
      <c r="B262" s="120">
        <v>1</v>
      </c>
      <c r="C262" s="120">
        <v>0</v>
      </c>
      <c r="D262" s="250">
        <f t="shared" si="34"/>
        <v>0.12963440074999999</v>
      </c>
      <c r="E262" s="250">
        <f t="shared" si="34"/>
        <v>0.19978178124999998</v>
      </c>
      <c r="F262" s="250">
        <f t="shared" si="27"/>
        <v>0.12963440074999999</v>
      </c>
      <c r="G262" s="250"/>
      <c r="H262" s="250"/>
      <c r="I262" s="250"/>
      <c r="J262" s="250">
        <f t="shared" si="35"/>
        <v>0.26689585100000002</v>
      </c>
      <c r="K262" s="250">
        <f t="shared" si="35"/>
        <v>0.357992649</v>
      </c>
      <c r="L262" s="250">
        <f t="shared" si="29"/>
        <v>0.26689585100000002</v>
      </c>
      <c r="M262" s="250"/>
      <c r="N262" s="250"/>
      <c r="O262" s="250"/>
      <c r="P262" s="250">
        <f t="shared" si="36"/>
        <v>0.18217709374999999</v>
      </c>
      <c r="Q262" s="250">
        <f t="shared" si="36"/>
        <v>0.1698529855</v>
      </c>
      <c r="R262" s="250">
        <f t="shared" si="31"/>
        <v>0.1698529855</v>
      </c>
      <c r="S262" s="250"/>
      <c r="T262" s="250">
        <f t="shared" si="37"/>
        <v>0.31981428202767254</v>
      </c>
      <c r="U262" s="250">
        <f t="shared" si="37"/>
        <v>0.40485198785779997</v>
      </c>
      <c r="V262" s="250">
        <f t="shared" si="37"/>
        <v>0.41704230821966126</v>
      </c>
      <c r="W262" s="250">
        <f t="shared" si="33"/>
        <v>0.31981428202767254</v>
      </c>
      <c r="X262" s="250"/>
      <c r="Y262" s="250"/>
      <c r="Z262" s="250"/>
      <c r="AA262" s="250"/>
    </row>
    <row r="263" spans="1:27" ht="14.25" hidden="1" customHeight="1">
      <c r="A263" s="120">
        <v>0.01</v>
      </c>
      <c r="B263" s="120">
        <v>0</v>
      </c>
      <c r="C263" s="120">
        <v>0.99</v>
      </c>
      <c r="D263" s="250">
        <f t="shared" si="34"/>
        <v>0.14327601256437497</v>
      </c>
      <c r="E263" s="250">
        <f t="shared" si="34"/>
        <v>0.17918786030312497</v>
      </c>
      <c r="F263" s="250">
        <f t="shared" si="27"/>
        <v>0.14327601256437497</v>
      </c>
      <c r="G263" s="250"/>
      <c r="H263" s="250"/>
      <c r="I263" s="250"/>
      <c r="J263" s="250">
        <f t="shared" si="35"/>
        <v>0.33517882239287</v>
      </c>
      <c r="K263" s="250">
        <f t="shared" si="35"/>
        <v>0.28574696689412998</v>
      </c>
      <c r="L263" s="250">
        <f t="shared" si="29"/>
        <v>0.28574696689412998</v>
      </c>
      <c r="M263" s="250"/>
      <c r="N263" s="250"/>
      <c r="O263" s="250"/>
      <c r="P263" s="250">
        <f t="shared" si="36"/>
        <v>0.22087128816499998</v>
      </c>
      <c r="Q263" s="250">
        <f t="shared" si="36"/>
        <v>0.14650635016749999</v>
      </c>
      <c r="R263" s="250">
        <f t="shared" si="31"/>
        <v>0.14650635016749999</v>
      </c>
      <c r="S263" s="250"/>
      <c r="T263" s="250">
        <f t="shared" si="37"/>
        <v>0.38268115823724019</v>
      </c>
      <c r="U263" s="250">
        <f t="shared" si="37"/>
        <v>0.42122508508200579</v>
      </c>
      <c r="V263" s="250">
        <f t="shared" si="37"/>
        <v>0.33769466384048719</v>
      </c>
      <c r="W263" s="250">
        <f t="shared" si="33"/>
        <v>0.33769466384048719</v>
      </c>
      <c r="X263" s="250"/>
      <c r="Y263" s="250"/>
      <c r="Z263" s="250"/>
      <c r="AA263" s="250"/>
    </row>
    <row r="264" spans="1:27" ht="14.25" hidden="1" customHeight="1">
      <c r="A264" s="120">
        <v>0.01</v>
      </c>
      <c r="B264" s="120">
        <v>0.01</v>
      </c>
      <c r="C264" s="120">
        <v>0.98</v>
      </c>
      <c r="D264" s="250">
        <f t="shared" si="34"/>
        <v>0.14314686375937499</v>
      </c>
      <c r="E264" s="250">
        <f t="shared" si="34"/>
        <v>0.17938657998124999</v>
      </c>
      <c r="F264" s="250">
        <f t="shared" si="27"/>
        <v>0.14314686375937499</v>
      </c>
      <c r="G264" s="250"/>
      <c r="H264" s="250"/>
      <c r="I264" s="250"/>
      <c r="J264" s="250">
        <f t="shared" si="35"/>
        <v>0.33449559640787002</v>
      </c>
      <c r="K264" s="250">
        <f t="shared" si="35"/>
        <v>0.28646981998625998</v>
      </c>
      <c r="L264" s="250">
        <f t="shared" si="29"/>
        <v>0.28646981998625998</v>
      </c>
      <c r="M264" s="250"/>
      <c r="N264" s="250"/>
      <c r="O264" s="250"/>
      <c r="P264" s="250">
        <f t="shared" si="36"/>
        <v>0.2204753437675</v>
      </c>
      <c r="Q264" s="250">
        <f t="shared" si="36"/>
        <v>0.14674724814749998</v>
      </c>
      <c r="R264" s="250">
        <f t="shared" si="31"/>
        <v>0.14674724814749998</v>
      </c>
      <c r="S264" s="250"/>
      <c r="T264" s="250">
        <f t="shared" si="37"/>
        <v>0.38205777444230438</v>
      </c>
      <c r="U264" s="250">
        <f t="shared" si="37"/>
        <v>0.42105023511446216</v>
      </c>
      <c r="V264" s="250">
        <f t="shared" si="37"/>
        <v>0.33849330853732817</v>
      </c>
      <c r="W264" s="250">
        <f t="shared" si="33"/>
        <v>0.33849330853732817</v>
      </c>
      <c r="X264" s="250"/>
      <c r="Y264" s="250"/>
      <c r="Z264" s="250"/>
      <c r="AA264" s="250"/>
    </row>
    <row r="265" spans="1:27" ht="14.25" hidden="1" customHeight="1">
      <c r="A265" s="120">
        <v>0.01</v>
      </c>
      <c r="B265" s="120">
        <v>0.02</v>
      </c>
      <c r="C265" s="120">
        <v>0.97</v>
      </c>
      <c r="D265" s="250">
        <f t="shared" si="34"/>
        <v>0.14301771495437499</v>
      </c>
      <c r="E265" s="250">
        <f t="shared" si="34"/>
        <v>0.17958529965937498</v>
      </c>
      <c r="F265" s="250">
        <f t="shared" si="27"/>
        <v>0.14301771495437499</v>
      </c>
      <c r="G265" s="250"/>
      <c r="H265" s="250"/>
      <c r="I265" s="250"/>
      <c r="J265" s="250">
        <f t="shared" si="35"/>
        <v>0.33381237042286999</v>
      </c>
      <c r="K265" s="250">
        <f t="shared" si="35"/>
        <v>0.28719267307838997</v>
      </c>
      <c r="L265" s="250">
        <f t="shared" si="29"/>
        <v>0.28719267307838997</v>
      </c>
      <c r="M265" s="250"/>
      <c r="N265" s="250"/>
      <c r="O265" s="250"/>
      <c r="P265" s="250">
        <f t="shared" si="36"/>
        <v>0.22007939937000001</v>
      </c>
      <c r="Q265" s="250">
        <f t="shared" si="36"/>
        <v>0.1469881461275</v>
      </c>
      <c r="R265" s="250">
        <f t="shared" si="31"/>
        <v>0.1469881461275</v>
      </c>
      <c r="S265" s="250"/>
      <c r="T265" s="250">
        <f t="shared" si="37"/>
        <v>0.38143439064736862</v>
      </c>
      <c r="U265" s="250">
        <f t="shared" si="37"/>
        <v>0.42087538514691852</v>
      </c>
      <c r="V265" s="250">
        <f t="shared" si="37"/>
        <v>0.33929195323416922</v>
      </c>
      <c r="W265" s="250">
        <f t="shared" si="33"/>
        <v>0.33929195323416922</v>
      </c>
      <c r="X265" s="250"/>
      <c r="Y265" s="250"/>
      <c r="Z265" s="250"/>
      <c r="AA265" s="250"/>
    </row>
    <row r="266" spans="1:27" ht="14.25" hidden="1" customHeight="1">
      <c r="A266" s="120">
        <v>0.01</v>
      </c>
      <c r="B266" s="120">
        <v>0.03</v>
      </c>
      <c r="C266" s="120">
        <v>0.96</v>
      </c>
      <c r="D266" s="250">
        <f t="shared" si="34"/>
        <v>0.14288856614937501</v>
      </c>
      <c r="E266" s="250">
        <f t="shared" si="34"/>
        <v>0.17978401933749996</v>
      </c>
      <c r="F266" s="250">
        <f t="shared" si="27"/>
        <v>0.14288856614937501</v>
      </c>
      <c r="G266" s="250"/>
      <c r="H266" s="250"/>
      <c r="I266" s="250"/>
      <c r="J266" s="250">
        <f t="shared" si="35"/>
        <v>0.33312914443787001</v>
      </c>
      <c r="K266" s="250">
        <f t="shared" si="35"/>
        <v>0.28791552617051996</v>
      </c>
      <c r="L266" s="250">
        <f t="shared" si="29"/>
        <v>0.28791552617051996</v>
      </c>
      <c r="M266" s="250"/>
      <c r="N266" s="250"/>
      <c r="O266" s="250"/>
      <c r="P266" s="250">
        <f t="shared" si="36"/>
        <v>0.2196834549725</v>
      </c>
      <c r="Q266" s="250">
        <f t="shared" si="36"/>
        <v>0.14722904410749998</v>
      </c>
      <c r="R266" s="250">
        <f t="shared" si="31"/>
        <v>0.14722904410749998</v>
      </c>
      <c r="S266" s="250"/>
      <c r="T266" s="250">
        <f t="shared" si="37"/>
        <v>0.38081100685243285</v>
      </c>
      <c r="U266" s="250">
        <f t="shared" si="37"/>
        <v>0.42070053517937489</v>
      </c>
      <c r="V266" s="250">
        <f t="shared" si="37"/>
        <v>0.34009059793101021</v>
      </c>
      <c r="W266" s="250">
        <f t="shared" si="33"/>
        <v>0.34009059793101021</v>
      </c>
      <c r="X266" s="250"/>
      <c r="Y266" s="250"/>
      <c r="Z266" s="250"/>
      <c r="AA266" s="250"/>
    </row>
    <row r="267" spans="1:27" ht="14.25" hidden="1" customHeight="1">
      <c r="A267" s="120">
        <v>0.01</v>
      </c>
      <c r="B267" s="120">
        <v>0.04</v>
      </c>
      <c r="C267" s="120">
        <v>0.95</v>
      </c>
      <c r="D267" s="250">
        <f t="shared" si="34"/>
        <v>0.142759417344375</v>
      </c>
      <c r="E267" s="250">
        <f t="shared" si="34"/>
        <v>0.17998273901562498</v>
      </c>
      <c r="F267" s="250">
        <f t="shared" si="27"/>
        <v>0.142759417344375</v>
      </c>
      <c r="G267" s="250"/>
      <c r="H267" s="250"/>
      <c r="I267" s="250"/>
      <c r="J267" s="250">
        <f t="shared" si="35"/>
        <v>0.33244591845287003</v>
      </c>
      <c r="K267" s="250">
        <f t="shared" si="35"/>
        <v>0.28863837926264996</v>
      </c>
      <c r="L267" s="250">
        <f t="shared" si="29"/>
        <v>0.28863837926264996</v>
      </c>
      <c r="M267" s="250"/>
      <c r="N267" s="250"/>
      <c r="O267" s="250"/>
      <c r="P267" s="250">
        <f t="shared" si="36"/>
        <v>0.21928751057499998</v>
      </c>
      <c r="Q267" s="250">
        <f t="shared" si="36"/>
        <v>0.14746994208749997</v>
      </c>
      <c r="R267" s="250">
        <f t="shared" si="31"/>
        <v>0.14746994208749997</v>
      </c>
      <c r="S267" s="250"/>
      <c r="T267" s="250">
        <f t="shared" si="37"/>
        <v>0.38018762305749709</v>
      </c>
      <c r="U267" s="250">
        <f t="shared" si="37"/>
        <v>0.42052568521183131</v>
      </c>
      <c r="V267" s="250">
        <f t="shared" si="37"/>
        <v>0.34088924262785125</v>
      </c>
      <c r="W267" s="250">
        <f t="shared" si="33"/>
        <v>0.34088924262785125</v>
      </c>
      <c r="X267" s="250"/>
      <c r="Y267" s="250"/>
      <c r="Z267" s="250"/>
      <c r="AA267" s="250"/>
    </row>
    <row r="268" spans="1:27" ht="14.25" hidden="1" customHeight="1">
      <c r="A268" s="120">
        <v>0.01</v>
      </c>
      <c r="B268" s="120">
        <v>0.05</v>
      </c>
      <c r="C268" s="120">
        <v>0.94</v>
      </c>
      <c r="D268" s="250">
        <f t="shared" si="34"/>
        <v>0.14263026853937497</v>
      </c>
      <c r="E268" s="250">
        <f t="shared" si="34"/>
        <v>0.18018145869374996</v>
      </c>
      <c r="F268" s="250">
        <f t="shared" si="27"/>
        <v>0.14263026853937497</v>
      </c>
      <c r="G268" s="250"/>
      <c r="H268" s="250"/>
      <c r="I268" s="250"/>
      <c r="J268" s="250">
        <f t="shared" si="35"/>
        <v>0.33176269246786999</v>
      </c>
      <c r="K268" s="250">
        <f t="shared" si="35"/>
        <v>0.28936123235477995</v>
      </c>
      <c r="L268" s="250">
        <f t="shared" si="29"/>
        <v>0.28936123235477995</v>
      </c>
      <c r="M268" s="250"/>
      <c r="N268" s="250"/>
      <c r="O268" s="250"/>
      <c r="P268" s="250">
        <f t="shared" si="36"/>
        <v>0.21889156617749997</v>
      </c>
      <c r="Q268" s="250">
        <f t="shared" si="36"/>
        <v>0.14771084006750002</v>
      </c>
      <c r="R268" s="250">
        <f t="shared" si="31"/>
        <v>0.14771084006750002</v>
      </c>
      <c r="S268" s="250"/>
      <c r="T268" s="250">
        <f t="shared" si="37"/>
        <v>0.37956423926256133</v>
      </c>
      <c r="U268" s="250">
        <f t="shared" si="37"/>
        <v>0.42035083524428762</v>
      </c>
      <c r="V268" s="250">
        <f t="shared" si="37"/>
        <v>0.34168788732469224</v>
      </c>
      <c r="W268" s="250">
        <f t="shared" si="33"/>
        <v>0.34168788732469224</v>
      </c>
      <c r="X268" s="250"/>
      <c r="Y268" s="250"/>
      <c r="Z268" s="250"/>
      <c r="AA268" s="250"/>
    </row>
    <row r="269" spans="1:27" ht="14.25" hidden="1" customHeight="1">
      <c r="A269" s="120">
        <v>0.01</v>
      </c>
      <c r="B269" s="120">
        <v>0.06</v>
      </c>
      <c r="C269" s="120">
        <v>0.93</v>
      </c>
      <c r="D269" s="250">
        <f t="shared" si="34"/>
        <v>0.14250111973437499</v>
      </c>
      <c r="E269" s="250">
        <f t="shared" si="34"/>
        <v>0.18038017837187501</v>
      </c>
      <c r="F269" s="250">
        <f t="shared" si="27"/>
        <v>0.14250111973437499</v>
      </c>
      <c r="G269" s="250"/>
      <c r="H269" s="250"/>
      <c r="I269" s="250"/>
      <c r="J269" s="250">
        <f t="shared" si="35"/>
        <v>0.33107946648287001</v>
      </c>
      <c r="K269" s="250">
        <f t="shared" si="35"/>
        <v>0.29008408544691</v>
      </c>
      <c r="L269" s="250">
        <f t="shared" si="29"/>
        <v>0.29008408544691</v>
      </c>
      <c r="M269" s="250"/>
      <c r="N269" s="250"/>
      <c r="O269" s="250"/>
      <c r="P269" s="250">
        <f t="shared" si="36"/>
        <v>0.21849562178000004</v>
      </c>
      <c r="Q269" s="250">
        <f t="shared" si="36"/>
        <v>0.1479517380475</v>
      </c>
      <c r="R269" s="250">
        <f t="shared" si="31"/>
        <v>0.1479517380475</v>
      </c>
      <c r="S269" s="250"/>
      <c r="T269" s="250">
        <f t="shared" si="37"/>
        <v>0.37894085546762557</v>
      </c>
      <c r="U269" s="250">
        <f t="shared" si="37"/>
        <v>0.42017598527674405</v>
      </c>
      <c r="V269" s="250">
        <f t="shared" si="37"/>
        <v>0.34248653202153334</v>
      </c>
      <c r="W269" s="250">
        <f t="shared" si="33"/>
        <v>0.34248653202153334</v>
      </c>
      <c r="X269" s="250"/>
      <c r="Y269" s="250"/>
      <c r="Z269" s="250"/>
      <c r="AA269" s="250"/>
    </row>
    <row r="270" spans="1:27" ht="14.25" hidden="1" customHeight="1">
      <c r="A270" s="120">
        <v>0.01</v>
      </c>
      <c r="B270" s="120">
        <v>7.0000000000000007E-2</v>
      </c>
      <c r="C270" s="120">
        <v>0.92</v>
      </c>
      <c r="D270" s="250">
        <f t="shared" si="34"/>
        <v>0.14237197092937501</v>
      </c>
      <c r="E270" s="250">
        <f t="shared" si="34"/>
        <v>0.18057889804999999</v>
      </c>
      <c r="F270" s="250">
        <f t="shared" si="27"/>
        <v>0.14237197092937501</v>
      </c>
      <c r="G270" s="250"/>
      <c r="H270" s="250"/>
      <c r="I270" s="250"/>
      <c r="J270" s="250">
        <f t="shared" si="35"/>
        <v>0.33039624049787003</v>
      </c>
      <c r="K270" s="250">
        <f t="shared" si="35"/>
        <v>0.29080693853903999</v>
      </c>
      <c r="L270" s="250">
        <f t="shared" si="29"/>
        <v>0.29080693853903999</v>
      </c>
      <c r="M270" s="250"/>
      <c r="N270" s="250"/>
      <c r="O270" s="250"/>
      <c r="P270" s="250">
        <f t="shared" si="36"/>
        <v>0.21809967738250002</v>
      </c>
      <c r="Q270" s="250">
        <f t="shared" si="36"/>
        <v>0.14819263602749999</v>
      </c>
      <c r="R270" s="250">
        <f t="shared" si="31"/>
        <v>0.14819263602749999</v>
      </c>
      <c r="S270" s="250"/>
      <c r="T270" s="250">
        <f t="shared" si="37"/>
        <v>0.37831747167268981</v>
      </c>
      <c r="U270" s="250">
        <f t="shared" si="37"/>
        <v>0.42000113530920047</v>
      </c>
      <c r="V270" s="250">
        <f t="shared" si="37"/>
        <v>0.34328517671837433</v>
      </c>
      <c r="W270" s="250">
        <f t="shared" si="33"/>
        <v>0.34328517671837433</v>
      </c>
      <c r="X270" s="250"/>
      <c r="Y270" s="250"/>
      <c r="Z270" s="250"/>
      <c r="AA270" s="250"/>
    </row>
    <row r="271" spans="1:27" ht="14.25" hidden="1" customHeight="1">
      <c r="A271" s="120">
        <v>0.01</v>
      </c>
      <c r="B271" s="120">
        <v>0.08</v>
      </c>
      <c r="C271" s="120">
        <v>0.91</v>
      </c>
      <c r="D271" s="250">
        <f t="shared" si="34"/>
        <v>0.142242822124375</v>
      </c>
      <c r="E271" s="250">
        <f t="shared" si="34"/>
        <v>0.18077761772812501</v>
      </c>
      <c r="F271" s="250">
        <f t="shared" si="27"/>
        <v>0.142242822124375</v>
      </c>
      <c r="G271" s="250"/>
      <c r="H271" s="250"/>
      <c r="I271" s="250"/>
      <c r="J271" s="250">
        <f t="shared" si="35"/>
        <v>0.32971301451287005</v>
      </c>
      <c r="K271" s="250">
        <f t="shared" si="35"/>
        <v>0.29152979163116999</v>
      </c>
      <c r="L271" s="250">
        <f t="shared" si="29"/>
        <v>0.29152979163116999</v>
      </c>
      <c r="M271" s="250"/>
      <c r="N271" s="250"/>
      <c r="O271" s="250"/>
      <c r="P271" s="250">
        <f t="shared" si="36"/>
        <v>0.21770373298500001</v>
      </c>
      <c r="Q271" s="250">
        <f t="shared" si="36"/>
        <v>0.14843353400750001</v>
      </c>
      <c r="R271" s="250">
        <f t="shared" si="31"/>
        <v>0.14843353400750001</v>
      </c>
      <c r="S271" s="250"/>
      <c r="T271" s="250">
        <f t="shared" si="37"/>
        <v>0.37769408787775399</v>
      </c>
      <c r="U271" s="250">
        <f t="shared" si="37"/>
        <v>0.41982628534165678</v>
      </c>
      <c r="V271" s="250">
        <f t="shared" si="37"/>
        <v>0.34408382141521537</v>
      </c>
      <c r="W271" s="250">
        <f t="shared" si="33"/>
        <v>0.34408382141521537</v>
      </c>
      <c r="X271" s="250"/>
      <c r="Y271" s="250"/>
      <c r="Z271" s="250"/>
      <c r="AA271" s="250"/>
    </row>
    <row r="272" spans="1:27" ht="14.25" hidden="1" customHeight="1">
      <c r="A272" s="120">
        <v>0.01</v>
      </c>
      <c r="B272" s="120">
        <v>0.09</v>
      </c>
      <c r="C272" s="120">
        <v>0.9</v>
      </c>
      <c r="D272" s="250">
        <f t="shared" si="34"/>
        <v>0.14211367331937502</v>
      </c>
      <c r="E272" s="250">
        <f t="shared" si="34"/>
        <v>0.18097633740624999</v>
      </c>
      <c r="F272" s="250">
        <f t="shared" si="27"/>
        <v>0.14211367331937502</v>
      </c>
      <c r="G272" s="250"/>
      <c r="H272" s="250"/>
      <c r="I272" s="250"/>
      <c r="J272" s="250">
        <f t="shared" si="35"/>
        <v>0.32902978852787002</v>
      </c>
      <c r="K272" s="250">
        <f t="shared" si="35"/>
        <v>0.29225264472329998</v>
      </c>
      <c r="L272" s="250">
        <f t="shared" si="29"/>
        <v>0.29225264472329998</v>
      </c>
      <c r="M272" s="250"/>
      <c r="N272" s="250"/>
      <c r="O272" s="250"/>
      <c r="P272" s="250">
        <f t="shared" si="36"/>
        <v>0.21730778858749999</v>
      </c>
      <c r="Q272" s="250">
        <f t="shared" si="36"/>
        <v>0.14867443198750002</v>
      </c>
      <c r="R272" s="250">
        <f t="shared" si="31"/>
        <v>0.14867443198750002</v>
      </c>
      <c r="S272" s="250"/>
      <c r="T272" s="250">
        <f t="shared" si="37"/>
        <v>0.37707070408281823</v>
      </c>
      <c r="U272" s="250">
        <f t="shared" si="37"/>
        <v>0.41965143537411315</v>
      </c>
      <c r="V272" s="250">
        <f t="shared" si="37"/>
        <v>0.34488246611205636</v>
      </c>
      <c r="W272" s="250">
        <f t="shared" si="33"/>
        <v>0.34488246611205636</v>
      </c>
      <c r="X272" s="250"/>
      <c r="Y272" s="250"/>
      <c r="Z272" s="250"/>
      <c r="AA272" s="250"/>
    </row>
    <row r="273" spans="1:27" ht="14.25" hidden="1" customHeight="1">
      <c r="A273" s="120">
        <v>0.01</v>
      </c>
      <c r="B273" s="120">
        <v>0.1</v>
      </c>
      <c r="C273" s="120">
        <v>0.89</v>
      </c>
      <c r="D273" s="250">
        <f t="shared" si="34"/>
        <v>0.14198452451437499</v>
      </c>
      <c r="E273" s="250">
        <f t="shared" si="34"/>
        <v>0.18117505708437498</v>
      </c>
      <c r="F273" s="250">
        <f t="shared" si="27"/>
        <v>0.14198452451437499</v>
      </c>
      <c r="G273" s="250"/>
      <c r="H273" s="250"/>
      <c r="I273" s="250"/>
      <c r="J273" s="250">
        <f t="shared" si="35"/>
        <v>0.32834656254286998</v>
      </c>
      <c r="K273" s="250">
        <f t="shared" si="35"/>
        <v>0.29297549781542997</v>
      </c>
      <c r="L273" s="250">
        <f t="shared" si="29"/>
        <v>0.29297549781542997</v>
      </c>
      <c r="M273" s="250"/>
      <c r="N273" s="250"/>
      <c r="O273" s="250"/>
      <c r="P273" s="250">
        <f t="shared" si="36"/>
        <v>0.21691184419000001</v>
      </c>
      <c r="Q273" s="250">
        <f t="shared" si="36"/>
        <v>0.14891532996750001</v>
      </c>
      <c r="R273" s="250">
        <f t="shared" si="31"/>
        <v>0.14891532996750001</v>
      </c>
      <c r="S273" s="250"/>
      <c r="T273" s="250">
        <f t="shared" si="37"/>
        <v>0.37644732028788241</v>
      </c>
      <c r="U273" s="250">
        <f t="shared" si="37"/>
        <v>0.41947658540656957</v>
      </c>
      <c r="V273" s="250">
        <f t="shared" si="37"/>
        <v>0.34568111080889741</v>
      </c>
      <c r="W273" s="250">
        <f t="shared" si="33"/>
        <v>0.34568111080889741</v>
      </c>
      <c r="X273" s="250"/>
      <c r="Y273" s="250"/>
      <c r="Z273" s="250"/>
      <c r="AA273" s="250"/>
    </row>
    <row r="274" spans="1:27" ht="14.25" hidden="1" customHeight="1">
      <c r="A274" s="120">
        <v>0.01</v>
      </c>
      <c r="B274" s="120">
        <v>0.11</v>
      </c>
      <c r="C274" s="120">
        <v>0.88</v>
      </c>
      <c r="D274" s="250">
        <f t="shared" si="34"/>
        <v>0.14185537570937498</v>
      </c>
      <c r="E274" s="250">
        <f t="shared" si="34"/>
        <v>0.18137377676249997</v>
      </c>
      <c r="F274" s="250">
        <f t="shared" si="27"/>
        <v>0.14185537570937498</v>
      </c>
      <c r="G274" s="250"/>
      <c r="H274" s="250"/>
      <c r="I274" s="250"/>
      <c r="J274" s="250">
        <f t="shared" si="35"/>
        <v>0.32766333655787006</v>
      </c>
      <c r="K274" s="250">
        <f t="shared" si="35"/>
        <v>0.29369835090756002</v>
      </c>
      <c r="L274" s="250">
        <f t="shared" si="29"/>
        <v>0.29369835090756002</v>
      </c>
      <c r="M274" s="250"/>
      <c r="N274" s="250"/>
      <c r="O274" s="250"/>
      <c r="P274" s="250">
        <f t="shared" si="36"/>
        <v>0.21651589979250002</v>
      </c>
      <c r="Q274" s="250">
        <f t="shared" si="36"/>
        <v>0.1491562279475</v>
      </c>
      <c r="R274" s="250">
        <f t="shared" si="31"/>
        <v>0.1491562279475</v>
      </c>
      <c r="S274" s="250"/>
      <c r="T274" s="250">
        <f t="shared" si="37"/>
        <v>0.37582393649294665</v>
      </c>
      <c r="U274" s="250">
        <f t="shared" si="37"/>
        <v>0.41930173543902594</v>
      </c>
      <c r="V274" s="250">
        <f t="shared" si="37"/>
        <v>0.3464797555057384</v>
      </c>
      <c r="W274" s="250">
        <f t="shared" si="33"/>
        <v>0.3464797555057384</v>
      </c>
      <c r="X274" s="250"/>
      <c r="Y274" s="250"/>
      <c r="Z274" s="250"/>
      <c r="AA274" s="250"/>
    </row>
    <row r="275" spans="1:27" ht="14.25" hidden="1" customHeight="1">
      <c r="A275" s="120">
        <v>0.01</v>
      </c>
      <c r="B275" s="120">
        <v>0.12</v>
      </c>
      <c r="C275" s="120">
        <v>0.87</v>
      </c>
      <c r="D275" s="250">
        <f t="shared" si="34"/>
        <v>0.14172622690437497</v>
      </c>
      <c r="E275" s="250">
        <f t="shared" si="34"/>
        <v>0.18157249644062498</v>
      </c>
      <c r="F275" s="250">
        <f t="shared" si="27"/>
        <v>0.14172622690437497</v>
      </c>
      <c r="G275" s="250"/>
      <c r="H275" s="250"/>
      <c r="I275" s="250"/>
      <c r="J275" s="250">
        <f t="shared" si="35"/>
        <v>0.32698011057287002</v>
      </c>
      <c r="K275" s="250">
        <f t="shared" si="35"/>
        <v>0.29442120399968996</v>
      </c>
      <c r="L275" s="250">
        <f t="shared" si="29"/>
        <v>0.29442120399968996</v>
      </c>
      <c r="M275" s="250"/>
      <c r="N275" s="250"/>
      <c r="O275" s="250"/>
      <c r="P275" s="250">
        <f t="shared" si="36"/>
        <v>0.21611995539500001</v>
      </c>
      <c r="Q275" s="250">
        <f t="shared" si="36"/>
        <v>0.14939712592750001</v>
      </c>
      <c r="R275" s="250">
        <f t="shared" si="31"/>
        <v>0.14939712592750001</v>
      </c>
      <c r="S275" s="250"/>
      <c r="T275" s="250">
        <f t="shared" si="37"/>
        <v>0.37520055269801089</v>
      </c>
      <c r="U275" s="250">
        <f t="shared" si="37"/>
        <v>0.41912688547148225</v>
      </c>
      <c r="V275" s="250">
        <f t="shared" si="37"/>
        <v>0.34727840020257938</v>
      </c>
      <c r="W275" s="250">
        <f t="shared" si="33"/>
        <v>0.34727840020257938</v>
      </c>
      <c r="X275" s="250"/>
      <c r="Y275" s="250"/>
      <c r="Z275" s="250"/>
      <c r="AA275" s="250"/>
    </row>
    <row r="276" spans="1:27" ht="14.25" hidden="1" customHeight="1">
      <c r="A276" s="120">
        <v>0.01</v>
      </c>
      <c r="B276" s="120">
        <v>0.13</v>
      </c>
      <c r="C276" s="120">
        <v>0.86</v>
      </c>
      <c r="D276" s="250">
        <f t="shared" si="34"/>
        <v>0.141597078099375</v>
      </c>
      <c r="E276" s="250">
        <f t="shared" si="34"/>
        <v>0.18177121611874997</v>
      </c>
      <c r="F276" s="250">
        <f t="shared" si="27"/>
        <v>0.141597078099375</v>
      </c>
      <c r="G276" s="250"/>
      <c r="H276" s="250"/>
      <c r="I276" s="250"/>
      <c r="J276" s="250">
        <f t="shared" si="35"/>
        <v>0.32629688458786998</v>
      </c>
      <c r="K276" s="250">
        <f t="shared" si="35"/>
        <v>0.29514405709181996</v>
      </c>
      <c r="L276" s="250">
        <f t="shared" si="29"/>
        <v>0.29514405709181996</v>
      </c>
      <c r="M276" s="250"/>
      <c r="N276" s="250"/>
      <c r="O276" s="250"/>
      <c r="P276" s="250">
        <f t="shared" si="36"/>
        <v>0.21572401099749999</v>
      </c>
      <c r="Q276" s="250">
        <f t="shared" si="36"/>
        <v>0.1496380239075</v>
      </c>
      <c r="R276" s="250">
        <f t="shared" si="31"/>
        <v>0.1496380239075</v>
      </c>
      <c r="S276" s="250"/>
      <c r="T276" s="250">
        <f t="shared" si="37"/>
        <v>0.37457716890307513</v>
      </c>
      <c r="U276" s="250">
        <f t="shared" si="37"/>
        <v>0.41895203550393867</v>
      </c>
      <c r="V276" s="250">
        <f t="shared" si="37"/>
        <v>0.34807704489942043</v>
      </c>
      <c r="W276" s="250">
        <f t="shared" si="33"/>
        <v>0.34807704489942043</v>
      </c>
      <c r="X276" s="250"/>
      <c r="Y276" s="250"/>
      <c r="Z276" s="250"/>
      <c r="AA276" s="250"/>
    </row>
    <row r="277" spans="1:27" ht="14.25" hidden="1" customHeight="1">
      <c r="A277" s="120">
        <v>0.01</v>
      </c>
      <c r="B277" s="120">
        <v>0.14000000000000001</v>
      </c>
      <c r="C277" s="120">
        <v>0.85</v>
      </c>
      <c r="D277" s="250">
        <f t="shared" si="34"/>
        <v>0.14146792929437499</v>
      </c>
      <c r="E277" s="250">
        <f t="shared" si="34"/>
        <v>0.18196993579687498</v>
      </c>
      <c r="F277" s="250">
        <f t="shared" si="27"/>
        <v>0.14146792929437499</v>
      </c>
      <c r="G277" s="250"/>
      <c r="H277" s="250"/>
      <c r="I277" s="250"/>
      <c r="J277" s="250">
        <f t="shared" si="35"/>
        <v>0.32561365860287006</v>
      </c>
      <c r="K277" s="250">
        <f t="shared" si="35"/>
        <v>0.29586691018394995</v>
      </c>
      <c r="L277" s="250">
        <f t="shared" si="29"/>
        <v>0.29586691018394995</v>
      </c>
      <c r="M277" s="250"/>
      <c r="N277" s="250"/>
      <c r="O277" s="250"/>
      <c r="P277" s="250">
        <f t="shared" si="36"/>
        <v>0.21532806660000001</v>
      </c>
      <c r="Q277" s="250">
        <f t="shared" si="36"/>
        <v>0.14987892188749999</v>
      </c>
      <c r="R277" s="250">
        <f t="shared" si="31"/>
        <v>0.14987892188749999</v>
      </c>
      <c r="S277" s="250"/>
      <c r="T277" s="250">
        <f t="shared" si="37"/>
        <v>0.37395378510813937</v>
      </c>
      <c r="U277" s="250">
        <f t="shared" si="37"/>
        <v>0.41877718553639504</v>
      </c>
      <c r="V277" s="250">
        <f t="shared" si="37"/>
        <v>0.34887568959626142</v>
      </c>
      <c r="W277" s="250">
        <f t="shared" si="33"/>
        <v>0.34887568959626142</v>
      </c>
      <c r="X277" s="250"/>
      <c r="Y277" s="250"/>
      <c r="Z277" s="250"/>
      <c r="AA277" s="250"/>
    </row>
    <row r="278" spans="1:27" ht="14.25" hidden="1" customHeight="1">
      <c r="A278" s="120">
        <v>0.01</v>
      </c>
      <c r="B278" s="120">
        <v>0.15</v>
      </c>
      <c r="C278" s="120">
        <v>0.84</v>
      </c>
      <c r="D278" s="250">
        <f t="shared" si="34"/>
        <v>0.14133878048937498</v>
      </c>
      <c r="E278" s="250">
        <f t="shared" si="34"/>
        <v>0.182168655475</v>
      </c>
      <c r="F278" s="250">
        <f t="shared" si="27"/>
        <v>0.14133878048937498</v>
      </c>
      <c r="G278" s="250"/>
      <c r="H278" s="250"/>
      <c r="I278" s="250"/>
      <c r="J278" s="250">
        <f t="shared" si="35"/>
        <v>0.32493043261787002</v>
      </c>
      <c r="K278" s="250">
        <f t="shared" si="35"/>
        <v>0.29658976327607994</v>
      </c>
      <c r="L278" s="250">
        <f t="shared" si="29"/>
        <v>0.29658976327607994</v>
      </c>
      <c r="M278" s="250"/>
      <c r="N278" s="250"/>
      <c r="O278" s="250"/>
      <c r="P278" s="250">
        <f t="shared" si="36"/>
        <v>0.21493212220249999</v>
      </c>
      <c r="Q278" s="250">
        <f t="shared" si="36"/>
        <v>0.1501198198675</v>
      </c>
      <c r="R278" s="250">
        <f t="shared" si="31"/>
        <v>0.1501198198675</v>
      </c>
      <c r="S278" s="250"/>
      <c r="T278" s="250">
        <f t="shared" si="37"/>
        <v>0.37333040131320355</v>
      </c>
      <c r="U278" s="250">
        <f t="shared" si="37"/>
        <v>0.41860233556885135</v>
      </c>
      <c r="V278" s="250">
        <f t="shared" si="37"/>
        <v>0.34967433429310246</v>
      </c>
      <c r="W278" s="250">
        <f t="shared" si="33"/>
        <v>0.34967433429310246</v>
      </c>
      <c r="X278" s="250"/>
      <c r="Y278" s="250"/>
      <c r="Z278" s="250"/>
      <c r="AA278" s="250"/>
    </row>
    <row r="279" spans="1:27" ht="14.25" hidden="1" customHeight="1">
      <c r="A279" s="120">
        <v>0.01</v>
      </c>
      <c r="B279" s="120">
        <v>0.16</v>
      </c>
      <c r="C279" s="120">
        <v>0.83</v>
      </c>
      <c r="D279" s="250">
        <f t="shared" si="34"/>
        <v>0.141209631684375</v>
      </c>
      <c r="E279" s="250">
        <f t="shared" si="34"/>
        <v>0.18236737515312498</v>
      </c>
      <c r="F279" s="250">
        <f t="shared" si="27"/>
        <v>0.141209631684375</v>
      </c>
      <c r="G279" s="250"/>
      <c r="H279" s="250"/>
      <c r="I279" s="250"/>
      <c r="J279" s="250">
        <f t="shared" si="35"/>
        <v>0.32424720663286999</v>
      </c>
      <c r="K279" s="250">
        <f t="shared" si="35"/>
        <v>0.29731261636820994</v>
      </c>
      <c r="L279" s="250">
        <f t="shared" si="29"/>
        <v>0.29731261636820994</v>
      </c>
      <c r="M279" s="250"/>
      <c r="N279" s="250"/>
      <c r="O279" s="250"/>
      <c r="P279" s="250">
        <f t="shared" si="36"/>
        <v>0.21453617780500001</v>
      </c>
      <c r="Q279" s="250">
        <f t="shared" si="36"/>
        <v>0.15036071784749999</v>
      </c>
      <c r="R279" s="250">
        <f t="shared" si="31"/>
        <v>0.15036071784749999</v>
      </c>
      <c r="S279" s="250"/>
      <c r="T279" s="250">
        <f t="shared" si="37"/>
        <v>0.37270701751826779</v>
      </c>
      <c r="U279" s="250">
        <f t="shared" si="37"/>
        <v>0.41842748560130777</v>
      </c>
      <c r="V279" s="250">
        <f t="shared" si="37"/>
        <v>0.35047297898994345</v>
      </c>
      <c r="W279" s="250">
        <f t="shared" si="33"/>
        <v>0.35047297898994345</v>
      </c>
      <c r="X279" s="250"/>
      <c r="Y279" s="250"/>
      <c r="Z279" s="250"/>
      <c r="AA279" s="250"/>
    </row>
    <row r="280" spans="1:27" ht="14.25" hidden="1" customHeight="1">
      <c r="A280" s="120">
        <v>0.01</v>
      </c>
      <c r="B280" s="120">
        <v>0.17</v>
      </c>
      <c r="C280" s="120">
        <v>0.82</v>
      </c>
      <c r="D280" s="250">
        <f t="shared" si="34"/>
        <v>0.14108048287937497</v>
      </c>
      <c r="E280" s="250">
        <f t="shared" si="34"/>
        <v>0.18256609483124997</v>
      </c>
      <c r="F280" s="250">
        <f t="shared" si="27"/>
        <v>0.14108048287937497</v>
      </c>
      <c r="G280" s="250"/>
      <c r="H280" s="250"/>
      <c r="I280" s="250"/>
      <c r="J280" s="250">
        <f t="shared" si="35"/>
        <v>0.32356398064787001</v>
      </c>
      <c r="K280" s="250">
        <f t="shared" si="35"/>
        <v>0.29803546946033999</v>
      </c>
      <c r="L280" s="250">
        <f t="shared" si="29"/>
        <v>0.29803546946033999</v>
      </c>
      <c r="M280" s="250"/>
      <c r="N280" s="250"/>
      <c r="O280" s="250"/>
      <c r="P280" s="250">
        <f t="shared" si="36"/>
        <v>0.21414023340749999</v>
      </c>
      <c r="Q280" s="250">
        <f t="shared" si="36"/>
        <v>0.15060161582750001</v>
      </c>
      <c r="R280" s="250">
        <f t="shared" si="31"/>
        <v>0.15060161582750001</v>
      </c>
      <c r="S280" s="250"/>
      <c r="T280" s="250">
        <f t="shared" si="37"/>
        <v>0.37208363372333197</v>
      </c>
      <c r="U280" s="250">
        <f t="shared" si="37"/>
        <v>0.41825263563376414</v>
      </c>
      <c r="V280" s="250">
        <f t="shared" si="37"/>
        <v>0.3512716236867845</v>
      </c>
      <c r="W280" s="250">
        <f t="shared" si="33"/>
        <v>0.3512716236867845</v>
      </c>
      <c r="X280" s="250"/>
      <c r="Y280" s="250"/>
      <c r="Z280" s="250"/>
      <c r="AA280" s="250"/>
    </row>
    <row r="281" spans="1:27" ht="14.25" hidden="1" customHeight="1">
      <c r="A281" s="120">
        <v>0.01</v>
      </c>
      <c r="B281" s="120">
        <v>0.18</v>
      </c>
      <c r="C281" s="120">
        <v>0.81</v>
      </c>
      <c r="D281" s="250">
        <f t="shared" si="34"/>
        <v>0.14095133407437499</v>
      </c>
      <c r="E281" s="250">
        <f t="shared" si="34"/>
        <v>0.18276481450937498</v>
      </c>
      <c r="F281" s="250">
        <f t="shared" si="27"/>
        <v>0.14095133407437499</v>
      </c>
      <c r="G281" s="250"/>
      <c r="H281" s="250"/>
      <c r="I281" s="250"/>
      <c r="J281" s="250">
        <f t="shared" si="35"/>
        <v>0.32288075466287003</v>
      </c>
      <c r="K281" s="250">
        <f t="shared" si="35"/>
        <v>0.29875832255246998</v>
      </c>
      <c r="L281" s="250">
        <f t="shared" si="29"/>
        <v>0.29875832255246998</v>
      </c>
      <c r="M281" s="250"/>
      <c r="N281" s="250"/>
      <c r="O281" s="250"/>
      <c r="P281" s="250">
        <f t="shared" si="36"/>
        <v>0.21374428901000003</v>
      </c>
      <c r="Q281" s="250">
        <f t="shared" si="36"/>
        <v>0.15084251380750002</v>
      </c>
      <c r="R281" s="250">
        <f t="shared" si="31"/>
        <v>0.15084251380750002</v>
      </c>
      <c r="S281" s="250"/>
      <c r="T281" s="250">
        <f t="shared" si="37"/>
        <v>0.37146024992839627</v>
      </c>
      <c r="U281" s="250">
        <f t="shared" si="37"/>
        <v>0.4180777856662205</v>
      </c>
      <c r="V281" s="250">
        <f t="shared" si="37"/>
        <v>0.35207026838362554</v>
      </c>
      <c r="W281" s="250">
        <f t="shared" si="33"/>
        <v>0.35207026838362554</v>
      </c>
      <c r="X281" s="250"/>
      <c r="Y281" s="250"/>
      <c r="Z281" s="250"/>
      <c r="AA281" s="250"/>
    </row>
    <row r="282" spans="1:27" ht="14.25" hidden="1" customHeight="1">
      <c r="A282" s="120">
        <v>0.01</v>
      </c>
      <c r="B282" s="120">
        <v>0.19</v>
      </c>
      <c r="C282" s="120">
        <v>0.8</v>
      </c>
      <c r="D282" s="250">
        <f t="shared" si="34"/>
        <v>0.14082218526937501</v>
      </c>
      <c r="E282" s="250">
        <f t="shared" si="34"/>
        <v>0.1829635341875</v>
      </c>
      <c r="F282" s="250">
        <f t="shared" si="27"/>
        <v>0.14082218526937501</v>
      </c>
      <c r="G282" s="250"/>
      <c r="H282" s="250"/>
      <c r="I282" s="250"/>
      <c r="J282" s="250">
        <f t="shared" si="35"/>
        <v>0.32219752867787005</v>
      </c>
      <c r="K282" s="250">
        <f t="shared" si="35"/>
        <v>0.29948117564459997</v>
      </c>
      <c r="L282" s="250">
        <f t="shared" si="29"/>
        <v>0.29948117564459997</v>
      </c>
      <c r="M282" s="250"/>
      <c r="N282" s="250"/>
      <c r="O282" s="250"/>
      <c r="P282" s="250">
        <f t="shared" si="36"/>
        <v>0.21334834461250002</v>
      </c>
      <c r="Q282" s="250">
        <f t="shared" si="36"/>
        <v>0.15108341178750001</v>
      </c>
      <c r="R282" s="250">
        <f t="shared" si="31"/>
        <v>0.15108341178750001</v>
      </c>
      <c r="S282" s="250"/>
      <c r="T282" s="250">
        <f t="shared" si="37"/>
        <v>0.37083686613346045</v>
      </c>
      <c r="U282" s="250">
        <f t="shared" si="37"/>
        <v>0.41790293569867693</v>
      </c>
      <c r="V282" s="250">
        <f t="shared" si="37"/>
        <v>0.35286891308046658</v>
      </c>
      <c r="W282" s="250">
        <f t="shared" si="33"/>
        <v>0.35286891308046658</v>
      </c>
      <c r="X282" s="250"/>
      <c r="Y282" s="250"/>
      <c r="Z282" s="250"/>
      <c r="AA282" s="250"/>
    </row>
    <row r="283" spans="1:27" ht="14.25" hidden="1" customHeight="1">
      <c r="A283" s="120">
        <v>0.01</v>
      </c>
      <c r="B283" s="120">
        <v>0.2</v>
      </c>
      <c r="C283" s="120">
        <v>0.79</v>
      </c>
      <c r="D283" s="250">
        <f t="shared" si="34"/>
        <v>0.140693036464375</v>
      </c>
      <c r="E283" s="250">
        <f t="shared" si="34"/>
        <v>0.18316225386562499</v>
      </c>
      <c r="F283" s="250">
        <f t="shared" si="27"/>
        <v>0.140693036464375</v>
      </c>
      <c r="G283" s="250"/>
      <c r="H283" s="250"/>
      <c r="I283" s="250"/>
      <c r="J283" s="250">
        <f t="shared" si="35"/>
        <v>0.32151430269287001</v>
      </c>
      <c r="K283" s="250">
        <f t="shared" si="35"/>
        <v>0.30020402873672997</v>
      </c>
      <c r="L283" s="250">
        <f t="shared" si="29"/>
        <v>0.30020402873672997</v>
      </c>
      <c r="M283" s="250"/>
      <c r="N283" s="250"/>
      <c r="O283" s="250"/>
      <c r="P283" s="250">
        <f t="shared" si="36"/>
        <v>0.212952400215</v>
      </c>
      <c r="Q283" s="250">
        <f t="shared" si="36"/>
        <v>0.1513243097675</v>
      </c>
      <c r="R283" s="250">
        <f t="shared" si="31"/>
        <v>0.1513243097675</v>
      </c>
      <c r="S283" s="250"/>
      <c r="T283" s="250">
        <f t="shared" si="37"/>
        <v>0.37021348233852469</v>
      </c>
      <c r="U283" s="250">
        <f t="shared" si="37"/>
        <v>0.41772808573113329</v>
      </c>
      <c r="V283" s="250">
        <f t="shared" si="37"/>
        <v>0.35366755777730757</v>
      </c>
      <c r="W283" s="250">
        <f t="shared" si="33"/>
        <v>0.35366755777730757</v>
      </c>
      <c r="X283" s="250"/>
      <c r="Y283" s="250"/>
      <c r="Z283" s="250"/>
      <c r="AA283" s="250"/>
    </row>
    <row r="284" spans="1:27" ht="14.25" hidden="1" customHeight="1">
      <c r="A284" s="120">
        <v>0.01</v>
      </c>
      <c r="B284" s="120">
        <v>0.21</v>
      </c>
      <c r="C284" s="120">
        <v>0.78</v>
      </c>
      <c r="D284" s="250">
        <f t="shared" si="34"/>
        <v>0.140563887659375</v>
      </c>
      <c r="E284" s="250">
        <f t="shared" si="34"/>
        <v>0.18336097354374997</v>
      </c>
      <c r="F284" s="250">
        <f t="shared" si="27"/>
        <v>0.140563887659375</v>
      </c>
      <c r="G284" s="250"/>
      <c r="H284" s="250"/>
      <c r="I284" s="250"/>
      <c r="J284" s="250">
        <f t="shared" si="35"/>
        <v>0.32083107670787003</v>
      </c>
      <c r="K284" s="250">
        <f t="shared" si="35"/>
        <v>0.30092688182885996</v>
      </c>
      <c r="L284" s="250">
        <f t="shared" si="29"/>
        <v>0.30092688182885996</v>
      </c>
      <c r="M284" s="250"/>
      <c r="N284" s="250"/>
      <c r="O284" s="250"/>
      <c r="P284" s="250">
        <f t="shared" si="36"/>
        <v>0.21255645581749999</v>
      </c>
      <c r="Q284" s="250">
        <f t="shared" si="36"/>
        <v>0.15156520774749999</v>
      </c>
      <c r="R284" s="250">
        <f t="shared" si="31"/>
        <v>0.15156520774749999</v>
      </c>
      <c r="S284" s="250"/>
      <c r="T284" s="250">
        <f t="shared" si="37"/>
        <v>0.36959009854358893</v>
      </c>
      <c r="U284" s="250">
        <f t="shared" si="37"/>
        <v>0.4175532357635896</v>
      </c>
      <c r="V284" s="250">
        <f t="shared" si="37"/>
        <v>0.35446620247414862</v>
      </c>
      <c r="W284" s="250">
        <f t="shared" si="33"/>
        <v>0.35446620247414862</v>
      </c>
      <c r="X284" s="250"/>
      <c r="Y284" s="250"/>
      <c r="Z284" s="250"/>
      <c r="AA284" s="250"/>
    </row>
    <row r="285" spans="1:27" ht="14.25" hidden="1" customHeight="1">
      <c r="A285" s="120">
        <v>0.01</v>
      </c>
      <c r="B285" s="120">
        <v>0.22</v>
      </c>
      <c r="C285" s="120">
        <v>0.77</v>
      </c>
      <c r="D285" s="250">
        <f t="shared" si="34"/>
        <v>0.14043473885437499</v>
      </c>
      <c r="E285" s="250">
        <f t="shared" si="34"/>
        <v>0.18355969322187499</v>
      </c>
      <c r="F285" s="250">
        <f t="shared" si="27"/>
        <v>0.14043473885437499</v>
      </c>
      <c r="G285" s="250"/>
      <c r="H285" s="250"/>
      <c r="I285" s="250"/>
      <c r="J285" s="250">
        <f t="shared" si="35"/>
        <v>0.32014785072287005</v>
      </c>
      <c r="K285" s="250">
        <f t="shared" si="35"/>
        <v>0.30164973492098995</v>
      </c>
      <c r="L285" s="250">
        <f t="shared" si="29"/>
        <v>0.30164973492098995</v>
      </c>
      <c r="M285" s="250"/>
      <c r="N285" s="250"/>
      <c r="O285" s="250"/>
      <c r="P285" s="250">
        <f t="shared" si="36"/>
        <v>0.21216051142000003</v>
      </c>
      <c r="Q285" s="250">
        <f t="shared" si="36"/>
        <v>0.1518061057275</v>
      </c>
      <c r="R285" s="250">
        <f t="shared" si="31"/>
        <v>0.1518061057275</v>
      </c>
      <c r="S285" s="250"/>
      <c r="T285" s="250">
        <f t="shared" si="37"/>
        <v>0.36896671474865317</v>
      </c>
      <c r="U285" s="250">
        <f t="shared" si="37"/>
        <v>0.41737838579604603</v>
      </c>
      <c r="V285" s="250">
        <f t="shared" si="37"/>
        <v>0.35526484717098961</v>
      </c>
      <c r="W285" s="250">
        <f t="shared" si="33"/>
        <v>0.35526484717098961</v>
      </c>
      <c r="X285" s="250"/>
      <c r="Y285" s="250"/>
      <c r="Z285" s="250"/>
      <c r="AA285" s="250"/>
    </row>
    <row r="286" spans="1:27" ht="14.25" hidden="1" customHeight="1">
      <c r="A286" s="120">
        <v>0.01</v>
      </c>
      <c r="B286" s="120">
        <v>0.23</v>
      </c>
      <c r="C286" s="120">
        <v>0.76</v>
      </c>
      <c r="D286" s="250">
        <f t="shared" si="34"/>
        <v>0.14030559004937498</v>
      </c>
      <c r="E286" s="250">
        <f t="shared" si="34"/>
        <v>0.1837584129</v>
      </c>
      <c r="F286" s="250">
        <f t="shared" si="27"/>
        <v>0.14030559004937498</v>
      </c>
      <c r="G286" s="250"/>
      <c r="H286" s="250"/>
      <c r="I286" s="250"/>
      <c r="J286" s="250">
        <f t="shared" si="35"/>
        <v>0.31946462473787002</v>
      </c>
      <c r="K286" s="250">
        <f t="shared" si="35"/>
        <v>0.30237258801311995</v>
      </c>
      <c r="L286" s="250">
        <f t="shared" si="29"/>
        <v>0.30237258801311995</v>
      </c>
      <c r="M286" s="250"/>
      <c r="N286" s="250"/>
      <c r="O286" s="250"/>
      <c r="P286" s="250">
        <f t="shared" si="36"/>
        <v>0.21176456702250002</v>
      </c>
      <c r="Q286" s="250">
        <f t="shared" si="36"/>
        <v>0.15204700370750002</v>
      </c>
      <c r="R286" s="250">
        <f t="shared" si="31"/>
        <v>0.15204700370750002</v>
      </c>
      <c r="S286" s="250"/>
      <c r="T286" s="250">
        <f t="shared" si="37"/>
        <v>0.36834333095371741</v>
      </c>
      <c r="U286" s="250">
        <f t="shared" si="37"/>
        <v>0.41720353582850239</v>
      </c>
      <c r="V286" s="250">
        <f t="shared" si="37"/>
        <v>0.35606349186783065</v>
      </c>
      <c r="W286" s="250">
        <f t="shared" si="33"/>
        <v>0.35606349186783065</v>
      </c>
      <c r="X286" s="250"/>
      <c r="Y286" s="250"/>
      <c r="Z286" s="250"/>
      <c r="AA286" s="250"/>
    </row>
    <row r="287" spans="1:27" ht="14.25" hidden="1" customHeight="1">
      <c r="A287" s="120">
        <v>0.01</v>
      </c>
      <c r="B287" s="120">
        <v>0.24</v>
      </c>
      <c r="C287" s="120">
        <v>0.75</v>
      </c>
      <c r="D287" s="250">
        <f t="shared" si="34"/>
        <v>0.14017644124437501</v>
      </c>
      <c r="E287" s="250">
        <f t="shared" si="34"/>
        <v>0.18395713257812496</v>
      </c>
      <c r="F287" s="250">
        <f t="shared" si="27"/>
        <v>0.14017644124437501</v>
      </c>
      <c r="G287" s="250"/>
      <c r="H287" s="250"/>
      <c r="I287" s="250"/>
      <c r="J287" s="250">
        <f t="shared" si="35"/>
        <v>0.31878139875286998</v>
      </c>
      <c r="K287" s="250">
        <f t="shared" si="35"/>
        <v>0.30309544110524994</v>
      </c>
      <c r="L287" s="250">
        <f t="shared" si="29"/>
        <v>0.30309544110524994</v>
      </c>
      <c r="M287" s="250"/>
      <c r="N287" s="250"/>
      <c r="O287" s="250"/>
      <c r="P287" s="250">
        <f t="shared" si="36"/>
        <v>0.211368622625</v>
      </c>
      <c r="Q287" s="250">
        <f t="shared" si="36"/>
        <v>0.1522879016875</v>
      </c>
      <c r="R287" s="250">
        <f t="shared" si="31"/>
        <v>0.1522879016875</v>
      </c>
      <c r="S287" s="250"/>
      <c r="T287" s="250">
        <f t="shared" si="37"/>
        <v>0.36771994715878159</v>
      </c>
      <c r="U287" s="250">
        <f t="shared" si="37"/>
        <v>0.41702868586095876</v>
      </c>
      <c r="V287" s="250">
        <f t="shared" si="37"/>
        <v>0.35686213656467169</v>
      </c>
      <c r="W287" s="250">
        <f t="shared" si="33"/>
        <v>0.35686213656467169</v>
      </c>
      <c r="X287" s="250"/>
      <c r="Y287" s="250"/>
      <c r="Z287" s="250"/>
      <c r="AA287" s="250"/>
    </row>
    <row r="288" spans="1:27" ht="14.25" hidden="1" customHeight="1">
      <c r="A288" s="120">
        <v>0.01</v>
      </c>
      <c r="B288" s="120">
        <v>0.25</v>
      </c>
      <c r="C288" s="120">
        <v>0.74</v>
      </c>
      <c r="D288" s="250">
        <f t="shared" si="34"/>
        <v>0.140047292439375</v>
      </c>
      <c r="E288" s="250">
        <f t="shared" si="34"/>
        <v>0.18415585225625</v>
      </c>
      <c r="F288" s="250">
        <f t="shared" si="27"/>
        <v>0.140047292439375</v>
      </c>
      <c r="G288" s="250"/>
      <c r="H288" s="250"/>
      <c r="I288" s="250"/>
      <c r="J288" s="250">
        <f t="shared" si="35"/>
        <v>0.31809817276787</v>
      </c>
      <c r="K288" s="250">
        <f t="shared" si="35"/>
        <v>0.30381829419737999</v>
      </c>
      <c r="L288" s="250">
        <f t="shared" si="29"/>
        <v>0.30381829419737999</v>
      </c>
      <c r="M288" s="250"/>
      <c r="N288" s="250"/>
      <c r="O288" s="250"/>
      <c r="P288" s="250">
        <f t="shared" si="36"/>
        <v>0.21097267822749999</v>
      </c>
      <c r="Q288" s="250">
        <f t="shared" si="36"/>
        <v>0.15252879966749999</v>
      </c>
      <c r="R288" s="250">
        <f t="shared" si="31"/>
        <v>0.15252879966749999</v>
      </c>
      <c r="S288" s="250"/>
      <c r="T288" s="250">
        <f t="shared" si="37"/>
        <v>0.36709656336384577</v>
      </c>
      <c r="U288" s="250">
        <f t="shared" si="37"/>
        <v>0.41685383589341513</v>
      </c>
      <c r="V288" s="250">
        <f t="shared" si="37"/>
        <v>0.35766078126151268</v>
      </c>
      <c r="W288" s="250">
        <f t="shared" si="33"/>
        <v>0.35766078126151268</v>
      </c>
      <c r="X288" s="250"/>
      <c r="Y288" s="250"/>
      <c r="Z288" s="250"/>
      <c r="AA288" s="250"/>
    </row>
    <row r="289" spans="1:27" ht="14.25" hidden="1" customHeight="1">
      <c r="A289" s="120">
        <v>0.01</v>
      </c>
      <c r="B289" s="120">
        <v>0.26</v>
      </c>
      <c r="C289" s="120">
        <v>0.73</v>
      </c>
      <c r="D289" s="250">
        <f t="shared" si="34"/>
        <v>0.13991814363437499</v>
      </c>
      <c r="E289" s="250">
        <f t="shared" si="34"/>
        <v>0.18435457193437499</v>
      </c>
      <c r="F289" s="250">
        <f t="shared" si="27"/>
        <v>0.13991814363437499</v>
      </c>
      <c r="G289" s="250"/>
      <c r="H289" s="250"/>
      <c r="I289" s="250"/>
      <c r="J289" s="250">
        <f t="shared" si="35"/>
        <v>0.31741494678286997</v>
      </c>
      <c r="K289" s="250">
        <f t="shared" si="35"/>
        <v>0.30454114728950998</v>
      </c>
      <c r="L289" s="250">
        <f t="shared" si="29"/>
        <v>0.30454114728950998</v>
      </c>
      <c r="M289" s="250"/>
      <c r="N289" s="250"/>
      <c r="O289" s="250"/>
      <c r="P289" s="250">
        <f t="shared" si="36"/>
        <v>0.21057673382999997</v>
      </c>
      <c r="Q289" s="250">
        <f t="shared" si="36"/>
        <v>0.15276969764749998</v>
      </c>
      <c r="R289" s="250">
        <f t="shared" si="31"/>
        <v>0.15276969764749998</v>
      </c>
      <c r="S289" s="250"/>
      <c r="T289" s="250">
        <f t="shared" si="37"/>
        <v>0.36647317956891001</v>
      </c>
      <c r="U289" s="250">
        <f t="shared" si="37"/>
        <v>0.41667898592587149</v>
      </c>
      <c r="V289" s="250">
        <f t="shared" si="37"/>
        <v>0.35845942595835367</v>
      </c>
      <c r="W289" s="250">
        <f t="shared" si="33"/>
        <v>0.35845942595835367</v>
      </c>
      <c r="X289" s="250"/>
      <c r="Y289" s="250"/>
      <c r="Z289" s="250"/>
      <c r="AA289" s="250"/>
    </row>
    <row r="290" spans="1:27" ht="14.25" hidden="1" customHeight="1">
      <c r="A290" s="120">
        <v>0.01</v>
      </c>
      <c r="B290" s="120">
        <v>0.27</v>
      </c>
      <c r="C290" s="120">
        <v>0.72</v>
      </c>
      <c r="D290" s="250">
        <f t="shared" ref="D290:E353" si="38">$A290*B$157+$B290*B$158+$C290*B$159</f>
        <v>0.13978899482937499</v>
      </c>
      <c r="E290" s="250">
        <f t="shared" si="38"/>
        <v>0.18455329161249998</v>
      </c>
      <c r="F290" s="250">
        <f t="shared" si="27"/>
        <v>0.13978899482937499</v>
      </c>
      <c r="G290" s="250"/>
      <c r="H290" s="250"/>
      <c r="I290" s="250"/>
      <c r="J290" s="250">
        <f t="shared" ref="J290:K353" si="39">$A290*H$157+$B290*H$158+$C290*H$159</f>
        <v>0.31673172079786999</v>
      </c>
      <c r="K290" s="250">
        <f t="shared" si="39"/>
        <v>0.30526400038163998</v>
      </c>
      <c r="L290" s="250">
        <f t="shared" si="29"/>
        <v>0.30526400038163998</v>
      </c>
      <c r="M290" s="250"/>
      <c r="N290" s="250"/>
      <c r="O290" s="250"/>
      <c r="P290" s="250">
        <f t="shared" ref="P290:Q353" si="40">$A290*N$157+$B290*N$158+$C290*N$159</f>
        <v>0.21018078943250001</v>
      </c>
      <c r="Q290" s="250">
        <f t="shared" si="40"/>
        <v>0.15301059562750002</v>
      </c>
      <c r="R290" s="250">
        <f t="shared" si="31"/>
        <v>0.15301059562750002</v>
      </c>
      <c r="S290" s="250"/>
      <c r="T290" s="250">
        <f t="shared" ref="T290:V353" si="41">$A290*I$3+$B290*I$4+$C290*I$5</f>
        <v>0.36584979577397425</v>
      </c>
      <c r="U290" s="250">
        <f t="shared" si="41"/>
        <v>0.41650413595832791</v>
      </c>
      <c r="V290" s="250">
        <f t="shared" si="41"/>
        <v>0.35925807065519466</v>
      </c>
      <c r="W290" s="250">
        <f t="shared" si="33"/>
        <v>0.35925807065519466</v>
      </c>
      <c r="X290" s="250"/>
      <c r="Y290" s="250"/>
      <c r="Z290" s="250"/>
      <c r="AA290" s="250"/>
    </row>
    <row r="291" spans="1:27" ht="14.25" hidden="1" customHeight="1">
      <c r="A291" s="120">
        <v>0.01</v>
      </c>
      <c r="B291" s="120">
        <v>0.28000000000000003</v>
      </c>
      <c r="C291" s="120">
        <v>0.71</v>
      </c>
      <c r="D291" s="250">
        <f t="shared" si="38"/>
        <v>0.13965984602437498</v>
      </c>
      <c r="E291" s="250">
        <f t="shared" si="38"/>
        <v>0.18475201129062496</v>
      </c>
      <c r="F291" s="250">
        <f t="shared" si="27"/>
        <v>0.13965984602437498</v>
      </c>
      <c r="G291" s="250"/>
      <c r="H291" s="250"/>
      <c r="I291" s="250"/>
      <c r="J291" s="250">
        <f t="shared" si="39"/>
        <v>0.31604849481287001</v>
      </c>
      <c r="K291" s="250">
        <f t="shared" si="39"/>
        <v>0.30598685347376997</v>
      </c>
      <c r="L291" s="250">
        <f t="shared" si="29"/>
        <v>0.30598685347376997</v>
      </c>
      <c r="M291" s="250"/>
      <c r="N291" s="250"/>
      <c r="O291" s="250"/>
      <c r="P291" s="250">
        <f t="shared" si="40"/>
        <v>0.209784845035</v>
      </c>
      <c r="Q291" s="250">
        <f t="shared" si="40"/>
        <v>0.15325149360750001</v>
      </c>
      <c r="R291" s="250">
        <f t="shared" si="31"/>
        <v>0.15325149360750001</v>
      </c>
      <c r="S291" s="250"/>
      <c r="T291" s="250">
        <f t="shared" si="41"/>
        <v>0.36522641197903849</v>
      </c>
      <c r="U291" s="250">
        <f t="shared" si="41"/>
        <v>0.41632928599078423</v>
      </c>
      <c r="V291" s="250">
        <f t="shared" si="41"/>
        <v>0.36005671535203576</v>
      </c>
      <c r="W291" s="250">
        <f t="shared" si="33"/>
        <v>0.36005671535203576</v>
      </c>
      <c r="X291" s="250"/>
      <c r="Y291" s="250"/>
      <c r="Z291" s="250"/>
      <c r="AA291" s="250"/>
    </row>
    <row r="292" spans="1:27" ht="14.25" hidden="1" customHeight="1">
      <c r="A292" s="120">
        <v>0.01</v>
      </c>
      <c r="B292" s="120">
        <v>0.28999999999999998</v>
      </c>
      <c r="C292" s="120">
        <v>0.7</v>
      </c>
      <c r="D292" s="250">
        <f t="shared" si="38"/>
        <v>0.13953069721937497</v>
      </c>
      <c r="E292" s="250">
        <f t="shared" si="38"/>
        <v>0.18495073096874998</v>
      </c>
      <c r="F292" s="250">
        <f t="shared" si="27"/>
        <v>0.13953069721937497</v>
      </c>
      <c r="G292" s="250"/>
      <c r="H292" s="250"/>
      <c r="I292" s="250"/>
      <c r="J292" s="250">
        <f t="shared" si="39"/>
        <v>0.31536526882786997</v>
      </c>
      <c r="K292" s="250">
        <f t="shared" si="39"/>
        <v>0.30670970656589996</v>
      </c>
      <c r="L292" s="250">
        <f t="shared" si="29"/>
        <v>0.30670970656589996</v>
      </c>
      <c r="M292" s="250"/>
      <c r="N292" s="250"/>
      <c r="O292" s="250"/>
      <c r="P292" s="250">
        <f t="shared" si="40"/>
        <v>0.20938890063749999</v>
      </c>
      <c r="Q292" s="250">
        <f t="shared" si="40"/>
        <v>0.1534923915875</v>
      </c>
      <c r="R292" s="250">
        <f t="shared" si="31"/>
        <v>0.1534923915875</v>
      </c>
      <c r="S292" s="250"/>
      <c r="T292" s="250">
        <f t="shared" si="41"/>
        <v>0.36460302818410273</v>
      </c>
      <c r="U292" s="250">
        <f t="shared" si="41"/>
        <v>0.41615443602324059</v>
      </c>
      <c r="V292" s="250">
        <f t="shared" si="41"/>
        <v>0.36085536004887675</v>
      </c>
      <c r="W292" s="250">
        <f t="shared" si="33"/>
        <v>0.36085536004887675</v>
      </c>
      <c r="X292" s="250"/>
      <c r="Y292" s="250"/>
      <c r="Z292" s="250"/>
      <c r="AA292" s="250"/>
    </row>
    <row r="293" spans="1:27" ht="14.25" hidden="1" customHeight="1">
      <c r="A293" s="120">
        <v>0.01</v>
      </c>
      <c r="B293" s="120">
        <v>0.3</v>
      </c>
      <c r="C293" s="120">
        <v>0.69</v>
      </c>
      <c r="D293" s="250">
        <f t="shared" si="38"/>
        <v>0.13940154841437499</v>
      </c>
      <c r="E293" s="250">
        <f t="shared" si="38"/>
        <v>0.18514945064687496</v>
      </c>
      <c r="F293" s="250">
        <f t="shared" si="27"/>
        <v>0.13940154841437499</v>
      </c>
      <c r="G293" s="250"/>
      <c r="H293" s="250"/>
      <c r="I293" s="250"/>
      <c r="J293" s="250">
        <f t="shared" si="39"/>
        <v>0.31468204284286999</v>
      </c>
      <c r="K293" s="250">
        <f t="shared" si="39"/>
        <v>0.30743255965802996</v>
      </c>
      <c r="L293" s="250">
        <f t="shared" si="29"/>
        <v>0.30743255965802996</v>
      </c>
      <c r="M293" s="250"/>
      <c r="N293" s="250"/>
      <c r="O293" s="250"/>
      <c r="P293" s="250">
        <f t="shared" si="40"/>
        <v>0.20899295623999997</v>
      </c>
      <c r="Q293" s="250">
        <f t="shared" si="40"/>
        <v>0.15373328956749999</v>
      </c>
      <c r="R293" s="250">
        <f t="shared" si="31"/>
        <v>0.15373328956749999</v>
      </c>
      <c r="S293" s="250"/>
      <c r="T293" s="250">
        <f t="shared" si="41"/>
        <v>0.36397964438916691</v>
      </c>
      <c r="U293" s="250">
        <f t="shared" si="41"/>
        <v>0.41597958605569701</v>
      </c>
      <c r="V293" s="250">
        <f t="shared" si="41"/>
        <v>0.36165400474571774</v>
      </c>
      <c r="W293" s="250">
        <f t="shared" si="33"/>
        <v>0.36165400474571774</v>
      </c>
      <c r="X293" s="250"/>
      <c r="Y293" s="250"/>
      <c r="Z293" s="250"/>
      <c r="AA293" s="250"/>
    </row>
    <row r="294" spans="1:27" ht="14.25" hidden="1" customHeight="1">
      <c r="A294" s="120">
        <v>0.01</v>
      </c>
      <c r="B294" s="120">
        <v>0.31</v>
      </c>
      <c r="C294" s="120">
        <v>0.68</v>
      </c>
      <c r="D294" s="250">
        <f t="shared" si="38"/>
        <v>0.13927239960937499</v>
      </c>
      <c r="E294" s="250">
        <f t="shared" si="38"/>
        <v>0.18534817032500001</v>
      </c>
      <c r="F294" s="250">
        <f t="shared" si="27"/>
        <v>0.13927239960937499</v>
      </c>
      <c r="G294" s="250"/>
      <c r="H294" s="250"/>
      <c r="I294" s="250"/>
      <c r="J294" s="250">
        <f t="shared" si="39"/>
        <v>0.31399881685787001</v>
      </c>
      <c r="K294" s="250">
        <f t="shared" si="39"/>
        <v>0.30815541275016001</v>
      </c>
      <c r="L294" s="250">
        <f t="shared" si="29"/>
        <v>0.30815541275016001</v>
      </c>
      <c r="M294" s="250"/>
      <c r="N294" s="250"/>
      <c r="O294" s="250"/>
      <c r="P294" s="250">
        <f t="shared" si="40"/>
        <v>0.20859701184250001</v>
      </c>
      <c r="Q294" s="250">
        <f t="shared" si="40"/>
        <v>0.1539741875475</v>
      </c>
      <c r="R294" s="250">
        <f t="shared" si="31"/>
        <v>0.1539741875475</v>
      </c>
      <c r="S294" s="250"/>
      <c r="T294" s="250">
        <f t="shared" si="41"/>
        <v>0.36335626059423121</v>
      </c>
      <c r="U294" s="250">
        <f t="shared" si="41"/>
        <v>0.41580473608815338</v>
      </c>
      <c r="V294" s="250">
        <f t="shared" si="41"/>
        <v>0.36245264944255878</v>
      </c>
      <c r="W294" s="250">
        <f t="shared" si="33"/>
        <v>0.36245264944255878</v>
      </c>
      <c r="X294" s="250"/>
      <c r="Y294" s="250"/>
      <c r="Z294" s="250"/>
      <c r="AA294" s="250"/>
    </row>
    <row r="295" spans="1:27" ht="14.25" hidden="1" customHeight="1">
      <c r="A295" s="120">
        <v>0.01</v>
      </c>
      <c r="B295" s="120">
        <v>0.32</v>
      </c>
      <c r="C295" s="120">
        <v>0.67</v>
      </c>
      <c r="D295" s="250">
        <f t="shared" si="38"/>
        <v>0.13914325080437501</v>
      </c>
      <c r="E295" s="250">
        <f t="shared" si="38"/>
        <v>0.18554689000312499</v>
      </c>
      <c r="F295" s="250">
        <f t="shared" si="27"/>
        <v>0.13914325080437501</v>
      </c>
      <c r="G295" s="250"/>
      <c r="H295" s="250"/>
      <c r="I295" s="250"/>
      <c r="J295" s="250">
        <f t="shared" si="39"/>
        <v>0.31331559087287003</v>
      </c>
      <c r="K295" s="250">
        <f t="shared" si="39"/>
        <v>0.30887826584229</v>
      </c>
      <c r="L295" s="250">
        <f t="shared" si="29"/>
        <v>0.30887826584229</v>
      </c>
      <c r="M295" s="250"/>
      <c r="N295" s="250"/>
      <c r="O295" s="250"/>
      <c r="P295" s="250">
        <f t="shared" si="40"/>
        <v>0.208201067445</v>
      </c>
      <c r="Q295" s="250">
        <f t="shared" si="40"/>
        <v>0.15421508552750002</v>
      </c>
      <c r="R295" s="250">
        <f t="shared" si="31"/>
        <v>0.15421508552750002</v>
      </c>
      <c r="S295" s="250"/>
      <c r="T295" s="250">
        <f t="shared" si="41"/>
        <v>0.36273287679929545</v>
      </c>
      <c r="U295" s="250">
        <f t="shared" si="41"/>
        <v>0.41562988612060975</v>
      </c>
      <c r="V295" s="250">
        <f t="shared" si="41"/>
        <v>0.36325129413939983</v>
      </c>
      <c r="W295" s="250">
        <f t="shared" si="33"/>
        <v>0.36273287679929545</v>
      </c>
      <c r="X295" s="250"/>
      <c r="Y295" s="250"/>
      <c r="Z295" s="250"/>
      <c r="AA295" s="250"/>
    </row>
    <row r="296" spans="1:27" ht="14.25" hidden="1" customHeight="1">
      <c r="A296" s="120">
        <v>0.01</v>
      </c>
      <c r="B296" s="120">
        <v>0.33</v>
      </c>
      <c r="C296" s="120">
        <v>0.66</v>
      </c>
      <c r="D296" s="250">
        <f t="shared" si="38"/>
        <v>0.139014101999375</v>
      </c>
      <c r="E296" s="250">
        <f t="shared" si="38"/>
        <v>0.18574560968124998</v>
      </c>
      <c r="F296" s="250">
        <f t="shared" si="27"/>
        <v>0.139014101999375</v>
      </c>
      <c r="G296" s="250"/>
      <c r="H296" s="250"/>
      <c r="I296" s="250"/>
      <c r="J296" s="250">
        <f t="shared" si="39"/>
        <v>0.31263236488787005</v>
      </c>
      <c r="K296" s="250">
        <f t="shared" si="39"/>
        <v>0.30960111893441999</v>
      </c>
      <c r="L296" s="250">
        <f t="shared" si="29"/>
        <v>0.30960111893441999</v>
      </c>
      <c r="M296" s="250"/>
      <c r="N296" s="250"/>
      <c r="O296" s="250"/>
      <c r="P296" s="250">
        <f t="shared" si="40"/>
        <v>0.20780512304750001</v>
      </c>
      <c r="Q296" s="250">
        <f t="shared" si="40"/>
        <v>0.15445598350750001</v>
      </c>
      <c r="R296" s="250">
        <f t="shared" si="31"/>
        <v>0.15445598350750001</v>
      </c>
      <c r="S296" s="250"/>
      <c r="T296" s="250">
        <f t="shared" si="41"/>
        <v>0.36210949300435963</v>
      </c>
      <c r="U296" s="250">
        <f t="shared" si="41"/>
        <v>0.41545503615306612</v>
      </c>
      <c r="V296" s="250">
        <f t="shared" si="41"/>
        <v>0.36404993883624082</v>
      </c>
      <c r="W296" s="250">
        <f t="shared" si="33"/>
        <v>0.36210949300435963</v>
      </c>
      <c r="X296" s="250"/>
      <c r="Y296" s="250"/>
      <c r="Z296" s="250"/>
      <c r="AA296" s="250"/>
    </row>
    <row r="297" spans="1:27" ht="14.25" hidden="1" customHeight="1">
      <c r="A297" s="120">
        <v>0.01</v>
      </c>
      <c r="B297" s="120">
        <v>0.34</v>
      </c>
      <c r="C297" s="120">
        <v>0.65</v>
      </c>
      <c r="D297" s="250">
        <f t="shared" si="38"/>
        <v>0.13888495319437499</v>
      </c>
      <c r="E297" s="250">
        <f t="shared" si="38"/>
        <v>0.18594432935937499</v>
      </c>
      <c r="F297" s="250">
        <f t="shared" si="27"/>
        <v>0.13888495319437499</v>
      </c>
      <c r="G297" s="250"/>
      <c r="H297" s="250"/>
      <c r="I297" s="250"/>
      <c r="J297" s="250">
        <f t="shared" si="39"/>
        <v>0.31194913890287002</v>
      </c>
      <c r="K297" s="250">
        <f t="shared" si="39"/>
        <v>0.31032397202654999</v>
      </c>
      <c r="L297" s="250">
        <f t="shared" si="29"/>
        <v>0.31032397202654999</v>
      </c>
      <c r="M297" s="250"/>
      <c r="N297" s="250"/>
      <c r="O297" s="250"/>
      <c r="P297" s="250">
        <f t="shared" si="40"/>
        <v>0.20740917865</v>
      </c>
      <c r="Q297" s="250">
        <f t="shared" si="40"/>
        <v>0.15469688148749999</v>
      </c>
      <c r="R297" s="250">
        <f t="shared" si="31"/>
        <v>0.15469688148749999</v>
      </c>
      <c r="S297" s="250"/>
      <c r="T297" s="250">
        <f t="shared" si="41"/>
        <v>0.36148610920942381</v>
      </c>
      <c r="U297" s="250">
        <f t="shared" si="41"/>
        <v>0.41528018618552254</v>
      </c>
      <c r="V297" s="250">
        <f t="shared" si="41"/>
        <v>0.36484858353308186</v>
      </c>
      <c r="W297" s="250">
        <f t="shared" si="33"/>
        <v>0.36148610920942381</v>
      </c>
      <c r="X297" s="250"/>
      <c r="Y297" s="250"/>
      <c r="Z297" s="250"/>
      <c r="AA297" s="250"/>
    </row>
    <row r="298" spans="1:27" ht="14.25" hidden="1" customHeight="1">
      <c r="A298" s="120">
        <v>0.01</v>
      </c>
      <c r="B298" s="120">
        <v>0.35</v>
      </c>
      <c r="C298" s="120">
        <v>0.64</v>
      </c>
      <c r="D298" s="250">
        <f t="shared" si="38"/>
        <v>0.13875580438937499</v>
      </c>
      <c r="E298" s="250">
        <f t="shared" si="38"/>
        <v>0.18614304903749998</v>
      </c>
      <c r="F298" s="250">
        <f t="shared" si="27"/>
        <v>0.13875580438937499</v>
      </c>
      <c r="G298" s="250"/>
      <c r="H298" s="250"/>
      <c r="I298" s="250"/>
      <c r="J298" s="250">
        <f t="shared" si="39"/>
        <v>0.31126591291787004</v>
      </c>
      <c r="K298" s="250">
        <f t="shared" si="39"/>
        <v>0.31104682511867998</v>
      </c>
      <c r="L298" s="250">
        <f t="shared" si="29"/>
        <v>0.31104682511867998</v>
      </c>
      <c r="M298" s="250"/>
      <c r="N298" s="250"/>
      <c r="O298" s="250"/>
      <c r="P298" s="250">
        <f t="shared" si="40"/>
        <v>0.20701323425250001</v>
      </c>
      <c r="Q298" s="250">
        <f t="shared" si="40"/>
        <v>0.15493777946749998</v>
      </c>
      <c r="R298" s="250">
        <f t="shared" si="31"/>
        <v>0.15493777946749998</v>
      </c>
      <c r="S298" s="250"/>
      <c r="T298" s="250">
        <f t="shared" si="41"/>
        <v>0.36086272541448805</v>
      </c>
      <c r="U298" s="250">
        <f t="shared" si="41"/>
        <v>0.41510533621797885</v>
      </c>
      <c r="V298" s="250">
        <f t="shared" si="41"/>
        <v>0.36564722822992285</v>
      </c>
      <c r="W298" s="250">
        <f t="shared" si="33"/>
        <v>0.36086272541448805</v>
      </c>
      <c r="X298" s="250"/>
      <c r="Y298" s="250"/>
      <c r="Z298" s="250"/>
      <c r="AA298" s="250"/>
    </row>
    <row r="299" spans="1:27" ht="14.25" hidden="1" customHeight="1">
      <c r="A299" s="120">
        <v>0.01</v>
      </c>
      <c r="B299" s="120">
        <v>0.36</v>
      </c>
      <c r="C299" s="120">
        <v>0.63</v>
      </c>
      <c r="D299" s="250">
        <f t="shared" si="38"/>
        <v>0.13862665558437498</v>
      </c>
      <c r="E299" s="250">
        <f t="shared" si="38"/>
        <v>0.18634176871562497</v>
      </c>
      <c r="F299" s="250">
        <f t="shared" si="27"/>
        <v>0.13862665558437498</v>
      </c>
      <c r="G299" s="250"/>
      <c r="H299" s="250"/>
      <c r="I299" s="250"/>
      <c r="J299" s="250">
        <f t="shared" si="39"/>
        <v>0.31058268693287</v>
      </c>
      <c r="K299" s="250">
        <f t="shared" si="39"/>
        <v>0.31176967821080998</v>
      </c>
      <c r="L299" s="250">
        <f t="shared" si="29"/>
        <v>0.31058268693287</v>
      </c>
      <c r="M299" s="250"/>
      <c r="N299" s="250"/>
      <c r="O299" s="250"/>
      <c r="P299" s="250">
        <f t="shared" si="40"/>
        <v>0.206617289855</v>
      </c>
      <c r="Q299" s="250">
        <f t="shared" si="40"/>
        <v>0.1551786774475</v>
      </c>
      <c r="R299" s="250">
        <f t="shared" si="31"/>
        <v>0.1551786774475</v>
      </c>
      <c r="S299" s="250"/>
      <c r="T299" s="250">
        <f t="shared" si="41"/>
        <v>0.36023934161955229</v>
      </c>
      <c r="U299" s="250">
        <f t="shared" si="41"/>
        <v>0.41493048625043527</v>
      </c>
      <c r="V299" s="250">
        <f t="shared" si="41"/>
        <v>0.36644587292676389</v>
      </c>
      <c r="W299" s="250">
        <f t="shared" si="33"/>
        <v>0.36023934161955229</v>
      </c>
      <c r="X299" s="250"/>
      <c r="Y299" s="250"/>
      <c r="Z299" s="250"/>
      <c r="AA299" s="250"/>
    </row>
    <row r="300" spans="1:27" ht="14.25" hidden="1" customHeight="1">
      <c r="A300" s="120">
        <v>0.01</v>
      </c>
      <c r="B300" s="120">
        <v>0.37</v>
      </c>
      <c r="C300" s="120">
        <v>0.62</v>
      </c>
      <c r="D300" s="250">
        <f t="shared" si="38"/>
        <v>0.13849750677937497</v>
      </c>
      <c r="E300" s="250">
        <f t="shared" si="38"/>
        <v>0.18654048839374998</v>
      </c>
      <c r="F300" s="250">
        <f t="shared" si="27"/>
        <v>0.13849750677937497</v>
      </c>
      <c r="G300" s="250"/>
      <c r="H300" s="250"/>
      <c r="I300" s="250"/>
      <c r="J300" s="250">
        <f t="shared" si="39"/>
        <v>0.30989946094787002</v>
      </c>
      <c r="K300" s="250">
        <f t="shared" si="39"/>
        <v>0.31249253130293997</v>
      </c>
      <c r="L300" s="250">
        <f t="shared" si="29"/>
        <v>0.30989946094787002</v>
      </c>
      <c r="M300" s="250"/>
      <c r="N300" s="250"/>
      <c r="O300" s="250"/>
      <c r="P300" s="250">
        <f t="shared" si="40"/>
        <v>0.20622134545749998</v>
      </c>
      <c r="Q300" s="250">
        <f t="shared" si="40"/>
        <v>0.15541957542750001</v>
      </c>
      <c r="R300" s="250">
        <f t="shared" si="31"/>
        <v>0.15541957542750001</v>
      </c>
      <c r="S300" s="250"/>
      <c r="T300" s="250">
        <f t="shared" si="41"/>
        <v>0.35961595782461653</v>
      </c>
      <c r="U300" s="250">
        <f t="shared" si="41"/>
        <v>0.41475563628289158</v>
      </c>
      <c r="V300" s="250">
        <f t="shared" si="41"/>
        <v>0.36724451762360488</v>
      </c>
      <c r="W300" s="250">
        <f t="shared" si="33"/>
        <v>0.35961595782461653</v>
      </c>
      <c r="X300" s="250"/>
      <c r="Y300" s="250"/>
      <c r="Z300" s="250"/>
      <c r="AA300" s="250"/>
    </row>
    <row r="301" spans="1:27" ht="14.25" hidden="1" customHeight="1">
      <c r="A301" s="120">
        <v>0.01</v>
      </c>
      <c r="B301" s="120">
        <v>0.38</v>
      </c>
      <c r="C301" s="120">
        <v>0.61</v>
      </c>
      <c r="D301" s="250">
        <f t="shared" si="38"/>
        <v>0.13836835797437499</v>
      </c>
      <c r="E301" s="250">
        <f t="shared" si="38"/>
        <v>0.186739208071875</v>
      </c>
      <c r="F301" s="250">
        <f t="shared" si="27"/>
        <v>0.13836835797437499</v>
      </c>
      <c r="G301" s="250"/>
      <c r="H301" s="250"/>
      <c r="I301" s="250"/>
      <c r="J301" s="250">
        <f t="shared" si="39"/>
        <v>0.30921623496286998</v>
      </c>
      <c r="K301" s="250">
        <f t="shared" si="39"/>
        <v>0.31321538439506996</v>
      </c>
      <c r="L301" s="250">
        <f t="shared" si="29"/>
        <v>0.30921623496286998</v>
      </c>
      <c r="M301" s="250"/>
      <c r="N301" s="250"/>
      <c r="O301" s="250"/>
      <c r="P301" s="250">
        <f t="shared" si="40"/>
        <v>0.20582540105999997</v>
      </c>
      <c r="Q301" s="250">
        <f t="shared" si="40"/>
        <v>0.1556604734075</v>
      </c>
      <c r="R301" s="250">
        <f t="shared" si="31"/>
        <v>0.1556604734075</v>
      </c>
      <c r="S301" s="250"/>
      <c r="T301" s="250">
        <f t="shared" si="41"/>
        <v>0.35899257402968071</v>
      </c>
      <c r="U301" s="250">
        <f t="shared" si="41"/>
        <v>0.41458078631534795</v>
      </c>
      <c r="V301" s="250">
        <f t="shared" si="41"/>
        <v>0.36804316232044587</v>
      </c>
      <c r="W301" s="250">
        <f t="shared" si="33"/>
        <v>0.35899257402968071</v>
      </c>
      <c r="X301" s="250"/>
      <c r="Y301" s="250"/>
      <c r="Z301" s="250"/>
      <c r="AA301" s="250"/>
    </row>
    <row r="302" spans="1:27" ht="14.25" hidden="1" customHeight="1">
      <c r="A302" s="120">
        <v>0.01</v>
      </c>
      <c r="B302" s="120">
        <v>0.39</v>
      </c>
      <c r="C302" s="120">
        <v>0.6</v>
      </c>
      <c r="D302" s="250">
        <f t="shared" si="38"/>
        <v>0.13823920916937499</v>
      </c>
      <c r="E302" s="250">
        <f t="shared" si="38"/>
        <v>0.18693792774999998</v>
      </c>
      <c r="F302" s="250">
        <f t="shared" si="27"/>
        <v>0.13823920916937499</v>
      </c>
      <c r="G302" s="250"/>
      <c r="H302" s="250"/>
      <c r="I302" s="250"/>
      <c r="J302" s="250">
        <f t="shared" si="39"/>
        <v>0.30853300897787</v>
      </c>
      <c r="K302" s="250">
        <f t="shared" si="39"/>
        <v>0.31393823748719996</v>
      </c>
      <c r="L302" s="250">
        <f t="shared" si="29"/>
        <v>0.30853300897787</v>
      </c>
      <c r="M302" s="250"/>
      <c r="N302" s="250"/>
      <c r="O302" s="250"/>
      <c r="P302" s="250">
        <f t="shared" si="40"/>
        <v>0.20542945666250001</v>
      </c>
      <c r="Q302" s="250">
        <f t="shared" si="40"/>
        <v>0.15590137138749999</v>
      </c>
      <c r="R302" s="250">
        <f t="shared" si="31"/>
        <v>0.15590137138749999</v>
      </c>
      <c r="S302" s="250"/>
      <c r="T302" s="250">
        <f t="shared" si="41"/>
        <v>0.35836919023474495</v>
      </c>
      <c r="U302" s="250">
        <f t="shared" si="41"/>
        <v>0.41440593634780437</v>
      </c>
      <c r="V302" s="250">
        <f t="shared" si="41"/>
        <v>0.36884180701728692</v>
      </c>
      <c r="W302" s="250">
        <f t="shared" si="33"/>
        <v>0.35836919023474495</v>
      </c>
      <c r="X302" s="250"/>
      <c r="Y302" s="250"/>
      <c r="Z302" s="250"/>
      <c r="AA302" s="250"/>
    </row>
    <row r="303" spans="1:27" ht="14.25" hidden="1" customHeight="1">
      <c r="A303" s="120">
        <v>0.01</v>
      </c>
      <c r="B303" s="120">
        <v>0.4</v>
      </c>
      <c r="C303" s="120">
        <v>0.59</v>
      </c>
      <c r="D303" s="250">
        <f t="shared" si="38"/>
        <v>0.13811006036437498</v>
      </c>
      <c r="E303" s="250">
        <f t="shared" si="38"/>
        <v>0.18713664742812497</v>
      </c>
      <c r="F303" s="250">
        <f t="shared" si="27"/>
        <v>0.13811006036437498</v>
      </c>
      <c r="G303" s="250"/>
      <c r="H303" s="250"/>
      <c r="I303" s="250"/>
      <c r="J303" s="250">
        <f t="shared" si="39"/>
        <v>0.30784978299287002</v>
      </c>
      <c r="K303" s="250">
        <f t="shared" si="39"/>
        <v>0.31466109057933001</v>
      </c>
      <c r="L303" s="250">
        <f t="shared" si="29"/>
        <v>0.30784978299287002</v>
      </c>
      <c r="M303" s="250"/>
      <c r="N303" s="250"/>
      <c r="O303" s="250"/>
      <c r="P303" s="250">
        <f t="shared" si="40"/>
        <v>0.205033512265</v>
      </c>
      <c r="Q303" s="250">
        <f t="shared" si="40"/>
        <v>0.15614226936749998</v>
      </c>
      <c r="R303" s="250">
        <f t="shared" si="31"/>
        <v>0.15614226936749998</v>
      </c>
      <c r="S303" s="250"/>
      <c r="T303" s="250">
        <f t="shared" si="41"/>
        <v>0.35774580643980913</v>
      </c>
      <c r="U303" s="250">
        <f t="shared" si="41"/>
        <v>0.41423108638026074</v>
      </c>
      <c r="V303" s="250">
        <f t="shared" si="41"/>
        <v>0.36964045171412796</v>
      </c>
      <c r="W303" s="250">
        <f t="shared" si="33"/>
        <v>0.35774580643980913</v>
      </c>
      <c r="X303" s="250"/>
      <c r="Y303" s="250"/>
      <c r="Z303" s="250"/>
      <c r="AA303" s="250"/>
    </row>
    <row r="304" spans="1:27" ht="14.25" hidden="1" customHeight="1">
      <c r="A304" s="120">
        <v>0.01</v>
      </c>
      <c r="B304" s="120">
        <v>0.41</v>
      </c>
      <c r="C304" s="120">
        <v>0.57999999999999996</v>
      </c>
      <c r="D304" s="250">
        <f t="shared" si="38"/>
        <v>0.13798091155937497</v>
      </c>
      <c r="E304" s="250">
        <f t="shared" si="38"/>
        <v>0.18733536710624998</v>
      </c>
      <c r="F304" s="250">
        <f t="shared" si="27"/>
        <v>0.13798091155937497</v>
      </c>
      <c r="G304" s="250"/>
      <c r="H304" s="250"/>
      <c r="I304" s="250"/>
      <c r="J304" s="250">
        <f t="shared" si="39"/>
        <v>0.30716655700786999</v>
      </c>
      <c r="K304" s="250">
        <f t="shared" si="39"/>
        <v>0.31538394367145994</v>
      </c>
      <c r="L304" s="250">
        <f t="shared" si="29"/>
        <v>0.30716655700786999</v>
      </c>
      <c r="M304" s="250"/>
      <c r="N304" s="250"/>
      <c r="O304" s="250"/>
      <c r="P304" s="250">
        <f t="shared" si="40"/>
        <v>0.20463756786749998</v>
      </c>
      <c r="Q304" s="250">
        <f t="shared" si="40"/>
        <v>0.15638316734749996</v>
      </c>
      <c r="R304" s="250">
        <f t="shared" si="31"/>
        <v>0.15638316734749996</v>
      </c>
      <c r="S304" s="250"/>
      <c r="T304" s="250">
        <f t="shared" si="41"/>
        <v>0.35712242264487337</v>
      </c>
      <c r="U304" s="250">
        <f t="shared" si="41"/>
        <v>0.41405623641271705</v>
      </c>
      <c r="V304" s="250">
        <f t="shared" si="41"/>
        <v>0.37043909641096895</v>
      </c>
      <c r="W304" s="250">
        <f t="shared" si="33"/>
        <v>0.35712242264487337</v>
      </c>
      <c r="X304" s="250"/>
      <c r="Y304" s="250"/>
      <c r="Z304" s="250"/>
      <c r="AA304" s="250"/>
    </row>
    <row r="305" spans="1:27" ht="14.25" hidden="1" customHeight="1">
      <c r="A305" s="120">
        <v>0.01</v>
      </c>
      <c r="B305" s="120">
        <v>0.42</v>
      </c>
      <c r="C305" s="120">
        <v>0.56999999999999995</v>
      </c>
      <c r="D305" s="250">
        <f t="shared" si="38"/>
        <v>0.13785176275437497</v>
      </c>
      <c r="E305" s="250">
        <f t="shared" si="38"/>
        <v>0.18753408678437497</v>
      </c>
      <c r="F305" s="250">
        <f t="shared" si="27"/>
        <v>0.13785176275437497</v>
      </c>
      <c r="G305" s="250"/>
      <c r="H305" s="250"/>
      <c r="I305" s="250"/>
      <c r="J305" s="250">
        <f t="shared" si="39"/>
        <v>0.30648333102286995</v>
      </c>
      <c r="K305" s="250">
        <f t="shared" si="39"/>
        <v>0.31610679676358999</v>
      </c>
      <c r="L305" s="250">
        <f t="shared" si="29"/>
        <v>0.30648333102286995</v>
      </c>
      <c r="M305" s="250"/>
      <c r="N305" s="250"/>
      <c r="O305" s="250"/>
      <c r="P305" s="250">
        <f t="shared" si="40"/>
        <v>0.20424162346999997</v>
      </c>
      <c r="Q305" s="250">
        <f t="shared" si="40"/>
        <v>0.15662406532750001</v>
      </c>
      <c r="R305" s="250">
        <f t="shared" si="31"/>
        <v>0.15662406532750001</v>
      </c>
      <c r="S305" s="250"/>
      <c r="T305" s="250">
        <f t="shared" si="41"/>
        <v>0.35649903884993761</v>
      </c>
      <c r="U305" s="250">
        <f t="shared" si="41"/>
        <v>0.41388138644517347</v>
      </c>
      <c r="V305" s="250">
        <f t="shared" si="41"/>
        <v>0.37123774110780994</v>
      </c>
      <c r="W305" s="250">
        <f t="shared" si="33"/>
        <v>0.35649903884993761</v>
      </c>
      <c r="X305" s="250"/>
      <c r="Y305" s="250"/>
      <c r="Z305" s="250"/>
      <c r="AA305" s="250"/>
    </row>
    <row r="306" spans="1:27" ht="14.25" hidden="1" customHeight="1">
      <c r="A306" s="120">
        <v>0.01</v>
      </c>
      <c r="B306" s="120">
        <v>0.43</v>
      </c>
      <c r="C306" s="120">
        <v>0.56000000000000005</v>
      </c>
      <c r="D306" s="250">
        <f t="shared" si="38"/>
        <v>0.13772261394937499</v>
      </c>
      <c r="E306" s="250">
        <f t="shared" si="38"/>
        <v>0.18773280646249998</v>
      </c>
      <c r="F306" s="250">
        <f t="shared" si="27"/>
        <v>0.13772261394937499</v>
      </c>
      <c r="G306" s="250"/>
      <c r="H306" s="250"/>
      <c r="I306" s="250"/>
      <c r="J306" s="250">
        <f t="shared" si="39"/>
        <v>0.30580010503787003</v>
      </c>
      <c r="K306" s="250">
        <f t="shared" si="39"/>
        <v>0.31682964985571999</v>
      </c>
      <c r="L306" s="250">
        <f t="shared" si="29"/>
        <v>0.30580010503787003</v>
      </c>
      <c r="M306" s="250"/>
      <c r="N306" s="250"/>
      <c r="O306" s="250"/>
      <c r="P306" s="250">
        <f t="shared" si="40"/>
        <v>0.20384567907250001</v>
      </c>
      <c r="Q306" s="250">
        <f t="shared" si="40"/>
        <v>0.15686496330749999</v>
      </c>
      <c r="R306" s="250">
        <f t="shared" si="31"/>
        <v>0.15686496330749999</v>
      </c>
      <c r="S306" s="250"/>
      <c r="T306" s="250">
        <f t="shared" si="41"/>
        <v>0.35587565505500185</v>
      </c>
      <c r="U306" s="250">
        <f t="shared" si="41"/>
        <v>0.41370653647762989</v>
      </c>
      <c r="V306" s="250">
        <f t="shared" si="41"/>
        <v>0.37203638580465104</v>
      </c>
      <c r="W306" s="250">
        <f t="shared" si="33"/>
        <v>0.35587565505500185</v>
      </c>
      <c r="X306" s="250"/>
      <c r="Y306" s="250"/>
      <c r="Z306" s="250"/>
      <c r="AA306" s="250"/>
    </row>
    <row r="307" spans="1:27" ht="14.25" hidden="1" customHeight="1">
      <c r="A307" s="120">
        <v>0.01</v>
      </c>
      <c r="B307" s="120">
        <v>0.44</v>
      </c>
      <c r="C307" s="120">
        <v>0.55000000000000004</v>
      </c>
      <c r="D307" s="250">
        <f t="shared" si="38"/>
        <v>0.13759346514437498</v>
      </c>
      <c r="E307" s="250">
        <f t="shared" si="38"/>
        <v>0.187931526140625</v>
      </c>
      <c r="F307" s="250">
        <f t="shared" si="27"/>
        <v>0.13759346514437498</v>
      </c>
      <c r="G307" s="250"/>
      <c r="H307" s="250"/>
      <c r="I307" s="250"/>
      <c r="J307" s="250">
        <f t="shared" si="39"/>
        <v>0.30511687905287005</v>
      </c>
      <c r="K307" s="250">
        <f t="shared" si="39"/>
        <v>0.31755250294784998</v>
      </c>
      <c r="L307" s="250">
        <f t="shared" si="29"/>
        <v>0.30511687905287005</v>
      </c>
      <c r="M307" s="250"/>
      <c r="N307" s="250"/>
      <c r="O307" s="250"/>
      <c r="P307" s="250">
        <f t="shared" si="40"/>
        <v>0.20344973467500002</v>
      </c>
      <c r="Q307" s="250">
        <f t="shared" si="40"/>
        <v>0.15710586128749998</v>
      </c>
      <c r="R307" s="250">
        <f t="shared" si="31"/>
        <v>0.15710586128749998</v>
      </c>
      <c r="S307" s="250"/>
      <c r="T307" s="250">
        <f t="shared" si="41"/>
        <v>0.35525227126006609</v>
      </c>
      <c r="U307" s="250">
        <f t="shared" si="41"/>
        <v>0.4135316865100862</v>
      </c>
      <c r="V307" s="250">
        <f t="shared" si="41"/>
        <v>0.37283503050149203</v>
      </c>
      <c r="W307" s="250">
        <f t="shared" si="33"/>
        <v>0.35525227126006609</v>
      </c>
      <c r="X307" s="250"/>
      <c r="Y307" s="250"/>
      <c r="Z307" s="250"/>
      <c r="AA307" s="250"/>
    </row>
    <row r="308" spans="1:27" ht="14.25" hidden="1" customHeight="1">
      <c r="A308" s="120">
        <v>0.01</v>
      </c>
      <c r="B308" s="120">
        <v>0.45</v>
      </c>
      <c r="C308" s="120">
        <v>0.54</v>
      </c>
      <c r="D308" s="250">
        <f t="shared" si="38"/>
        <v>0.137464316339375</v>
      </c>
      <c r="E308" s="250">
        <f t="shared" si="38"/>
        <v>0.18813024581874999</v>
      </c>
      <c r="F308" s="250">
        <f t="shared" si="27"/>
        <v>0.137464316339375</v>
      </c>
      <c r="G308" s="250"/>
      <c r="H308" s="250"/>
      <c r="I308" s="250"/>
      <c r="J308" s="250">
        <f t="shared" si="39"/>
        <v>0.30443365306787001</v>
      </c>
      <c r="K308" s="250">
        <f t="shared" si="39"/>
        <v>0.31827535603997997</v>
      </c>
      <c r="L308" s="250">
        <f t="shared" si="29"/>
        <v>0.30443365306787001</v>
      </c>
      <c r="M308" s="250"/>
      <c r="N308" s="250"/>
      <c r="O308" s="250"/>
      <c r="P308" s="250">
        <f t="shared" si="40"/>
        <v>0.20305379027750001</v>
      </c>
      <c r="Q308" s="250">
        <f t="shared" si="40"/>
        <v>0.1573467592675</v>
      </c>
      <c r="R308" s="250">
        <f t="shared" si="31"/>
        <v>0.1573467592675</v>
      </c>
      <c r="S308" s="250"/>
      <c r="T308" s="250">
        <f t="shared" si="41"/>
        <v>0.35462888746513033</v>
      </c>
      <c r="U308" s="250">
        <f t="shared" si="41"/>
        <v>0.41335683654254263</v>
      </c>
      <c r="V308" s="250">
        <f t="shared" si="41"/>
        <v>0.37363367519833302</v>
      </c>
      <c r="W308" s="250">
        <f t="shared" si="33"/>
        <v>0.35462888746513033</v>
      </c>
      <c r="X308" s="250"/>
      <c r="Y308" s="250"/>
      <c r="Z308" s="250"/>
      <c r="AA308" s="250"/>
    </row>
    <row r="309" spans="1:27" ht="14.25" hidden="1" customHeight="1">
      <c r="A309" s="120">
        <v>0.01</v>
      </c>
      <c r="B309" s="120">
        <v>0.46</v>
      </c>
      <c r="C309" s="120">
        <v>0.53</v>
      </c>
      <c r="D309" s="250">
        <f t="shared" si="38"/>
        <v>0.137335167534375</v>
      </c>
      <c r="E309" s="250">
        <f t="shared" si="38"/>
        <v>0.188328965496875</v>
      </c>
      <c r="F309" s="250">
        <f t="shared" si="27"/>
        <v>0.137335167534375</v>
      </c>
      <c r="G309" s="250"/>
      <c r="H309" s="250"/>
      <c r="I309" s="250"/>
      <c r="J309" s="250">
        <f t="shared" si="39"/>
        <v>0.30375042708287003</v>
      </c>
      <c r="K309" s="250">
        <f t="shared" si="39"/>
        <v>0.31899820913210997</v>
      </c>
      <c r="L309" s="250">
        <f t="shared" si="29"/>
        <v>0.30375042708287003</v>
      </c>
      <c r="M309" s="250"/>
      <c r="N309" s="250"/>
      <c r="O309" s="250"/>
      <c r="P309" s="250">
        <f t="shared" si="40"/>
        <v>0.20265784588000002</v>
      </c>
      <c r="Q309" s="250">
        <f t="shared" si="40"/>
        <v>0.15758765724750001</v>
      </c>
      <c r="R309" s="250">
        <f t="shared" si="31"/>
        <v>0.15758765724750001</v>
      </c>
      <c r="S309" s="250"/>
      <c r="T309" s="250">
        <f t="shared" si="41"/>
        <v>0.35400550367019457</v>
      </c>
      <c r="U309" s="250">
        <f t="shared" si="41"/>
        <v>0.41318198657499899</v>
      </c>
      <c r="V309" s="250">
        <f t="shared" si="41"/>
        <v>0.37443231989517411</v>
      </c>
      <c r="W309" s="250">
        <f t="shared" si="33"/>
        <v>0.35400550367019457</v>
      </c>
      <c r="X309" s="250"/>
      <c r="Y309" s="250"/>
      <c r="Z309" s="250"/>
      <c r="AA309" s="250"/>
    </row>
    <row r="310" spans="1:27" ht="14.25" hidden="1" customHeight="1">
      <c r="A310" s="120">
        <v>0.01</v>
      </c>
      <c r="B310" s="120">
        <v>0.47</v>
      </c>
      <c r="C310" s="120">
        <v>0.52</v>
      </c>
      <c r="D310" s="250">
        <f t="shared" si="38"/>
        <v>0.13720601872937499</v>
      </c>
      <c r="E310" s="250">
        <f t="shared" si="38"/>
        <v>0.18852768517499999</v>
      </c>
      <c r="F310" s="250">
        <f t="shared" si="27"/>
        <v>0.13720601872937499</v>
      </c>
      <c r="G310" s="250"/>
      <c r="H310" s="250"/>
      <c r="I310" s="250"/>
      <c r="J310" s="250">
        <f t="shared" si="39"/>
        <v>0.30306720109787</v>
      </c>
      <c r="K310" s="250">
        <f t="shared" si="39"/>
        <v>0.31972106222423996</v>
      </c>
      <c r="L310" s="250">
        <f t="shared" si="29"/>
        <v>0.30306720109787</v>
      </c>
      <c r="M310" s="250"/>
      <c r="N310" s="250"/>
      <c r="O310" s="250"/>
      <c r="P310" s="250">
        <f t="shared" si="40"/>
        <v>0.20226190148250001</v>
      </c>
      <c r="Q310" s="250">
        <f t="shared" si="40"/>
        <v>0.1578285552275</v>
      </c>
      <c r="R310" s="250">
        <f t="shared" si="31"/>
        <v>0.1578285552275</v>
      </c>
      <c r="S310" s="250"/>
      <c r="T310" s="250">
        <f t="shared" si="41"/>
        <v>0.35338211987525869</v>
      </c>
      <c r="U310" s="250">
        <f t="shared" si="41"/>
        <v>0.41300713660745536</v>
      </c>
      <c r="V310" s="250">
        <f t="shared" si="41"/>
        <v>0.3752309645920151</v>
      </c>
      <c r="W310" s="250">
        <f t="shared" si="33"/>
        <v>0.35338211987525869</v>
      </c>
      <c r="X310" s="250"/>
      <c r="Y310" s="250"/>
      <c r="Z310" s="250"/>
      <c r="AA310" s="250"/>
    </row>
    <row r="311" spans="1:27" ht="14.25" hidden="1" customHeight="1">
      <c r="A311" s="120">
        <v>0.01</v>
      </c>
      <c r="B311" s="120">
        <v>0.48</v>
      </c>
      <c r="C311" s="120">
        <v>0.51</v>
      </c>
      <c r="D311" s="250">
        <f t="shared" si="38"/>
        <v>0.13707686992437498</v>
      </c>
      <c r="E311" s="250">
        <f t="shared" si="38"/>
        <v>0.18872640485312497</v>
      </c>
      <c r="F311" s="250">
        <f t="shared" si="27"/>
        <v>0.13707686992437498</v>
      </c>
      <c r="G311" s="250"/>
      <c r="H311" s="250"/>
      <c r="I311" s="250"/>
      <c r="J311" s="250">
        <f t="shared" si="39"/>
        <v>0.30238397511287002</v>
      </c>
      <c r="K311" s="250">
        <f t="shared" si="39"/>
        <v>0.32044391531636995</v>
      </c>
      <c r="L311" s="250">
        <f t="shared" si="29"/>
        <v>0.30238397511287002</v>
      </c>
      <c r="M311" s="250"/>
      <c r="N311" s="250"/>
      <c r="O311" s="250"/>
      <c r="P311" s="250">
        <f t="shared" si="40"/>
        <v>0.20186595708499999</v>
      </c>
      <c r="Q311" s="250">
        <f t="shared" si="40"/>
        <v>0.15806945320749999</v>
      </c>
      <c r="R311" s="250">
        <f t="shared" si="31"/>
        <v>0.15806945320749999</v>
      </c>
      <c r="S311" s="250"/>
      <c r="T311" s="250">
        <f t="shared" si="41"/>
        <v>0.35275873608032299</v>
      </c>
      <c r="U311" s="250">
        <f t="shared" si="41"/>
        <v>0.41283228663991167</v>
      </c>
      <c r="V311" s="250">
        <f t="shared" si="41"/>
        <v>0.37602960928885609</v>
      </c>
      <c r="W311" s="250">
        <f t="shared" si="33"/>
        <v>0.35275873608032299</v>
      </c>
      <c r="X311" s="250"/>
      <c r="Y311" s="250"/>
      <c r="Z311" s="250"/>
      <c r="AA311" s="250"/>
    </row>
    <row r="312" spans="1:27" ht="14.25" hidden="1" customHeight="1">
      <c r="A312" s="120">
        <v>0.01</v>
      </c>
      <c r="B312" s="120">
        <v>0.49</v>
      </c>
      <c r="C312" s="120">
        <v>0.5</v>
      </c>
      <c r="D312" s="250">
        <f t="shared" si="38"/>
        <v>0.13694772111937498</v>
      </c>
      <c r="E312" s="250">
        <f t="shared" si="38"/>
        <v>0.18892512453124999</v>
      </c>
      <c r="F312" s="250">
        <f t="shared" si="27"/>
        <v>0.13694772111937498</v>
      </c>
      <c r="G312" s="250"/>
      <c r="H312" s="250"/>
      <c r="I312" s="250"/>
      <c r="J312" s="250">
        <f t="shared" si="39"/>
        <v>0.30170074912787004</v>
      </c>
      <c r="K312" s="250">
        <f t="shared" si="39"/>
        <v>0.3211667684085</v>
      </c>
      <c r="L312" s="250">
        <f t="shared" si="29"/>
        <v>0.30170074912787004</v>
      </c>
      <c r="M312" s="250"/>
      <c r="N312" s="250"/>
      <c r="O312" s="250"/>
      <c r="P312" s="250">
        <f t="shared" si="40"/>
        <v>0.20147001268750001</v>
      </c>
      <c r="Q312" s="250">
        <f t="shared" si="40"/>
        <v>0.15831035118749998</v>
      </c>
      <c r="R312" s="250">
        <f t="shared" si="31"/>
        <v>0.15831035118749998</v>
      </c>
      <c r="S312" s="250"/>
      <c r="T312" s="250">
        <f t="shared" si="41"/>
        <v>0.35213535228538717</v>
      </c>
      <c r="U312" s="250">
        <f t="shared" si="41"/>
        <v>0.41265743667236809</v>
      </c>
      <c r="V312" s="250">
        <f t="shared" si="41"/>
        <v>0.37682825398569708</v>
      </c>
      <c r="W312" s="250">
        <f t="shared" si="33"/>
        <v>0.35213535228538717</v>
      </c>
      <c r="X312" s="250"/>
      <c r="Y312" s="250"/>
      <c r="Z312" s="250"/>
      <c r="AA312" s="250"/>
    </row>
    <row r="313" spans="1:27" ht="14.25" hidden="1" customHeight="1">
      <c r="A313" s="120">
        <v>0.01</v>
      </c>
      <c r="B313" s="120">
        <v>0.5</v>
      </c>
      <c r="C313" s="120">
        <v>0.49</v>
      </c>
      <c r="D313" s="250">
        <f t="shared" si="38"/>
        <v>0.136818572314375</v>
      </c>
      <c r="E313" s="250">
        <f t="shared" si="38"/>
        <v>0.189123844209375</v>
      </c>
      <c r="F313" s="250">
        <f t="shared" si="27"/>
        <v>0.136818572314375</v>
      </c>
      <c r="G313" s="250"/>
      <c r="H313" s="250"/>
      <c r="I313" s="250"/>
      <c r="J313" s="250">
        <f t="shared" si="39"/>
        <v>0.30101752314287</v>
      </c>
      <c r="K313" s="250">
        <f t="shared" si="39"/>
        <v>0.32188962150062994</v>
      </c>
      <c r="L313" s="250">
        <f t="shared" si="29"/>
        <v>0.30101752314287</v>
      </c>
      <c r="M313" s="250"/>
      <c r="N313" s="250"/>
      <c r="O313" s="250"/>
      <c r="P313" s="250">
        <f t="shared" si="40"/>
        <v>0.20107406828999999</v>
      </c>
      <c r="Q313" s="250">
        <f t="shared" si="40"/>
        <v>0.15855124916749999</v>
      </c>
      <c r="R313" s="250">
        <f t="shared" si="31"/>
        <v>0.15855124916749999</v>
      </c>
      <c r="S313" s="250"/>
      <c r="T313" s="250">
        <f t="shared" si="41"/>
        <v>0.35151196849045141</v>
      </c>
      <c r="U313" s="250">
        <f t="shared" si="41"/>
        <v>0.41248258670482446</v>
      </c>
      <c r="V313" s="250">
        <f t="shared" si="41"/>
        <v>0.37762689868253813</v>
      </c>
      <c r="W313" s="250">
        <f t="shared" si="33"/>
        <v>0.35151196849045141</v>
      </c>
      <c r="X313" s="250"/>
      <c r="Y313" s="250"/>
      <c r="Z313" s="250"/>
      <c r="AA313" s="250"/>
    </row>
    <row r="314" spans="1:27" ht="14.25" hidden="1" customHeight="1">
      <c r="A314" s="120">
        <v>0.01</v>
      </c>
      <c r="B314" s="120">
        <v>0.51</v>
      </c>
      <c r="C314" s="120">
        <v>0.48</v>
      </c>
      <c r="D314" s="250">
        <f t="shared" si="38"/>
        <v>0.13668942350937502</v>
      </c>
      <c r="E314" s="250">
        <f t="shared" si="38"/>
        <v>0.18932256388749996</v>
      </c>
      <c r="F314" s="250">
        <f t="shared" si="27"/>
        <v>0.13668942350937502</v>
      </c>
      <c r="G314" s="250"/>
      <c r="H314" s="250"/>
      <c r="I314" s="250"/>
      <c r="J314" s="250">
        <f t="shared" si="39"/>
        <v>0.30033429715787002</v>
      </c>
      <c r="K314" s="250">
        <f t="shared" si="39"/>
        <v>0.32261247459275999</v>
      </c>
      <c r="L314" s="250">
        <f t="shared" si="29"/>
        <v>0.30033429715787002</v>
      </c>
      <c r="M314" s="250"/>
      <c r="N314" s="250"/>
      <c r="O314" s="250"/>
      <c r="P314" s="250">
        <f t="shared" si="40"/>
        <v>0.2006781238925</v>
      </c>
      <c r="Q314" s="250">
        <f t="shared" si="40"/>
        <v>0.15879214714750001</v>
      </c>
      <c r="R314" s="250">
        <f t="shared" si="31"/>
        <v>0.15879214714750001</v>
      </c>
      <c r="S314" s="250"/>
      <c r="T314" s="250">
        <f t="shared" si="41"/>
        <v>0.35088858469551565</v>
      </c>
      <c r="U314" s="250">
        <f t="shared" si="41"/>
        <v>0.41230773673728083</v>
      </c>
      <c r="V314" s="250">
        <f t="shared" si="41"/>
        <v>0.37842554337937917</v>
      </c>
      <c r="W314" s="250">
        <f t="shared" si="33"/>
        <v>0.35088858469551565</v>
      </c>
      <c r="X314" s="250"/>
      <c r="Y314" s="250"/>
      <c r="Z314" s="250"/>
      <c r="AA314" s="250"/>
    </row>
    <row r="315" spans="1:27" ht="14.25" hidden="1" customHeight="1">
      <c r="A315" s="120">
        <v>0.01</v>
      </c>
      <c r="B315" s="120">
        <v>0.52</v>
      </c>
      <c r="C315" s="120">
        <v>0.47</v>
      </c>
      <c r="D315" s="250">
        <f t="shared" si="38"/>
        <v>0.13656027470437498</v>
      </c>
      <c r="E315" s="250">
        <f t="shared" si="38"/>
        <v>0.18952128356562498</v>
      </c>
      <c r="F315" s="250">
        <f t="shared" si="27"/>
        <v>0.13656027470437498</v>
      </c>
      <c r="G315" s="250"/>
      <c r="H315" s="250"/>
      <c r="I315" s="250"/>
      <c r="J315" s="250">
        <f t="shared" si="39"/>
        <v>0.29965107117287004</v>
      </c>
      <c r="K315" s="250">
        <f t="shared" si="39"/>
        <v>0.32333532768488998</v>
      </c>
      <c r="L315" s="250">
        <f t="shared" si="29"/>
        <v>0.29965107117287004</v>
      </c>
      <c r="M315" s="250"/>
      <c r="N315" s="250"/>
      <c r="O315" s="250"/>
      <c r="P315" s="250">
        <f t="shared" si="40"/>
        <v>0.20028217949499999</v>
      </c>
      <c r="Q315" s="250">
        <f t="shared" si="40"/>
        <v>0.15903304512749999</v>
      </c>
      <c r="R315" s="250">
        <f t="shared" si="31"/>
        <v>0.15903304512749999</v>
      </c>
      <c r="S315" s="250"/>
      <c r="T315" s="250">
        <f t="shared" si="41"/>
        <v>0.35026520090057989</v>
      </c>
      <c r="U315" s="250">
        <f t="shared" si="41"/>
        <v>0.41213288676973719</v>
      </c>
      <c r="V315" s="250">
        <f t="shared" si="41"/>
        <v>0.37922418807622016</v>
      </c>
      <c r="W315" s="250">
        <f t="shared" si="33"/>
        <v>0.35026520090057989</v>
      </c>
      <c r="X315" s="250"/>
      <c r="Y315" s="250"/>
      <c r="Z315" s="250"/>
      <c r="AA315" s="250"/>
    </row>
    <row r="316" spans="1:27" ht="14.25" hidden="1" customHeight="1">
      <c r="A316" s="120">
        <v>0.01</v>
      </c>
      <c r="B316" s="120">
        <v>0.53</v>
      </c>
      <c r="C316" s="120">
        <v>0.46</v>
      </c>
      <c r="D316" s="250">
        <f t="shared" si="38"/>
        <v>0.13643112589937501</v>
      </c>
      <c r="E316" s="250">
        <f t="shared" si="38"/>
        <v>0.18972000324374999</v>
      </c>
      <c r="F316" s="250">
        <f t="shared" si="27"/>
        <v>0.13643112589937501</v>
      </c>
      <c r="G316" s="250"/>
      <c r="H316" s="250"/>
      <c r="I316" s="250"/>
      <c r="J316" s="250">
        <f t="shared" si="39"/>
        <v>0.29896784518787001</v>
      </c>
      <c r="K316" s="250">
        <f t="shared" si="39"/>
        <v>0.32405818077701998</v>
      </c>
      <c r="L316" s="250">
        <f t="shared" si="29"/>
        <v>0.29896784518787001</v>
      </c>
      <c r="M316" s="250"/>
      <c r="N316" s="250"/>
      <c r="O316" s="250"/>
      <c r="P316" s="250">
        <f t="shared" si="40"/>
        <v>0.1998862350975</v>
      </c>
      <c r="Q316" s="250">
        <f t="shared" si="40"/>
        <v>0.15927394310749998</v>
      </c>
      <c r="R316" s="250">
        <f t="shared" si="31"/>
        <v>0.15927394310749998</v>
      </c>
      <c r="S316" s="250"/>
      <c r="T316" s="250">
        <f t="shared" si="41"/>
        <v>0.34964181710564413</v>
      </c>
      <c r="U316" s="250">
        <f t="shared" si="41"/>
        <v>0.41195803680219362</v>
      </c>
      <c r="V316" s="250">
        <f t="shared" si="41"/>
        <v>0.3800228327730612</v>
      </c>
      <c r="W316" s="250">
        <f t="shared" si="33"/>
        <v>0.34964181710564413</v>
      </c>
      <c r="X316" s="250"/>
      <c r="Y316" s="250"/>
      <c r="Z316" s="250"/>
      <c r="AA316" s="250"/>
    </row>
    <row r="317" spans="1:27" ht="14.25" hidden="1" customHeight="1">
      <c r="A317" s="120">
        <v>0.01</v>
      </c>
      <c r="B317" s="120">
        <v>0.54</v>
      </c>
      <c r="C317" s="120">
        <v>0.45</v>
      </c>
      <c r="D317" s="250">
        <f t="shared" si="38"/>
        <v>0.13630197709437503</v>
      </c>
      <c r="E317" s="250">
        <f t="shared" si="38"/>
        <v>0.18991872292187501</v>
      </c>
      <c r="F317" s="250">
        <f t="shared" si="27"/>
        <v>0.13630197709437503</v>
      </c>
      <c r="G317" s="250"/>
      <c r="H317" s="250"/>
      <c r="I317" s="250"/>
      <c r="J317" s="250">
        <f t="shared" si="39"/>
        <v>0.29828461920287003</v>
      </c>
      <c r="K317" s="250">
        <f t="shared" si="39"/>
        <v>0.32478103386915003</v>
      </c>
      <c r="L317" s="250">
        <f t="shared" si="29"/>
        <v>0.29828461920287003</v>
      </c>
      <c r="M317" s="250"/>
      <c r="N317" s="250"/>
      <c r="O317" s="250"/>
      <c r="P317" s="250">
        <f t="shared" si="40"/>
        <v>0.19949029070000002</v>
      </c>
      <c r="Q317" s="250">
        <f t="shared" si="40"/>
        <v>0.15951484108750003</v>
      </c>
      <c r="R317" s="250">
        <f t="shared" si="31"/>
        <v>0.15951484108750003</v>
      </c>
      <c r="S317" s="250"/>
      <c r="T317" s="250">
        <f t="shared" si="41"/>
        <v>0.34901843331070836</v>
      </c>
      <c r="U317" s="250">
        <f t="shared" si="41"/>
        <v>0.41178318683464998</v>
      </c>
      <c r="V317" s="250">
        <f t="shared" si="41"/>
        <v>0.38082147746990225</v>
      </c>
      <c r="W317" s="250">
        <f t="shared" si="33"/>
        <v>0.34901843331070836</v>
      </c>
      <c r="X317" s="250"/>
      <c r="Y317" s="250"/>
      <c r="Z317" s="250"/>
      <c r="AA317" s="250"/>
    </row>
    <row r="318" spans="1:27" ht="14.25" hidden="1" customHeight="1">
      <c r="A318" s="120">
        <v>0.01</v>
      </c>
      <c r="B318" s="120">
        <v>0.55000000000000004</v>
      </c>
      <c r="C318" s="120">
        <v>0.44</v>
      </c>
      <c r="D318" s="250">
        <f t="shared" si="38"/>
        <v>0.13617282828937499</v>
      </c>
      <c r="E318" s="250">
        <f t="shared" si="38"/>
        <v>0.19011744259999999</v>
      </c>
      <c r="F318" s="250">
        <f t="shared" si="27"/>
        <v>0.13617282828937499</v>
      </c>
      <c r="G318" s="250"/>
      <c r="H318" s="250"/>
      <c r="I318" s="250"/>
      <c r="J318" s="250">
        <f t="shared" si="39"/>
        <v>0.29760139321787005</v>
      </c>
      <c r="K318" s="250">
        <f t="shared" si="39"/>
        <v>0.32550388696127996</v>
      </c>
      <c r="L318" s="250">
        <f t="shared" si="29"/>
        <v>0.29760139321787005</v>
      </c>
      <c r="M318" s="250"/>
      <c r="N318" s="250"/>
      <c r="O318" s="250"/>
      <c r="P318" s="250">
        <f t="shared" si="40"/>
        <v>0.1990943463025</v>
      </c>
      <c r="Q318" s="250">
        <f t="shared" si="40"/>
        <v>0.15975573906750001</v>
      </c>
      <c r="R318" s="250">
        <f t="shared" si="31"/>
        <v>0.15975573906750001</v>
      </c>
      <c r="S318" s="250"/>
      <c r="T318" s="250">
        <f t="shared" si="41"/>
        <v>0.34839504951577255</v>
      </c>
      <c r="U318" s="250">
        <f t="shared" si="41"/>
        <v>0.41160833686710635</v>
      </c>
      <c r="V318" s="250">
        <f t="shared" si="41"/>
        <v>0.38162012216674324</v>
      </c>
      <c r="W318" s="250">
        <f t="shared" si="33"/>
        <v>0.34839504951577255</v>
      </c>
      <c r="X318" s="250"/>
      <c r="Y318" s="250"/>
      <c r="Z318" s="250"/>
      <c r="AA318" s="250"/>
    </row>
    <row r="319" spans="1:27" ht="14.25" hidden="1" customHeight="1">
      <c r="A319" s="120">
        <v>0.01</v>
      </c>
      <c r="B319" s="120">
        <v>0.56000000000000005</v>
      </c>
      <c r="C319" s="120">
        <v>0.43</v>
      </c>
      <c r="D319" s="250">
        <f t="shared" si="38"/>
        <v>0.13604367948437501</v>
      </c>
      <c r="E319" s="250">
        <f t="shared" si="38"/>
        <v>0.19031616227812498</v>
      </c>
      <c r="F319" s="250">
        <f t="shared" si="27"/>
        <v>0.13604367948437501</v>
      </c>
      <c r="G319" s="250"/>
      <c r="H319" s="250"/>
      <c r="I319" s="250"/>
      <c r="J319" s="250">
        <f t="shared" si="39"/>
        <v>0.29691816723287001</v>
      </c>
      <c r="K319" s="250">
        <f t="shared" si="39"/>
        <v>0.32622674005341001</v>
      </c>
      <c r="L319" s="250">
        <f t="shared" si="29"/>
        <v>0.29691816723287001</v>
      </c>
      <c r="M319" s="250"/>
      <c r="N319" s="250"/>
      <c r="O319" s="250"/>
      <c r="P319" s="250">
        <f t="shared" si="40"/>
        <v>0.19869840190499999</v>
      </c>
      <c r="Q319" s="250">
        <f t="shared" si="40"/>
        <v>0.1599966370475</v>
      </c>
      <c r="R319" s="250">
        <f t="shared" si="31"/>
        <v>0.1599966370475</v>
      </c>
      <c r="S319" s="250"/>
      <c r="T319" s="250">
        <f t="shared" si="41"/>
        <v>0.34777166572083679</v>
      </c>
      <c r="U319" s="250">
        <f t="shared" si="41"/>
        <v>0.41143348689956272</v>
      </c>
      <c r="V319" s="250">
        <f t="shared" si="41"/>
        <v>0.38241876686358428</v>
      </c>
      <c r="W319" s="250">
        <f t="shared" si="33"/>
        <v>0.34777166572083679</v>
      </c>
      <c r="X319" s="250"/>
      <c r="Y319" s="250"/>
      <c r="Z319" s="250"/>
      <c r="AA319" s="250"/>
    </row>
    <row r="320" spans="1:27" ht="14.25" hidden="1" customHeight="1">
      <c r="A320" s="120">
        <v>0.01</v>
      </c>
      <c r="B320" s="120">
        <v>0.56999999999999995</v>
      </c>
      <c r="C320" s="120">
        <v>0.42</v>
      </c>
      <c r="D320" s="250">
        <f t="shared" si="38"/>
        <v>0.13591453067937498</v>
      </c>
      <c r="E320" s="250">
        <f t="shared" si="38"/>
        <v>0.19051488195624999</v>
      </c>
      <c r="F320" s="250">
        <f t="shared" si="27"/>
        <v>0.13591453067937498</v>
      </c>
      <c r="G320" s="250"/>
      <c r="H320" s="250"/>
      <c r="I320" s="250"/>
      <c r="J320" s="250">
        <f t="shared" si="39"/>
        <v>0.29623494124786998</v>
      </c>
      <c r="K320" s="250">
        <f t="shared" si="39"/>
        <v>0.32694959314553995</v>
      </c>
      <c r="L320" s="250">
        <f t="shared" si="29"/>
        <v>0.29623494124786998</v>
      </c>
      <c r="M320" s="250"/>
      <c r="N320" s="250"/>
      <c r="O320" s="250"/>
      <c r="P320" s="250">
        <f t="shared" si="40"/>
        <v>0.19830245750749997</v>
      </c>
      <c r="Q320" s="250">
        <f t="shared" si="40"/>
        <v>0.16023753502749999</v>
      </c>
      <c r="R320" s="250">
        <f t="shared" si="31"/>
        <v>0.16023753502749999</v>
      </c>
      <c r="S320" s="250"/>
      <c r="T320" s="250">
        <f t="shared" si="41"/>
        <v>0.34714828192590097</v>
      </c>
      <c r="U320" s="250">
        <f t="shared" si="41"/>
        <v>0.41125863693201903</v>
      </c>
      <c r="V320" s="250">
        <f t="shared" si="41"/>
        <v>0.38321741156042521</v>
      </c>
      <c r="W320" s="250">
        <f t="shared" si="33"/>
        <v>0.34714828192590097</v>
      </c>
      <c r="X320" s="250"/>
      <c r="Y320" s="250"/>
      <c r="Z320" s="250"/>
      <c r="AA320" s="250"/>
    </row>
    <row r="321" spans="1:27" ht="14.25" hidden="1" customHeight="1">
      <c r="A321" s="120">
        <v>0.01</v>
      </c>
      <c r="B321" s="120">
        <v>0.57999999999999996</v>
      </c>
      <c r="C321" s="120">
        <v>0.41</v>
      </c>
      <c r="D321" s="250">
        <f t="shared" si="38"/>
        <v>0.13578538187437497</v>
      </c>
      <c r="E321" s="250">
        <f t="shared" si="38"/>
        <v>0.19071360163437495</v>
      </c>
      <c r="F321" s="250">
        <f t="shared" si="27"/>
        <v>0.13578538187437497</v>
      </c>
      <c r="G321" s="250"/>
      <c r="H321" s="250"/>
      <c r="I321" s="250"/>
      <c r="J321" s="250">
        <f t="shared" si="39"/>
        <v>0.29555171526287005</v>
      </c>
      <c r="K321" s="250">
        <f t="shared" si="39"/>
        <v>0.32767244623766995</v>
      </c>
      <c r="L321" s="250">
        <f t="shared" si="29"/>
        <v>0.29555171526287005</v>
      </c>
      <c r="M321" s="250"/>
      <c r="N321" s="250"/>
      <c r="O321" s="250"/>
      <c r="P321" s="250">
        <f t="shared" si="40"/>
        <v>0.19790651310999999</v>
      </c>
      <c r="Q321" s="250">
        <f t="shared" si="40"/>
        <v>0.16047843300749998</v>
      </c>
      <c r="R321" s="250">
        <f t="shared" si="31"/>
        <v>0.16047843300749998</v>
      </c>
      <c r="S321" s="250"/>
      <c r="T321" s="250">
        <f t="shared" si="41"/>
        <v>0.34652489813096521</v>
      </c>
      <c r="U321" s="250">
        <f t="shared" si="41"/>
        <v>0.41108378696447545</v>
      </c>
      <c r="V321" s="250">
        <f t="shared" si="41"/>
        <v>0.38401605625726626</v>
      </c>
      <c r="W321" s="250">
        <f t="shared" si="33"/>
        <v>0.34652489813096521</v>
      </c>
      <c r="X321" s="250"/>
      <c r="Y321" s="250"/>
      <c r="Z321" s="250"/>
      <c r="AA321" s="250"/>
    </row>
    <row r="322" spans="1:27" ht="14.25" hidden="1" customHeight="1">
      <c r="A322" s="120">
        <v>0.01</v>
      </c>
      <c r="B322" s="120">
        <v>0.59</v>
      </c>
      <c r="C322" s="120">
        <v>0.4</v>
      </c>
      <c r="D322" s="250">
        <f t="shared" si="38"/>
        <v>0.13565623306937499</v>
      </c>
      <c r="E322" s="250">
        <f t="shared" si="38"/>
        <v>0.19091232131249999</v>
      </c>
      <c r="F322" s="250">
        <f t="shared" si="27"/>
        <v>0.13565623306937499</v>
      </c>
      <c r="G322" s="250"/>
      <c r="H322" s="250"/>
      <c r="I322" s="250"/>
      <c r="J322" s="250">
        <f t="shared" si="39"/>
        <v>0.29486848927787002</v>
      </c>
      <c r="K322" s="250">
        <f t="shared" si="39"/>
        <v>0.32839529932979994</v>
      </c>
      <c r="L322" s="250">
        <f t="shared" si="29"/>
        <v>0.29486848927787002</v>
      </c>
      <c r="M322" s="250"/>
      <c r="N322" s="250"/>
      <c r="O322" s="250"/>
      <c r="P322" s="250">
        <f t="shared" si="40"/>
        <v>0.1975105687125</v>
      </c>
      <c r="Q322" s="250">
        <f t="shared" si="40"/>
        <v>0.16071933098749999</v>
      </c>
      <c r="R322" s="250">
        <f t="shared" si="31"/>
        <v>0.16071933098749999</v>
      </c>
      <c r="S322" s="250"/>
      <c r="T322" s="250">
        <f t="shared" si="41"/>
        <v>0.34590151433602945</v>
      </c>
      <c r="U322" s="250">
        <f t="shared" si="41"/>
        <v>0.41090893699693182</v>
      </c>
      <c r="V322" s="250">
        <f t="shared" si="41"/>
        <v>0.3848147009541073</v>
      </c>
      <c r="W322" s="250">
        <f t="shared" si="33"/>
        <v>0.34590151433602945</v>
      </c>
      <c r="X322" s="250"/>
      <c r="Y322" s="250"/>
      <c r="Z322" s="250"/>
      <c r="AA322" s="250"/>
    </row>
    <row r="323" spans="1:27" ht="14.25" hidden="1" customHeight="1">
      <c r="A323" s="120">
        <v>0.01</v>
      </c>
      <c r="B323" s="120">
        <v>0.6</v>
      </c>
      <c r="C323" s="120">
        <v>0.39</v>
      </c>
      <c r="D323" s="250">
        <f t="shared" si="38"/>
        <v>0.13552708426437499</v>
      </c>
      <c r="E323" s="250">
        <f t="shared" si="38"/>
        <v>0.19111104099062498</v>
      </c>
      <c r="F323" s="250">
        <f t="shared" si="27"/>
        <v>0.13552708426437499</v>
      </c>
      <c r="G323" s="250"/>
      <c r="H323" s="250"/>
      <c r="I323" s="250"/>
      <c r="J323" s="250">
        <f t="shared" si="39"/>
        <v>0.29418526329287004</v>
      </c>
      <c r="K323" s="250">
        <f t="shared" si="39"/>
        <v>0.32911815242192999</v>
      </c>
      <c r="L323" s="250">
        <f t="shared" si="29"/>
        <v>0.29418526329287004</v>
      </c>
      <c r="M323" s="250"/>
      <c r="N323" s="250"/>
      <c r="O323" s="250"/>
      <c r="P323" s="250">
        <f t="shared" si="40"/>
        <v>0.19711462431499999</v>
      </c>
      <c r="Q323" s="250">
        <f t="shared" si="40"/>
        <v>0.16096022896750001</v>
      </c>
      <c r="R323" s="250">
        <f t="shared" si="31"/>
        <v>0.16096022896750001</v>
      </c>
      <c r="S323" s="250"/>
      <c r="T323" s="250">
        <f t="shared" si="41"/>
        <v>0.34527813054109369</v>
      </c>
      <c r="U323" s="250">
        <f t="shared" si="41"/>
        <v>0.41073408702938818</v>
      </c>
      <c r="V323" s="250">
        <f t="shared" si="41"/>
        <v>0.38561334565094829</v>
      </c>
      <c r="W323" s="250">
        <f t="shared" si="33"/>
        <v>0.34527813054109369</v>
      </c>
      <c r="X323" s="250"/>
      <c r="Y323" s="250"/>
      <c r="Z323" s="250"/>
      <c r="AA323" s="250"/>
    </row>
    <row r="324" spans="1:27" ht="14.25" hidden="1" customHeight="1">
      <c r="A324" s="120">
        <v>0.01</v>
      </c>
      <c r="B324" s="120">
        <v>0.61</v>
      </c>
      <c r="C324" s="120">
        <v>0.38</v>
      </c>
      <c r="D324" s="250">
        <f t="shared" si="38"/>
        <v>0.13539793545937498</v>
      </c>
      <c r="E324" s="250">
        <f t="shared" si="38"/>
        <v>0.19130976066875</v>
      </c>
      <c r="F324" s="250">
        <f t="shared" si="27"/>
        <v>0.13539793545937498</v>
      </c>
      <c r="G324" s="250"/>
      <c r="H324" s="250"/>
      <c r="I324" s="250"/>
      <c r="J324" s="250">
        <f t="shared" si="39"/>
        <v>0.29350203730787006</v>
      </c>
      <c r="K324" s="250">
        <f t="shared" si="39"/>
        <v>0.32984100551405993</v>
      </c>
      <c r="L324" s="250">
        <f t="shared" si="29"/>
        <v>0.29350203730787006</v>
      </c>
      <c r="M324" s="250"/>
      <c r="N324" s="250"/>
      <c r="O324" s="250"/>
      <c r="P324" s="250">
        <f t="shared" si="40"/>
        <v>0.1967186799175</v>
      </c>
      <c r="Q324" s="250">
        <f t="shared" si="40"/>
        <v>0.1612011269475</v>
      </c>
      <c r="R324" s="250">
        <f t="shared" si="31"/>
        <v>0.1612011269475</v>
      </c>
      <c r="S324" s="250"/>
      <c r="T324" s="250">
        <f t="shared" si="41"/>
        <v>0.34465474674615793</v>
      </c>
      <c r="U324" s="250">
        <f t="shared" si="41"/>
        <v>0.41055923706184455</v>
      </c>
      <c r="V324" s="250">
        <f t="shared" si="41"/>
        <v>0.38641199034778928</v>
      </c>
      <c r="W324" s="250">
        <f t="shared" si="33"/>
        <v>0.34465474674615793</v>
      </c>
      <c r="X324" s="250"/>
      <c r="Y324" s="250"/>
      <c r="Z324" s="250"/>
      <c r="AA324" s="250"/>
    </row>
    <row r="325" spans="1:27" ht="14.25" hidden="1" customHeight="1">
      <c r="A325" s="120">
        <v>0.01</v>
      </c>
      <c r="B325" s="120">
        <v>0.62</v>
      </c>
      <c r="C325" s="120">
        <v>0.37</v>
      </c>
      <c r="D325" s="250">
        <f t="shared" si="38"/>
        <v>0.135268786654375</v>
      </c>
      <c r="E325" s="250">
        <f t="shared" si="38"/>
        <v>0.19150848034687501</v>
      </c>
      <c r="F325" s="250">
        <f t="shared" si="27"/>
        <v>0.135268786654375</v>
      </c>
      <c r="G325" s="250"/>
      <c r="H325" s="250"/>
      <c r="I325" s="250"/>
      <c r="J325" s="250">
        <f t="shared" si="39"/>
        <v>0.29281881132287002</v>
      </c>
      <c r="K325" s="250">
        <f t="shared" si="39"/>
        <v>0.33056385860618998</v>
      </c>
      <c r="L325" s="250">
        <f t="shared" si="29"/>
        <v>0.29281881132287002</v>
      </c>
      <c r="M325" s="250"/>
      <c r="N325" s="250"/>
      <c r="O325" s="250"/>
      <c r="P325" s="250">
        <f t="shared" si="40"/>
        <v>0.19632273552000001</v>
      </c>
      <c r="Q325" s="250">
        <f t="shared" si="40"/>
        <v>0.16144202492749998</v>
      </c>
      <c r="R325" s="250">
        <f t="shared" si="31"/>
        <v>0.16144202492749998</v>
      </c>
      <c r="S325" s="250"/>
      <c r="T325" s="250">
        <f t="shared" si="41"/>
        <v>0.34403136295122211</v>
      </c>
      <c r="U325" s="250">
        <f t="shared" si="41"/>
        <v>0.41038438709430092</v>
      </c>
      <c r="V325" s="250">
        <f t="shared" si="41"/>
        <v>0.38721063504463032</v>
      </c>
      <c r="W325" s="250">
        <f t="shared" si="33"/>
        <v>0.34403136295122211</v>
      </c>
      <c r="X325" s="250"/>
      <c r="Y325" s="250"/>
      <c r="Z325" s="250"/>
      <c r="AA325" s="250"/>
    </row>
    <row r="326" spans="1:27" ht="14.25" hidden="1" customHeight="1">
      <c r="A326" s="120">
        <v>0.01</v>
      </c>
      <c r="B326" s="120">
        <v>0.63</v>
      </c>
      <c r="C326" s="120">
        <v>0.36</v>
      </c>
      <c r="D326" s="250">
        <f t="shared" si="38"/>
        <v>0.13513963784937499</v>
      </c>
      <c r="E326" s="250">
        <f t="shared" si="38"/>
        <v>0.19170720002499997</v>
      </c>
      <c r="F326" s="250">
        <f t="shared" si="27"/>
        <v>0.13513963784937499</v>
      </c>
      <c r="G326" s="250"/>
      <c r="H326" s="250"/>
      <c r="I326" s="250"/>
      <c r="J326" s="250">
        <f t="shared" si="39"/>
        <v>0.29213558533787004</v>
      </c>
      <c r="K326" s="250">
        <f t="shared" si="39"/>
        <v>0.33128671169831997</v>
      </c>
      <c r="L326" s="250">
        <f t="shared" si="29"/>
        <v>0.29213558533787004</v>
      </c>
      <c r="M326" s="250"/>
      <c r="N326" s="250"/>
      <c r="O326" s="250"/>
      <c r="P326" s="250">
        <f t="shared" si="40"/>
        <v>0.1959267911225</v>
      </c>
      <c r="Q326" s="250">
        <f t="shared" si="40"/>
        <v>0.1616829229075</v>
      </c>
      <c r="R326" s="250">
        <f t="shared" si="31"/>
        <v>0.1616829229075</v>
      </c>
      <c r="S326" s="250"/>
      <c r="T326" s="250">
        <f t="shared" si="41"/>
        <v>0.34340797915628629</v>
      </c>
      <c r="U326" s="250">
        <f t="shared" si="41"/>
        <v>0.41020953712675734</v>
      </c>
      <c r="V326" s="250">
        <f t="shared" si="41"/>
        <v>0.38800927974147137</v>
      </c>
      <c r="W326" s="250">
        <f t="shared" si="33"/>
        <v>0.34340797915628629</v>
      </c>
      <c r="X326" s="250"/>
      <c r="Y326" s="250"/>
      <c r="Z326" s="250"/>
      <c r="AA326" s="250"/>
    </row>
    <row r="327" spans="1:27" ht="14.25" hidden="1" customHeight="1">
      <c r="A327" s="120">
        <v>0.01</v>
      </c>
      <c r="B327" s="120">
        <v>0.64</v>
      </c>
      <c r="C327" s="120">
        <v>0.35</v>
      </c>
      <c r="D327" s="250">
        <f t="shared" si="38"/>
        <v>0.13501048904437501</v>
      </c>
      <c r="E327" s="250">
        <f t="shared" si="38"/>
        <v>0.19190591970312498</v>
      </c>
      <c r="F327" s="250">
        <f t="shared" si="27"/>
        <v>0.13501048904437501</v>
      </c>
      <c r="G327" s="250"/>
      <c r="H327" s="250"/>
      <c r="I327" s="250"/>
      <c r="J327" s="250">
        <f t="shared" si="39"/>
        <v>0.29145235935287001</v>
      </c>
      <c r="K327" s="250">
        <f t="shared" si="39"/>
        <v>0.33200956479044996</v>
      </c>
      <c r="L327" s="250">
        <f t="shared" si="29"/>
        <v>0.29145235935287001</v>
      </c>
      <c r="M327" s="250"/>
      <c r="N327" s="250"/>
      <c r="O327" s="250"/>
      <c r="P327" s="250">
        <f t="shared" si="40"/>
        <v>0.19553084672499998</v>
      </c>
      <c r="Q327" s="250">
        <f t="shared" si="40"/>
        <v>0.16192382088750001</v>
      </c>
      <c r="R327" s="250">
        <f t="shared" si="31"/>
        <v>0.16192382088750001</v>
      </c>
      <c r="S327" s="250"/>
      <c r="T327" s="250">
        <f t="shared" si="41"/>
        <v>0.34278459536135059</v>
      </c>
      <c r="U327" s="250">
        <f t="shared" si="41"/>
        <v>0.41003468715921371</v>
      </c>
      <c r="V327" s="250">
        <f t="shared" si="41"/>
        <v>0.38880792443831236</v>
      </c>
      <c r="W327" s="250">
        <f t="shared" si="33"/>
        <v>0.34278459536135059</v>
      </c>
      <c r="X327" s="250"/>
      <c r="Y327" s="250"/>
      <c r="Z327" s="250"/>
      <c r="AA327" s="250"/>
    </row>
    <row r="328" spans="1:27" ht="14.25" hidden="1" customHeight="1">
      <c r="A328" s="120">
        <v>0.01</v>
      </c>
      <c r="B328" s="120">
        <v>0.65</v>
      </c>
      <c r="C328" s="120">
        <v>0.34</v>
      </c>
      <c r="D328" s="250">
        <f t="shared" si="38"/>
        <v>0.13488134023937501</v>
      </c>
      <c r="E328" s="250">
        <f t="shared" si="38"/>
        <v>0.19210463938125</v>
      </c>
      <c r="F328" s="250">
        <f t="shared" si="27"/>
        <v>0.13488134023937501</v>
      </c>
      <c r="G328" s="250"/>
      <c r="H328" s="250"/>
      <c r="I328" s="250"/>
      <c r="J328" s="250">
        <f t="shared" si="39"/>
        <v>0.29076913336787003</v>
      </c>
      <c r="K328" s="250">
        <f t="shared" si="39"/>
        <v>0.33273241788258001</v>
      </c>
      <c r="L328" s="250">
        <f t="shared" si="29"/>
        <v>0.29076913336787003</v>
      </c>
      <c r="M328" s="250"/>
      <c r="N328" s="250"/>
      <c r="O328" s="250"/>
      <c r="P328" s="250">
        <f t="shared" si="40"/>
        <v>0.19513490232750003</v>
      </c>
      <c r="Q328" s="250">
        <f t="shared" si="40"/>
        <v>0.1621647188675</v>
      </c>
      <c r="R328" s="250">
        <f t="shared" si="31"/>
        <v>0.1621647188675</v>
      </c>
      <c r="S328" s="250"/>
      <c r="T328" s="250">
        <f t="shared" si="41"/>
        <v>0.34216121156641482</v>
      </c>
      <c r="U328" s="250">
        <f t="shared" si="41"/>
        <v>0.40985983719167013</v>
      </c>
      <c r="V328" s="250">
        <f t="shared" si="41"/>
        <v>0.3896065691351534</v>
      </c>
      <c r="W328" s="250">
        <f t="shared" si="33"/>
        <v>0.34216121156641482</v>
      </c>
      <c r="X328" s="250"/>
      <c r="Y328" s="250"/>
      <c r="Z328" s="250"/>
      <c r="AA328" s="250"/>
    </row>
    <row r="329" spans="1:27" ht="14.25" hidden="1" customHeight="1">
      <c r="A329" s="120">
        <v>0.01</v>
      </c>
      <c r="B329" s="120">
        <v>0.66</v>
      </c>
      <c r="C329" s="120">
        <v>0.33</v>
      </c>
      <c r="D329" s="250">
        <f t="shared" si="38"/>
        <v>0.134752191434375</v>
      </c>
      <c r="E329" s="250">
        <f t="shared" si="38"/>
        <v>0.19230335905937498</v>
      </c>
      <c r="F329" s="250">
        <f t="shared" si="27"/>
        <v>0.134752191434375</v>
      </c>
      <c r="G329" s="250"/>
      <c r="H329" s="250"/>
      <c r="I329" s="250"/>
      <c r="J329" s="250">
        <f t="shared" si="39"/>
        <v>0.29008590738287005</v>
      </c>
      <c r="K329" s="250">
        <f t="shared" si="39"/>
        <v>0.33345527097471001</v>
      </c>
      <c r="L329" s="250">
        <f t="shared" si="29"/>
        <v>0.29008590738287005</v>
      </c>
      <c r="M329" s="250"/>
      <c r="N329" s="250"/>
      <c r="O329" s="250"/>
      <c r="P329" s="250">
        <f t="shared" si="40"/>
        <v>0.19473895793000001</v>
      </c>
      <c r="Q329" s="250">
        <f t="shared" si="40"/>
        <v>0.16240561684749999</v>
      </c>
      <c r="R329" s="250">
        <f t="shared" si="31"/>
        <v>0.16240561684749999</v>
      </c>
      <c r="S329" s="250"/>
      <c r="T329" s="250">
        <f t="shared" si="41"/>
        <v>0.34153782777147901</v>
      </c>
      <c r="U329" s="250">
        <f t="shared" si="41"/>
        <v>0.4096849872241265</v>
      </c>
      <c r="V329" s="250">
        <f t="shared" si="41"/>
        <v>0.39040521383199445</v>
      </c>
      <c r="W329" s="250">
        <f t="shared" si="33"/>
        <v>0.34153782777147901</v>
      </c>
      <c r="X329" s="250"/>
      <c r="Y329" s="250"/>
      <c r="Z329" s="250"/>
      <c r="AA329" s="250"/>
    </row>
    <row r="330" spans="1:27" ht="14.25" hidden="1" customHeight="1">
      <c r="A330" s="120">
        <v>0.01</v>
      </c>
      <c r="B330" s="120">
        <v>0.67</v>
      </c>
      <c r="C330" s="120">
        <v>0.32</v>
      </c>
      <c r="D330" s="250">
        <f t="shared" si="38"/>
        <v>0.13462304262937502</v>
      </c>
      <c r="E330" s="250">
        <f t="shared" si="38"/>
        <v>0.1925020787375</v>
      </c>
      <c r="F330" s="250">
        <f t="shared" si="27"/>
        <v>0.13462304262937502</v>
      </c>
      <c r="G330" s="250"/>
      <c r="H330" s="250"/>
      <c r="I330" s="250"/>
      <c r="J330" s="250">
        <f t="shared" si="39"/>
        <v>0.28940268139787007</v>
      </c>
      <c r="K330" s="250">
        <f t="shared" si="39"/>
        <v>0.33417812406684</v>
      </c>
      <c r="L330" s="250">
        <f t="shared" si="29"/>
        <v>0.28940268139787007</v>
      </c>
      <c r="M330" s="250"/>
      <c r="N330" s="250"/>
      <c r="O330" s="250"/>
      <c r="P330" s="250">
        <f t="shared" si="40"/>
        <v>0.1943430135325</v>
      </c>
      <c r="Q330" s="250">
        <f t="shared" si="40"/>
        <v>0.1626465148275</v>
      </c>
      <c r="R330" s="250">
        <f t="shared" si="31"/>
        <v>0.1626465148275</v>
      </c>
      <c r="S330" s="250"/>
      <c r="T330" s="250">
        <f t="shared" si="41"/>
        <v>0.34091444397654325</v>
      </c>
      <c r="U330" s="250">
        <f t="shared" si="41"/>
        <v>0.40951013725658281</v>
      </c>
      <c r="V330" s="250">
        <f t="shared" si="41"/>
        <v>0.39120385852883544</v>
      </c>
      <c r="W330" s="250">
        <f t="shared" si="33"/>
        <v>0.34091444397654325</v>
      </c>
      <c r="X330" s="250"/>
      <c r="Y330" s="250"/>
      <c r="Z330" s="250"/>
      <c r="AA330" s="250"/>
    </row>
    <row r="331" spans="1:27" ht="14.25" hidden="1" customHeight="1">
      <c r="A331" s="120">
        <v>0.01</v>
      </c>
      <c r="B331" s="120">
        <v>0.68</v>
      </c>
      <c r="C331" s="120">
        <v>0.31</v>
      </c>
      <c r="D331" s="250">
        <f t="shared" si="38"/>
        <v>0.13449389382437499</v>
      </c>
      <c r="E331" s="250">
        <f t="shared" si="38"/>
        <v>0.19270079841562499</v>
      </c>
      <c r="F331" s="250">
        <f t="shared" si="27"/>
        <v>0.13449389382437499</v>
      </c>
      <c r="G331" s="250"/>
      <c r="H331" s="250"/>
      <c r="I331" s="250"/>
      <c r="J331" s="250">
        <f t="shared" si="39"/>
        <v>0.28871945541287003</v>
      </c>
      <c r="K331" s="250">
        <f t="shared" si="39"/>
        <v>0.33490097715896999</v>
      </c>
      <c r="L331" s="250">
        <f t="shared" si="29"/>
        <v>0.28871945541287003</v>
      </c>
      <c r="M331" s="250"/>
      <c r="N331" s="250"/>
      <c r="O331" s="250"/>
      <c r="P331" s="250">
        <f t="shared" si="40"/>
        <v>0.19394706913499998</v>
      </c>
      <c r="Q331" s="250">
        <f t="shared" si="40"/>
        <v>0.16288741280749999</v>
      </c>
      <c r="R331" s="250">
        <f t="shared" si="31"/>
        <v>0.16288741280749999</v>
      </c>
      <c r="S331" s="250"/>
      <c r="T331" s="250">
        <f t="shared" si="41"/>
        <v>0.34029106018160749</v>
      </c>
      <c r="U331" s="250">
        <f t="shared" si="41"/>
        <v>0.40933528728903923</v>
      </c>
      <c r="V331" s="250">
        <f t="shared" si="41"/>
        <v>0.39200250322567648</v>
      </c>
      <c r="W331" s="250">
        <f t="shared" si="33"/>
        <v>0.34029106018160749</v>
      </c>
      <c r="X331" s="250"/>
      <c r="Y331" s="250"/>
      <c r="Z331" s="250"/>
      <c r="AA331" s="250"/>
    </row>
    <row r="332" spans="1:27" ht="14.25" hidden="1" customHeight="1">
      <c r="A332" s="120">
        <v>0.01</v>
      </c>
      <c r="B332" s="120">
        <v>0.69</v>
      </c>
      <c r="C332" s="120">
        <v>0.3</v>
      </c>
      <c r="D332" s="250">
        <f t="shared" si="38"/>
        <v>0.13436474501937498</v>
      </c>
      <c r="E332" s="250">
        <f t="shared" si="38"/>
        <v>0.19289951809374997</v>
      </c>
      <c r="F332" s="250">
        <f t="shared" si="27"/>
        <v>0.13436474501937498</v>
      </c>
      <c r="G332" s="250"/>
      <c r="H332" s="250"/>
      <c r="I332" s="250"/>
      <c r="J332" s="250">
        <f t="shared" si="39"/>
        <v>0.28803622942786999</v>
      </c>
      <c r="K332" s="250">
        <f t="shared" si="39"/>
        <v>0.33562383025109999</v>
      </c>
      <c r="L332" s="250">
        <f t="shared" si="29"/>
        <v>0.28803622942786999</v>
      </c>
      <c r="M332" s="250"/>
      <c r="N332" s="250"/>
      <c r="O332" s="250"/>
      <c r="P332" s="250">
        <f t="shared" si="40"/>
        <v>0.19355112473749997</v>
      </c>
      <c r="Q332" s="250">
        <f t="shared" si="40"/>
        <v>0.16312831078749998</v>
      </c>
      <c r="R332" s="250">
        <f t="shared" si="31"/>
        <v>0.16312831078749998</v>
      </c>
      <c r="S332" s="250"/>
      <c r="T332" s="250">
        <f t="shared" si="41"/>
        <v>0.33966767638667167</v>
      </c>
      <c r="U332" s="250">
        <f t="shared" si="41"/>
        <v>0.40916043732149554</v>
      </c>
      <c r="V332" s="250">
        <f t="shared" si="41"/>
        <v>0.39280114792251741</v>
      </c>
      <c r="W332" s="250">
        <f t="shared" si="33"/>
        <v>0.33966767638667167</v>
      </c>
      <c r="X332" s="250"/>
      <c r="Y332" s="250"/>
      <c r="Z332" s="250"/>
      <c r="AA332" s="250"/>
    </row>
    <row r="333" spans="1:27" ht="14.25" hidden="1" customHeight="1">
      <c r="A333" s="120">
        <v>0.01</v>
      </c>
      <c r="B333" s="120">
        <v>0.7</v>
      </c>
      <c r="C333" s="120">
        <v>0.28999999999999998</v>
      </c>
      <c r="D333" s="250">
        <f t="shared" si="38"/>
        <v>0.134235596214375</v>
      </c>
      <c r="E333" s="250">
        <f t="shared" si="38"/>
        <v>0.19309823777187496</v>
      </c>
      <c r="F333" s="250">
        <f t="shared" si="27"/>
        <v>0.134235596214375</v>
      </c>
      <c r="G333" s="250"/>
      <c r="H333" s="250"/>
      <c r="I333" s="250"/>
      <c r="J333" s="250">
        <f t="shared" si="39"/>
        <v>0.28735300344287001</v>
      </c>
      <c r="K333" s="250">
        <f t="shared" si="39"/>
        <v>0.33634668334323004</v>
      </c>
      <c r="L333" s="250">
        <f t="shared" si="29"/>
        <v>0.28735300344287001</v>
      </c>
      <c r="M333" s="250"/>
      <c r="N333" s="250"/>
      <c r="O333" s="250"/>
      <c r="P333" s="250">
        <f t="shared" si="40"/>
        <v>0.19315518033999995</v>
      </c>
      <c r="Q333" s="250">
        <f t="shared" si="40"/>
        <v>0.16336920876749997</v>
      </c>
      <c r="R333" s="250">
        <f t="shared" si="31"/>
        <v>0.16336920876749997</v>
      </c>
      <c r="S333" s="250"/>
      <c r="T333" s="250">
        <f t="shared" si="41"/>
        <v>0.33904429259173585</v>
      </c>
      <c r="U333" s="250">
        <f t="shared" si="41"/>
        <v>0.40898558735395196</v>
      </c>
      <c r="V333" s="250">
        <f t="shared" si="41"/>
        <v>0.39359979261935846</v>
      </c>
      <c r="W333" s="250">
        <f t="shared" si="33"/>
        <v>0.33904429259173585</v>
      </c>
      <c r="X333" s="250"/>
      <c r="Y333" s="250"/>
      <c r="Z333" s="250"/>
      <c r="AA333" s="250"/>
    </row>
    <row r="334" spans="1:27" ht="14.25" hidden="1" customHeight="1">
      <c r="A334" s="120">
        <v>0.01</v>
      </c>
      <c r="B334" s="120">
        <v>0.71</v>
      </c>
      <c r="C334" s="120">
        <v>0.28000000000000003</v>
      </c>
      <c r="D334" s="250">
        <f t="shared" si="38"/>
        <v>0.134106447409375</v>
      </c>
      <c r="E334" s="250">
        <f t="shared" si="38"/>
        <v>0.19329695745</v>
      </c>
      <c r="F334" s="250">
        <f t="shared" si="27"/>
        <v>0.134106447409375</v>
      </c>
      <c r="G334" s="250"/>
      <c r="H334" s="250"/>
      <c r="I334" s="250"/>
      <c r="J334" s="250">
        <f t="shared" si="39"/>
        <v>0.28666977745787003</v>
      </c>
      <c r="K334" s="250">
        <f t="shared" si="39"/>
        <v>0.33706953643536003</v>
      </c>
      <c r="L334" s="250">
        <f t="shared" si="29"/>
        <v>0.28666977745787003</v>
      </c>
      <c r="M334" s="250"/>
      <c r="N334" s="250"/>
      <c r="O334" s="250"/>
      <c r="P334" s="250">
        <f t="shared" si="40"/>
        <v>0.19275923594249997</v>
      </c>
      <c r="Q334" s="250">
        <f t="shared" si="40"/>
        <v>0.16361010674749998</v>
      </c>
      <c r="R334" s="250">
        <f t="shared" si="31"/>
        <v>0.16361010674749998</v>
      </c>
      <c r="S334" s="250"/>
      <c r="T334" s="250">
        <f t="shared" si="41"/>
        <v>0.33842090879680015</v>
      </c>
      <c r="U334" s="250">
        <f t="shared" si="41"/>
        <v>0.40881073738640827</v>
      </c>
      <c r="V334" s="250">
        <f t="shared" si="41"/>
        <v>0.3943984373161995</v>
      </c>
      <c r="W334" s="250">
        <f t="shared" si="33"/>
        <v>0.33842090879680015</v>
      </c>
      <c r="X334" s="250"/>
      <c r="Y334" s="250"/>
      <c r="Z334" s="250"/>
      <c r="AA334" s="250"/>
    </row>
    <row r="335" spans="1:27" ht="14.25" hidden="1" customHeight="1">
      <c r="A335" s="120">
        <v>0.01</v>
      </c>
      <c r="B335" s="120">
        <v>0.72</v>
      </c>
      <c r="C335" s="120">
        <v>0.27</v>
      </c>
      <c r="D335" s="250">
        <f t="shared" si="38"/>
        <v>0.13397729860437499</v>
      </c>
      <c r="E335" s="250">
        <f t="shared" si="38"/>
        <v>0.19349567712812499</v>
      </c>
      <c r="F335" s="250">
        <f t="shared" si="27"/>
        <v>0.13397729860437499</v>
      </c>
      <c r="G335" s="250"/>
      <c r="H335" s="250"/>
      <c r="I335" s="250"/>
      <c r="J335" s="250">
        <f t="shared" si="39"/>
        <v>0.28598655147287</v>
      </c>
      <c r="K335" s="250">
        <f t="shared" si="39"/>
        <v>0.33779238952749002</v>
      </c>
      <c r="L335" s="250">
        <f t="shared" si="29"/>
        <v>0.28598655147287</v>
      </c>
      <c r="M335" s="250"/>
      <c r="N335" s="250"/>
      <c r="O335" s="250"/>
      <c r="P335" s="250">
        <f t="shared" si="40"/>
        <v>0.19236329154499998</v>
      </c>
      <c r="Q335" s="250">
        <f t="shared" si="40"/>
        <v>0.1638510047275</v>
      </c>
      <c r="R335" s="250">
        <f t="shared" si="31"/>
        <v>0.1638510047275</v>
      </c>
      <c r="S335" s="250"/>
      <c r="T335" s="250">
        <f t="shared" si="41"/>
        <v>0.33779752500186438</v>
      </c>
      <c r="U335" s="250">
        <f t="shared" si="41"/>
        <v>0.4086358874188647</v>
      </c>
      <c r="V335" s="250">
        <f t="shared" si="41"/>
        <v>0.39519708201304049</v>
      </c>
      <c r="W335" s="250">
        <f t="shared" si="33"/>
        <v>0.33779752500186438</v>
      </c>
      <c r="X335" s="250"/>
      <c r="Y335" s="250"/>
      <c r="Z335" s="250"/>
      <c r="AA335" s="250"/>
    </row>
    <row r="336" spans="1:27" ht="14.25" hidden="1" customHeight="1">
      <c r="A336" s="120">
        <v>0.01</v>
      </c>
      <c r="B336" s="120">
        <v>0.73</v>
      </c>
      <c r="C336" s="120">
        <v>0.26</v>
      </c>
      <c r="D336" s="250">
        <f t="shared" si="38"/>
        <v>0.13384814979937498</v>
      </c>
      <c r="E336" s="250">
        <f t="shared" si="38"/>
        <v>0.19369439680625</v>
      </c>
      <c r="F336" s="250">
        <f t="shared" si="27"/>
        <v>0.13384814979937498</v>
      </c>
      <c r="G336" s="250"/>
      <c r="H336" s="250"/>
      <c r="I336" s="250"/>
      <c r="J336" s="250">
        <f t="shared" si="39"/>
        <v>0.28530332548787002</v>
      </c>
      <c r="K336" s="250">
        <f t="shared" si="39"/>
        <v>0.33851524261962002</v>
      </c>
      <c r="L336" s="250">
        <f t="shared" si="29"/>
        <v>0.28530332548787002</v>
      </c>
      <c r="M336" s="250"/>
      <c r="N336" s="250"/>
      <c r="O336" s="250"/>
      <c r="P336" s="250">
        <f t="shared" si="40"/>
        <v>0.19196734714749999</v>
      </c>
      <c r="Q336" s="250">
        <f t="shared" si="40"/>
        <v>0.16409190270750001</v>
      </c>
      <c r="R336" s="250">
        <f t="shared" si="31"/>
        <v>0.16409190270750001</v>
      </c>
      <c r="S336" s="250"/>
      <c r="T336" s="250">
        <f t="shared" si="41"/>
        <v>0.33717414120692857</v>
      </c>
      <c r="U336" s="250">
        <f t="shared" si="41"/>
        <v>0.40846103745132106</v>
      </c>
      <c r="V336" s="250">
        <f t="shared" si="41"/>
        <v>0.39599572670988153</v>
      </c>
      <c r="W336" s="250">
        <f t="shared" si="33"/>
        <v>0.33717414120692857</v>
      </c>
      <c r="X336" s="250"/>
      <c r="Y336" s="250"/>
      <c r="Z336" s="250"/>
      <c r="AA336" s="250"/>
    </row>
    <row r="337" spans="1:27" ht="14.25" hidden="1" customHeight="1">
      <c r="A337" s="120">
        <v>0.01</v>
      </c>
      <c r="B337" s="120">
        <v>0.74</v>
      </c>
      <c r="C337" s="120">
        <v>0.25</v>
      </c>
      <c r="D337" s="250">
        <f t="shared" si="38"/>
        <v>0.133719000994375</v>
      </c>
      <c r="E337" s="250">
        <f t="shared" si="38"/>
        <v>0.19389311648437499</v>
      </c>
      <c r="F337" s="250">
        <f t="shared" si="27"/>
        <v>0.133719000994375</v>
      </c>
      <c r="G337" s="250"/>
      <c r="H337" s="250"/>
      <c r="I337" s="250"/>
      <c r="J337" s="250">
        <f t="shared" si="39"/>
        <v>0.28462009950287004</v>
      </c>
      <c r="K337" s="250">
        <f t="shared" si="39"/>
        <v>0.33923809571175001</v>
      </c>
      <c r="L337" s="250">
        <f t="shared" si="29"/>
        <v>0.28462009950287004</v>
      </c>
      <c r="M337" s="250"/>
      <c r="N337" s="250"/>
      <c r="O337" s="250"/>
      <c r="P337" s="250">
        <f t="shared" si="40"/>
        <v>0.19157140274999998</v>
      </c>
      <c r="Q337" s="250">
        <f t="shared" si="40"/>
        <v>0.1643328006875</v>
      </c>
      <c r="R337" s="250">
        <f t="shared" si="31"/>
        <v>0.1643328006875</v>
      </c>
      <c r="S337" s="250"/>
      <c r="T337" s="250">
        <f t="shared" si="41"/>
        <v>0.33655075741199281</v>
      </c>
      <c r="U337" s="250">
        <f t="shared" si="41"/>
        <v>0.40828618748377743</v>
      </c>
      <c r="V337" s="250">
        <f t="shared" si="41"/>
        <v>0.39679437140672258</v>
      </c>
      <c r="W337" s="250">
        <f t="shared" si="33"/>
        <v>0.33655075741199281</v>
      </c>
      <c r="X337" s="250"/>
      <c r="Y337" s="250"/>
      <c r="Z337" s="250"/>
      <c r="AA337" s="250"/>
    </row>
    <row r="338" spans="1:27" ht="14.25" hidden="1" customHeight="1">
      <c r="A338" s="120">
        <v>0.01</v>
      </c>
      <c r="B338" s="120">
        <v>0.75</v>
      </c>
      <c r="C338" s="120">
        <v>0.24</v>
      </c>
      <c r="D338" s="250">
        <f t="shared" si="38"/>
        <v>0.133589852189375</v>
      </c>
      <c r="E338" s="250">
        <f t="shared" si="38"/>
        <v>0.19409183616249998</v>
      </c>
      <c r="F338" s="250">
        <f t="shared" si="27"/>
        <v>0.133589852189375</v>
      </c>
      <c r="G338" s="250"/>
      <c r="H338" s="250"/>
      <c r="I338" s="250"/>
      <c r="J338" s="250">
        <f t="shared" si="39"/>
        <v>0.28393687351787</v>
      </c>
      <c r="K338" s="250">
        <f t="shared" si="39"/>
        <v>0.33996094880388</v>
      </c>
      <c r="L338" s="250">
        <f t="shared" si="29"/>
        <v>0.28393687351787</v>
      </c>
      <c r="M338" s="250"/>
      <c r="N338" s="250"/>
      <c r="O338" s="250"/>
      <c r="P338" s="250">
        <f t="shared" si="40"/>
        <v>0.19117545835249997</v>
      </c>
      <c r="Q338" s="250">
        <f t="shared" si="40"/>
        <v>0.16457369866749999</v>
      </c>
      <c r="R338" s="250">
        <f t="shared" si="31"/>
        <v>0.16457369866749999</v>
      </c>
      <c r="S338" s="250"/>
      <c r="T338" s="250">
        <f t="shared" si="41"/>
        <v>0.33592737361705705</v>
      </c>
      <c r="U338" s="250">
        <f t="shared" si="41"/>
        <v>0.40811133751623385</v>
      </c>
      <c r="V338" s="250">
        <f t="shared" si="41"/>
        <v>0.39759301610356357</v>
      </c>
      <c r="W338" s="250">
        <f t="shared" si="33"/>
        <v>0.33592737361705705</v>
      </c>
      <c r="X338" s="250"/>
      <c r="Y338" s="250"/>
      <c r="Z338" s="250"/>
      <c r="AA338" s="250"/>
    </row>
    <row r="339" spans="1:27" ht="14.25" hidden="1" customHeight="1">
      <c r="A339" s="120">
        <v>0.01</v>
      </c>
      <c r="B339" s="120">
        <v>0.76</v>
      </c>
      <c r="C339" s="120">
        <v>0.23</v>
      </c>
      <c r="D339" s="250">
        <f t="shared" si="38"/>
        <v>0.13346070338437499</v>
      </c>
      <c r="E339" s="250">
        <f t="shared" si="38"/>
        <v>0.19429055584062499</v>
      </c>
      <c r="F339" s="250">
        <f t="shared" si="27"/>
        <v>0.13346070338437499</v>
      </c>
      <c r="G339" s="250"/>
      <c r="H339" s="250"/>
      <c r="I339" s="250"/>
      <c r="J339" s="250">
        <f t="shared" si="39"/>
        <v>0.28325364753287002</v>
      </c>
      <c r="K339" s="250">
        <f t="shared" si="39"/>
        <v>0.34068380189601</v>
      </c>
      <c r="L339" s="250">
        <f t="shared" si="29"/>
        <v>0.28325364753287002</v>
      </c>
      <c r="M339" s="250"/>
      <c r="N339" s="250"/>
      <c r="O339" s="250"/>
      <c r="P339" s="250">
        <f t="shared" si="40"/>
        <v>0.19077951395499998</v>
      </c>
      <c r="Q339" s="250">
        <f t="shared" si="40"/>
        <v>0.16481459664750001</v>
      </c>
      <c r="R339" s="250">
        <f t="shared" si="31"/>
        <v>0.16481459664750001</v>
      </c>
      <c r="S339" s="250"/>
      <c r="T339" s="250">
        <f t="shared" si="41"/>
        <v>0.33530398982212128</v>
      </c>
      <c r="U339" s="250">
        <f t="shared" si="41"/>
        <v>0.40793648754869016</v>
      </c>
      <c r="V339" s="250">
        <f t="shared" si="41"/>
        <v>0.39839166080040461</v>
      </c>
      <c r="W339" s="250">
        <f t="shared" si="33"/>
        <v>0.33530398982212128</v>
      </c>
      <c r="X339" s="250"/>
      <c r="Y339" s="250"/>
      <c r="Z339" s="250"/>
      <c r="AA339" s="250"/>
    </row>
    <row r="340" spans="1:27" ht="14.25" hidden="1" customHeight="1">
      <c r="A340" s="120">
        <v>0.01</v>
      </c>
      <c r="B340" s="120">
        <v>0.77</v>
      </c>
      <c r="C340" s="120">
        <v>0.22</v>
      </c>
      <c r="D340" s="250">
        <f t="shared" si="38"/>
        <v>0.13333155457937498</v>
      </c>
      <c r="E340" s="250">
        <f t="shared" si="38"/>
        <v>0.19448927551875</v>
      </c>
      <c r="F340" s="250">
        <f t="shared" si="27"/>
        <v>0.13333155457937498</v>
      </c>
      <c r="G340" s="250"/>
      <c r="H340" s="250"/>
      <c r="I340" s="250"/>
      <c r="J340" s="250">
        <f t="shared" si="39"/>
        <v>0.28257042154787004</v>
      </c>
      <c r="K340" s="250">
        <f t="shared" si="39"/>
        <v>0.34140665498814005</v>
      </c>
      <c r="L340" s="250">
        <f t="shared" si="29"/>
        <v>0.28257042154787004</v>
      </c>
      <c r="M340" s="250"/>
      <c r="N340" s="250"/>
      <c r="O340" s="250"/>
      <c r="P340" s="250">
        <f t="shared" si="40"/>
        <v>0.19038356955749999</v>
      </c>
      <c r="Q340" s="250">
        <f t="shared" si="40"/>
        <v>0.16505549462749999</v>
      </c>
      <c r="R340" s="250">
        <f t="shared" si="31"/>
        <v>0.16505549462749999</v>
      </c>
      <c r="S340" s="250"/>
      <c r="T340" s="250">
        <f t="shared" si="41"/>
        <v>0.33468060602718552</v>
      </c>
      <c r="U340" s="250">
        <f t="shared" si="41"/>
        <v>0.40776163758114659</v>
      </c>
      <c r="V340" s="250">
        <f t="shared" si="41"/>
        <v>0.3991903054972456</v>
      </c>
      <c r="W340" s="250">
        <f t="shared" si="33"/>
        <v>0.33468060602718552</v>
      </c>
      <c r="X340" s="250"/>
      <c r="Y340" s="250"/>
      <c r="Z340" s="250"/>
      <c r="AA340" s="250"/>
    </row>
    <row r="341" spans="1:27" ht="14.25" hidden="1" customHeight="1">
      <c r="A341" s="120">
        <v>0.01</v>
      </c>
      <c r="B341" s="120">
        <v>0.78</v>
      </c>
      <c r="C341" s="120">
        <v>0.21</v>
      </c>
      <c r="D341" s="250">
        <f t="shared" si="38"/>
        <v>0.133202405774375</v>
      </c>
      <c r="E341" s="250">
        <f t="shared" si="38"/>
        <v>0.19468799519687499</v>
      </c>
      <c r="F341" s="250">
        <f t="shared" si="27"/>
        <v>0.133202405774375</v>
      </c>
      <c r="G341" s="250"/>
      <c r="H341" s="250"/>
      <c r="I341" s="250"/>
      <c r="J341" s="250">
        <f t="shared" si="39"/>
        <v>0.28188719556287001</v>
      </c>
      <c r="K341" s="250">
        <f t="shared" si="39"/>
        <v>0.34212950808027004</v>
      </c>
      <c r="L341" s="250">
        <f t="shared" si="29"/>
        <v>0.28188719556287001</v>
      </c>
      <c r="M341" s="250"/>
      <c r="N341" s="250"/>
      <c r="O341" s="250"/>
      <c r="P341" s="250">
        <f t="shared" si="40"/>
        <v>0.18998762515999998</v>
      </c>
      <c r="Q341" s="250">
        <f t="shared" si="40"/>
        <v>0.16529639260750001</v>
      </c>
      <c r="R341" s="250">
        <f t="shared" si="31"/>
        <v>0.16529639260750001</v>
      </c>
      <c r="S341" s="250"/>
      <c r="T341" s="250">
        <f t="shared" si="41"/>
        <v>0.33405722223224976</v>
      </c>
      <c r="U341" s="250">
        <f t="shared" si="41"/>
        <v>0.40758678761360295</v>
      </c>
      <c r="V341" s="250">
        <f t="shared" si="41"/>
        <v>0.39998895019408665</v>
      </c>
      <c r="W341" s="250">
        <f t="shared" si="33"/>
        <v>0.33405722223224976</v>
      </c>
      <c r="X341" s="250"/>
      <c r="Y341" s="250"/>
      <c r="Z341" s="250"/>
      <c r="AA341" s="250"/>
    </row>
    <row r="342" spans="1:27" ht="14.25" hidden="1" customHeight="1">
      <c r="A342" s="120">
        <v>0.01</v>
      </c>
      <c r="B342" s="120">
        <v>0.79</v>
      </c>
      <c r="C342" s="120">
        <v>0.2</v>
      </c>
      <c r="D342" s="250">
        <f t="shared" si="38"/>
        <v>0.133073256969375</v>
      </c>
      <c r="E342" s="250">
        <f t="shared" si="38"/>
        <v>0.19488671487500001</v>
      </c>
      <c r="F342" s="250">
        <f t="shared" si="27"/>
        <v>0.133073256969375</v>
      </c>
      <c r="G342" s="250"/>
      <c r="H342" s="250"/>
      <c r="I342" s="250"/>
      <c r="J342" s="250">
        <f t="shared" si="39"/>
        <v>0.28120396957787003</v>
      </c>
      <c r="K342" s="250">
        <f t="shared" si="39"/>
        <v>0.34285236117240003</v>
      </c>
      <c r="L342" s="250">
        <f t="shared" si="29"/>
        <v>0.28120396957787003</v>
      </c>
      <c r="M342" s="250"/>
      <c r="N342" s="250"/>
      <c r="O342" s="250"/>
      <c r="P342" s="250">
        <f t="shared" si="40"/>
        <v>0.18959168076249999</v>
      </c>
      <c r="Q342" s="250">
        <f t="shared" si="40"/>
        <v>0.1655372905875</v>
      </c>
      <c r="R342" s="250">
        <f t="shared" si="31"/>
        <v>0.1655372905875</v>
      </c>
      <c r="S342" s="250"/>
      <c r="T342" s="250">
        <f t="shared" si="41"/>
        <v>0.333433838437314</v>
      </c>
      <c r="U342" s="250">
        <f t="shared" si="41"/>
        <v>0.40741193764605937</v>
      </c>
      <c r="V342" s="250">
        <f t="shared" si="41"/>
        <v>0.40078759489092769</v>
      </c>
      <c r="W342" s="250">
        <f t="shared" si="33"/>
        <v>0.333433838437314</v>
      </c>
      <c r="X342" s="250"/>
      <c r="Y342" s="250"/>
      <c r="Z342" s="250"/>
      <c r="AA342" s="250"/>
    </row>
    <row r="343" spans="1:27" ht="14.25" hidden="1" customHeight="1">
      <c r="A343" s="120">
        <v>0.01</v>
      </c>
      <c r="B343" s="120">
        <v>0.8</v>
      </c>
      <c r="C343" s="120">
        <v>0.19</v>
      </c>
      <c r="D343" s="250">
        <f t="shared" si="38"/>
        <v>0.13294410816437499</v>
      </c>
      <c r="E343" s="250">
        <f t="shared" si="38"/>
        <v>0.19508543455312499</v>
      </c>
      <c r="F343" s="250">
        <f t="shared" si="27"/>
        <v>0.13294410816437499</v>
      </c>
      <c r="G343" s="250"/>
      <c r="H343" s="250"/>
      <c r="I343" s="250"/>
      <c r="J343" s="250">
        <f t="shared" si="39"/>
        <v>0.28052074359287005</v>
      </c>
      <c r="K343" s="250">
        <f t="shared" si="39"/>
        <v>0.34357521426453003</v>
      </c>
      <c r="L343" s="250">
        <f t="shared" si="29"/>
        <v>0.28052074359287005</v>
      </c>
      <c r="M343" s="250"/>
      <c r="N343" s="250"/>
      <c r="O343" s="250"/>
      <c r="P343" s="250">
        <f t="shared" si="40"/>
        <v>0.18919573636499998</v>
      </c>
      <c r="Q343" s="250">
        <f t="shared" si="40"/>
        <v>0.16577818856749998</v>
      </c>
      <c r="R343" s="250">
        <f t="shared" si="31"/>
        <v>0.16577818856749998</v>
      </c>
      <c r="S343" s="250"/>
      <c r="T343" s="250">
        <f t="shared" si="41"/>
        <v>0.33281045464237818</v>
      </c>
      <c r="U343" s="250">
        <f t="shared" si="41"/>
        <v>0.40723708767851569</v>
      </c>
      <c r="V343" s="250">
        <f t="shared" si="41"/>
        <v>0.40158623958776868</v>
      </c>
      <c r="W343" s="250">
        <f t="shared" si="33"/>
        <v>0.33281045464237818</v>
      </c>
      <c r="X343" s="250"/>
      <c r="Y343" s="250"/>
      <c r="Z343" s="250"/>
      <c r="AA343" s="250"/>
    </row>
    <row r="344" spans="1:27" ht="14.25" hidden="1" customHeight="1">
      <c r="A344" s="120">
        <v>0.01</v>
      </c>
      <c r="B344" s="120">
        <v>0.81</v>
      </c>
      <c r="C344" s="120">
        <v>0.18</v>
      </c>
      <c r="D344" s="250">
        <f t="shared" si="38"/>
        <v>0.13281495935937498</v>
      </c>
      <c r="E344" s="250">
        <f t="shared" si="38"/>
        <v>0.19528415423124998</v>
      </c>
      <c r="F344" s="250">
        <f t="shared" si="27"/>
        <v>0.13281495935937498</v>
      </c>
      <c r="G344" s="250"/>
      <c r="H344" s="250"/>
      <c r="I344" s="250"/>
      <c r="J344" s="250">
        <f t="shared" si="39"/>
        <v>0.27983751760787007</v>
      </c>
      <c r="K344" s="250">
        <f t="shared" si="39"/>
        <v>0.34429806735666002</v>
      </c>
      <c r="L344" s="250">
        <f t="shared" si="29"/>
        <v>0.27983751760787007</v>
      </c>
      <c r="M344" s="250"/>
      <c r="N344" s="250"/>
      <c r="O344" s="250"/>
      <c r="P344" s="250">
        <f t="shared" si="40"/>
        <v>0.18879979196749999</v>
      </c>
      <c r="Q344" s="250">
        <f t="shared" si="40"/>
        <v>0.16601908654750003</v>
      </c>
      <c r="R344" s="250">
        <f t="shared" si="31"/>
        <v>0.16601908654750003</v>
      </c>
      <c r="S344" s="250"/>
      <c r="T344" s="250">
        <f t="shared" si="41"/>
        <v>0.33218707084744242</v>
      </c>
      <c r="U344" s="250">
        <f t="shared" si="41"/>
        <v>0.40706223771097205</v>
      </c>
      <c r="V344" s="250">
        <f t="shared" si="41"/>
        <v>0.40238488428460972</v>
      </c>
      <c r="W344" s="250">
        <f t="shared" si="33"/>
        <v>0.33218707084744242</v>
      </c>
      <c r="X344" s="250"/>
      <c r="Y344" s="250"/>
      <c r="Z344" s="250"/>
      <c r="AA344" s="250"/>
    </row>
    <row r="345" spans="1:27" ht="14.25" hidden="1" customHeight="1">
      <c r="A345" s="120">
        <v>0.01</v>
      </c>
      <c r="B345" s="120">
        <v>0.82</v>
      </c>
      <c r="C345" s="120">
        <v>0.17</v>
      </c>
      <c r="D345" s="250">
        <f t="shared" si="38"/>
        <v>0.13268581055437501</v>
      </c>
      <c r="E345" s="250">
        <f t="shared" si="38"/>
        <v>0.19548287390937499</v>
      </c>
      <c r="F345" s="250">
        <f t="shared" si="27"/>
        <v>0.13268581055437501</v>
      </c>
      <c r="G345" s="250"/>
      <c r="H345" s="250"/>
      <c r="I345" s="250"/>
      <c r="J345" s="250">
        <f t="shared" si="39"/>
        <v>0.27915429162287003</v>
      </c>
      <c r="K345" s="250">
        <f t="shared" si="39"/>
        <v>0.34502092044878996</v>
      </c>
      <c r="L345" s="250">
        <f t="shared" si="29"/>
        <v>0.27915429162287003</v>
      </c>
      <c r="M345" s="250"/>
      <c r="N345" s="250"/>
      <c r="O345" s="250"/>
      <c r="P345" s="250">
        <f t="shared" si="40"/>
        <v>0.18840384756999998</v>
      </c>
      <c r="Q345" s="250">
        <f t="shared" si="40"/>
        <v>0.16625998452749999</v>
      </c>
      <c r="R345" s="250">
        <f t="shared" si="31"/>
        <v>0.16625998452749999</v>
      </c>
      <c r="S345" s="250"/>
      <c r="T345" s="250">
        <f t="shared" si="41"/>
        <v>0.33156368705250666</v>
      </c>
      <c r="U345" s="250">
        <f t="shared" si="41"/>
        <v>0.40688738774342842</v>
      </c>
      <c r="V345" s="250">
        <f t="shared" si="41"/>
        <v>0.40318352898145071</v>
      </c>
      <c r="W345" s="250">
        <f t="shared" si="33"/>
        <v>0.33156368705250666</v>
      </c>
      <c r="X345" s="250"/>
      <c r="Y345" s="250"/>
      <c r="Z345" s="250"/>
      <c r="AA345" s="250"/>
    </row>
    <row r="346" spans="1:27" ht="14.25" hidden="1" customHeight="1">
      <c r="A346" s="120">
        <v>0.01</v>
      </c>
      <c r="B346" s="120">
        <v>0.83</v>
      </c>
      <c r="C346" s="120">
        <v>0.16</v>
      </c>
      <c r="D346" s="250">
        <f t="shared" si="38"/>
        <v>0.13255666174937497</v>
      </c>
      <c r="E346" s="250">
        <f t="shared" si="38"/>
        <v>0.19568159358749998</v>
      </c>
      <c r="F346" s="250">
        <f t="shared" si="27"/>
        <v>0.13255666174937497</v>
      </c>
      <c r="G346" s="250"/>
      <c r="H346" s="250"/>
      <c r="I346" s="250"/>
      <c r="J346" s="250">
        <f t="shared" si="39"/>
        <v>0.27847106563787005</v>
      </c>
      <c r="K346" s="250">
        <f t="shared" si="39"/>
        <v>0.34574377354092001</v>
      </c>
      <c r="L346" s="250">
        <f t="shared" si="29"/>
        <v>0.27847106563787005</v>
      </c>
      <c r="M346" s="250"/>
      <c r="N346" s="250"/>
      <c r="O346" s="250"/>
      <c r="P346" s="250">
        <f t="shared" si="40"/>
        <v>0.18800790317249999</v>
      </c>
      <c r="Q346" s="250">
        <f t="shared" si="40"/>
        <v>0.1665008825075</v>
      </c>
      <c r="R346" s="250">
        <f t="shared" si="31"/>
        <v>0.1665008825075</v>
      </c>
      <c r="S346" s="250"/>
      <c r="T346" s="250">
        <f t="shared" si="41"/>
        <v>0.33094030325757084</v>
      </c>
      <c r="U346" s="250">
        <f t="shared" si="41"/>
        <v>0.40671253777588479</v>
      </c>
      <c r="V346" s="250">
        <f t="shared" si="41"/>
        <v>0.4039821736782917</v>
      </c>
      <c r="W346" s="250">
        <f t="shared" si="33"/>
        <v>0.33094030325757084</v>
      </c>
      <c r="X346" s="250"/>
      <c r="Y346" s="250"/>
      <c r="Z346" s="250"/>
      <c r="AA346" s="250"/>
    </row>
    <row r="347" spans="1:27" ht="14.25" hidden="1" customHeight="1">
      <c r="A347" s="120">
        <v>0.01</v>
      </c>
      <c r="B347" s="120">
        <v>0.84</v>
      </c>
      <c r="C347" s="120">
        <v>0.15</v>
      </c>
      <c r="D347" s="250">
        <f t="shared" si="38"/>
        <v>0.13242751294437499</v>
      </c>
      <c r="E347" s="250">
        <f t="shared" si="38"/>
        <v>0.19588031326562497</v>
      </c>
      <c r="F347" s="250">
        <f t="shared" si="27"/>
        <v>0.13242751294437499</v>
      </c>
      <c r="G347" s="250"/>
      <c r="H347" s="250"/>
      <c r="I347" s="250"/>
      <c r="J347" s="250">
        <f t="shared" si="39"/>
        <v>0.27778783965287002</v>
      </c>
      <c r="K347" s="250">
        <f t="shared" si="39"/>
        <v>0.34646662663305</v>
      </c>
      <c r="L347" s="250">
        <f t="shared" si="29"/>
        <v>0.27778783965287002</v>
      </c>
      <c r="M347" s="250"/>
      <c r="N347" s="250"/>
      <c r="O347" s="250"/>
      <c r="P347" s="250">
        <f t="shared" si="40"/>
        <v>0.18761195877499998</v>
      </c>
      <c r="Q347" s="250">
        <f t="shared" si="40"/>
        <v>0.16674178048749999</v>
      </c>
      <c r="R347" s="250">
        <f t="shared" si="31"/>
        <v>0.16674178048749999</v>
      </c>
      <c r="S347" s="250"/>
      <c r="T347" s="250">
        <f t="shared" si="41"/>
        <v>0.33031691946263508</v>
      </c>
      <c r="U347" s="250">
        <f t="shared" si="41"/>
        <v>0.40653768780834121</v>
      </c>
      <c r="V347" s="250">
        <f t="shared" si="41"/>
        <v>0.40478081837513274</v>
      </c>
      <c r="W347" s="250">
        <f t="shared" si="33"/>
        <v>0.33031691946263508</v>
      </c>
      <c r="X347" s="250"/>
      <c r="Y347" s="250"/>
      <c r="Z347" s="250"/>
      <c r="AA347" s="250"/>
    </row>
    <row r="348" spans="1:27" ht="14.25" hidden="1" customHeight="1">
      <c r="A348" s="120">
        <v>0.01</v>
      </c>
      <c r="B348" s="120">
        <v>0.85</v>
      </c>
      <c r="C348" s="120">
        <v>0.14000000000000001</v>
      </c>
      <c r="D348" s="250">
        <f t="shared" si="38"/>
        <v>0.13229836413937499</v>
      </c>
      <c r="E348" s="250">
        <f t="shared" si="38"/>
        <v>0.19607903294374998</v>
      </c>
      <c r="F348" s="250">
        <f t="shared" si="27"/>
        <v>0.13229836413937499</v>
      </c>
      <c r="G348" s="250"/>
      <c r="H348" s="250"/>
      <c r="I348" s="250"/>
      <c r="J348" s="250">
        <f t="shared" si="39"/>
        <v>0.27710461366787004</v>
      </c>
      <c r="K348" s="250">
        <f t="shared" si="39"/>
        <v>0.34718947972517999</v>
      </c>
      <c r="L348" s="250">
        <f t="shared" si="29"/>
        <v>0.27710461366787004</v>
      </c>
      <c r="M348" s="250"/>
      <c r="N348" s="250"/>
      <c r="O348" s="250"/>
      <c r="P348" s="250">
        <f t="shared" si="40"/>
        <v>0.18721601437749999</v>
      </c>
      <c r="Q348" s="250">
        <f t="shared" si="40"/>
        <v>0.16698267846749998</v>
      </c>
      <c r="R348" s="250">
        <f t="shared" si="31"/>
        <v>0.16698267846749998</v>
      </c>
      <c r="S348" s="250"/>
      <c r="T348" s="250">
        <f t="shared" si="41"/>
        <v>0.32969353566769932</v>
      </c>
      <c r="U348" s="250">
        <f t="shared" si="41"/>
        <v>0.40636283784079752</v>
      </c>
      <c r="V348" s="250">
        <f t="shared" si="41"/>
        <v>0.40557946307197373</v>
      </c>
      <c r="W348" s="250">
        <f t="shared" si="33"/>
        <v>0.32969353566769932</v>
      </c>
      <c r="X348" s="250"/>
      <c r="Y348" s="250"/>
      <c r="Z348" s="250"/>
      <c r="AA348" s="250"/>
    </row>
    <row r="349" spans="1:27" ht="14.25" hidden="1" customHeight="1">
      <c r="A349" s="120">
        <v>0.01</v>
      </c>
      <c r="B349" s="120">
        <v>0.86</v>
      </c>
      <c r="C349" s="120">
        <v>0.13</v>
      </c>
      <c r="D349" s="250">
        <f t="shared" si="38"/>
        <v>0.13216921533437498</v>
      </c>
      <c r="E349" s="250">
        <f t="shared" si="38"/>
        <v>0.19627775262187497</v>
      </c>
      <c r="F349" s="250">
        <f t="shared" si="27"/>
        <v>0.13216921533437498</v>
      </c>
      <c r="G349" s="250"/>
      <c r="H349" s="250"/>
      <c r="I349" s="250"/>
      <c r="J349" s="250">
        <f t="shared" si="39"/>
        <v>0.27642138768287006</v>
      </c>
      <c r="K349" s="250">
        <f t="shared" si="39"/>
        <v>0.34791233281730999</v>
      </c>
      <c r="L349" s="250">
        <f t="shared" si="29"/>
        <v>0.27642138768287006</v>
      </c>
      <c r="M349" s="250"/>
      <c r="N349" s="250"/>
      <c r="O349" s="250"/>
      <c r="P349" s="250">
        <f t="shared" si="40"/>
        <v>0.18682006997999998</v>
      </c>
      <c r="Q349" s="250">
        <f t="shared" si="40"/>
        <v>0.16722357644749999</v>
      </c>
      <c r="R349" s="250">
        <f t="shared" si="31"/>
        <v>0.16722357644749999</v>
      </c>
      <c r="S349" s="250"/>
      <c r="T349" s="250">
        <f t="shared" si="41"/>
        <v>0.32907015187276351</v>
      </c>
      <c r="U349" s="250">
        <f t="shared" si="41"/>
        <v>0.40618798787325394</v>
      </c>
      <c r="V349" s="250">
        <f t="shared" si="41"/>
        <v>0.40637810776881478</v>
      </c>
      <c r="W349" s="250">
        <f t="shared" si="33"/>
        <v>0.32907015187276351</v>
      </c>
      <c r="X349" s="250"/>
      <c r="Y349" s="250"/>
      <c r="Z349" s="250"/>
      <c r="AA349" s="250"/>
    </row>
    <row r="350" spans="1:27" ht="14.25" hidden="1" customHeight="1">
      <c r="A350" s="120">
        <v>0.01</v>
      </c>
      <c r="B350" s="120">
        <v>0.87</v>
      </c>
      <c r="C350" s="120">
        <v>0.12</v>
      </c>
      <c r="D350" s="250">
        <f t="shared" si="38"/>
        <v>0.132040066529375</v>
      </c>
      <c r="E350" s="250">
        <f t="shared" si="38"/>
        <v>0.19647647229999998</v>
      </c>
      <c r="F350" s="250">
        <f t="shared" si="27"/>
        <v>0.132040066529375</v>
      </c>
      <c r="G350" s="250"/>
      <c r="H350" s="250"/>
      <c r="I350" s="250"/>
      <c r="J350" s="250">
        <f t="shared" si="39"/>
        <v>0.27573816169787002</v>
      </c>
      <c r="K350" s="250">
        <f t="shared" si="39"/>
        <v>0.34863518590943998</v>
      </c>
      <c r="L350" s="250">
        <f t="shared" si="29"/>
        <v>0.27573816169787002</v>
      </c>
      <c r="M350" s="250"/>
      <c r="N350" s="250"/>
      <c r="O350" s="250"/>
      <c r="P350" s="250">
        <f t="shared" si="40"/>
        <v>0.18642412558249999</v>
      </c>
      <c r="Q350" s="250">
        <f t="shared" si="40"/>
        <v>0.16746447442749998</v>
      </c>
      <c r="R350" s="250">
        <f t="shared" si="31"/>
        <v>0.16746447442749998</v>
      </c>
      <c r="S350" s="250"/>
      <c r="T350" s="250">
        <f t="shared" si="41"/>
        <v>0.3284467680778278</v>
      </c>
      <c r="U350" s="250">
        <f t="shared" si="41"/>
        <v>0.40601313790571031</v>
      </c>
      <c r="V350" s="250">
        <f t="shared" si="41"/>
        <v>0.40717675246565577</v>
      </c>
      <c r="W350" s="250">
        <f t="shared" si="33"/>
        <v>0.3284467680778278</v>
      </c>
      <c r="X350" s="250"/>
      <c r="Y350" s="250"/>
      <c r="Z350" s="250"/>
      <c r="AA350" s="250"/>
    </row>
    <row r="351" spans="1:27" ht="14.25" hidden="1" customHeight="1">
      <c r="A351" s="120">
        <v>0.01</v>
      </c>
      <c r="B351" s="120">
        <v>0.88</v>
      </c>
      <c r="C351" s="120">
        <v>0.11</v>
      </c>
      <c r="D351" s="250">
        <f t="shared" si="38"/>
        <v>0.13191091772437499</v>
      </c>
      <c r="E351" s="250">
        <f t="shared" si="38"/>
        <v>0.196675191978125</v>
      </c>
      <c r="F351" s="250">
        <f t="shared" si="27"/>
        <v>0.13191091772437499</v>
      </c>
      <c r="G351" s="250"/>
      <c r="H351" s="250"/>
      <c r="I351" s="250"/>
      <c r="J351" s="250">
        <f t="shared" si="39"/>
        <v>0.27505493571287004</v>
      </c>
      <c r="K351" s="250">
        <f t="shared" si="39"/>
        <v>0.34935803900157003</v>
      </c>
      <c r="L351" s="250">
        <f t="shared" si="29"/>
        <v>0.27505493571287004</v>
      </c>
      <c r="M351" s="250"/>
      <c r="N351" s="250"/>
      <c r="O351" s="250"/>
      <c r="P351" s="250">
        <f t="shared" si="40"/>
        <v>0.18602818118499997</v>
      </c>
      <c r="Q351" s="250">
        <f t="shared" si="40"/>
        <v>0.1677053724075</v>
      </c>
      <c r="R351" s="250">
        <f t="shared" si="31"/>
        <v>0.1677053724075</v>
      </c>
      <c r="S351" s="250"/>
      <c r="T351" s="250">
        <f t="shared" si="41"/>
        <v>0.32782338428289198</v>
      </c>
      <c r="U351" s="250">
        <f t="shared" si="41"/>
        <v>0.40583828793816668</v>
      </c>
      <c r="V351" s="250">
        <f t="shared" si="41"/>
        <v>0.40797539716249681</v>
      </c>
      <c r="W351" s="250">
        <f t="shared" si="33"/>
        <v>0.32782338428289198</v>
      </c>
      <c r="X351" s="250"/>
      <c r="Y351" s="250"/>
      <c r="Z351" s="250"/>
      <c r="AA351" s="250"/>
    </row>
    <row r="352" spans="1:27" ht="14.25" hidden="1" customHeight="1">
      <c r="A352" s="120">
        <v>0.01</v>
      </c>
      <c r="B352" s="120">
        <v>0.89</v>
      </c>
      <c r="C352" s="120">
        <v>0.1</v>
      </c>
      <c r="D352" s="250">
        <f t="shared" si="38"/>
        <v>0.13178176891937501</v>
      </c>
      <c r="E352" s="250">
        <f t="shared" si="38"/>
        <v>0.19687391165624998</v>
      </c>
      <c r="F352" s="250">
        <f t="shared" si="27"/>
        <v>0.13178176891937501</v>
      </c>
      <c r="G352" s="250"/>
      <c r="H352" s="250"/>
      <c r="I352" s="250"/>
      <c r="J352" s="250">
        <f t="shared" si="39"/>
        <v>0.27437170972787001</v>
      </c>
      <c r="K352" s="250">
        <f t="shared" si="39"/>
        <v>0.35008089209369997</v>
      </c>
      <c r="L352" s="250">
        <f t="shared" si="29"/>
        <v>0.27437170972787001</v>
      </c>
      <c r="M352" s="250"/>
      <c r="N352" s="250"/>
      <c r="O352" s="250"/>
      <c r="P352" s="250">
        <f t="shared" si="40"/>
        <v>0.18563223678749999</v>
      </c>
      <c r="Q352" s="250">
        <f t="shared" si="40"/>
        <v>0.16794627038750001</v>
      </c>
      <c r="R352" s="250">
        <f t="shared" si="31"/>
        <v>0.16794627038750001</v>
      </c>
      <c r="S352" s="250"/>
      <c r="T352" s="250">
        <f t="shared" si="41"/>
        <v>0.32720000048795622</v>
      </c>
      <c r="U352" s="250">
        <f t="shared" si="41"/>
        <v>0.40566343797062304</v>
      </c>
      <c r="V352" s="250">
        <f t="shared" si="41"/>
        <v>0.40877404185933786</v>
      </c>
      <c r="W352" s="250">
        <f t="shared" si="33"/>
        <v>0.32720000048795622</v>
      </c>
      <c r="X352" s="250"/>
      <c r="Y352" s="250"/>
      <c r="Z352" s="250"/>
      <c r="AA352" s="250"/>
    </row>
    <row r="353" spans="1:27" ht="14.25" hidden="1" customHeight="1">
      <c r="A353" s="120">
        <v>0.01</v>
      </c>
      <c r="B353" s="120">
        <v>0.9</v>
      </c>
      <c r="C353" s="120">
        <v>0.09</v>
      </c>
      <c r="D353" s="250">
        <f t="shared" si="38"/>
        <v>0.13165262011437501</v>
      </c>
      <c r="E353" s="250">
        <f t="shared" si="38"/>
        <v>0.197072631334375</v>
      </c>
      <c r="F353" s="250">
        <f t="shared" si="27"/>
        <v>0.13165262011437501</v>
      </c>
      <c r="G353" s="250"/>
      <c r="H353" s="250"/>
      <c r="I353" s="250"/>
      <c r="J353" s="250">
        <f t="shared" si="39"/>
        <v>0.27368848374287003</v>
      </c>
      <c r="K353" s="250">
        <f t="shared" si="39"/>
        <v>0.35080374518583002</v>
      </c>
      <c r="L353" s="250">
        <f t="shared" si="29"/>
        <v>0.27368848374287003</v>
      </c>
      <c r="M353" s="250"/>
      <c r="N353" s="250"/>
      <c r="O353" s="250"/>
      <c r="P353" s="250">
        <f t="shared" si="40"/>
        <v>0.18523629238999997</v>
      </c>
      <c r="Q353" s="250">
        <f t="shared" si="40"/>
        <v>0.1681871683675</v>
      </c>
      <c r="R353" s="250">
        <f t="shared" si="31"/>
        <v>0.1681871683675</v>
      </c>
      <c r="S353" s="250"/>
      <c r="T353" s="250">
        <f t="shared" si="41"/>
        <v>0.32657661669302046</v>
      </c>
      <c r="U353" s="250">
        <f t="shared" si="41"/>
        <v>0.40548858800307941</v>
      </c>
      <c r="V353" s="250">
        <f t="shared" si="41"/>
        <v>0.40957268655617884</v>
      </c>
      <c r="W353" s="250">
        <f t="shared" si="33"/>
        <v>0.32657661669302046</v>
      </c>
      <c r="X353" s="250"/>
      <c r="Y353" s="250"/>
      <c r="Z353" s="250"/>
      <c r="AA353" s="250"/>
    </row>
    <row r="354" spans="1:27" ht="14.25" hidden="1" customHeight="1">
      <c r="A354" s="120">
        <v>0.01</v>
      </c>
      <c r="B354" s="120">
        <v>0.91</v>
      </c>
      <c r="C354" s="120">
        <v>0.08</v>
      </c>
      <c r="D354" s="250">
        <f t="shared" ref="D354:E417" si="42">$A354*B$157+$B354*B$158+$C354*B$159</f>
        <v>0.131523471309375</v>
      </c>
      <c r="E354" s="250">
        <f t="shared" si="42"/>
        <v>0.19727135101249998</v>
      </c>
      <c r="F354" s="250">
        <f t="shared" si="27"/>
        <v>0.131523471309375</v>
      </c>
      <c r="G354" s="250"/>
      <c r="H354" s="250"/>
      <c r="I354" s="250"/>
      <c r="J354" s="250">
        <f t="shared" ref="J354:K417" si="43">$A354*H$157+$B354*H$158+$C354*H$159</f>
        <v>0.27300525775787005</v>
      </c>
      <c r="K354" s="250">
        <f t="shared" si="43"/>
        <v>0.35152659827796007</v>
      </c>
      <c r="L354" s="250">
        <f t="shared" si="29"/>
        <v>0.27300525775787005</v>
      </c>
      <c r="M354" s="250"/>
      <c r="N354" s="250"/>
      <c r="O354" s="250"/>
      <c r="P354" s="250">
        <f t="shared" ref="P354:Q417" si="44">$A354*N$157+$B354*N$158+$C354*N$159</f>
        <v>0.18484034799249999</v>
      </c>
      <c r="Q354" s="250">
        <f t="shared" si="44"/>
        <v>0.16842806634749999</v>
      </c>
      <c r="R354" s="250">
        <f t="shared" si="31"/>
        <v>0.16842806634749999</v>
      </c>
      <c r="S354" s="250"/>
      <c r="T354" s="250">
        <f t="shared" ref="T354:V417" si="45">$A354*I$3+$B354*I$4+$C354*I$5</f>
        <v>0.32595323289808464</v>
      </c>
      <c r="U354" s="250">
        <f t="shared" si="45"/>
        <v>0.40531373803553583</v>
      </c>
      <c r="V354" s="250">
        <f t="shared" si="45"/>
        <v>0.41037133125301989</v>
      </c>
      <c r="W354" s="250">
        <f t="shared" si="33"/>
        <v>0.32595323289808464</v>
      </c>
      <c r="X354" s="250"/>
      <c r="Y354" s="250"/>
      <c r="Z354" s="250"/>
      <c r="AA354" s="250"/>
    </row>
    <row r="355" spans="1:27" ht="14.25" hidden="1" customHeight="1">
      <c r="A355" s="120">
        <v>0.01</v>
      </c>
      <c r="B355" s="120">
        <v>0.92</v>
      </c>
      <c r="C355" s="120">
        <v>7.0000000000000007E-2</v>
      </c>
      <c r="D355" s="250">
        <f t="shared" si="42"/>
        <v>0.13139432250437499</v>
      </c>
      <c r="E355" s="250">
        <f t="shared" si="42"/>
        <v>0.19747007069062497</v>
      </c>
      <c r="F355" s="250">
        <f t="shared" si="27"/>
        <v>0.13139432250437499</v>
      </c>
      <c r="G355" s="250"/>
      <c r="H355" s="250"/>
      <c r="I355" s="250"/>
      <c r="J355" s="250">
        <f t="shared" si="43"/>
        <v>0.27232203177287001</v>
      </c>
      <c r="K355" s="250">
        <f t="shared" si="43"/>
        <v>0.35224945137009006</v>
      </c>
      <c r="L355" s="250">
        <f t="shared" si="29"/>
        <v>0.27232203177287001</v>
      </c>
      <c r="M355" s="250"/>
      <c r="N355" s="250"/>
      <c r="O355" s="250"/>
      <c r="P355" s="250">
        <f t="shared" si="44"/>
        <v>0.184444403595</v>
      </c>
      <c r="Q355" s="250">
        <f t="shared" si="44"/>
        <v>0.1686689643275</v>
      </c>
      <c r="R355" s="250">
        <f t="shared" si="31"/>
        <v>0.1686689643275</v>
      </c>
      <c r="S355" s="250"/>
      <c r="T355" s="250">
        <f t="shared" si="45"/>
        <v>0.32532984910314894</v>
      </c>
      <c r="U355" s="250">
        <f t="shared" si="45"/>
        <v>0.4051388880679922</v>
      </c>
      <c r="V355" s="250">
        <f t="shared" si="45"/>
        <v>0.41116997594986093</v>
      </c>
      <c r="W355" s="250">
        <f t="shared" si="33"/>
        <v>0.32532984910314894</v>
      </c>
      <c r="X355" s="250"/>
      <c r="Y355" s="250"/>
      <c r="Z355" s="250"/>
      <c r="AA355" s="250"/>
    </row>
    <row r="356" spans="1:27" ht="14.25" hidden="1" customHeight="1">
      <c r="A356" s="120">
        <v>0.01</v>
      </c>
      <c r="B356" s="120">
        <v>0.93</v>
      </c>
      <c r="C356" s="120">
        <v>0.06</v>
      </c>
      <c r="D356" s="250">
        <f t="shared" si="42"/>
        <v>0.13126517369937499</v>
      </c>
      <c r="E356" s="250">
        <f t="shared" si="42"/>
        <v>0.19766879036875001</v>
      </c>
      <c r="F356" s="250">
        <f t="shared" si="27"/>
        <v>0.13126517369937499</v>
      </c>
      <c r="G356" s="250"/>
      <c r="H356" s="250"/>
      <c r="I356" s="250"/>
      <c r="J356" s="250">
        <f t="shared" si="43"/>
        <v>0.27163880578787003</v>
      </c>
      <c r="K356" s="250">
        <f t="shared" si="43"/>
        <v>0.35297230446222005</v>
      </c>
      <c r="L356" s="250">
        <f t="shared" si="29"/>
        <v>0.27163880578787003</v>
      </c>
      <c r="M356" s="250"/>
      <c r="N356" s="250"/>
      <c r="O356" s="250"/>
      <c r="P356" s="250">
        <f t="shared" si="44"/>
        <v>0.18404845919749999</v>
      </c>
      <c r="Q356" s="250">
        <f t="shared" si="44"/>
        <v>0.16890986230749999</v>
      </c>
      <c r="R356" s="250">
        <f t="shared" si="31"/>
        <v>0.16890986230749999</v>
      </c>
      <c r="S356" s="250"/>
      <c r="T356" s="250">
        <f t="shared" si="45"/>
        <v>0.32470646530821312</v>
      </c>
      <c r="U356" s="250">
        <f t="shared" si="45"/>
        <v>0.40496403810044851</v>
      </c>
      <c r="V356" s="250">
        <f t="shared" si="45"/>
        <v>0.41196862064670192</v>
      </c>
      <c r="W356" s="250">
        <f t="shared" si="33"/>
        <v>0.32470646530821312</v>
      </c>
      <c r="X356" s="250"/>
      <c r="Y356" s="250"/>
      <c r="Z356" s="250"/>
      <c r="AA356" s="250"/>
    </row>
    <row r="357" spans="1:27" ht="14.25" hidden="1" customHeight="1">
      <c r="A357" s="120">
        <v>0.01</v>
      </c>
      <c r="B357" s="120">
        <v>0.94</v>
      </c>
      <c r="C357" s="120">
        <v>0.05</v>
      </c>
      <c r="D357" s="250">
        <f t="shared" si="42"/>
        <v>0.13113602489437498</v>
      </c>
      <c r="E357" s="250">
        <f t="shared" si="42"/>
        <v>0.19786751004687497</v>
      </c>
      <c r="F357" s="250">
        <f t="shared" si="27"/>
        <v>0.13113602489437498</v>
      </c>
      <c r="G357" s="250"/>
      <c r="H357" s="250"/>
      <c r="I357" s="250"/>
      <c r="J357" s="250">
        <f t="shared" si="43"/>
        <v>0.27095557980286999</v>
      </c>
      <c r="K357" s="250">
        <f t="shared" si="43"/>
        <v>0.35369515755434999</v>
      </c>
      <c r="L357" s="250">
        <f t="shared" si="29"/>
        <v>0.27095557980286999</v>
      </c>
      <c r="M357" s="250"/>
      <c r="N357" s="250"/>
      <c r="O357" s="250"/>
      <c r="P357" s="250">
        <f t="shared" si="44"/>
        <v>0.18365251479999997</v>
      </c>
      <c r="Q357" s="250">
        <f t="shared" si="44"/>
        <v>0.16915076028749998</v>
      </c>
      <c r="R357" s="250">
        <f t="shared" si="31"/>
        <v>0.16915076028749998</v>
      </c>
      <c r="S357" s="250"/>
      <c r="T357" s="250">
        <f t="shared" si="45"/>
        <v>0.3240830815132773</v>
      </c>
      <c r="U357" s="250">
        <f t="shared" si="45"/>
        <v>0.40478918813290488</v>
      </c>
      <c r="V357" s="250">
        <f t="shared" si="45"/>
        <v>0.41276726534354291</v>
      </c>
      <c r="W357" s="250">
        <f t="shared" si="33"/>
        <v>0.3240830815132773</v>
      </c>
      <c r="X357" s="250"/>
      <c r="Y357" s="250"/>
      <c r="Z357" s="250"/>
      <c r="AA357" s="250"/>
    </row>
    <row r="358" spans="1:27" ht="14.25" hidden="1" customHeight="1">
      <c r="A358" s="120">
        <v>0.01</v>
      </c>
      <c r="B358" s="120">
        <v>0.95</v>
      </c>
      <c r="C358" s="120">
        <v>0.04</v>
      </c>
      <c r="D358" s="250">
        <f t="shared" si="42"/>
        <v>0.13100687608937497</v>
      </c>
      <c r="E358" s="250">
        <f t="shared" si="42"/>
        <v>0.19806622972499999</v>
      </c>
      <c r="F358" s="250">
        <f t="shared" si="27"/>
        <v>0.13100687608937497</v>
      </c>
      <c r="G358" s="250"/>
      <c r="H358" s="250"/>
      <c r="I358" s="250"/>
      <c r="J358" s="250">
        <f t="shared" si="43"/>
        <v>0.27027235381786996</v>
      </c>
      <c r="K358" s="250">
        <f t="shared" si="43"/>
        <v>0.35441801064647999</v>
      </c>
      <c r="L358" s="250">
        <f t="shared" si="29"/>
        <v>0.27027235381786996</v>
      </c>
      <c r="M358" s="250"/>
      <c r="N358" s="250"/>
      <c r="O358" s="250"/>
      <c r="P358" s="250">
        <f t="shared" si="44"/>
        <v>0.18325657040249999</v>
      </c>
      <c r="Q358" s="250">
        <f t="shared" si="44"/>
        <v>0.16939165826749997</v>
      </c>
      <c r="R358" s="250">
        <f t="shared" si="31"/>
        <v>0.16939165826749997</v>
      </c>
      <c r="S358" s="250"/>
      <c r="T358" s="250">
        <f t="shared" si="45"/>
        <v>0.32345969771834154</v>
      </c>
      <c r="U358" s="250">
        <f t="shared" si="45"/>
        <v>0.40461433816536124</v>
      </c>
      <c r="V358" s="250">
        <f t="shared" si="45"/>
        <v>0.41356591004038395</v>
      </c>
      <c r="W358" s="250">
        <f t="shared" si="33"/>
        <v>0.32345969771834154</v>
      </c>
      <c r="X358" s="250"/>
      <c r="Y358" s="250"/>
      <c r="Z358" s="250"/>
      <c r="AA358" s="250"/>
    </row>
    <row r="359" spans="1:27" ht="14.25" hidden="1" customHeight="1">
      <c r="A359" s="120">
        <v>0.01</v>
      </c>
      <c r="B359" s="120">
        <v>0.96</v>
      </c>
      <c r="C359" s="120">
        <v>0.03</v>
      </c>
      <c r="D359" s="250">
        <f t="shared" si="42"/>
        <v>0.130877727284375</v>
      </c>
      <c r="E359" s="250">
        <f t="shared" si="42"/>
        <v>0.19826494940312497</v>
      </c>
      <c r="F359" s="250">
        <f t="shared" si="27"/>
        <v>0.130877727284375</v>
      </c>
      <c r="G359" s="250"/>
      <c r="H359" s="250"/>
      <c r="I359" s="250"/>
      <c r="J359" s="250">
        <f t="shared" si="43"/>
        <v>0.26958912783287003</v>
      </c>
      <c r="K359" s="250">
        <f t="shared" si="43"/>
        <v>0.35514086373860998</v>
      </c>
      <c r="L359" s="250">
        <f t="shared" si="29"/>
        <v>0.26958912783287003</v>
      </c>
      <c r="M359" s="250"/>
      <c r="N359" s="250"/>
      <c r="O359" s="250"/>
      <c r="P359" s="250">
        <f t="shared" si="44"/>
        <v>0.18286062600499997</v>
      </c>
      <c r="Q359" s="250">
        <f t="shared" si="44"/>
        <v>0.16963255624750001</v>
      </c>
      <c r="R359" s="250">
        <f t="shared" si="31"/>
        <v>0.16963255624750001</v>
      </c>
      <c r="S359" s="250"/>
      <c r="T359" s="250">
        <f t="shared" si="45"/>
        <v>0.32283631392340578</v>
      </c>
      <c r="U359" s="250">
        <f t="shared" si="45"/>
        <v>0.40443948819781766</v>
      </c>
      <c r="V359" s="250">
        <f t="shared" si="45"/>
        <v>0.41436455473722494</v>
      </c>
      <c r="W359" s="250">
        <f t="shared" si="33"/>
        <v>0.32283631392340578</v>
      </c>
      <c r="X359" s="250"/>
      <c r="Y359" s="250"/>
      <c r="Z359" s="250"/>
      <c r="AA359" s="250"/>
    </row>
    <row r="360" spans="1:27" ht="14.25" hidden="1" customHeight="1">
      <c r="A360" s="120">
        <v>0.01</v>
      </c>
      <c r="B360" s="120">
        <v>0.97</v>
      </c>
      <c r="C360" s="120">
        <v>0.02</v>
      </c>
      <c r="D360" s="250">
        <f t="shared" si="42"/>
        <v>0.13074857847937496</v>
      </c>
      <c r="E360" s="250">
        <f t="shared" si="42"/>
        <v>0.19846366908124996</v>
      </c>
      <c r="F360" s="250">
        <f t="shared" si="27"/>
        <v>0.13074857847937496</v>
      </c>
      <c r="G360" s="250"/>
      <c r="H360" s="250"/>
      <c r="I360" s="250"/>
      <c r="J360" s="250">
        <f t="shared" si="43"/>
        <v>0.26890590184787</v>
      </c>
      <c r="K360" s="250">
        <f t="shared" si="43"/>
        <v>0.35586371683074003</v>
      </c>
      <c r="L360" s="250">
        <f t="shared" si="29"/>
        <v>0.26890590184787</v>
      </c>
      <c r="M360" s="250"/>
      <c r="N360" s="250"/>
      <c r="O360" s="250"/>
      <c r="P360" s="250">
        <f t="shared" si="44"/>
        <v>0.18246468160749996</v>
      </c>
      <c r="Q360" s="250">
        <f t="shared" si="44"/>
        <v>0.1698734542275</v>
      </c>
      <c r="R360" s="250">
        <f t="shared" si="31"/>
        <v>0.1698734542275</v>
      </c>
      <c r="S360" s="250"/>
      <c r="T360" s="250">
        <f t="shared" si="45"/>
        <v>0.32221293012847002</v>
      </c>
      <c r="U360" s="250">
        <f t="shared" si="45"/>
        <v>0.40426463823027403</v>
      </c>
      <c r="V360" s="250">
        <f t="shared" si="45"/>
        <v>0.41516319943406599</v>
      </c>
      <c r="W360" s="250">
        <f t="shared" si="33"/>
        <v>0.32221293012847002</v>
      </c>
      <c r="X360" s="250"/>
      <c r="Y360" s="250"/>
      <c r="Z360" s="250"/>
      <c r="AA360" s="250"/>
    </row>
    <row r="361" spans="1:27" ht="14.25" hidden="1" customHeight="1">
      <c r="A361" s="120">
        <v>0.01</v>
      </c>
      <c r="B361" s="120">
        <v>0.98</v>
      </c>
      <c r="C361" s="120">
        <v>0.01</v>
      </c>
      <c r="D361" s="250">
        <f t="shared" si="42"/>
        <v>0.13061942967437498</v>
      </c>
      <c r="E361" s="250">
        <f t="shared" si="42"/>
        <v>0.198662388759375</v>
      </c>
      <c r="F361" s="250">
        <f t="shared" si="27"/>
        <v>0.13061942967437498</v>
      </c>
      <c r="G361" s="250"/>
      <c r="H361" s="250"/>
      <c r="I361" s="250"/>
      <c r="J361" s="250">
        <f t="shared" si="43"/>
        <v>0.26822267586287002</v>
      </c>
      <c r="K361" s="250">
        <f t="shared" si="43"/>
        <v>0.35658656992287002</v>
      </c>
      <c r="L361" s="250">
        <f t="shared" si="29"/>
        <v>0.26822267586287002</v>
      </c>
      <c r="M361" s="250"/>
      <c r="N361" s="250"/>
      <c r="O361" s="250"/>
      <c r="P361" s="250">
        <f t="shared" si="44"/>
        <v>0.18206873721</v>
      </c>
      <c r="Q361" s="250">
        <f t="shared" si="44"/>
        <v>0.17011435220749999</v>
      </c>
      <c r="R361" s="250">
        <f t="shared" si="31"/>
        <v>0.17011435220749999</v>
      </c>
      <c r="S361" s="250"/>
      <c r="T361" s="250">
        <f t="shared" si="45"/>
        <v>0.32158954633353426</v>
      </c>
      <c r="U361" s="250">
        <f t="shared" si="45"/>
        <v>0.4040897882627304</v>
      </c>
      <c r="V361" s="250">
        <f t="shared" si="45"/>
        <v>0.41596184413090698</v>
      </c>
      <c r="W361" s="250">
        <f t="shared" si="33"/>
        <v>0.32158954633353426</v>
      </c>
      <c r="X361" s="250"/>
      <c r="Y361" s="250"/>
      <c r="Z361" s="250"/>
      <c r="AA361" s="250"/>
    </row>
    <row r="362" spans="1:27" ht="14.25" hidden="1" customHeight="1">
      <c r="A362" s="120">
        <v>0.01</v>
      </c>
      <c r="B362" s="120">
        <v>0.99</v>
      </c>
      <c r="C362" s="120">
        <v>0</v>
      </c>
      <c r="D362" s="250">
        <f t="shared" si="42"/>
        <v>0.13049028086937497</v>
      </c>
      <c r="E362" s="250">
        <f t="shared" si="42"/>
        <v>0.19886110843749999</v>
      </c>
      <c r="F362" s="250">
        <f t="shared" si="27"/>
        <v>0.13049028086937497</v>
      </c>
      <c r="G362" s="250"/>
      <c r="H362" s="250"/>
      <c r="I362" s="250"/>
      <c r="J362" s="250">
        <f t="shared" si="43"/>
        <v>0.26753944987787004</v>
      </c>
      <c r="K362" s="250">
        <f t="shared" si="43"/>
        <v>0.35730942301500002</v>
      </c>
      <c r="L362" s="250">
        <f t="shared" si="29"/>
        <v>0.26753944987787004</v>
      </c>
      <c r="M362" s="250"/>
      <c r="N362" s="250"/>
      <c r="O362" s="250"/>
      <c r="P362" s="250">
        <f t="shared" si="44"/>
        <v>0.18167279281249998</v>
      </c>
      <c r="Q362" s="250">
        <f t="shared" si="44"/>
        <v>0.1703552501875</v>
      </c>
      <c r="R362" s="250">
        <f t="shared" si="31"/>
        <v>0.1703552501875</v>
      </c>
      <c r="S362" s="250"/>
      <c r="T362" s="250">
        <f t="shared" si="45"/>
        <v>0.32096616253859844</v>
      </c>
      <c r="U362" s="250">
        <f t="shared" si="45"/>
        <v>0.40391493829518677</v>
      </c>
      <c r="V362" s="250">
        <f t="shared" si="45"/>
        <v>0.41676048882774802</v>
      </c>
      <c r="W362" s="250">
        <f t="shared" si="33"/>
        <v>0.32096616253859844</v>
      </c>
      <c r="X362" s="250"/>
      <c r="Y362" s="250"/>
      <c r="Z362" s="250"/>
      <c r="AA362" s="250"/>
    </row>
    <row r="363" spans="1:27" ht="14.25" hidden="1" customHeight="1">
      <c r="A363" s="120">
        <v>0.02</v>
      </c>
      <c r="B363" s="120">
        <v>0</v>
      </c>
      <c r="C363" s="120">
        <v>0.98</v>
      </c>
      <c r="D363" s="250">
        <f t="shared" si="42"/>
        <v>0.14400274387875001</v>
      </c>
      <c r="E363" s="250">
        <f t="shared" si="42"/>
        <v>0.17846590716874999</v>
      </c>
      <c r="F363" s="250">
        <f t="shared" si="27"/>
        <v>0.14400274387875001</v>
      </c>
      <c r="G363" s="250"/>
      <c r="H363" s="250"/>
      <c r="I363" s="250"/>
      <c r="J363" s="250">
        <f t="shared" si="43"/>
        <v>0.33513919528574004</v>
      </c>
      <c r="K363" s="250">
        <f t="shared" si="43"/>
        <v>0.28578659400125994</v>
      </c>
      <c r="L363" s="250">
        <f t="shared" si="29"/>
        <v>0.28578659400125994</v>
      </c>
      <c r="M363" s="250"/>
      <c r="N363" s="250"/>
      <c r="O363" s="250"/>
      <c r="P363" s="250">
        <f t="shared" si="44"/>
        <v>0.21997104282999999</v>
      </c>
      <c r="Q363" s="250">
        <f t="shared" si="44"/>
        <v>0.14724951283499998</v>
      </c>
      <c r="R363" s="250">
        <f t="shared" si="31"/>
        <v>0.14724951283499998</v>
      </c>
      <c r="S363" s="250"/>
      <c r="T363" s="250">
        <f t="shared" si="45"/>
        <v>0.38320965495323028</v>
      </c>
      <c r="U363" s="250">
        <f t="shared" si="45"/>
        <v>0.42011318555184896</v>
      </c>
      <c r="V363" s="250">
        <f t="shared" si="45"/>
        <v>0.33821148914541499</v>
      </c>
      <c r="W363" s="250">
        <f t="shared" si="33"/>
        <v>0.33821148914541499</v>
      </c>
      <c r="X363" s="250"/>
      <c r="Y363" s="250"/>
      <c r="Z363" s="250"/>
      <c r="AA363" s="250"/>
    </row>
    <row r="364" spans="1:27" ht="14.25" hidden="1" customHeight="1">
      <c r="A364" s="120">
        <v>0.02</v>
      </c>
      <c r="B364" s="120">
        <v>0.01</v>
      </c>
      <c r="C364" s="120">
        <v>0.97</v>
      </c>
      <c r="D364" s="250">
        <f t="shared" si="42"/>
        <v>0.14387359507374997</v>
      </c>
      <c r="E364" s="250">
        <f t="shared" si="42"/>
        <v>0.17866462684687498</v>
      </c>
      <c r="F364" s="250">
        <f t="shared" si="27"/>
        <v>0.14387359507374997</v>
      </c>
      <c r="G364" s="250"/>
      <c r="H364" s="250"/>
      <c r="I364" s="250"/>
      <c r="J364" s="250">
        <f t="shared" si="43"/>
        <v>0.33445596930074001</v>
      </c>
      <c r="K364" s="250">
        <f t="shared" si="43"/>
        <v>0.28650944709338999</v>
      </c>
      <c r="L364" s="250">
        <f t="shared" si="29"/>
        <v>0.28650944709338999</v>
      </c>
      <c r="M364" s="250"/>
      <c r="N364" s="250"/>
      <c r="O364" s="250"/>
      <c r="P364" s="250">
        <f t="shared" si="44"/>
        <v>0.2195750984325</v>
      </c>
      <c r="Q364" s="250">
        <f t="shared" si="44"/>
        <v>0.147490410815</v>
      </c>
      <c r="R364" s="250">
        <f t="shared" si="31"/>
        <v>0.147490410815</v>
      </c>
      <c r="S364" s="250"/>
      <c r="T364" s="250">
        <f t="shared" si="45"/>
        <v>0.38258627115829452</v>
      </c>
      <c r="U364" s="250">
        <f t="shared" si="45"/>
        <v>0.41993833558430532</v>
      </c>
      <c r="V364" s="250">
        <f t="shared" si="45"/>
        <v>0.33901013384225603</v>
      </c>
      <c r="W364" s="250">
        <f t="shared" si="33"/>
        <v>0.33901013384225603</v>
      </c>
      <c r="X364" s="250"/>
      <c r="Y364" s="250"/>
      <c r="Z364" s="250"/>
      <c r="AA364" s="250"/>
    </row>
    <row r="365" spans="1:27" ht="14.25" hidden="1" customHeight="1">
      <c r="A365" s="120">
        <v>0.02</v>
      </c>
      <c r="B365" s="120">
        <v>0.02</v>
      </c>
      <c r="C365" s="120">
        <v>0.96</v>
      </c>
      <c r="D365" s="250">
        <f t="shared" si="42"/>
        <v>0.14374444626874999</v>
      </c>
      <c r="E365" s="250">
        <f t="shared" si="42"/>
        <v>0.17886334652499997</v>
      </c>
      <c r="F365" s="250">
        <f t="shared" si="27"/>
        <v>0.14374444626874999</v>
      </c>
      <c r="G365" s="250"/>
      <c r="H365" s="250"/>
      <c r="I365" s="250"/>
      <c r="J365" s="250">
        <f t="shared" si="43"/>
        <v>0.33377274331573997</v>
      </c>
      <c r="K365" s="250">
        <f t="shared" si="43"/>
        <v>0.28723230018551998</v>
      </c>
      <c r="L365" s="250">
        <f t="shared" si="29"/>
        <v>0.28723230018551998</v>
      </c>
      <c r="M365" s="250"/>
      <c r="N365" s="250"/>
      <c r="O365" s="250"/>
      <c r="P365" s="250">
        <f t="shared" si="44"/>
        <v>0.21917915403499999</v>
      </c>
      <c r="Q365" s="250">
        <f t="shared" si="44"/>
        <v>0.14773130879499999</v>
      </c>
      <c r="R365" s="250">
        <f t="shared" si="31"/>
        <v>0.14773130879499999</v>
      </c>
      <c r="S365" s="250"/>
      <c r="T365" s="250">
        <f t="shared" si="45"/>
        <v>0.38196288736335882</v>
      </c>
      <c r="U365" s="250">
        <f t="shared" si="45"/>
        <v>0.41976348561676169</v>
      </c>
      <c r="V365" s="250">
        <f t="shared" si="45"/>
        <v>0.33980877853909702</v>
      </c>
      <c r="W365" s="250">
        <f t="shared" si="33"/>
        <v>0.33980877853909702</v>
      </c>
      <c r="X365" s="250"/>
      <c r="Y365" s="250"/>
      <c r="Z365" s="250"/>
      <c r="AA365" s="250"/>
    </row>
    <row r="366" spans="1:27" ht="14.25" hidden="1" customHeight="1">
      <c r="A366" s="120">
        <v>0.02</v>
      </c>
      <c r="B366" s="120">
        <v>0.03</v>
      </c>
      <c r="C366" s="120">
        <v>0.95</v>
      </c>
      <c r="D366" s="250">
        <f t="shared" si="42"/>
        <v>0.14361529746374999</v>
      </c>
      <c r="E366" s="250">
        <f t="shared" si="42"/>
        <v>0.17906206620312498</v>
      </c>
      <c r="F366" s="250">
        <f t="shared" si="27"/>
        <v>0.14361529746374999</v>
      </c>
      <c r="G366" s="250"/>
      <c r="H366" s="250"/>
      <c r="I366" s="250"/>
      <c r="J366" s="250">
        <f t="shared" si="43"/>
        <v>0.33308951733073999</v>
      </c>
      <c r="K366" s="250">
        <f t="shared" si="43"/>
        <v>0.28795515327764998</v>
      </c>
      <c r="L366" s="250">
        <f t="shared" si="29"/>
        <v>0.28795515327764998</v>
      </c>
      <c r="M366" s="250"/>
      <c r="N366" s="250"/>
      <c r="O366" s="250"/>
      <c r="P366" s="250">
        <f t="shared" si="44"/>
        <v>0.21878320963749998</v>
      </c>
      <c r="Q366" s="250">
        <f t="shared" si="44"/>
        <v>0.14797220677499998</v>
      </c>
      <c r="R366" s="250">
        <f t="shared" si="31"/>
        <v>0.14797220677499998</v>
      </c>
      <c r="S366" s="250"/>
      <c r="T366" s="250">
        <f t="shared" si="45"/>
        <v>0.381339503568423</v>
      </c>
      <c r="U366" s="250">
        <f t="shared" si="45"/>
        <v>0.41958863564921811</v>
      </c>
      <c r="V366" s="250">
        <f t="shared" si="45"/>
        <v>0.34060742323593807</v>
      </c>
      <c r="W366" s="250">
        <f t="shared" si="33"/>
        <v>0.34060742323593807</v>
      </c>
      <c r="X366" s="250"/>
      <c r="Y366" s="250"/>
      <c r="Z366" s="250"/>
      <c r="AA366" s="250"/>
    </row>
    <row r="367" spans="1:27" ht="14.25" hidden="1" customHeight="1">
      <c r="A367" s="120">
        <v>0.02</v>
      </c>
      <c r="B367" s="120">
        <v>0.04</v>
      </c>
      <c r="C367" s="120">
        <v>0.94</v>
      </c>
      <c r="D367" s="250">
        <f t="shared" si="42"/>
        <v>0.14348614865874998</v>
      </c>
      <c r="E367" s="250">
        <f t="shared" si="42"/>
        <v>0.17926078588124997</v>
      </c>
      <c r="F367" s="250">
        <f t="shared" si="27"/>
        <v>0.14348614865874998</v>
      </c>
      <c r="G367" s="250"/>
      <c r="H367" s="250"/>
      <c r="I367" s="250"/>
      <c r="J367" s="250">
        <f t="shared" si="43"/>
        <v>0.33240629134574001</v>
      </c>
      <c r="K367" s="250">
        <f t="shared" si="43"/>
        <v>0.28867800636977997</v>
      </c>
      <c r="L367" s="250">
        <f t="shared" si="29"/>
        <v>0.28867800636977997</v>
      </c>
      <c r="M367" s="250"/>
      <c r="N367" s="250"/>
      <c r="O367" s="250"/>
      <c r="P367" s="250">
        <f t="shared" si="44"/>
        <v>0.21838726523999999</v>
      </c>
      <c r="Q367" s="250">
        <f t="shared" si="44"/>
        <v>0.14821310475499999</v>
      </c>
      <c r="R367" s="250">
        <f t="shared" si="31"/>
        <v>0.14821310475499999</v>
      </c>
      <c r="S367" s="250"/>
      <c r="T367" s="250">
        <f t="shared" si="45"/>
        <v>0.38071611977348724</v>
      </c>
      <c r="U367" s="250">
        <f t="shared" si="45"/>
        <v>0.41941378568167442</v>
      </c>
      <c r="V367" s="250">
        <f t="shared" si="45"/>
        <v>0.34140606793277906</v>
      </c>
      <c r="W367" s="250">
        <f t="shared" si="33"/>
        <v>0.34140606793277906</v>
      </c>
      <c r="X367" s="250"/>
      <c r="Y367" s="250"/>
      <c r="Z367" s="250"/>
      <c r="AA367" s="250"/>
    </row>
    <row r="368" spans="1:27" ht="14.25" hidden="1" customHeight="1">
      <c r="A368" s="120">
        <v>0.02</v>
      </c>
      <c r="B368" s="120">
        <v>0.05</v>
      </c>
      <c r="C368" s="120">
        <v>0.93</v>
      </c>
      <c r="D368" s="250">
        <f t="shared" si="42"/>
        <v>0.14335699985375</v>
      </c>
      <c r="E368" s="250">
        <f t="shared" si="42"/>
        <v>0.17945950555937498</v>
      </c>
      <c r="F368" s="250">
        <f t="shared" si="27"/>
        <v>0.14335699985375</v>
      </c>
      <c r="G368" s="250"/>
      <c r="H368" s="250"/>
      <c r="I368" s="250"/>
      <c r="J368" s="250">
        <f t="shared" si="43"/>
        <v>0.33172306536074003</v>
      </c>
      <c r="K368" s="250">
        <f t="shared" si="43"/>
        <v>0.28940085946191002</v>
      </c>
      <c r="L368" s="250">
        <f t="shared" si="29"/>
        <v>0.28940085946191002</v>
      </c>
      <c r="M368" s="250"/>
      <c r="N368" s="250"/>
      <c r="O368" s="250"/>
      <c r="P368" s="250">
        <f t="shared" si="44"/>
        <v>0.21799132084250003</v>
      </c>
      <c r="Q368" s="250">
        <f t="shared" si="44"/>
        <v>0.14845400273500001</v>
      </c>
      <c r="R368" s="250">
        <f t="shared" si="31"/>
        <v>0.14845400273500001</v>
      </c>
      <c r="S368" s="250"/>
      <c r="T368" s="250">
        <f t="shared" si="45"/>
        <v>0.38009273597855148</v>
      </c>
      <c r="U368" s="250">
        <f t="shared" si="45"/>
        <v>0.41923893571413084</v>
      </c>
      <c r="V368" s="250">
        <f t="shared" si="45"/>
        <v>0.34220471262962016</v>
      </c>
      <c r="W368" s="250">
        <f t="shared" si="33"/>
        <v>0.34220471262962016</v>
      </c>
      <c r="X368" s="250"/>
      <c r="Y368" s="250"/>
      <c r="Z368" s="250"/>
      <c r="AA368" s="250"/>
    </row>
    <row r="369" spans="1:27" ht="14.25" hidden="1" customHeight="1">
      <c r="A369" s="120">
        <v>0.02</v>
      </c>
      <c r="B369" s="120">
        <v>0.06</v>
      </c>
      <c r="C369" s="120">
        <v>0.92</v>
      </c>
      <c r="D369" s="250">
        <f t="shared" si="42"/>
        <v>0.14322785104874999</v>
      </c>
      <c r="E369" s="250">
        <f t="shared" si="42"/>
        <v>0.17965822523749997</v>
      </c>
      <c r="F369" s="250">
        <f t="shared" si="27"/>
        <v>0.14322785104874999</v>
      </c>
      <c r="G369" s="250"/>
      <c r="H369" s="250"/>
      <c r="I369" s="250"/>
      <c r="J369" s="250">
        <f t="shared" si="43"/>
        <v>0.33103983937574</v>
      </c>
      <c r="K369" s="250">
        <f t="shared" si="43"/>
        <v>0.29012371255404001</v>
      </c>
      <c r="L369" s="250">
        <f t="shared" si="29"/>
        <v>0.29012371255404001</v>
      </c>
      <c r="M369" s="250"/>
      <c r="N369" s="250"/>
      <c r="O369" s="250"/>
      <c r="P369" s="250">
        <f t="shared" si="44"/>
        <v>0.21759537644500002</v>
      </c>
      <c r="Q369" s="250">
        <f t="shared" si="44"/>
        <v>0.14869490071499999</v>
      </c>
      <c r="R369" s="250">
        <f t="shared" si="31"/>
        <v>0.14869490071499999</v>
      </c>
      <c r="S369" s="250"/>
      <c r="T369" s="250">
        <f t="shared" si="45"/>
        <v>0.37946935218361572</v>
      </c>
      <c r="U369" s="250">
        <f t="shared" si="45"/>
        <v>0.41906408574658727</v>
      </c>
      <c r="V369" s="250">
        <f t="shared" si="45"/>
        <v>0.34300335732646109</v>
      </c>
      <c r="W369" s="250">
        <f t="shared" si="33"/>
        <v>0.34300335732646109</v>
      </c>
      <c r="X369" s="250"/>
      <c r="Y369" s="250"/>
      <c r="Z369" s="250"/>
      <c r="AA369" s="250"/>
    </row>
    <row r="370" spans="1:27" ht="14.25" hidden="1" customHeight="1">
      <c r="A370" s="120">
        <v>0.02</v>
      </c>
      <c r="B370" s="120">
        <v>7.0000000000000007E-2</v>
      </c>
      <c r="C370" s="120">
        <v>0.91</v>
      </c>
      <c r="D370" s="250">
        <f t="shared" si="42"/>
        <v>0.14309870224374999</v>
      </c>
      <c r="E370" s="250">
        <f t="shared" si="42"/>
        <v>0.17985694491562501</v>
      </c>
      <c r="F370" s="250">
        <f t="shared" si="27"/>
        <v>0.14309870224374999</v>
      </c>
      <c r="G370" s="250"/>
      <c r="H370" s="250"/>
      <c r="I370" s="250"/>
      <c r="J370" s="250">
        <f t="shared" si="43"/>
        <v>0.33035661339074007</v>
      </c>
      <c r="K370" s="250">
        <f t="shared" si="43"/>
        <v>0.29084656564617001</v>
      </c>
      <c r="L370" s="250">
        <f t="shared" si="29"/>
        <v>0.29084656564617001</v>
      </c>
      <c r="M370" s="250"/>
      <c r="N370" s="250"/>
      <c r="O370" s="250"/>
      <c r="P370" s="250">
        <f t="shared" si="44"/>
        <v>0.2171994320475</v>
      </c>
      <c r="Q370" s="250">
        <f t="shared" si="44"/>
        <v>0.14893579869500001</v>
      </c>
      <c r="R370" s="250">
        <f t="shared" si="31"/>
        <v>0.14893579869500001</v>
      </c>
      <c r="S370" s="250"/>
      <c r="T370" s="250">
        <f t="shared" si="45"/>
        <v>0.3788459683886799</v>
      </c>
      <c r="U370" s="250">
        <f t="shared" si="45"/>
        <v>0.41888923577904358</v>
      </c>
      <c r="V370" s="250">
        <f t="shared" si="45"/>
        <v>0.34380200202330213</v>
      </c>
      <c r="W370" s="250">
        <f t="shared" si="33"/>
        <v>0.34380200202330213</v>
      </c>
      <c r="X370" s="250"/>
      <c r="Y370" s="250"/>
      <c r="Z370" s="250"/>
      <c r="AA370" s="250"/>
    </row>
    <row r="371" spans="1:27" ht="14.25" hidden="1" customHeight="1">
      <c r="A371" s="120">
        <v>0.02</v>
      </c>
      <c r="B371" s="120">
        <v>0.08</v>
      </c>
      <c r="C371" s="120">
        <v>0.9</v>
      </c>
      <c r="D371" s="250">
        <f t="shared" si="42"/>
        <v>0.14296955343875001</v>
      </c>
      <c r="E371" s="250">
        <f t="shared" si="42"/>
        <v>0.18005566459375</v>
      </c>
      <c r="F371" s="250">
        <f t="shared" si="27"/>
        <v>0.14296955343875001</v>
      </c>
      <c r="G371" s="250"/>
      <c r="H371" s="250"/>
      <c r="I371" s="250"/>
      <c r="J371" s="250">
        <f t="shared" si="43"/>
        <v>0.32967338740574004</v>
      </c>
      <c r="K371" s="250">
        <f t="shared" si="43"/>
        <v>0.2915694187383</v>
      </c>
      <c r="L371" s="250">
        <f t="shared" si="29"/>
        <v>0.2915694187383</v>
      </c>
      <c r="M371" s="250"/>
      <c r="N371" s="250"/>
      <c r="O371" s="250"/>
      <c r="P371" s="250">
        <f t="shared" si="44"/>
        <v>0.21680348764999999</v>
      </c>
      <c r="Q371" s="250">
        <f t="shared" si="44"/>
        <v>0.14917669667500003</v>
      </c>
      <c r="R371" s="250">
        <f t="shared" si="31"/>
        <v>0.14917669667500003</v>
      </c>
      <c r="S371" s="250"/>
      <c r="T371" s="250">
        <f t="shared" si="45"/>
        <v>0.37822258459374414</v>
      </c>
      <c r="U371" s="250">
        <f t="shared" si="45"/>
        <v>0.41871438581149995</v>
      </c>
      <c r="V371" s="250">
        <f t="shared" si="45"/>
        <v>0.34460064672014312</v>
      </c>
      <c r="W371" s="250">
        <f t="shared" si="33"/>
        <v>0.34460064672014312</v>
      </c>
      <c r="X371" s="250"/>
      <c r="Y371" s="250"/>
      <c r="Z371" s="250"/>
      <c r="AA371" s="250"/>
    </row>
    <row r="372" spans="1:27" ht="14.25" hidden="1" customHeight="1">
      <c r="A372" s="120">
        <v>0.02</v>
      </c>
      <c r="B372" s="120">
        <v>0.09</v>
      </c>
      <c r="C372" s="120">
        <v>0.89</v>
      </c>
      <c r="D372" s="250">
        <f t="shared" si="42"/>
        <v>0.14284040463375</v>
      </c>
      <c r="E372" s="250">
        <f t="shared" si="42"/>
        <v>0.18025438427187498</v>
      </c>
      <c r="F372" s="250">
        <f t="shared" si="27"/>
        <v>0.14284040463375</v>
      </c>
      <c r="G372" s="250"/>
      <c r="H372" s="250"/>
      <c r="I372" s="250"/>
      <c r="J372" s="250">
        <f t="shared" si="43"/>
        <v>0.32899016142074</v>
      </c>
      <c r="K372" s="250">
        <f t="shared" si="43"/>
        <v>0.29229227183042999</v>
      </c>
      <c r="L372" s="250">
        <f t="shared" si="29"/>
        <v>0.29229227183042999</v>
      </c>
      <c r="M372" s="250"/>
      <c r="N372" s="250"/>
      <c r="O372" s="250"/>
      <c r="P372" s="250">
        <f t="shared" si="44"/>
        <v>0.21640754325250003</v>
      </c>
      <c r="Q372" s="250">
        <f t="shared" si="44"/>
        <v>0.14941759465500001</v>
      </c>
      <c r="R372" s="250">
        <f t="shared" si="31"/>
        <v>0.14941759465500001</v>
      </c>
      <c r="S372" s="250"/>
      <c r="T372" s="250">
        <f t="shared" si="45"/>
        <v>0.37759920079880832</v>
      </c>
      <c r="U372" s="250">
        <f t="shared" si="45"/>
        <v>0.41853953584395637</v>
      </c>
      <c r="V372" s="250">
        <f t="shared" si="45"/>
        <v>0.34539929141698417</v>
      </c>
      <c r="W372" s="250">
        <f t="shared" si="33"/>
        <v>0.34539929141698417</v>
      </c>
      <c r="X372" s="250"/>
      <c r="Y372" s="250"/>
      <c r="Z372" s="250"/>
      <c r="AA372" s="250"/>
    </row>
    <row r="373" spans="1:27" ht="14.25" hidden="1" customHeight="1">
      <c r="A373" s="120">
        <v>0.02</v>
      </c>
      <c r="B373" s="120">
        <v>0.1</v>
      </c>
      <c r="C373" s="120">
        <v>0.88</v>
      </c>
      <c r="D373" s="250">
        <f t="shared" si="42"/>
        <v>0.14271125582874999</v>
      </c>
      <c r="E373" s="250">
        <f t="shared" si="42"/>
        <v>0.18045310394999997</v>
      </c>
      <c r="F373" s="250">
        <f t="shared" si="27"/>
        <v>0.14271125582874999</v>
      </c>
      <c r="G373" s="250"/>
      <c r="H373" s="250"/>
      <c r="I373" s="250"/>
      <c r="J373" s="250">
        <f t="shared" si="43"/>
        <v>0.32830693543574002</v>
      </c>
      <c r="K373" s="250">
        <f t="shared" si="43"/>
        <v>0.29301512492255999</v>
      </c>
      <c r="L373" s="250">
        <f t="shared" si="29"/>
        <v>0.29301512492255999</v>
      </c>
      <c r="M373" s="250"/>
      <c r="N373" s="250"/>
      <c r="O373" s="250"/>
      <c r="P373" s="250">
        <f t="shared" si="44"/>
        <v>0.21601159885500001</v>
      </c>
      <c r="Q373" s="250">
        <f t="shared" si="44"/>
        <v>0.149658492635</v>
      </c>
      <c r="R373" s="250">
        <f t="shared" si="31"/>
        <v>0.149658492635</v>
      </c>
      <c r="S373" s="250"/>
      <c r="T373" s="250">
        <f t="shared" si="45"/>
        <v>0.37697581700387256</v>
      </c>
      <c r="U373" s="250">
        <f t="shared" si="45"/>
        <v>0.41836468587641273</v>
      </c>
      <c r="V373" s="250">
        <f t="shared" si="45"/>
        <v>0.34619793611382516</v>
      </c>
      <c r="W373" s="250">
        <f t="shared" si="33"/>
        <v>0.34619793611382516</v>
      </c>
      <c r="X373" s="250"/>
      <c r="Y373" s="250"/>
      <c r="Z373" s="250"/>
      <c r="AA373" s="250"/>
    </row>
    <row r="374" spans="1:27" ht="14.25" hidden="1" customHeight="1">
      <c r="A374" s="120">
        <v>0.02</v>
      </c>
      <c r="B374" s="120">
        <v>0.11</v>
      </c>
      <c r="C374" s="120">
        <v>0.87</v>
      </c>
      <c r="D374" s="250">
        <f t="shared" si="42"/>
        <v>0.14258210702374999</v>
      </c>
      <c r="E374" s="250">
        <f t="shared" si="42"/>
        <v>0.18065182362812499</v>
      </c>
      <c r="F374" s="250">
        <f t="shared" si="27"/>
        <v>0.14258210702374999</v>
      </c>
      <c r="G374" s="250"/>
      <c r="H374" s="250"/>
      <c r="I374" s="250"/>
      <c r="J374" s="250">
        <f t="shared" si="43"/>
        <v>0.32762370945074004</v>
      </c>
      <c r="K374" s="250">
        <f t="shared" si="43"/>
        <v>0.29373797801468998</v>
      </c>
      <c r="L374" s="250">
        <f t="shared" si="29"/>
        <v>0.29373797801468998</v>
      </c>
      <c r="M374" s="250"/>
      <c r="N374" s="250"/>
      <c r="O374" s="250"/>
      <c r="P374" s="250">
        <f t="shared" si="44"/>
        <v>0.2156156544575</v>
      </c>
      <c r="Q374" s="250">
        <f t="shared" si="44"/>
        <v>0.14989939061500002</v>
      </c>
      <c r="R374" s="250">
        <f t="shared" si="31"/>
        <v>0.14989939061500002</v>
      </c>
      <c r="S374" s="250"/>
      <c r="T374" s="250">
        <f t="shared" si="45"/>
        <v>0.37635243320893685</v>
      </c>
      <c r="U374" s="250">
        <f t="shared" si="45"/>
        <v>0.41818983590886905</v>
      </c>
      <c r="V374" s="250">
        <f t="shared" si="45"/>
        <v>0.3469965808106662</v>
      </c>
      <c r="W374" s="250">
        <f t="shared" si="33"/>
        <v>0.3469965808106662</v>
      </c>
      <c r="X374" s="250"/>
      <c r="Y374" s="250"/>
      <c r="Z374" s="250"/>
      <c r="AA374" s="250"/>
    </row>
    <row r="375" spans="1:27" ht="14.25" hidden="1" customHeight="1">
      <c r="A375" s="120">
        <v>0.02</v>
      </c>
      <c r="B375" s="120">
        <v>0.12</v>
      </c>
      <c r="C375" s="120">
        <v>0.86</v>
      </c>
      <c r="D375" s="250">
        <f t="shared" si="42"/>
        <v>0.14245295821874998</v>
      </c>
      <c r="E375" s="250">
        <f t="shared" si="42"/>
        <v>0.18085054330624997</v>
      </c>
      <c r="F375" s="250">
        <f t="shared" si="27"/>
        <v>0.14245295821874998</v>
      </c>
      <c r="G375" s="250"/>
      <c r="H375" s="250"/>
      <c r="I375" s="250"/>
      <c r="J375" s="250">
        <f t="shared" si="43"/>
        <v>0.32694048346574001</v>
      </c>
      <c r="K375" s="250">
        <f t="shared" si="43"/>
        <v>0.29446083110681998</v>
      </c>
      <c r="L375" s="250">
        <f t="shared" si="29"/>
        <v>0.29446083110681998</v>
      </c>
      <c r="M375" s="250"/>
      <c r="N375" s="250"/>
      <c r="O375" s="250"/>
      <c r="P375" s="250">
        <f t="shared" si="44"/>
        <v>0.21521971005999999</v>
      </c>
      <c r="Q375" s="250">
        <f t="shared" si="44"/>
        <v>0.150140288595</v>
      </c>
      <c r="R375" s="250">
        <f t="shared" si="31"/>
        <v>0.150140288595</v>
      </c>
      <c r="S375" s="250"/>
      <c r="T375" s="250">
        <f t="shared" si="45"/>
        <v>0.37572904941400104</v>
      </c>
      <c r="U375" s="250">
        <f t="shared" si="45"/>
        <v>0.41801498594132547</v>
      </c>
      <c r="V375" s="250">
        <f t="shared" si="45"/>
        <v>0.34779522550750724</v>
      </c>
      <c r="W375" s="250">
        <f t="shared" si="33"/>
        <v>0.34779522550750724</v>
      </c>
      <c r="X375" s="250"/>
      <c r="Y375" s="250"/>
      <c r="Z375" s="250"/>
      <c r="AA375" s="250"/>
    </row>
    <row r="376" spans="1:27" ht="14.25" hidden="1" customHeight="1">
      <c r="A376" s="120">
        <v>0.02</v>
      </c>
      <c r="B376" s="120">
        <v>0.13</v>
      </c>
      <c r="C376" s="120">
        <v>0.85</v>
      </c>
      <c r="D376" s="250">
        <f t="shared" si="42"/>
        <v>0.14232380941375</v>
      </c>
      <c r="E376" s="250">
        <f t="shared" si="42"/>
        <v>0.18104926298437496</v>
      </c>
      <c r="F376" s="250">
        <f t="shared" si="27"/>
        <v>0.14232380941375</v>
      </c>
      <c r="G376" s="250"/>
      <c r="H376" s="250"/>
      <c r="I376" s="250"/>
      <c r="J376" s="250">
        <f t="shared" si="43"/>
        <v>0.32625725748074003</v>
      </c>
      <c r="K376" s="250">
        <f t="shared" si="43"/>
        <v>0.29518368419894997</v>
      </c>
      <c r="L376" s="250">
        <f t="shared" si="29"/>
        <v>0.29518368419894997</v>
      </c>
      <c r="M376" s="250"/>
      <c r="N376" s="250"/>
      <c r="O376" s="250"/>
      <c r="P376" s="250">
        <f t="shared" si="44"/>
        <v>0.2148237656625</v>
      </c>
      <c r="Q376" s="250">
        <f t="shared" si="44"/>
        <v>0.15038118657499999</v>
      </c>
      <c r="R376" s="250">
        <f t="shared" si="31"/>
        <v>0.15038118657499999</v>
      </c>
      <c r="S376" s="250"/>
      <c r="T376" s="250">
        <f t="shared" si="45"/>
        <v>0.37510566561906528</v>
      </c>
      <c r="U376" s="250">
        <f t="shared" si="45"/>
        <v>0.41784013597378183</v>
      </c>
      <c r="V376" s="250">
        <f t="shared" si="45"/>
        <v>0.34859387020434823</v>
      </c>
      <c r="W376" s="250">
        <f t="shared" si="33"/>
        <v>0.34859387020434823</v>
      </c>
      <c r="X376" s="250"/>
      <c r="Y376" s="250"/>
      <c r="Z376" s="250"/>
      <c r="AA376" s="250"/>
    </row>
    <row r="377" spans="1:27" ht="14.25" hidden="1" customHeight="1">
      <c r="A377" s="120">
        <v>0.02</v>
      </c>
      <c r="B377" s="120">
        <v>0.14000000000000001</v>
      </c>
      <c r="C377" s="120">
        <v>0.84</v>
      </c>
      <c r="D377" s="250">
        <f t="shared" si="42"/>
        <v>0.14219466060875</v>
      </c>
      <c r="E377" s="250">
        <f t="shared" si="42"/>
        <v>0.18124798266249997</v>
      </c>
      <c r="F377" s="250">
        <f t="shared" si="27"/>
        <v>0.14219466060875</v>
      </c>
      <c r="G377" s="250"/>
      <c r="H377" s="250"/>
      <c r="I377" s="250"/>
      <c r="J377" s="250">
        <f t="shared" si="43"/>
        <v>0.32557403149574005</v>
      </c>
      <c r="K377" s="250">
        <f t="shared" si="43"/>
        <v>0.29590653729107996</v>
      </c>
      <c r="L377" s="250">
        <f t="shared" si="29"/>
        <v>0.29590653729107996</v>
      </c>
      <c r="M377" s="250"/>
      <c r="N377" s="250"/>
      <c r="O377" s="250"/>
      <c r="P377" s="250">
        <f t="shared" si="44"/>
        <v>0.21442782126500001</v>
      </c>
      <c r="Q377" s="250">
        <f t="shared" si="44"/>
        <v>0.15062208455499998</v>
      </c>
      <c r="R377" s="250">
        <f t="shared" si="31"/>
        <v>0.15062208455499998</v>
      </c>
      <c r="S377" s="250"/>
      <c r="T377" s="250">
        <f t="shared" si="45"/>
        <v>0.37448228182412946</v>
      </c>
      <c r="U377" s="250">
        <f t="shared" si="45"/>
        <v>0.41766528600623815</v>
      </c>
      <c r="V377" s="250">
        <f t="shared" si="45"/>
        <v>0.34939251490118928</v>
      </c>
      <c r="W377" s="250">
        <f t="shared" si="33"/>
        <v>0.34939251490118928</v>
      </c>
      <c r="X377" s="250"/>
      <c r="Y377" s="250"/>
      <c r="Z377" s="250"/>
      <c r="AA377" s="250"/>
    </row>
    <row r="378" spans="1:27" ht="14.25" hidden="1" customHeight="1">
      <c r="A378" s="120">
        <v>0.02</v>
      </c>
      <c r="B378" s="120">
        <v>0.15</v>
      </c>
      <c r="C378" s="120">
        <v>0.83</v>
      </c>
      <c r="D378" s="250">
        <f t="shared" si="42"/>
        <v>0.14206551180374999</v>
      </c>
      <c r="E378" s="250">
        <f t="shared" si="42"/>
        <v>0.18144670234062499</v>
      </c>
      <c r="F378" s="250">
        <f t="shared" si="27"/>
        <v>0.14206551180374999</v>
      </c>
      <c r="G378" s="250"/>
      <c r="H378" s="250"/>
      <c r="I378" s="250"/>
      <c r="J378" s="250">
        <f t="shared" si="43"/>
        <v>0.32489080551074001</v>
      </c>
      <c r="K378" s="250">
        <f t="shared" si="43"/>
        <v>0.29662939038320996</v>
      </c>
      <c r="L378" s="250">
        <f t="shared" si="29"/>
        <v>0.29662939038320996</v>
      </c>
      <c r="M378" s="250"/>
      <c r="N378" s="250"/>
      <c r="O378" s="250"/>
      <c r="P378" s="250">
        <f t="shared" si="44"/>
        <v>0.2140318768675</v>
      </c>
      <c r="Q378" s="250">
        <f t="shared" si="44"/>
        <v>0.150862982535</v>
      </c>
      <c r="R378" s="250">
        <f t="shared" si="31"/>
        <v>0.150862982535</v>
      </c>
      <c r="S378" s="250"/>
      <c r="T378" s="250">
        <f t="shared" si="45"/>
        <v>0.3738588980291937</v>
      </c>
      <c r="U378" s="250">
        <f t="shared" si="45"/>
        <v>0.41749043603869457</v>
      </c>
      <c r="V378" s="250">
        <f t="shared" si="45"/>
        <v>0.35019115959803027</v>
      </c>
      <c r="W378" s="250">
        <f t="shared" si="33"/>
        <v>0.35019115959803027</v>
      </c>
      <c r="X378" s="250"/>
      <c r="Y378" s="250"/>
      <c r="Z378" s="250"/>
      <c r="AA378" s="250"/>
    </row>
    <row r="379" spans="1:27" ht="14.25" hidden="1" customHeight="1">
      <c r="A379" s="120">
        <v>0.02</v>
      </c>
      <c r="B379" s="120">
        <v>0.16</v>
      </c>
      <c r="C379" s="120">
        <v>0.82</v>
      </c>
      <c r="D379" s="250">
        <f t="shared" si="42"/>
        <v>0.14193636299874998</v>
      </c>
      <c r="E379" s="250">
        <f t="shared" si="42"/>
        <v>0.18164542201874995</v>
      </c>
      <c r="F379" s="250">
        <f t="shared" si="27"/>
        <v>0.14193636299874998</v>
      </c>
      <c r="G379" s="250"/>
      <c r="H379" s="250"/>
      <c r="I379" s="250"/>
      <c r="J379" s="250">
        <f t="shared" si="43"/>
        <v>0.32420757952574003</v>
      </c>
      <c r="K379" s="250">
        <f t="shared" si="43"/>
        <v>0.29735224347533995</v>
      </c>
      <c r="L379" s="250">
        <f t="shared" si="29"/>
        <v>0.29735224347533995</v>
      </c>
      <c r="M379" s="250"/>
      <c r="N379" s="250"/>
      <c r="O379" s="250"/>
      <c r="P379" s="250">
        <f t="shared" si="44"/>
        <v>0.21363593246999998</v>
      </c>
      <c r="Q379" s="250">
        <f t="shared" si="44"/>
        <v>0.15110388051500001</v>
      </c>
      <c r="R379" s="250">
        <f t="shared" si="31"/>
        <v>0.15110388051500001</v>
      </c>
      <c r="S379" s="250"/>
      <c r="T379" s="250">
        <f t="shared" si="45"/>
        <v>0.37323551423425788</v>
      </c>
      <c r="U379" s="250">
        <f t="shared" si="45"/>
        <v>0.41731558607115093</v>
      </c>
      <c r="V379" s="250">
        <f t="shared" si="45"/>
        <v>0.35098980429487125</v>
      </c>
      <c r="W379" s="250">
        <f t="shared" si="33"/>
        <v>0.35098980429487125</v>
      </c>
      <c r="X379" s="250"/>
      <c r="Y379" s="250"/>
      <c r="Z379" s="250"/>
      <c r="AA379" s="250"/>
    </row>
    <row r="380" spans="1:27" ht="14.25" hidden="1" customHeight="1">
      <c r="A380" s="120">
        <v>0.02</v>
      </c>
      <c r="B380" s="120">
        <v>0.17</v>
      </c>
      <c r="C380" s="120">
        <v>0.81</v>
      </c>
      <c r="D380" s="250">
        <f t="shared" si="42"/>
        <v>0.14180721419375</v>
      </c>
      <c r="E380" s="250">
        <f t="shared" si="42"/>
        <v>0.18184414169687499</v>
      </c>
      <c r="F380" s="250">
        <f t="shared" si="27"/>
        <v>0.14180721419375</v>
      </c>
      <c r="G380" s="250"/>
      <c r="H380" s="250"/>
      <c r="I380" s="250"/>
      <c r="J380" s="250">
        <f t="shared" si="43"/>
        <v>0.32352435354074005</v>
      </c>
      <c r="K380" s="250">
        <f t="shared" si="43"/>
        <v>0.29807509656747</v>
      </c>
      <c r="L380" s="250">
        <f t="shared" si="29"/>
        <v>0.29807509656747</v>
      </c>
      <c r="M380" s="250"/>
      <c r="N380" s="250"/>
      <c r="O380" s="250"/>
      <c r="P380" s="250">
        <f t="shared" si="44"/>
        <v>0.21323998807250003</v>
      </c>
      <c r="Q380" s="250">
        <f t="shared" si="44"/>
        <v>0.151344778495</v>
      </c>
      <c r="R380" s="250">
        <f t="shared" si="31"/>
        <v>0.151344778495</v>
      </c>
      <c r="S380" s="250"/>
      <c r="T380" s="250">
        <f t="shared" si="45"/>
        <v>0.37261213043932218</v>
      </c>
      <c r="U380" s="250">
        <f t="shared" si="45"/>
        <v>0.41714073610360736</v>
      </c>
      <c r="V380" s="250">
        <f t="shared" si="45"/>
        <v>0.35178844899171235</v>
      </c>
      <c r="W380" s="250">
        <f t="shared" si="33"/>
        <v>0.35178844899171235</v>
      </c>
      <c r="X380" s="250"/>
      <c r="Y380" s="250"/>
      <c r="Z380" s="250"/>
      <c r="AA380" s="250"/>
    </row>
    <row r="381" spans="1:27" ht="14.25" hidden="1" customHeight="1">
      <c r="A381" s="120">
        <v>0.02</v>
      </c>
      <c r="B381" s="120">
        <v>0.18</v>
      </c>
      <c r="C381" s="120">
        <v>0.8</v>
      </c>
      <c r="D381" s="250">
        <f t="shared" si="42"/>
        <v>0.14167806538875</v>
      </c>
      <c r="E381" s="250">
        <f t="shared" si="42"/>
        <v>0.182042861375</v>
      </c>
      <c r="F381" s="250">
        <f t="shared" si="27"/>
        <v>0.14167806538875</v>
      </c>
      <c r="G381" s="250"/>
      <c r="H381" s="250"/>
      <c r="I381" s="250"/>
      <c r="J381" s="250">
        <f t="shared" si="43"/>
        <v>0.32284112755574002</v>
      </c>
      <c r="K381" s="250">
        <f t="shared" si="43"/>
        <v>0.29879794965959999</v>
      </c>
      <c r="L381" s="250">
        <f t="shared" si="29"/>
        <v>0.29879794965959999</v>
      </c>
      <c r="M381" s="250"/>
      <c r="N381" s="250"/>
      <c r="O381" s="250"/>
      <c r="P381" s="250">
        <f t="shared" si="44"/>
        <v>0.21284404367500004</v>
      </c>
      <c r="Q381" s="250">
        <f t="shared" si="44"/>
        <v>0.15158567647500001</v>
      </c>
      <c r="R381" s="250">
        <f t="shared" si="31"/>
        <v>0.15158567647500001</v>
      </c>
      <c r="S381" s="250"/>
      <c r="T381" s="250">
        <f t="shared" si="45"/>
        <v>0.37198874664438636</v>
      </c>
      <c r="U381" s="250">
        <f t="shared" si="45"/>
        <v>0.41696588613606372</v>
      </c>
      <c r="V381" s="250">
        <f t="shared" si="45"/>
        <v>0.35258709368855334</v>
      </c>
      <c r="W381" s="250">
        <f t="shared" si="33"/>
        <v>0.35258709368855334</v>
      </c>
      <c r="X381" s="250"/>
      <c r="Y381" s="250"/>
      <c r="Z381" s="250"/>
      <c r="AA381" s="250"/>
    </row>
    <row r="382" spans="1:27" ht="14.25" hidden="1" customHeight="1">
      <c r="A382" s="120">
        <v>0.02</v>
      </c>
      <c r="B382" s="120">
        <v>0.19</v>
      </c>
      <c r="C382" s="120">
        <v>0.79</v>
      </c>
      <c r="D382" s="250">
        <f t="shared" si="42"/>
        <v>0.14154891658374999</v>
      </c>
      <c r="E382" s="250">
        <f t="shared" si="42"/>
        <v>0.18224158105312499</v>
      </c>
      <c r="F382" s="250">
        <f t="shared" si="27"/>
        <v>0.14154891658374999</v>
      </c>
      <c r="G382" s="250"/>
      <c r="H382" s="250"/>
      <c r="I382" s="250"/>
      <c r="J382" s="250">
        <f t="shared" si="43"/>
        <v>0.32215790157074004</v>
      </c>
      <c r="K382" s="250">
        <f t="shared" si="43"/>
        <v>0.29952080275172999</v>
      </c>
      <c r="L382" s="250">
        <f t="shared" si="29"/>
        <v>0.29952080275172999</v>
      </c>
      <c r="M382" s="250"/>
      <c r="N382" s="250"/>
      <c r="O382" s="250"/>
      <c r="P382" s="250">
        <f t="shared" si="44"/>
        <v>0.21244809927750002</v>
      </c>
      <c r="Q382" s="250">
        <f t="shared" si="44"/>
        <v>0.151826574455</v>
      </c>
      <c r="R382" s="250">
        <f t="shared" si="31"/>
        <v>0.151826574455</v>
      </c>
      <c r="S382" s="250"/>
      <c r="T382" s="250">
        <f t="shared" si="45"/>
        <v>0.3713653628494506</v>
      </c>
      <c r="U382" s="250">
        <f t="shared" si="45"/>
        <v>0.41679103616852009</v>
      </c>
      <c r="V382" s="250">
        <f t="shared" si="45"/>
        <v>0.35338573838539433</v>
      </c>
      <c r="W382" s="250">
        <f t="shared" si="33"/>
        <v>0.35338573838539433</v>
      </c>
      <c r="X382" s="250"/>
      <c r="Y382" s="250"/>
      <c r="Z382" s="250"/>
      <c r="AA382" s="250"/>
    </row>
    <row r="383" spans="1:27" ht="14.25" hidden="1" customHeight="1">
      <c r="A383" s="120">
        <v>0.02</v>
      </c>
      <c r="B383" s="120">
        <v>0.2</v>
      </c>
      <c r="C383" s="120">
        <v>0.78</v>
      </c>
      <c r="D383" s="250">
        <f t="shared" si="42"/>
        <v>0.14141976777875001</v>
      </c>
      <c r="E383" s="250">
        <f t="shared" si="42"/>
        <v>0.18244030073124998</v>
      </c>
      <c r="F383" s="250">
        <f t="shared" si="27"/>
        <v>0.14141976777875001</v>
      </c>
      <c r="G383" s="250"/>
      <c r="H383" s="250"/>
      <c r="I383" s="250"/>
      <c r="J383" s="250">
        <f t="shared" si="43"/>
        <v>0.32147467558574006</v>
      </c>
      <c r="K383" s="250">
        <f t="shared" si="43"/>
        <v>0.30024365584385998</v>
      </c>
      <c r="L383" s="250">
        <f t="shared" si="29"/>
        <v>0.30024365584385998</v>
      </c>
      <c r="M383" s="250"/>
      <c r="N383" s="250"/>
      <c r="O383" s="250"/>
      <c r="P383" s="250">
        <f t="shared" si="44"/>
        <v>0.21205215488000001</v>
      </c>
      <c r="Q383" s="250">
        <f t="shared" si="44"/>
        <v>0.15206747243499999</v>
      </c>
      <c r="R383" s="250">
        <f t="shared" si="31"/>
        <v>0.15206747243499999</v>
      </c>
      <c r="S383" s="250"/>
      <c r="T383" s="250">
        <f t="shared" si="45"/>
        <v>0.37074197905451489</v>
      </c>
      <c r="U383" s="250">
        <f t="shared" si="45"/>
        <v>0.4166161862009764</v>
      </c>
      <c r="V383" s="250">
        <f t="shared" si="45"/>
        <v>0.35418438308223538</v>
      </c>
      <c r="W383" s="250">
        <f t="shared" si="33"/>
        <v>0.35418438308223538</v>
      </c>
      <c r="X383" s="250"/>
      <c r="Y383" s="250"/>
      <c r="Z383" s="250"/>
      <c r="AA383" s="250"/>
    </row>
    <row r="384" spans="1:27" ht="14.25" hidden="1" customHeight="1">
      <c r="A384" s="120">
        <v>0.02</v>
      </c>
      <c r="B384" s="120">
        <v>0.21</v>
      </c>
      <c r="C384" s="120">
        <v>0.77</v>
      </c>
      <c r="D384" s="250">
        <f t="shared" si="42"/>
        <v>0.14129061897375</v>
      </c>
      <c r="E384" s="250">
        <f t="shared" si="42"/>
        <v>0.18263902040937499</v>
      </c>
      <c r="F384" s="250">
        <f t="shared" si="27"/>
        <v>0.14129061897375</v>
      </c>
      <c r="G384" s="250"/>
      <c r="H384" s="250"/>
      <c r="I384" s="250"/>
      <c r="J384" s="250">
        <f t="shared" si="43"/>
        <v>0.32079144960074002</v>
      </c>
      <c r="K384" s="250">
        <f t="shared" si="43"/>
        <v>0.30096650893598997</v>
      </c>
      <c r="L384" s="250">
        <f t="shared" si="29"/>
        <v>0.30096650893598997</v>
      </c>
      <c r="M384" s="250"/>
      <c r="N384" s="250"/>
      <c r="O384" s="250"/>
      <c r="P384" s="250">
        <f t="shared" si="44"/>
        <v>0.21165621048250002</v>
      </c>
      <c r="Q384" s="250">
        <f t="shared" si="44"/>
        <v>0.15230837041500001</v>
      </c>
      <c r="R384" s="250">
        <f t="shared" si="31"/>
        <v>0.15230837041500001</v>
      </c>
      <c r="S384" s="250"/>
      <c r="T384" s="250">
        <f t="shared" si="45"/>
        <v>0.37011859525957908</v>
      </c>
      <c r="U384" s="250">
        <f t="shared" si="45"/>
        <v>0.41644133623343282</v>
      </c>
      <c r="V384" s="250">
        <f t="shared" si="45"/>
        <v>0.35498302777907637</v>
      </c>
      <c r="W384" s="250">
        <f t="shared" si="33"/>
        <v>0.35498302777907637</v>
      </c>
      <c r="X384" s="250"/>
      <c r="Y384" s="250"/>
      <c r="Z384" s="250"/>
      <c r="AA384" s="250"/>
    </row>
    <row r="385" spans="1:27" ht="14.25" hidden="1" customHeight="1">
      <c r="A385" s="120">
        <v>0.02</v>
      </c>
      <c r="B385" s="120">
        <v>0.22</v>
      </c>
      <c r="C385" s="120">
        <v>0.76</v>
      </c>
      <c r="D385" s="250">
        <f t="shared" si="42"/>
        <v>0.14116147016875</v>
      </c>
      <c r="E385" s="250">
        <f t="shared" si="42"/>
        <v>0.18283774008749998</v>
      </c>
      <c r="F385" s="250">
        <f t="shared" si="27"/>
        <v>0.14116147016875</v>
      </c>
      <c r="G385" s="250"/>
      <c r="H385" s="250"/>
      <c r="I385" s="250"/>
      <c r="J385" s="250">
        <f t="shared" si="43"/>
        <v>0.32010822361573998</v>
      </c>
      <c r="K385" s="250">
        <f t="shared" si="43"/>
        <v>0.30168936202811997</v>
      </c>
      <c r="L385" s="250">
        <f t="shared" si="29"/>
        <v>0.30168936202811997</v>
      </c>
      <c r="M385" s="250"/>
      <c r="N385" s="250"/>
      <c r="O385" s="250"/>
      <c r="P385" s="250">
        <f t="shared" si="44"/>
        <v>0.21126026608500001</v>
      </c>
      <c r="Q385" s="250">
        <f t="shared" si="44"/>
        <v>0.15254926839499999</v>
      </c>
      <c r="R385" s="250">
        <f t="shared" si="31"/>
        <v>0.15254926839499999</v>
      </c>
      <c r="S385" s="250"/>
      <c r="T385" s="250">
        <f t="shared" si="45"/>
        <v>0.36949521146464326</v>
      </c>
      <c r="U385" s="250">
        <f t="shared" si="45"/>
        <v>0.41626648626588919</v>
      </c>
      <c r="V385" s="250">
        <f t="shared" si="45"/>
        <v>0.35578167247591741</v>
      </c>
      <c r="W385" s="250">
        <f t="shared" si="33"/>
        <v>0.35578167247591741</v>
      </c>
      <c r="X385" s="250"/>
      <c r="Y385" s="250"/>
      <c r="Z385" s="250"/>
      <c r="AA385" s="250"/>
    </row>
    <row r="386" spans="1:27" ht="14.25" hidden="1" customHeight="1">
      <c r="A386" s="120">
        <v>0.02</v>
      </c>
      <c r="B386" s="120">
        <v>0.23</v>
      </c>
      <c r="C386" s="120">
        <v>0.75</v>
      </c>
      <c r="D386" s="250">
        <f t="shared" si="42"/>
        <v>0.14103232136374999</v>
      </c>
      <c r="E386" s="250">
        <f t="shared" si="42"/>
        <v>0.18303645976562499</v>
      </c>
      <c r="F386" s="250">
        <f t="shared" si="27"/>
        <v>0.14103232136374999</v>
      </c>
      <c r="G386" s="250"/>
      <c r="H386" s="250"/>
      <c r="I386" s="250"/>
      <c r="J386" s="250">
        <f t="shared" si="43"/>
        <v>0.31942499763074</v>
      </c>
      <c r="K386" s="250">
        <f t="shared" si="43"/>
        <v>0.30241221512024996</v>
      </c>
      <c r="L386" s="250">
        <f t="shared" si="29"/>
        <v>0.30241221512024996</v>
      </c>
      <c r="M386" s="250"/>
      <c r="N386" s="250"/>
      <c r="O386" s="250"/>
      <c r="P386" s="250">
        <f t="shared" si="44"/>
        <v>0.21086432168750002</v>
      </c>
      <c r="Q386" s="250">
        <f t="shared" si="44"/>
        <v>0.15279016637500001</v>
      </c>
      <c r="R386" s="250">
        <f t="shared" si="31"/>
        <v>0.15279016637500001</v>
      </c>
      <c r="S386" s="250"/>
      <c r="T386" s="250">
        <f t="shared" si="45"/>
        <v>0.3688718276697075</v>
      </c>
      <c r="U386" s="250">
        <f t="shared" si="45"/>
        <v>0.41609163629834561</v>
      </c>
      <c r="V386" s="250">
        <f t="shared" si="45"/>
        <v>0.35658031717275845</v>
      </c>
      <c r="W386" s="250">
        <f t="shared" si="33"/>
        <v>0.35658031717275845</v>
      </c>
      <c r="X386" s="250"/>
      <c r="Y386" s="250"/>
      <c r="Z386" s="250"/>
      <c r="AA386" s="250"/>
    </row>
    <row r="387" spans="1:27" ht="14.25" hidden="1" customHeight="1">
      <c r="A387" s="120">
        <v>0.02</v>
      </c>
      <c r="B387" s="120">
        <v>0.24</v>
      </c>
      <c r="C387" s="120">
        <v>0.74</v>
      </c>
      <c r="D387" s="250">
        <f t="shared" si="42"/>
        <v>0.14090317255874998</v>
      </c>
      <c r="E387" s="250">
        <f t="shared" si="42"/>
        <v>0.18323517944375001</v>
      </c>
      <c r="F387" s="250">
        <f t="shared" si="27"/>
        <v>0.14090317255874998</v>
      </c>
      <c r="G387" s="250"/>
      <c r="H387" s="250"/>
      <c r="I387" s="250"/>
      <c r="J387" s="250">
        <f t="shared" si="43"/>
        <v>0.31874177164574002</v>
      </c>
      <c r="K387" s="250">
        <f t="shared" si="43"/>
        <v>0.30313506821238001</v>
      </c>
      <c r="L387" s="250">
        <f t="shared" si="29"/>
        <v>0.30313506821238001</v>
      </c>
      <c r="M387" s="250"/>
      <c r="N387" s="250"/>
      <c r="O387" s="250"/>
      <c r="P387" s="250">
        <f t="shared" si="44"/>
        <v>0.21046837729000001</v>
      </c>
      <c r="Q387" s="250">
        <f t="shared" si="44"/>
        <v>0.153031064355</v>
      </c>
      <c r="R387" s="250">
        <f t="shared" si="31"/>
        <v>0.153031064355</v>
      </c>
      <c r="S387" s="250"/>
      <c r="T387" s="250">
        <f t="shared" si="45"/>
        <v>0.36824844387477174</v>
      </c>
      <c r="U387" s="250">
        <f t="shared" si="45"/>
        <v>0.41591678633080192</v>
      </c>
      <c r="V387" s="250">
        <f t="shared" si="45"/>
        <v>0.35737896186959944</v>
      </c>
      <c r="W387" s="250">
        <f t="shared" si="33"/>
        <v>0.35737896186959944</v>
      </c>
      <c r="X387" s="250"/>
      <c r="Y387" s="250"/>
      <c r="Z387" s="250"/>
      <c r="AA387" s="250"/>
    </row>
    <row r="388" spans="1:27" ht="14.25" hidden="1" customHeight="1">
      <c r="A388" s="120">
        <v>0.02</v>
      </c>
      <c r="B388" s="120">
        <v>0.25</v>
      </c>
      <c r="C388" s="120">
        <v>0.73</v>
      </c>
      <c r="D388" s="250">
        <f t="shared" si="42"/>
        <v>0.14077402375375</v>
      </c>
      <c r="E388" s="250">
        <f t="shared" si="42"/>
        <v>0.18343389912187497</v>
      </c>
      <c r="F388" s="250">
        <f t="shared" si="27"/>
        <v>0.14077402375375</v>
      </c>
      <c r="G388" s="250"/>
      <c r="H388" s="250"/>
      <c r="I388" s="250"/>
      <c r="J388" s="250">
        <f t="shared" si="43"/>
        <v>0.31805854566073999</v>
      </c>
      <c r="K388" s="250">
        <f t="shared" si="43"/>
        <v>0.30385792130451</v>
      </c>
      <c r="L388" s="250">
        <f t="shared" si="29"/>
        <v>0.30385792130451</v>
      </c>
      <c r="M388" s="250"/>
      <c r="N388" s="250"/>
      <c r="O388" s="250"/>
      <c r="P388" s="250">
        <f t="shared" si="44"/>
        <v>0.21007243289249999</v>
      </c>
      <c r="Q388" s="250">
        <f t="shared" si="44"/>
        <v>0.15327196233499998</v>
      </c>
      <c r="R388" s="250">
        <f t="shared" si="31"/>
        <v>0.15327196233499998</v>
      </c>
      <c r="S388" s="250"/>
      <c r="T388" s="250">
        <f t="shared" si="45"/>
        <v>0.36762506007983592</v>
      </c>
      <c r="U388" s="250">
        <f t="shared" si="45"/>
        <v>0.41574193636325829</v>
      </c>
      <c r="V388" s="250">
        <f t="shared" si="45"/>
        <v>0.35817760656644043</v>
      </c>
      <c r="W388" s="250">
        <f t="shared" si="33"/>
        <v>0.35817760656644043</v>
      </c>
      <c r="X388" s="250"/>
      <c r="Y388" s="250"/>
      <c r="Z388" s="250"/>
      <c r="AA388" s="250"/>
    </row>
    <row r="389" spans="1:27" ht="14.25" hidden="1" customHeight="1">
      <c r="A389" s="120">
        <v>0.02</v>
      </c>
      <c r="B389" s="120">
        <v>0.26</v>
      </c>
      <c r="C389" s="120">
        <v>0.72</v>
      </c>
      <c r="D389" s="250">
        <f t="shared" si="42"/>
        <v>0.14064487494875</v>
      </c>
      <c r="E389" s="250">
        <f t="shared" si="42"/>
        <v>0.18363261879999998</v>
      </c>
      <c r="F389" s="250">
        <f t="shared" si="27"/>
        <v>0.14064487494875</v>
      </c>
      <c r="G389" s="250"/>
      <c r="H389" s="250"/>
      <c r="I389" s="250"/>
      <c r="J389" s="250">
        <f t="shared" si="43"/>
        <v>0.31737531967574001</v>
      </c>
      <c r="K389" s="250">
        <f t="shared" si="43"/>
        <v>0.30458077439664</v>
      </c>
      <c r="L389" s="250">
        <f t="shared" si="29"/>
        <v>0.30458077439664</v>
      </c>
      <c r="M389" s="250"/>
      <c r="N389" s="250"/>
      <c r="O389" s="250"/>
      <c r="P389" s="250">
        <f t="shared" si="44"/>
        <v>0.20967648849500001</v>
      </c>
      <c r="Q389" s="250">
        <f t="shared" si="44"/>
        <v>0.153512860315</v>
      </c>
      <c r="R389" s="250">
        <f t="shared" si="31"/>
        <v>0.153512860315</v>
      </c>
      <c r="S389" s="250"/>
      <c r="T389" s="250">
        <f t="shared" si="45"/>
        <v>0.36700167628490016</v>
      </c>
      <c r="U389" s="250">
        <f t="shared" si="45"/>
        <v>0.41556708639571471</v>
      </c>
      <c r="V389" s="250">
        <f t="shared" si="45"/>
        <v>0.35897625126328148</v>
      </c>
      <c r="W389" s="250">
        <f t="shared" si="33"/>
        <v>0.35897625126328148</v>
      </c>
      <c r="X389" s="250"/>
      <c r="Y389" s="250"/>
      <c r="Z389" s="250"/>
      <c r="AA389" s="250"/>
    </row>
    <row r="390" spans="1:27" ht="14.25" hidden="1" customHeight="1">
      <c r="A390" s="120">
        <v>0.02</v>
      </c>
      <c r="B390" s="120">
        <v>0.27</v>
      </c>
      <c r="C390" s="120">
        <v>0.71</v>
      </c>
      <c r="D390" s="250">
        <f t="shared" si="42"/>
        <v>0.14051572614374999</v>
      </c>
      <c r="E390" s="250">
        <f t="shared" si="42"/>
        <v>0.18383133847812497</v>
      </c>
      <c r="F390" s="250">
        <f t="shared" si="27"/>
        <v>0.14051572614374999</v>
      </c>
      <c r="G390" s="250"/>
      <c r="H390" s="250"/>
      <c r="I390" s="250"/>
      <c r="J390" s="250">
        <f t="shared" si="43"/>
        <v>0.31669209369074003</v>
      </c>
      <c r="K390" s="250">
        <f t="shared" si="43"/>
        <v>0.30530362748876999</v>
      </c>
      <c r="L390" s="250">
        <f t="shared" si="29"/>
        <v>0.30530362748876999</v>
      </c>
      <c r="M390" s="250"/>
      <c r="N390" s="250"/>
      <c r="O390" s="250"/>
      <c r="P390" s="250">
        <f t="shared" si="44"/>
        <v>0.20928054409749999</v>
      </c>
      <c r="Q390" s="250">
        <f t="shared" si="44"/>
        <v>0.15375375829499999</v>
      </c>
      <c r="R390" s="250">
        <f t="shared" si="31"/>
        <v>0.15375375829499999</v>
      </c>
      <c r="S390" s="250"/>
      <c r="T390" s="250">
        <f t="shared" si="45"/>
        <v>0.36637829248996445</v>
      </c>
      <c r="U390" s="250">
        <f t="shared" si="45"/>
        <v>0.41539223642817102</v>
      </c>
      <c r="V390" s="250">
        <f t="shared" si="45"/>
        <v>0.35977489596012252</v>
      </c>
      <c r="W390" s="250">
        <f t="shared" si="33"/>
        <v>0.35977489596012252</v>
      </c>
      <c r="X390" s="250"/>
      <c r="Y390" s="250"/>
      <c r="Z390" s="250"/>
      <c r="AA390" s="250"/>
    </row>
    <row r="391" spans="1:27" ht="14.25" hidden="1" customHeight="1">
      <c r="A391" s="120">
        <v>0.02</v>
      </c>
      <c r="B391" s="120">
        <v>0.28000000000000003</v>
      </c>
      <c r="C391" s="120">
        <v>0.7</v>
      </c>
      <c r="D391" s="250">
        <f t="shared" si="42"/>
        <v>0.14038657733874998</v>
      </c>
      <c r="E391" s="250">
        <f t="shared" si="42"/>
        <v>0.18403005815624998</v>
      </c>
      <c r="F391" s="250">
        <f t="shared" si="27"/>
        <v>0.14038657733874998</v>
      </c>
      <c r="G391" s="250"/>
      <c r="H391" s="250"/>
      <c r="I391" s="250"/>
      <c r="J391" s="250">
        <f t="shared" si="43"/>
        <v>0.31600886770573999</v>
      </c>
      <c r="K391" s="250">
        <f t="shared" si="43"/>
        <v>0.30602648058089998</v>
      </c>
      <c r="L391" s="250">
        <f t="shared" si="29"/>
        <v>0.30602648058089998</v>
      </c>
      <c r="M391" s="250"/>
      <c r="N391" s="250"/>
      <c r="O391" s="250"/>
      <c r="P391" s="250">
        <f t="shared" si="44"/>
        <v>0.20888459970000001</v>
      </c>
      <c r="Q391" s="250">
        <f t="shared" si="44"/>
        <v>0.153994656275</v>
      </c>
      <c r="R391" s="250">
        <f t="shared" si="31"/>
        <v>0.153994656275</v>
      </c>
      <c r="S391" s="250"/>
      <c r="T391" s="250">
        <f t="shared" si="45"/>
        <v>0.36575490869502864</v>
      </c>
      <c r="U391" s="250">
        <f t="shared" si="45"/>
        <v>0.41521738646062739</v>
      </c>
      <c r="V391" s="250">
        <f t="shared" si="45"/>
        <v>0.36057354065696351</v>
      </c>
      <c r="W391" s="250">
        <f t="shared" si="33"/>
        <v>0.36057354065696351</v>
      </c>
      <c r="X391" s="250"/>
      <c r="Y391" s="250"/>
      <c r="Z391" s="250"/>
      <c r="AA391" s="250"/>
    </row>
    <row r="392" spans="1:27" ht="14.25" hidden="1" customHeight="1">
      <c r="A392" s="120">
        <v>0.02</v>
      </c>
      <c r="B392" s="120">
        <v>0.28999999999999998</v>
      </c>
      <c r="C392" s="120">
        <v>0.69</v>
      </c>
      <c r="D392" s="250">
        <f t="shared" si="42"/>
        <v>0.14025742853374998</v>
      </c>
      <c r="E392" s="250">
        <f t="shared" si="42"/>
        <v>0.18422877783437497</v>
      </c>
      <c r="F392" s="250">
        <f t="shared" si="27"/>
        <v>0.14025742853374998</v>
      </c>
      <c r="G392" s="250"/>
      <c r="H392" s="250"/>
      <c r="I392" s="250"/>
      <c r="J392" s="250">
        <f t="shared" si="43"/>
        <v>0.31532564172074001</v>
      </c>
      <c r="K392" s="250">
        <f t="shared" si="43"/>
        <v>0.30674933367302998</v>
      </c>
      <c r="L392" s="250">
        <f t="shared" si="29"/>
        <v>0.30674933367302998</v>
      </c>
      <c r="M392" s="250"/>
      <c r="N392" s="250"/>
      <c r="O392" s="250"/>
      <c r="P392" s="250">
        <f t="shared" si="44"/>
        <v>0.20848865530249999</v>
      </c>
      <c r="Q392" s="250">
        <f t="shared" si="44"/>
        <v>0.15423555425499999</v>
      </c>
      <c r="R392" s="250">
        <f t="shared" si="31"/>
        <v>0.15423555425499999</v>
      </c>
      <c r="S392" s="250"/>
      <c r="T392" s="250">
        <f t="shared" si="45"/>
        <v>0.36513152490009282</v>
      </c>
      <c r="U392" s="250">
        <f t="shared" si="45"/>
        <v>0.41504253649308381</v>
      </c>
      <c r="V392" s="250">
        <f t="shared" si="45"/>
        <v>0.36137218535380455</v>
      </c>
      <c r="W392" s="250">
        <f t="shared" si="33"/>
        <v>0.36137218535380455</v>
      </c>
      <c r="X392" s="250"/>
      <c r="Y392" s="250"/>
      <c r="Z392" s="250"/>
      <c r="AA392" s="250"/>
    </row>
    <row r="393" spans="1:27" ht="14.25" hidden="1" customHeight="1">
      <c r="A393" s="120">
        <v>0.02</v>
      </c>
      <c r="B393" s="120">
        <v>0.3</v>
      </c>
      <c r="C393" s="120">
        <v>0.68</v>
      </c>
      <c r="D393" s="250">
        <f t="shared" si="42"/>
        <v>0.14012827972875</v>
      </c>
      <c r="E393" s="250">
        <f t="shared" si="42"/>
        <v>0.18442749751249998</v>
      </c>
      <c r="F393" s="250">
        <f t="shared" si="27"/>
        <v>0.14012827972875</v>
      </c>
      <c r="G393" s="250"/>
      <c r="H393" s="250"/>
      <c r="I393" s="250"/>
      <c r="J393" s="250">
        <f t="shared" si="43"/>
        <v>0.31464241573574003</v>
      </c>
      <c r="K393" s="250">
        <f t="shared" si="43"/>
        <v>0.30747218676515997</v>
      </c>
      <c r="L393" s="250">
        <f t="shared" si="29"/>
        <v>0.30747218676515997</v>
      </c>
      <c r="M393" s="250"/>
      <c r="N393" s="250"/>
      <c r="O393" s="250"/>
      <c r="P393" s="250">
        <f t="shared" si="44"/>
        <v>0.20809271090500003</v>
      </c>
      <c r="Q393" s="250">
        <f t="shared" si="44"/>
        <v>0.15447645223500001</v>
      </c>
      <c r="R393" s="250">
        <f t="shared" si="31"/>
        <v>0.15447645223500001</v>
      </c>
      <c r="S393" s="250"/>
      <c r="T393" s="250">
        <f t="shared" si="45"/>
        <v>0.36450814110515711</v>
      </c>
      <c r="U393" s="250">
        <f t="shared" si="45"/>
        <v>0.41486768652554018</v>
      </c>
      <c r="V393" s="250">
        <f t="shared" si="45"/>
        <v>0.36217083005064554</v>
      </c>
      <c r="W393" s="250">
        <f t="shared" si="33"/>
        <v>0.36217083005064554</v>
      </c>
      <c r="X393" s="250"/>
      <c r="Y393" s="250"/>
      <c r="Z393" s="250"/>
      <c r="AA393" s="250"/>
    </row>
    <row r="394" spans="1:27" ht="14.25" hidden="1" customHeight="1">
      <c r="A394" s="120">
        <v>0.02</v>
      </c>
      <c r="B394" s="120">
        <v>0.31</v>
      </c>
      <c r="C394" s="120">
        <v>0.67</v>
      </c>
      <c r="D394" s="250">
        <f t="shared" si="42"/>
        <v>0.13999913092374999</v>
      </c>
      <c r="E394" s="250">
        <f t="shared" si="42"/>
        <v>0.184626217190625</v>
      </c>
      <c r="F394" s="250">
        <f t="shared" si="27"/>
        <v>0.13999913092374999</v>
      </c>
      <c r="G394" s="250"/>
      <c r="H394" s="250"/>
      <c r="I394" s="250"/>
      <c r="J394" s="250">
        <f t="shared" si="43"/>
        <v>0.31395918975074005</v>
      </c>
      <c r="K394" s="250">
        <f t="shared" si="43"/>
        <v>0.30819503985729002</v>
      </c>
      <c r="L394" s="250">
        <f t="shared" si="29"/>
        <v>0.30819503985729002</v>
      </c>
      <c r="M394" s="250"/>
      <c r="N394" s="250"/>
      <c r="O394" s="250"/>
      <c r="P394" s="250">
        <f t="shared" si="44"/>
        <v>0.20769676650750002</v>
      </c>
      <c r="Q394" s="250">
        <f t="shared" si="44"/>
        <v>0.15471735021499999</v>
      </c>
      <c r="R394" s="250">
        <f t="shared" si="31"/>
        <v>0.15471735021499999</v>
      </c>
      <c r="S394" s="250"/>
      <c r="T394" s="250">
        <f t="shared" si="45"/>
        <v>0.3638847573102213</v>
      </c>
      <c r="U394" s="250">
        <f t="shared" si="45"/>
        <v>0.41469283655799655</v>
      </c>
      <c r="V394" s="250">
        <f t="shared" si="45"/>
        <v>0.36296947474748659</v>
      </c>
      <c r="W394" s="250">
        <f t="shared" si="33"/>
        <v>0.36296947474748659</v>
      </c>
      <c r="X394" s="250"/>
      <c r="Y394" s="250"/>
      <c r="Z394" s="250"/>
      <c r="AA394" s="250"/>
    </row>
    <row r="395" spans="1:27" ht="14.25" hidden="1" customHeight="1">
      <c r="A395" s="120">
        <v>0.02</v>
      </c>
      <c r="B395" s="120">
        <v>0.32</v>
      </c>
      <c r="C395" s="120">
        <v>0.66</v>
      </c>
      <c r="D395" s="250">
        <f t="shared" si="42"/>
        <v>0.13986998211875001</v>
      </c>
      <c r="E395" s="250">
        <f t="shared" si="42"/>
        <v>0.18482493686875001</v>
      </c>
      <c r="F395" s="250">
        <f t="shared" si="27"/>
        <v>0.13986998211875001</v>
      </c>
      <c r="G395" s="250"/>
      <c r="H395" s="250"/>
      <c r="I395" s="250"/>
      <c r="J395" s="250">
        <f t="shared" si="43"/>
        <v>0.31327596376574002</v>
      </c>
      <c r="K395" s="250">
        <f t="shared" si="43"/>
        <v>0.30891789294942001</v>
      </c>
      <c r="L395" s="250">
        <f t="shared" si="29"/>
        <v>0.30891789294942001</v>
      </c>
      <c r="M395" s="250"/>
      <c r="N395" s="250"/>
      <c r="O395" s="250"/>
      <c r="P395" s="250">
        <f t="shared" si="44"/>
        <v>0.20730082211</v>
      </c>
      <c r="Q395" s="250">
        <f t="shared" si="44"/>
        <v>0.15495824819500001</v>
      </c>
      <c r="R395" s="250">
        <f t="shared" si="31"/>
        <v>0.15495824819500001</v>
      </c>
      <c r="S395" s="250"/>
      <c r="T395" s="250">
        <f t="shared" si="45"/>
        <v>0.36326137351528553</v>
      </c>
      <c r="U395" s="250">
        <f t="shared" si="45"/>
        <v>0.41451798659045297</v>
      </c>
      <c r="V395" s="250">
        <f t="shared" si="45"/>
        <v>0.36376811944432763</v>
      </c>
      <c r="W395" s="250">
        <f t="shared" si="33"/>
        <v>0.36326137351528553</v>
      </c>
      <c r="X395" s="250"/>
      <c r="Y395" s="250"/>
      <c r="Z395" s="250"/>
      <c r="AA395" s="250"/>
    </row>
    <row r="396" spans="1:27" ht="14.25" hidden="1" customHeight="1">
      <c r="A396" s="120">
        <v>0.02</v>
      </c>
      <c r="B396" s="120">
        <v>0.33</v>
      </c>
      <c r="C396" s="120">
        <v>0.65</v>
      </c>
      <c r="D396" s="250">
        <f t="shared" si="42"/>
        <v>0.13974083331375001</v>
      </c>
      <c r="E396" s="250">
        <f t="shared" si="42"/>
        <v>0.18502365654687497</v>
      </c>
      <c r="F396" s="250">
        <f t="shared" si="27"/>
        <v>0.13974083331375001</v>
      </c>
      <c r="G396" s="250"/>
      <c r="H396" s="250"/>
      <c r="I396" s="250"/>
      <c r="J396" s="250">
        <f t="shared" si="43"/>
        <v>0.31259273778074004</v>
      </c>
      <c r="K396" s="250">
        <f t="shared" si="43"/>
        <v>0.30964074604155001</v>
      </c>
      <c r="L396" s="250">
        <f t="shared" si="29"/>
        <v>0.30964074604155001</v>
      </c>
      <c r="M396" s="250"/>
      <c r="N396" s="250"/>
      <c r="O396" s="250"/>
      <c r="P396" s="250">
        <f t="shared" si="44"/>
        <v>0.20690487771249999</v>
      </c>
      <c r="Q396" s="250">
        <f t="shared" si="44"/>
        <v>0.155199146175</v>
      </c>
      <c r="R396" s="250">
        <f t="shared" si="31"/>
        <v>0.155199146175</v>
      </c>
      <c r="S396" s="250"/>
      <c r="T396" s="250">
        <f t="shared" si="45"/>
        <v>0.36263798972034977</v>
      </c>
      <c r="U396" s="250">
        <f t="shared" si="45"/>
        <v>0.41434313662290934</v>
      </c>
      <c r="V396" s="250">
        <f t="shared" si="45"/>
        <v>0.36456676414116862</v>
      </c>
      <c r="W396" s="250">
        <f t="shared" si="33"/>
        <v>0.36263798972034977</v>
      </c>
      <c r="X396" s="250"/>
      <c r="Y396" s="250"/>
      <c r="Z396" s="250"/>
      <c r="AA396" s="250"/>
    </row>
    <row r="397" spans="1:27" ht="14.25" hidden="1" customHeight="1">
      <c r="A397" s="120">
        <v>0.02</v>
      </c>
      <c r="B397" s="120">
        <v>0.34</v>
      </c>
      <c r="C397" s="120">
        <v>0.64</v>
      </c>
      <c r="D397" s="250">
        <f t="shared" si="42"/>
        <v>0.13961168450875</v>
      </c>
      <c r="E397" s="250">
        <f t="shared" si="42"/>
        <v>0.18522237622499998</v>
      </c>
      <c r="F397" s="250">
        <f t="shared" si="27"/>
        <v>0.13961168450875</v>
      </c>
      <c r="G397" s="250"/>
      <c r="H397" s="250"/>
      <c r="I397" s="250"/>
      <c r="J397" s="250">
        <f t="shared" si="43"/>
        <v>0.31190951179574006</v>
      </c>
      <c r="K397" s="250">
        <f t="shared" si="43"/>
        <v>0.31036359913368</v>
      </c>
      <c r="L397" s="250">
        <f t="shared" si="29"/>
        <v>0.31036359913368</v>
      </c>
      <c r="M397" s="250"/>
      <c r="N397" s="250"/>
      <c r="O397" s="250"/>
      <c r="P397" s="250">
        <f t="shared" si="44"/>
        <v>0.20650893331500003</v>
      </c>
      <c r="Q397" s="250">
        <f t="shared" si="44"/>
        <v>0.15544004415500001</v>
      </c>
      <c r="R397" s="250">
        <f t="shared" si="31"/>
        <v>0.15544004415500001</v>
      </c>
      <c r="S397" s="250"/>
      <c r="T397" s="250">
        <f t="shared" si="45"/>
        <v>0.36201460592541401</v>
      </c>
      <c r="U397" s="250">
        <f t="shared" si="45"/>
        <v>0.41416828665536565</v>
      </c>
      <c r="V397" s="250">
        <f t="shared" si="45"/>
        <v>0.36536540883800966</v>
      </c>
      <c r="W397" s="250">
        <f t="shared" si="33"/>
        <v>0.36201460592541401</v>
      </c>
      <c r="X397" s="250"/>
      <c r="Y397" s="250"/>
      <c r="Z397" s="250"/>
      <c r="AA397" s="250"/>
    </row>
    <row r="398" spans="1:27" ht="14.25" hidden="1" customHeight="1">
      <c r="A398" s="120">
        <v>0.02</v>
      </c>
      <c r="B398" s="120">
        <v>0.35</v>
      </c>
      <c r="C398" s="120">
        <v>0.63</v>
      </c>
      <c r="D398" s="250">
        <f t="shared" si="42"/>
        <v>0.13948253570374999</v>
      </c>
      <c r="E398" s="250">
        <f t="shared" si="42"/>
        <v>0.18542109590312497</v>
      </c>
      <c r="F398" s="250">
        <f t="shared" si="27"/>
        <v>0.13948253570374999</v>
      </c>
      <c r="G398" s="250"/>
      <c r="H398" s="250"/>
      <c r="I398" s="250"/>
      <c r="J398" s="250">
        <f t="shared" si="43"/>
        <v>0.31122628581074002</v>
      </c>
      <c r="K398" s="250">
        <f t="shared" si="43"/>
        <v>0.31108645222581</v>
      </c>
      <c r="L398" s="250">
        <f t="shared" si="29"/>
        <v>0.31108645222581</v>
      </c>
      <c r="M398" s="250"/>
      <c r="N398" s="250"/>
      <c r="O398" s="250"/>
      <c r="P398" s="250">
        <f t="shared" si="44"/>
        <v>0.20611298891750002</v>
      </c>
      <c r="Q398" s="250">
        <f t="shared" si="44"/>
        <v>0.155680942135</v>
      </c>
      <c r="R398" s="250">
        <f t="shared" si="31"/>
        <v>0.155680942135</v>
      </c>
      <c r="S398" s="250"/>
      <c r="T398" s="250">
        <f t="shared" si="45"/>
        <v>0.3613912221304782</v>
      </c>
      <c r="U398" s="250">
        <f t="shared" si="45"/>
        <v>0.41399343668782207</v>
      </c>
      <c r="V398" s="250">
        <f t="shared" si="45"/>
        <v>0.36616405353485065</v>
      </c>
      <c r="W398" s="250">
        <f t="shared" si="33"/>
        <v>0.3613912221304782</v>
      </c>
      <c r="X398" s="250"/>
      <c r="Y398" s="250"/>
      <c r="Z398" s="250"/>
      <c r="AA398" s="250"/>
    </row>
    <row r="399" spans="1:27" ht="14.25" hidden="1" customHeight="1">
      <c r="A399" s="120">
        <v>0.02</v>
      </c>
      <c r="B399" s="120">
        <v>0.36</v>
      </c>
      <c r="C399" s="120">
        <v>0.62</v>
      </c>
      <c r="D399" s="250">
        <f t="shared" si="42"/>
        <v>0.13935338689874999</v>
      </c>
      <c r="E399" s="250">
        <f t="shared" si="42"/>
        <v>0.18561981558124999</v>
      </c>
      <c r="F399" s="250">
        <f t="shared" si="27"/>
        <v>0.13935338689874999</v>
      </c>
      <c r="G399" s="250"/>
      <c r="H399" s="250"/>
      <c r="I399" s="250"/>
      <c r="J399" s="250">
        <f t="shared" si="43"/>
        <v>0.31054305982574004</v>
      </c>
      <c r="K399" s="250">
        <f t="shared" si="43"/>
        <v>0.31180930531793999</v>
      </c>
      <c r="L399" s="250">
        <f t="shared" si="29"/>
        <v>0.31054305982574004</v>
      </c>
      <c r="M399" s="250"/>
      <c r="N399" s="250"/>
      <c r="O399" s="250"/>
      <c r="P399" s="250">
        <f t="shared" si="44"/>
        <v>0.20571704452</v>
      </c>
      <c r="Q399" s="250">
        <f t="shared" si="44"/>
        <v>0.15592184011499999</v>
      </c>
      <c r="R399" s="250">
        <f t="shared" si="31"/>
        <v>0.15592184011499999</v>
      </c>
      <c r="S399" s="250"/>
      <c r="T399" s="250">
        <f t="shared" si="45"/>
        <v>0.36076783833554243</v>
      </c>
      <c r="U399" s="250">
        <f t="shared" si="45"/>
        <v>0.41381858672027838</v>
      </c>
      <c r="V399" s="250">
        <f t="shared" si="45"/>
        <v>0.3669626982316917</v>
      </c>
      <c r="W399" s="250">
        <f t="shared" si="33"/>
        <v>0.36076783833554243</v>
      </c>
      <c r="X399" s="250"/>
      <c r="Y399" s="250"/>
      <c r="Z399" s="250"/>
      <c r="AA399" s="250"/>
    </row>
    <row r="400" spans="1:27" ht="14.25" hidden="1" customHeight="1">
      <c r="A400" s="120">
        <v>0.02</v>
      </c>
      <c r="B400" s="120">
        <v>0.37</v>
      </c>
      <c r="C400" s="120">
        <v>0.61</v>
      </c>
      <c r="D400" s="250">
        <f t="shared" si="42"/>
        <v>0.13922423809374998</v>
      </c>
      <c r="E400" s="250">
        <f t="shared" si="42"/>
        <v>0.18581853525937497</v>
      </c>
      <c r="F400" s="250">
        <f t="shared" si="27"/>
        <v>0.13922423809374998</v>
      </c>
      <c r="G400" s="250"/>
      <c r="H400" s="250"/>
      <c r="I400" s="250"/>
      <c r="J400" s="250">
        <f t="shared" si="43"/>
        <v>0.30985983384074001</v>
      </c>
      <c r="K400" s="250">
        <f t="shared" si="43"/>
        <v>0.31253215841006998</v>
      </c>
      <c r="L400" s="250">
        <f t="shared" si="29"/>
        <v>0.30985983384074001</v>
      </c>
      <c r="M400" s="250"/>
      <c r="N400" s="250"/>
      <c r="O400" s="250"/>
      <c r="P400" s="250">
        <f t="shared" si="44"/>
        <v>0.20532110012249999</v>
      </c>
      <c r="Q400" s="250">
        <f t="shared" si="44"/>
        <v>0.156162738095</v>
      </c>
      <c r="R400" s="250">
        <f t="shared" si="31"/>
        <v>0.156162738095</v>
      </c>
      <c r="S400" s="250"/>
      <c r="T400" s="250">
        <f t="shared" si="45"/>
        <v>0.36014445454060662</v>
      </c>
      <c r="U400" s="250">
        <f t="shared" si="45"/>
        <v>0.4136437367527348</v>
      </c>
      <c r="V400" s="250">
        <f t="shared" si="45"/>
        <v>0.36776134292853269</v>
      </c>
      <c r="W400" s="250">
        <f t="shared" si="33"/>
        <v>0.36014445454060662</v>
      </c>
      <c r="X400" s="250"/>
      <c r="Y400" s="250"/>
      <c r="Z400" s="250"/>
      <c r="AA400" s="250"/>
    </row>
    <row r="401" spans="1:27" ht="14.25" hidden="1" customHeight="1">
      <c r="A401" s="120">
        <v>0.02</v>
      </c>
      <c r="B401" s="120">
        <v>0.38</v>
      </c>
      <c r="C401" s="120">
        <v>0.6</v>
      </c>
      <c r="D401" s="250">
        <f t="shared" si="42"/>
        <v>0.13909508928875</v>
      </c>
      <c r="E401" s="250">
        <f t="shared" si="42"/>
        <v>0.18601725493749999</v>
      </c>
      <c r="F401" s="250">
        <f t="shared" si="27"/>
        <v>0.13909508928875</v>
      </c>
      <c r="G401" s="250"/>
      <c r="H401" s="250"/>
      <c r="I401" s="250"/>
      <c r="J401" s="250">
        <f t="shared" si="43"/>
        <v>0.30917660785574003</v>
      </c>
      <c r="K401" s="250">
        <f t="shared" si="43"/>
        <v>0.31325501150219998</v>
      </c>
      <c r="L401" s="250">
        <f t="shared" si="29"/>
        <v>0.30917660785574003</v>
      </c>
      <c r="M401" s="250"/>
      <c r="N401" s="250"/>
      <c r="O401" s="250"/>
      <c r="P401" s="250">
        <f t="shared" si="44"/>
        <v>0.204925155725</v>
      </c>
      <c r="Q401" s="250">
        <f t="shared" si="44"/>
        <v>0.15640363607500002</v>
      </c>
      <c r="R401" s="250">
        <f t="shared" si="31"/>
        <v>0.15640363607500002</v>
      </c>
      <c r="S401" s="250"/>
      <c r="T401" s="250">
        <f t="shared" si="45"/>
        <v>0.35952107074567086</v>
      </c>
      <c r="U401" s="250">
        <f t="shared" si="45"/>
        <v>0.41346888678519117</v>
      </c>
      <c r="V401" s="250">
        <f t="shared" si="45"/>
        <v>0.36855998762537368</v>
      </c>
      <c r="W401" s="250">
        <f t="shared" si="33"/>
        <v>0.35952107074567086</v>
      </c>
      <c r="X401" s="250"/>
      <c r="Y401" s="250"/>
      <c r="Z401" s="250"/>
      <c r="AA401" s="250"/>
    </row>
    <row r="402" spans="1:27" ht="14.25" hidden="1" customHeight="1">
      <c r="A402" s="120">
        <v>0.02</v>
      </c>
      <c r="B402" s="120">
        <v>0.39</v>
      </c>
      <c r="C402" s="120">
        <v>0.59</v>
      </c>
      <c r="D402" s="250">
        <f t="shared" si="42"/>
        <v>0.13896594048374999</v>
      </c>
      <c r="E402" s="250">
        <f t="shared" si="42"/>
        <v>0.186215974615625</v>
      </c>
      <c r="F402" s="250">
        <f t="shared" si="27"/>
        <v>0.13896594048374999</v>
      </c>
      <c r="G402" s="250"/>
      <c r="H402" s="250"/>
      <c r="I402" s="250"/>
      <c r="J402" s="250">
        <f t="shared" si="43"/>
        <v>0.30849338187074005</v>
      </c>
      <c r="K402" s="250">
        <f t="shared" si="43"/>
        <v>0.31397786459432997</v>
      </c>
      <c r="L402" s="250">
        <f t="shared" si="29"/>
        <v>0.30849338187074005</v>
      </c>
      <c r="M402" s="250"/>
      <c r="N402" s="250"/>
      <c r="O402" s="250"/>
      <c r="P402" s="250">
        <f t="shared" si="44"/>
        <v>0.20452921132750002</v>
      </c>
      <c r="Q402" s="250">
        <f t="shared" si="44"/>
        <v>0.15664453405500001</v>
      </c>
      <c r="R402" s="250">
        <f t="shared" si="31"/>
        <v>0.15664453405500001</v>
      </c>
      <c r="S402" s="250"/>
      <c r="T402" s="250">
        <f t="shared" si="45"/>
        <v>0.3588976869507351</v>
      </c>
      <c r="U402" s="250">
        <f t="shared" si="45"/>
        <v>0.41329403681764754</v>
      </c>
      <c r="V402" s="250">
        <f t="shared" si="45"/>
        <v>0.36935863232221472</v>
      </c>
      <c r="W402" s="250">
        <f t="shared" si="33"/>
        <v>0.3588976869507351</v>
      </c>
      <c r="X402" s="250"/>
      <c r="Y402" s="250"/>
      <c r="Z402" s="250"/>
      <c r="AA402" s="250"/>
    </row>
    <row r="403" spans="1:27" ht="14.25" hidden="1" customHeight="1">
      <c r="A403" s="120">
        <v>0.02</v>
      </c>
      <c r="B403" s="120">
        <v>0.4</v>
      </c>
      <c r="C403" s="120">
        <v>0.57999999999999996</v>
      </c>
      <c r="D403" s="250">
        <f t="shared" si="42"/>
        <v>0.13883679167874999</v>
      </c>
      <c r="E403" s="250">
        <f t="shared" si="42"/>
        <v>0.18641469429374999</v>
      </c>
      <c r="F403" s="250">
        <f t="shared" si="27"/>
        <v>0.13883679167874999</v>
      </c>
      <c r="G403" s="250"/>
      <c r="H403" s="250"/>
      <c r="I403" s="250"/>
      <c r="J403" s="250">
        <f t="shared" si="43"/>
        <v>0.30781015588574001</v>
      </c>
      <c r="K403" s="250">
        <f t="shared" si="43"/>
        <v>0.31470071768646002</v>
      </c>
      <c r="L403" s="250">
        <f t="shared" si="29"/>
        <v>0.30781015588574001</v>
      </c>
      <c r="M403" s="250"/>
      <c r="N403" s="250"/>
      <c r="O403" s="250"/>
      <c r="P403" s="250">
        <f t="shared" si="44"/>
        <v>0.20413326693</v>
      </c>
      <c r="Q403" s="250">
        <f t="shared" si="44"/>
        <v>0.15688543203499999</v>
      </c>
      <c r="R403" s="250">
        <f t="shared" si="31"/>
        <v>0.15688543203499999</v>
      </c>
      <c r="S403" s="250"/>
      <c r="T403" s="250">
        <f t="shared" si="45"/>
        <v>0.35827430315579933</v>
      </c>
      <c r="U403" s="250">
        <f t="shared" si="45"/>
        <v>0.4131191868501039</v>
      </c>
      <c r="V403" s="250">
        <f t="shared" si="45"/>
        <v>0.37015727701905576</v>
      </c>
      <c r="W403" s="250">
        <f t="shared" si="33"/>
        <v>0.35827430315579933</v>
      </c>
      <c r="X403" s="250"/>
      <c r="Y403" s="250"/>
      <c r="Z403" s="250"/>
      <c r="AA403" s="250"/>
    </row>
    <row r="404" spans="1:27" ht="14.25" hidden="1" customHeight="1">
      <c r="A404" s="120">
        <v>0.02</v>
      </c>
      <c r="B404" s="120">
        <v>0.41</v>
      </c>
      <c r="C404" s="120">
        <v>0.56999999999999995</v>
      </c>
      <c r="D404" s="250">
        <f t="shared" si="42"/>
        <v>0.13870764287374998</v>
      </c>
      <c r="E404" s="250">
        <f t="shared" si="42"/>
        <v>0.18661341397187498</v>
      </c>
      <c r="F404" s="250">
        <f t="shared" si="27"/>
        <v>0.13870764287374998</v>
      </c>
      <c r="G404" s="250"/>
      <c r="H404" s="250"/>
      <c r="I404" s="250"/>
      <c r="J404" s="250">
        <f t="shared" si="43"/>
        <v>0.30712692990073998</v>
      </c>
      <c r="K404" s="250">
        <f t="shared" si="43"/>
        <v>0.31542357077858996</v>
      </c>
      <c r="L404" s="250">
        <f t="shared" si="29"/>
        <v>0.30712692990073998</v>
      </c>
      <c r="M404" s="250"/>
      <c r="N404" s="250"/>
      <c r="O404" s="250"/>
      <c r="P404" s="250">
        <f t="shared" si="44"/>
        <v>0.20373732253249999</v>
      </c>
      <c r="Q404" s="250">
        <f t="shared" si="44"/>
        <v>0.15712633001499998</v>
      </c>
      <c r="R404" s="250">
        <f t="shared" si="31"/>
        <v>0.15712633001499998</v>
      </c>
      <c r="S404" s="250"/>
      <c r="T404" s="250">
        <f t="shared" si="45"/>
        <v>0.35765091936086357</v>
      </c>
      <c r="U404" s="250">
        <f t="shared" si="45"/>
        <v>0.41294433688256027</v>
      </c>
      <c r="V404" s="250">
        <f t="shared" si="45"/>
        <v>0.37095592171589675</v>
      </c>
      <c r="W404" s="250">
        <f t="shared" si="33"/>
        <v>0.35765091936086357</v>
      </c>
      <c r="X404" s="250"/>
      <c r="Y404" s="250"/>
      <c r="Z404" s="250"/>
      <c r="AA404" s="250"/>
    </row>
    <row r="405" spans="1:27" ht="14.25" hidden="1" customHeight="1">
      <c r="A405" s="120">
        <v>0.02</v>
      </c>
      <c r="B405" s="120">
        <v>0.42</v>
      </c>
      <c r="C405" s="120">
        <v>0.56000000000000005</v>
      </c>
      <c r="D405" s="250">
        <f t="shared" si="42"/>
        <v>0.13857849406875</v>
      </c>
      <c r="E405" s="250">
        <f t="shared" si="42"/>
        <v>0.18681213364999999</v>
      </c>
      <c r="F405" s="250">
        <f t="shared" si="27"/>
        <v>0.13857849406875</v>
      </c>
      <c r="G405" s="250"/>
      <c r="H405" s="250"/>
      <c r="I405" s="250"/>
      <c r="J405" s="250">
        <f t="shared" si="43"/>
        <v>0.30644370391574005</v>
      </c>
      <c r="K405" s="250">
        <f t="shared" si="43"/>
        <v>0.31614642387072001</v>
      </c>
      <c r="L405" s="250">
        <f t="shared" si="29"/>
        <v>0.30644370391574005</v>
      </c>
      <c r="M405" s="250"/>
      <c r="N405" s="250"/>
      <c r="O405" s="250"/>
      <c r="P405" s="250">
        <f t="shared" si="44"/>
        <v>0.20334137813500003</v>
      </c>
      <c r="Q405" s="250">
        <f t="shared" si="44"/>
        <v>0.15736722799500003</v>
      </c>
      <c r="R405" s="250">
        <f t="shared" si="31"/>
        <v>0.15736722799500003</v>
      </c>
      <c r="S405" s="250"/>
      <c r="T405" s="250">
        <f t="shared" si="45"/>
        <v>0.35702753556592781</v>
      </c>
      <c r="U405" s="250">
        <f t="shared" si="45"/>
        <v>0.41276948691501669</v>
      </c>
      <c r="V405" s="250">
        <f t="shared" si="45"/>
        <v>0.3717545664127378</v>
      </c>
      <c r="W405" s="250">
        <f t="shared" si="33"/>
        <v>0.35702753556592781</v>
      </c>
      <c r="X405" s="250"/>
      <c r="Y405" s="250"/>
      <c r="Z405" s="250"/>
      <c r="AA405" s="250"/>
    </row>
    <row r="406" spans="1:27" ht="14.25" hidden="1" customHeight="1">
      <c r="A406" s="120">
        <v>0.02</v>
      </c>
      <c r="B406" s="120">
        <v>0.43</v>
      </c>
      <c r="C406" s="120">
        <v>0.55000000000000004</v>
      </c>
      <c r="D406" s="250">
        <f t="shared" si="42"/>
        <v>0.13844934526375</v>
      </c>
      <c r="E406" s="250">
        <f t="shared" si="42"/>
        <v>0.187010853328125</v>
      </c>
      <c r="F406" s="250">
        <f t="shared" si="27"/>
        <v>0.13844934526375</v>
      </c>
      <c r="G406" s="250"/>
      <c r="H406" s="250"/>
      <c r="I406" s="250"/>
      <c r="J406" s="250">
        <f t="shared" si="43"/>
        <v>0.30576047793074002</v>
      </c>
      <c r="K406" s="250">
        <f t="shared" si="43"/>
        <v>0.31686927696285</v>
      </c>
      <c r="L406" s="250">
        <f t="shared" si="29"/>
        <v>0.30576047793074002</v>
      </c>
      <c r="M406" s="250"/>
      <c r="N406" s="250"/>
      <c r="O406" s="250"/>
      <c r="P406" s="250">
        <f t="shared" si="44"/>
        <v>0.20294543373750001</v>
      </c>
      <c r="Q406" s="250">
        <f t="shared" si="44"/>
        <v>0.15760812597500001</v>
      </c>
      <c r="R406" s="250">
        <f t="shared" si="31"/>
        <v>0.15760812597500001</v>
      </c>
      <c r="S406" s="250"/>
      <c r="T406" s="250">
        <f t="shared" si="45"/>
        <v>0.35640415177099205</v>
      </c>
      <c r="U406" s="250">
        <f t="shared" si="45"/>
        <v>0.412594636947473</v>
      </c>
      <c r="V406" s="250">
        <f t="shared" si="45"/>
        <v>0.37255321110957884</v>
      </c>
      <c r="W406" s="250">
        <f t="shared" si="33"/>
        <v>0.35640415177099205</v>
      </c>
      <c r="X406" s="250"/>
      <c r="Y406" s="250"/>
      <c r="Z406" s="250"/>
      <c r="AA406" s="250"/>
    </row>
    <row r="407" spans="1:27" ht="14.25" hidden="1" customHeight="1">
      <c r="A407" s="120">
        <v>0.02</v>
      </c>
      <c r="B407" s="120">
        <v>0.44</v>
      </c>
      <c r="C407" s="120">
        <v>0.54</v>
      </c>
      <c r="D407" s="250">
        <f t="shared" si="42"/>
        <v>0.13832019645874999</v>
      </c>
      <c r="E407" s="250">
        <f t="shared" si="42"/>
        <v>0.18720957300625002</v>
      </c>
      <c r="F407" s="250">
        <f t="shared" si="27"/>
        <v>0.13832019645874999</v>
      </c>
      <c r="G407" s="250"/>
      <c r="H407" s="250"/>
      <c r="I407" s="250"/>
      <c r="J407" s="250">
        <f t="shared" si="43"/>
        <v>0.30507725194574004</v>
      </c>
      <c r="K407" s="250">
        <f t="shared" si="43"/>
        <v>0.31759213005497999</v>
      </c>
      <c r="L407" s="250">
        <f t="shared" si="29"/>
        <v>0.30507725194574004</v>
      </c>
      <c r="M407" s="250"/>
      <c r="N407" s="250"/>
      <c r="O407" s="250"/>
      <c r="P407" s="250">
        <f t="shared" si="44"/>
        <v>0.20254948934</v>
      </c>
      <c r="Q407" s="250">
        <f t="shared" si="44"/>
        <v>0.157849023955</v>
      </c>
      <c r="R407" s="250">
        <f t="shared" si="31"/>
        <v>0.157849023955</v>
      </c>
      <c r="S407" s="250"/>
      <c r="T407" s="250">
        <f t="shared" si="45"/>
        <v>0.35578076797605623</v>
      </c>
      <c r="U407" s="250">
        <f t="shared" si="45"/>
        <v>0.41241978697992943</v>
      </c>
      <c r="V407" s="250">
        <f t="shared" si="45"/>
        <v>0.37335185580641983</v>
      </c>
      <c r="W407" s="250">
        <f t="shared" si="33"/>
        <v>0.35578076797605623</v>
      </c>
      <c r="X407" s="250"/>
      <c r="Y407" s="250"/>
      <c r="Z407" s="250"/>
      <c r="AA407" s="250"/>
    </row>
    <row r="408" spans="1:27" ht="14.25" hidden="1" customHeight="1">
      <c r="A408" s="120">
        <v>0.02</v>
      </c>
      <c r="B408" s="120">
        <v>0.45</v>
      </c>
      <c r="C408" s="120">
        <v>0.53</v>
      </c>
      <c r="D408" s="250">
        <f t="shared" si="42"/>
        <v>0.13819104765375001</v>
      </c>
      <c r="E408" s="250">
        <f t="shared" si="42"/>
        <v>0.18740829268437498</v>
      </c>
      <c r="F408" s="250">
        <f t="shared" si="27"/>
        <v>0.13819104765375001</v>
      </c>
      <c r="G408" s="250"/>
      <c r="H408" s="250"/>
      <c r="I408" s="250"/>
      <c r="J408" s="250">
        <f t="shared" si="43"/>
        <v>0.30439402596074006</v>
      </c>
      <c r="K408" s="250">
        <f t="shared" si="43"/>
        <v>0.31831498314710999</v>
      </c>
      <c r="L408" s="250">
        <f t="shared" si="29"/>
        <v>0.30439402596074006</v>
      </c>
      <c r="M408" s="250"/>
      <c r="N408" s="250"/>
      <c r="O408" s="250"/>
      <c r="P408" s="250">
        <f t="shared" si="44"/>
        <v>0.20215354494250001</v>
      </c>
      <c r="Q408" s="250">
        <f t="shared" si="44"/>
        <v>0.15808992193499999</v>
      </c>
      <c r="R408" s="250">
        <f t="shared" si="31"/>
        <v>0.15808992193499999</v>
      </c>
      <c r="S408" s="250"/>
      <c r="T408" s="250">
        <f t="shared" si="45"/>
        <v>0.35515738418112047</v>
      </c>
      <c r="U408" s="250">
        <f t="shared" si="45"/>
        <v>0.41224493701238579</v>
      </c>
      <c r="V408" s="250">
        <f t="shared" si="45"/>
        <v>0.37415050050326087</v>
      </c>
      <c r="W408" s="250">
        <f t="shared" si="33"/>
        <v>0.35515738418112047</v>
      </c>
      <c r="X408" s="250"/>
      <c r="Y408" s="250"/>
      <c r="Z408" s="250"/>
      <c r="AA408" s="250"/>
    </row>
    <row r="409" spans="1:27" ht="14.25" hidden="1" customHeight="1">
      <c r="A409" s="120">
        <v>0.02</v>
      </c>
      <c r="B409" s="120">
        <v>0.46</v>
      </c>
      <c r="C409" s="120">
        <v>0.52</v>
      </c>
      <c r="D409" s="250">
        <f t="shared" si="42"/>
        <v>0.13806189884874998</v>
      </c>
      <c r="E409" s="250">
        <f t="shared" si="42"/>
        <v>0.18760701236249999</v>
      </c>
      <c r="F409" s="250">
        <f t="shared" si="27"/>
        <v>0.13806189884874998</v>
      </c>
      <c r="G409" s="250"/>
      <c r="H409" s="250"/>
      <c r="I409" s="250"/>
      <c r="J409" s="250">
        <f t="shared" si="43"/>
        <v>0.30371079997574002</v>
      </c>
      <c r="K409" s="250">
        <f t="shared" si="43"/>
        <v>0.31903783623923998</v>
      </c>
      <c r="L409" s="250">
        <f t="shared" si="29"/>
        <v>0.30371079997574002</v>
      </c>
      <c r="M409" s="250"/>
      <c r="N409" s="250"/>
      <c r="O409" s="250"/>
      <c r="P409" s="250">
        <f t="shared" si="44"/>
        <v>0.20175760054500003</v>
      </c>
      <c r="Q409" s="250">
        <f t="shared" si="44"/>
        <v>0.15833081991500003</v>
      </c>
      <c r="R409" s="250">
        <f t="shared" si="31"/>
        <v>0.15833081991500003</v>
      </c>
      <c r="S409" s="250"/>
      <c r="T409" s="250">
        <f t="shared" si="45"/>
        <v>0.35453400038618466</v>
      </c>
      <c r="U409" s="250">
        <f t="shared" si="45"/>
        <v>0.41207008704484216</v>
      </c>
      <c r="V409" s="250">
        <f t="shared" si="45"/>
        <v>0.37494914520010192</v>
      </c>
      <c r="W409" s="250">
        <f t="shared" si="33"/>
        <v>0.35453400038618466</v>
      </c>
      <c r="X409" s="250"/>
      <c r="Y409" s="250"/>
      <c r="Z409" s="250"/>
      <c r="AA409" s="250"/>
    </row>
    <row r="410" spans="1:27" ht="14.25" hidden="1" customHeight="1">
      <c r="A410" s="120">
        <v>0.02</v>
      </c>
      <c r="B410" s="120">
        <v>0.47</v>
      </c>
      <c r="C410" s="120">
        <v>0.51</v>
      </c>
      <c r="D410" s="250">
        <f t="shared" si="42"/>
        <v>0.13793275004375</v>
      </c>
      <c r="E410" s="250">
        <f t="shared" si="42"/>
        <v>0.18780573204062498</v>
      </c>
      <c r="F410" s="250">
        <f t="shared" si="27"/>
        <v>0.13793275004375</v>
      </c>
      <c r="G410" s="250"/>
      <c r="H410" s="250"/>
      <c r="I410" s="250"/>
      <c r="J410" s="250">
        <f t="shared" si="43"/>
        <v>0.30302757399073998</v>
      </c>
      <c r="K410" s="250">
        <f t="shared" si="43"/>
        <v>0.31976068933136997</v>
      </c>
      <c r="L410" s="250">
        <f t="shared" si="29"/>
        <v>0.30302757399073998</v>
      </c>
      <c r="M410" s="250"/>
      <c r="N410" s="250"/>
      <c r="O410" s="250"/>
      <c r="P410" s="250">
        <f t="shared" si="44"/>
        <v>0.20136165614750001</v>
      </c>
      <c r="Q410" s="250">
        <f t="shared" si="44"/>
        <v>0.15857171789500002</v>
      </c>
      <c r="R410" s="250">
        <f t="shared" si="31"/>
        <v>0.15857171789500002</v>
      </c>
      <c r="S410" s="250"/>
      <c r="T410" s="250">
        <f t="shared" si="45"/>
        <v>0.35391061659124889</v>
      </c>
      <c r="U410" s="250">
        <f t="shared" si="45"/>
        <v>0.41189523707729847</v>
      </c>
      <c r="V410" s="250">
        <f t="shared" si="45"/>
        <v>0.37574778989694291</v>
      </c>
      <c r="W410" s="250">
        <f t="shared" si="33"/>
        <v>0.35391061659124889</v>
      </c>
      <c r="X410" s="250"/>
      <c r="Y410" s="250"/>
      <c r="Z410" s="250"/>
      <c r="AA410" s="250"/>
    </row>
    <row r="411" spans="1:27" ht="14.25" hidden="1" customHeight="1">
      <c r="A411" s="120">
        <v>0.02</v>
      </c>
      <c r="B411" s="120">
        <v>0.48</v>
      </c>
      <c r="C411" s="120">
        <v>0.5</v>
      </c>
      <c r="D411" s="250">
        <f t="shared" si="42"/>
        <v>0.13780360123874999</v>
      </c>
      <c r="E411" s="250">
        <f t="shared" si="42"/>
        <v>0.18800445171874997</v>
      </c>
      <c r="F411" s="250">
        <f t="shared" si="27"/>
        <v>0.13780360123874999</v>
      </c>
      <c r="G411" s="250"/>
      <c r="H411" s="250"/>
      <c r="I411" s="250"/>
      <c r="J411" s="250">
        <f t="shared" si="43"/>
        <v>0.30234434800574</v>
      </c>
      <c r="K411" s="250">
        <f t="shared" si="43"/>
        <v>0.32048354242349997</v>
      </c>
      <c r="L411" s="250">
        <f t="shared" si="29"/>
        <v>0.30234434800574</v>
      </c>
      <c r="M411" s="250"/>
      <c r="N411" s="250"/>
      <c r="O411" s="250"/>
      <c r="P411" s="250">
        <f t="shared" si="44"/>
        <v>0.20096571175</v>
      </c>
      <c r="Q411" s="250">
        <f t="shared" si="44"/>
        <v>0.15881261587500001</v>
      </c>
      <c r="R411" s="250">
        <f t="shared" si="31"/>
        <v>0.15881261587500001</v>
      </c>
      <c r="S411" s="250"/>
      <c r="T411" s="250">
        <f t="shared" si="45"/>
        <v>0.35328723279631313</v>
      </c>
      <c r="U411" s="250">
        <f t="shared" si="45"/>
        <v>0.41172038710975489</v>
      </c>
      <c r="V411" s="250">
        <f t="shared" si="45"/>
        <v>0.3765464345937839</v>
      </c>
      <c r="W411" s="250">
        <f t="shared" si="33"/>
        <v>0.35328723279631313</v>
      </c>
      <c r="X411" s="250"/>
      <c r="Y411" s="250"/>
      <c r="Z411" s="250"/>
      <c r="AA411" s="250"/>
    </row>
    <row r="412" spans="1:27" ht="14.25" hidden="1" customHeight="1">
      <c r="A412" s="120">
        <v>0.02</v>
      </c>
      <c r="B412" s="120">
        <v>0.49</v>
      </c>
      <c r="C412" s="120">
        <v>0.49</v>
      </c>
      <c r="D412" s="250">
        <f t="shared" si="42"/>
        <v>0.13767445243374998</v>
      </c>
      <c r="E412" s="250">
        <f t="shared" si="42"/>
        <v>0.18820317139687498</v>
      </c>
      <c r="F412" s="250">
        <f t="shared" si="27"/>
        <v>0.13767445243374998</v>
      </c>
      <c r="G412" s="250"/>
      <c r="H412" s="250"/>
      <c r="I412" s="250"/>
      <c r="J412" s="250">
        <f t="shared" si="43"/>
        <v>0.30166112202074002</v>
      </c>
      <c r="K412" s="250">
        <f t="shared" si="43"/>
        <v>0.32120639551563002</v>
      </c>
      <c r="L412" s="250">
        <f t="shared" si="29"/>
        <v>0.30166112202074002</v>
      </c>
      <c r="M412" s="250"/>
      <c r="N412" s="250"/>
      <c r="O412" s="250"/>
      <c r="P412" s="250">
        <f t="shared" si="44"/>
        <v>0.20056976735249998</v>
      </c>
      <c r="Q412" s="250">
        <f t="shared" si="44"/>
        <v>0.15905351385499999</v>
      </c>
      <c r="R412" s="250">
        <f t="shared" si="31"/>
        <v>0.15905351385499999</v>
      </c>
      <c r="S412" s="250"/>
      <c r="T412" s="250">
        <f t="shared" si="45"/>
        <v>0.35266384900137737</v>
      </c>
      <c r="U412" s="250">
        <f t="shared" si="45"/>
        <v>0.41154553714221126</v>
      </c>
      <c r="V412" s="250">
        <f t="shared" si="45"/>
        <v>0.37734507929062489</v>
      </c>
      <c r="W412" s="250">
        <f t="shared" si="33"/>
        <v>0.35266384900137737</v>
      </c>
      <c r="X412" s="250"/>
      <c r="Y412" s="250"/>
      <c r="Z412" s="250"/>
      <c r="AA412" s="250"/>
    </row>
    <row r="413" spans="1:27" ht="14.25" hidden="1" customHeight="1">
      <c r="A413" s="120">
        <v>0.02</v>
      </c>
      <c r="B413" s="120">
        <v>0.5</v>
      </c>
      <c r="C413" s="120">
        <v>0.48</v>
      </c>
      <c r="D413" s="250">
        <f t="shared" si="42"/>
        <v>0.13754530362875</v>
      </c>
      <c r="E413" s="250">
        <f t="shared" si="42"/>
        <v>0.18840189107499999</v>
      </c>
      <c r="F413" s="250">
        <f t="shared" si="27"/>
        <v>0.13754530362875</v>
      </c>
      <c r="G413" s="250"/>
      <c r="H413" s="250"/>
      <c r="I413" s="250"/>
      <c r="J413" s="250">
        <f t="shared" si="43"/>
        <v>0.30097789603573999</v>
      </c>
      <c r="K413" s="250">
        <f t="shared" si="43"/>
        <v>0.32192924860775995</v>
      </c>
      <c r="L413" s="250">
        <f t="shared" si="29"/>
        <v>0.30097789603573999</v>
      </c>
      <c r="M413" s="250"/>
      <c r="N413" s="250"/>
      <c r="O413" s="250"/>
      <c r="P413" s="250">
        <f t="shared" si="44"/>
        <v>0.200173822955</v>
      </c>
      <c r="Q413" s="250">
        <f t="shared" si="44"/>
        <v>0.15929441183499998</v>
      </c>
      <c r="R413" s="250">
        <f t="shared" si="31"/>
        <v>0.15929441183499998</v>
      </c>
      <c r="S413" s="250"/>
      <c r="T413" s="250">
        <f t="shared" si="45"/>
        <v>0.35204046520644161</v>
      </c>
      <c r="U413" s="250">
        <f t="shared" si="45"/>
        <v>0.41137068717466763</v>
      </c>
      <c r="V413" s="250">
        <f t="shared" si="45"/>
        <v>0.37814372398746593</v>
      </c>
      <c r="W413" s="250">
        <f t="shared" si="33"/>
        <v>0.35204046520644161</v>
      </c>
      <c r="X413" s="250"/>
      <c r="Y413" s="250"/>
      <c r="Z413" s="250"/>
      <c r="AA413" s="250"/>
    </row>
    <row r="414" spans="1:27" ht="14.25" hidden="1" customHeight="1">
      <c r="A414" s="120">
        <v>0.02</v>
      </c>
      <c r="B414" s="120">
        <v>0.51</v>
      </c>
      <c r="C414" s="120">
        <v>0.47</v>
      </c>
      <c r="D414" s="250">
        <f t="shared" si="42"/>
        <v>0.13741615482374997</v>
      </c>
      <c r="E414" s="250">
        <f t="shared" si="42"/>
        <v>0.18860061075312498</v>
      </c>
      <c r="F414" s="250">
        <f t="shared" si="27"/>
        <v>0.13741615482374997</v>
      </c>
      <c r="G414" s="250"/>
      <c r="H414" s="250"/>
      <c r="I414" s="250"/>
      <c r="J414" s="250">
        <f t="shared" si="43"/>
        <v>0.30029467005074001</v>
      </c>
      <c r="K414" s="250">
        <f t="shared" si="43"/>
        <v>0.32265210169989</v>
      </c>
      <c r="L414" s="250">
        <f t="shared" si="29"/>
        <v>0.30029467005074001</v>
      </c>
      <c r="M414" s="250"/>
      <c r="N414" s="250"/>
      <c r="O414" s="250"/>
      <c r="P414" s="250">
        <f t="shared" si="44"/>
        <v>0.19977787855749998</v>
      </c>
      <c r="Q414" s="250">
        <f t="shared" si="44"/>
        <v>0.15953530981500003</v>
      </c>
      <c r="R414" s="250">
        <f t="shared" si="31"/>
        <v>0.15953530981500003</v>
      </c>
      <c r="S414" s="250"/>
      <c r="T414" s="250">
        <f t="shared" si="45"/>
        <v>0.35141708141150579</v>
      </c>
      <c r="U414" s="250">
        <f t="shared" si="45"/>
        <v>0.41119583720712405</v>
      </c>
      <c r="V414" s="250">
        <f t="shared" si="45"/>
        <v>0.37894236868430697</v>
      </c>
      <c r="W414" s="250">
        <f t="shared" si="33"/>
        <v>0.35141708141150579</v>
      </c>
      <c r="X414" s="250"/>
      <c r="Y414" s="250"/>
      <c r="Z414" s="250"/>
      <c r="AA414" s="250"/>
    </row>
    <row r="415" spans="1:27" ht="14.25" hidden="1" customHeight="1">
      <c r="A415" s="120">
        <v>0.02</v>
      </c>
      <c r="B415" s="120">
        <v>0.52</v>
      </c>
      <c r="C415" s="120">
        <v>0.46</v>
      </c>
      <c r="D415" s="250">
        <f t="shared" si="42"/>
        <v>0.13728700601874999</v>
      </c>
      <c r="E415" s="250">
        <f t="shared" si="42"/>
        <v>0.18879933043125</v>
      </c>
      <c r="F415" s="250">
        <f t="shared" si="27"/>
        <v>0.13728700601874999</v>
      </c>
      <c r="G415" s="250"/>
      <c r="H415" s="250"/>
      <c r="I415" s="250"/>
      <c r="J415" s="250">
        <f t="shared" si="43"/>
        <v>0.29961144406574003</v>
      </c>
      <c r="K415" s="250">
        <f t="shared" si="43"/>
        <v>0.32337495479202005</v>
      </c>
      <c r="L415" s="250">
        <f t="shared" si="29"/>
        <v>0.29961144406574003</v>
      </c>
      <c r="M415" s="250"/>
      <c r="N415" s="250"/>
      <c r="O415" s="250"/>
      <c r="P415" s="250">
        <f t="shared" si="44"/>
        <v>0.19938193416</v>
      </c>
      <c r="Q415" s="250">
        <f t="shared" si="44"/>
        <v>0.15977620779500001</v>
      </c>
      <c r="R415" s="250">
        <f t="shared" si="31"/>
        <v>0.15977620779500001</v>
      </c>
      <c r="S415" s="250"/>
      <c r="T415" s="250">
        <f t="shared" si="45"/>
        <v>0.35079369761657003</v>
      </c>
      <c r="U415" s="250">
        <f t="shared" si="45"/>
        <v>0.41102098723958042</v>
      </c>
      <c r="V415" s="250">
        <f t="shared" si="45"/>
        <v>0.37974101338114796</v>
      </c>
      <c r="W415" s="250">
        <f t="shared" si="33"/>
        <v>0.35079369761657003</v>
      </c>
      <c r="X415" s="250"/>
      <c r="Y415" s="250"/>
      <c r="Z415" s="250"/>
      <c r="AA415" s="250"/>
    </row>
    <row r="416" spans="1:27" ht="14.25" hidden="1" customHeight="1">
      <c r="A416" s="120">
        <v>0.02</v>
      </c>
      <c r="B416" s="120">
        <v>0.53</v>
      </c>
      <c r="C416" s="120">
        <v>0.45</v>
      </c>
      <c r="D416" s="250">
        <f t="shared" si="42"/>
        <v>0.13715785721375001</v>
      </c>
      <c r="E416" s="250">
        <f t="shared" si="42"/>
        <v>0.18899805010937498</v>
      </c>
      <c r="F416" s="250">
        <f t="shared" si="27"/>
        <v>0.13715785721375001</v>
      </c>
      <c r="G416" s="250"/>
      <c r="H416" s="250"/>
      <c r="I416" s="250"/>
      <c r="J416" s="250">
        <f t="shared" si="43"/>
        <v>0.29892821808073999</v>
      </c>
      <c r="K416" s="250">
        <f t="shared" si="43"/>
        <v>0.32409780788414999</v>
      </c>
      <c r="L416" s="250">
        <f t="shared" si="29"/>
        <v>0.29892821808073999</v>
      </c>
      <c r="M416" s="250"/>
      <c r="N416" s="250"/>
      <c r="O416" s="250"/>
      <c r="P416" s="250">
        <f t="shared" si="44"/>
        <v>0.19898598976249998</v>
      </c>
      <c r="Q416" s="250">
        <f t="shared" si="44"/>
        <v>0.160017105775</v>
      </c>
      <c r="R416" s="250">
        <f t="shared" si="31"/>
        <v>0.160017105775</v>
      </c>
      <c r="S416" s="250"/>
      <c r="T416" s="250">
        <f t="shared" si="45"/>
        <v>0.35017031382163427</v>
      </c>
      <c r="U416" s="250">
        <f t="shared" si="45"/>
        <v>0.41084613727203678</v>
      </c>
      <c r="V416" s="250">
        <f t="shared" si="45"/>
        <v>0.38053965807798901</v>
      </c>
      <c r="W416" s="250">
        <f t="shared" si="33"/>
        <v>0.35017031382163427</v>
      </c>
      <c r="X416" s="250"/>
      <c r="Y416" s="250"/>
      <c r="Z416" s="250"/>
      <c r="AA416" s="250"/>
    </row>
    <row r="417" spans="1:27" ht="14.25" hidden="1" customHeight="1">
      <c r="A417" s="120">
        <v>0.02</v>
      </c>
      <c r="B417" s="120">
        <v>0.54</v>
      </c>
      <c r="C417" s="120">
        <v>0.44</v>
      </c>
      <c r="D417" s="250">
        <f t="shared" si="42"/>
        <v>0.13702870840874998</v>
      </c>
      <c r="E417" s="250">
        <f t="shared" si="42"/>
        <v>0.1891967697875</v>
      </c>
      <c r="F417" s="250">
        <f t="shared" ref="F417:F671" si="46">MIN(D417:E417)</f>
        <v>0.13702870840874998</v>
      </c>
      <c r="G417" s="250"/>
      <c r="H417" s="250"/>
      <c r="I417" s="250"/>
      <c r="J417" s="250">
        <f t="shared" si="43"/>
        <v>0.29824499209574001</v>
      </c>
      <c r="K417" s="250">
        <f t="shared" si="43"/>
        <v>0.32482066097628004</v>
      </c>
      <c r="L417" s="250">
        <f t="shared" ref="L417:L671" si="47">MIN(J417:K417)</f>
        <v>0.29824499209574001</v>
      </c>
      <c r="M417" s="250"/>
      <c r="N417" s="250"/>
      <c r="O417" s="250"/>
      <c r="P417" s="250">
        <f t="shared" si="44"/>
        <v>0.19859004536500002</v>
      </c>
      <c r="Q417" s="250">
        <f t="shared" si="44"/>
        <v>0.16025800375500002</v>
      </c>
      <c r="R417" s="250">
        <f t="shared" ref="R417:R671" si="48">MIN(P417:Q417)</f>
        <v>0.16025800375500002</v>
      </c>
      <c r="S417" s="250"/>
      <c r="T417" s="250">
        <f t="shared" si="45"/>
        <v>0.34954693002669845</v>
      </c>
      <c r="U417" s="250">
        <f t="shared" si="45"/>
        <v>0.41067128730449315</v>
      </c>
      <c r="V417" s="250">
        <f t="shared" si="45"/>
        <v>0.38133830277483005</v>
      </c>
      <c r="W417" s="250">
        <f t="shared" ref="W417:W671" si="49">MIN(T417:V417)</f>
        <v>0.34954693002669845</v>
      </c>
      <c r="X417" s="250"/>
      <c r="Y417" s="250"/>
      <c r="Z417" s="250"/>
      <c r="AA417" s="250"/>
    </row>
    <row r="418" spans="1:27" ht="14.25" hidden="1" customHeight="1">
      <c r="A418" s="120">
        <v>0.02</v>
      </c>
      <c r="B418" s="120">
        <v>0.55000000000000004</v>
      </c>
      <c r="C418" s="120">
        <v>0.43</v>
      </c>
      <c r="D418" s="250">
        <f t="shared" ref="D418:E481" si="50">$A418*B$157+$B418*B$158+$C418*B$159</f>
        <v>0.13689955960375</v>
      </c>
      <c r="E418" s="250">
        <f t="shared" si="50"/>
        <v>0.18939548946562501</v>
      </c>
      <c r="F418" s="250">
        <f t="shared" si="46"/>
        <v>0.13689955960375</v>
      </c>
      <c r="G418" s="250"/>
      <c r="H418" s="250"/>
      <c r="I418" s="250"/>
      <c r="J418" s="250">
        <f t="shared" ref="J418:K481" si="51">$A418*H$157+$B418*H$158+$C418*H$159</f>
        <v>0.29756176611074003</v>
      </c>
      <c r="K418" s="250">
        <f t="shared" si="51"/>
        <v>0.32554351406840998</v>
      </c>
      <c r="L418" s="250">
        <f t="shared" si="47"/>
        <v>0.29756176611074003</v>
      </c>
      <c r="M418" s="250"/>
      <c r="N418" s="250"/>
      <c r="O418" s="250"/>
      <c r="P418" s="250">
        <f t="shared" ref="P418:Q481" si="52">$A418*N$157+$B418*N$158+$C418*N$159</f>
        <v>0.19819410096750001</v>
      </c>
      <c r="Q418" s="250">
        <f t="shared" si="52"/>
        <v>0.16049890173500003</v>
      </c>
      <c r="R418" s="250">
        <f t="shared" si="48"/>
        <v>0.16049890173500003</v>
      </c>
      <c r="S418" s="250"/>
      <c r="T418" s="250">
        <f t="shared" ref="T418:V481" si="53">$A418*I$3+$B418*I$4+$C418*I$5</f>
        <v>0.34892354623176269</v>
      </c>
      <c r="U418" s="250">
        <f t="shared" si="53"/>
        <v>0.41049643733694952</v>
      </c>
      <c r="V418" s="250">
        <f t="shared" si="53"/>
        <v>0.38213694747167104</v>
      </c>
      <c r="W418" s="250">
        <f t="shared" si="49"/>
        <v>0.34892354623176269</v>
      </c>
      <c r="X418" s="250"/>
      <c r="Y418" s="250"/>
      <c r="Z418" s="250"/>
      <c r="AA418" s="250"/>
    </row>
    <row r="419" spans="1:27" ht="14.25" hidden="1" customHeight="1">
      <c r="A419" s="120">
        <v>0.02</v>
      </c>
      <c r="B419" s="120">
        <v>0.56000000000000005</v>
      </c>
      <c r="C419" s="120">
        <v>0.42</v>
      </c>
      <c r="D419" s="250">
        <f t="shared" si="50"/>
        <v>0.13677041079874999</v>
      </c>
      <c r="E419" s="250">
        <f t="shared" si="50"/>
        <v>0.18959420914375</v>
      </c>
      <c r="F419" s="250">
        <f t="shared" si="46"/>
        <v>0.13677041079874999</v>
      </c>
      <c r="G419" s="250"/>
      <c r="H419" s="250"/>
      <c r="I419" s="250"/>
      <c r="J419" s="250">
        <f t="shared" si="51"/>
        <v>0.29687854012574</v>
      </c>
      <c r="K419" s="250">
        <f t="shared" si="51"/>
        <v>0.32626636716054003</v>
      </c>
      <c r="L419" s="250">
        <f t="shared" si="47"/>
        <v>0.29687854012574</v>
      </c>
      <c r="M419" s="250"/>
      <c r="N419" s="250"/>
      <c r="O419" s="250"/>
      <c r="P419" s="250">
        <f t="shared" si="52"/>
        <v>0.19779815656999999</v>
      </c>
      <c r="Q419" s="250">
        <f t="shared" si="52"/>
        <v>0.16073979971500002</v>
      </c>
      <c r="R419" s="250">
        <f t="shared" si="48"/>
        <v>0.16073979971500002</v>
      </c>
      <c r="S419" s="250"/>
      <c r="T419" s="250">
        <f t="shared" si="53"/>
        <v>0.34830016243682693</v>
      </c>
      <c r="U419" s="250">
        <f t="shared" si="53"/>
        <v>0.41032158736940588</v>
      </c>
      <c r="V419" s="250">
        <f t="shared" si="53"/>
        <v>0.38293559216851208</v>
      </c>
      <c r="W419" s="250">
        <f t="shared" si="49"/>
        <v>0.34830016243682693</v>
      </c>
      <c r="X419" s="250"/>
      <c r="Y419" s="250"/>
      <c r="Z419" s="250"/>
      <c r="AA419" s="250"/>
    </row>
    <row r="420" spans="1:27" ht="14.25" hidden="1" customHeight="1">
      <c r="A420" s="120">
        <v>0.02</v>
      </c>
      <c r="B420" s="120">
        <v>0.56999999999999995</v>
      </c>
      <c r="C420" s="120">
        <v>0.41</v>
      </c>
      <c r="D420" s="250">
        <f t="shared" si="50"/>
        <v>0.13664126199374999</v>
      </c>
      <c r="E420" s="250">
        <f t="shared" si="50"/>
        <v>0.18979292882187498</v>
      </c>
      <c r="F420" s="250">
        <f t="shared" si="46"/>
        <v>0.13664126199374999</v>
      </c>
      <c r="G420" s="250"/>
      <c r="H420" s="250"/>
      <c r="I420" s="250"/>
      <c r="J420" s="250">
        <f t="shared" si="51"/>
        <v>0.29619531414073996</v>
      </c>
      <c r="K420" s="250">
        <f t="shared" si="51"/>
        <v>0.32698922025266997</v>
      </c>
      <c r="L420" s="250">
        <f t="shared" si="47"/>
        <v>0.29619531414073996</v>
      </c>
      <c r="M420" s="250"/>
      <c r="N420" s="250"/>
      <c r="O420" s="250"/>
      <c r="P420" s="250">
        <f t="shared" si="52"/>
        <v>0.19740221217249998</v>
      </c>
      <c r="Q420" s="250">
        <f t="shared" si="52"/>
        <v>0.16098069769500001</v>
      </c>
      <c r="R420" s="250">
        <f t="shared" si="48"/>
        <v>0.16098069769500001</v>
      </c>
      <c r="S420" s="250"/>
      <c r="T420" s="250">
        <f t="shared" si="53"/>
        <v>0.34767677864189112</v>
      </c>
      <c r="U420" s="250">
        <f t="shared" si="53"/>
        <v>0.41014673740186225</v>
      </c>
      <c r="V420" s="250">
        <f t="shared" si="53"/>
        <v>0.38373423686535302</v>
      </c>
      <c r="W420" s="250">
        <f t="shared" si="49"/>
        <v>0.34767677864189112</v>
      </c>
      <c r="X420" s="250"/>
      <c r="Y420" s="250"/>
      <c r="Z420" s="250"/>
      <c r="AA420" s="250"/>
    </row>
    <row r="421" spans="1:27" ht="14.25" hidden="1" customHeight="1">
      <c r="A421" s="120">
        <v>0.02</v>
      </c>
      <c r="B421" s="120">
        <v>0.57999999999999996</v>
      </c>
      <c r="C421" s="120">
        <v>0.4</v>
      </c>
      <c r="D421" s="250">
        <f t="shared" si="50"/>
        <v>0.13651211318874998</v>
      </c>
      <c r="E421" s="250">
        <f t="shared" si="50"/>
        <v>0.1899916485</v>
      </c>
      <c r="F421" s="250">
        <f t="shared" si="46"/>
        <v>0.13651211318874998</v>
      </c>
      <c r="G421" s="250"/>
      <c r="H421" s="250"/>
      <c r="I421" s="250"/>
      <c r="J421" s="250">
        <f t="shared" si="51"/>
        <v>0.29551208815574004</v>
      </c>
      <c r="K421" s="250">
        <f t="shared" si="51"/>
        <v>0.32771207334480001</v>
      </c>
      <c r="L421" s="250">
        <f t="shared" si="47"/>
        <v>0.29551208815574004</v>
      </c>
      <c r="M421" s="250"/>
      <c r="N421" s="250"/>
      <c r="O421" s="250"/>
      <c r="P421" s="250">
        <f t="shared" si="52"/>
        <v>0.19700626777500002</v>
      </c>
      <c r="Q421" s="250">
        <f t="shared" si="52"/>
        <v>0.161221595675</v>
      </c>
      <c r="R421" s="250">
        <f t="shared" si="48"/>
        <v>0.161221595675</v>
      </c>
      <c r="S421" s="250"/>
      <c r="T421" s="250">
        <f t="shared" si="53"/>
        <v>0.34705339484695535</v>
      </c>
      <c r="U421" s="250">
        <f t="shared" si="53"/>
        <v>0.40997188743431867</v>
      </c>
      <c r="V421" s="250">
        <f t="shared" si="53"/>
        <v>0.38453288156219412</v>
      </c>
      <c r="W421" s="250">
        <f t="shared" si="49"/>
        <v>0.34705339484695535</v>
      </c>
      <c r="X421" s="250"/>
      <c r="Y421" s="250"/>
      <c r="Z421" s="250"/>
      <c r="AA421" s="250"/>
    </row>
    <row r="422" spans="1:27" ht="14.25" hidden="1" customHeight="1">
      <c r="A422" s="120">
        <v>0.02</v>
      </c>
      <c r="B422" s="120">
        <v>0.59</v>
      </c>
      <c r="C422" s="120">
        <v>0.39</v>
      </c>
      <c r="D422" s="250">
        <f t="shared" si="50"/>
        <v>0.13638296438374997</v>
      </c>
      <c r="E422" s="250">
        <f t="shared" si="50"/>
        <v>0.19019036817812499</v>
      </c>
      <c r="F422" s="250">
        <f t="shared" si="46"/>
        <v>0.13638296438374997</v>
      </c>
      <c r="G422" s="250"/>
      <c r="H422" s="250"/>
      <c r="I422" s="250"/>
      <c r="J422" s="250">
        <f t="shared" si="51"/>
        <v>0.29482886217074</v>
      </c>
      <c r="K422" s="250">
        <f t="shared" si="51"/>
        <v>0.32843492643692995</v>
      </c>
      <c r="L422" s="250">
        <f t="shared" si="47"/>
        <v>0.29482886217074</v>
      </c>
      <c r="M422" s="250"/>
      <c r="N422" s="250"/>
      <c r="O422" s="250"/>
      <c r="P422" s="250">
        <f t="shared" si="52"/>
        <v>0.19661032337750001</v>
      </c>
      <c r="Q422" s="250">
        <f t="shared" si="52"/>
        <v>0.16146249365499998</v>
      </c>
      <c r="R422" s="250">
        <f t="shared" si="48"/>
        <v>0.16146249365499998</v>
      </c>
      <c r="S422" s="250"/>
      <c r="T422" s="250">
        <f t="shared" si="53"/>
        <v>0.34643001105201965</v>
      </c>
      <c r="U422" s="250">
        <f t="shared" si="53"/>
        <v>0.40979703746677498</v>
      </c>
      <c r="V422" s="250">
        <f t="shared" si="53"/>
        <v>0.38533152625903511</v>
      </c>
      <c r="W422" s="250">
        <f t="shared" si="49"/>
        <v>0.34643001105201965</v>
      </c>
      <c r="X422" s="250"/>
      <c r="Y422" s="250"/>
      <c r="Z422" s="250"/>
      <c r="AA422" s="250"/>
    </row>
    <row r="423" spans="1:27" ht="14.25" hidden="1" customHeight="1">
      <c r="A423" s="120">
        <v>0.02</v>
      </c>
      <c r="B423" s="120">
        <v>0.6</v>
      </c>
      <c r="C423" s="120">
        <v>0.38</v>
      </c>
      <c r="D423" s="250">
        <f t="shared" si="50"/>
        <v>0.13625381557874999</v>
      </c>
      <c r="E423" s="250">
        <f t="shared" si="50"/>
        <v>0.19038908785624997</v>
      </c>
      <c r="F423" s="250">
        <f t="shared" si="46"/>
        <v>0.13625381557874999</v>
      </c>
      <c r="G423" s="250"/>
      <c r="H423" s="250"/>
      <c r="I423" s="250"/>
      <c r="J423" s="250">
        <f t="shared" si="51"/>
        <v>0.29414563618573997</v>
      </c>
      <c r="K423" s="250">
        <f t="shared" si="51"/>
        <v>0.32915777952906</v>
      </c>
      <c r="L423" s="250">
        <f t="shared" si="47"/>
        <v>0.29414563618573997</v>
      </c>
      <c r="M423" s="250"/>
      <c r="N423" s="250"/>
      <c r="O423" s="250"/>
      <c r="P423" s="250">
        <f t="shared" si="52"/>
        <v>0.19621437897999999</v>
      </c>
      <c r="Q423" s="250">
        <f t="shared" si="52"/>
        <v>0.161703391635</v>
      </c>
      <c r="R423" s="250">
        <f t="shared" si="48"/>
        <v>0.161703391635</v>
      </c>
      <c r="S423" s="250"/>
      <c r="T423" s="250">
        <f t="shared" si="53"/>
        <v>0.34580662725708383</v>
      </c>
      <c r="U423" s="250">
        <f t="shared" si="53"/>
        <v>0.4096221874992314</v>
      </c>
      <c r="V423" s="250">
        <f t="shared" si="53"/>
        <v>0.3861301709558761</v>
      </c>
      <c r="W423" s="250">
        <f t="shared" si="49"/>
        <v>0.34580662725708383</v>
      </c>
      <c r="X423" s="250"/>
      <c r="Y423" s="250"/>
      <c r="Z423" s="250"/>
      <c r="AA423" s="250"/>
    </row>
    <row r="424" spans="1:27" ht="14.25" hidden="1" customHeight="1">
      <c r="A424" s="120">
        <v>0.02</v>
      </c>
      <c r="B424" s="120">
        <v>0.61</v>
      </c>
      <c r="C424" s="120">
        <v>0.37</v>
      </c>
      <c r="D424" s="250">
        <f t="shared" si="50"/>
        <v>0.13612466677374999</v>
      </c>
      <c r="E424" s="250">
        <f t="shared" si="50"/>
        <v>0.19058780753437499</v>
      </c>
      <c r="F424" s="250">
        <f t="shared" si="46"/>
        <v>0.13612466677374999</v>
      </c>
      <c r="G424" s="250"/>
      <c r="H424" s="250"/>
      <c r="I424" s="250"/>
      <c r="J424" s="250">
        <f t="shared" si="51"/>
        <v>0.29346241020074004</v>
      </c>
      <c r="K424" s="250">
        <f t="shared" si="51"/>
        <v>0.32988063262119</v>
      </c>
      <c r="L424" s="250">
        <f t="shared" si="47"/>
        <v>0.29346241020074004</v>
      </c>
      <c r="M424" s="250"/>
      <c r="N424" s="250"/>
      <c r="O424" s="250"/>
      <c r="P424" s="250">
        <f t="shared" si="52"/>
        <v>0.19581843458249998</v>
      </c>
      <c r="Q424" s="250">
        <f t="shared" si="52"/>
        <v>0.16194428961499999</v>
      </c>
      <c r="R424" s="250">
        <f t="shared" si="48"/>
        <v>0.16194428961499999</v>
      </c>
      <c r="S424" s="250"/>
      <c r="T424" s="250">
        <f t="shared" si="53"/>
        <v>0.34518324346214802</v>
      </c>
      <c r="U424" s="250">
        <f t="shared" si="53"/>
        <v>0.40944733753168772</v>
      </c>
      <c r="V424" s="250">
        <f t="shared" si="53"/>
        <v>0.38692881565271714</v>
      </c>
      <c r="W424" s="250">
        <f t="shared" si="49"/>
        <v>0.34518324346214802</v>
      </c>
      <c r="X424" s="250"/>
      <c r="Y424" s="250"/>
      <c r="Z424" s="250"/>
      <c r="AA424" s="250"/>
    </row>
    <row r="425" spans="1:27" ht="14.25" hidden="1" customHeight="1">
      <c r="A425" s="120">
        <v>0.02</v>
      </c>
      <c r="B425" s="120">
        <v>0.62</v>
      </c>
      <c r="C425" s="120">
        <v>0.36</v>
      </c>
      <c r="D425" s="250">
        <f t="shared" si="50"/>
        <v>0.13599551796874998</v>
      </c>
      <c r="E425" s="250">
        <f t="shared" si="50"/>
        <v>0.1907865272125</v>
      </c>
      <c r="F425" s="250">
        <f t="shared" si="46"/>
        <v>0.13599551796874998</v>
      </c>
      <c r="G425" s="250"/>
      <c r="H425" s="250"/>
      <c r="I425" s="250"/>
      <c r="J425" s="250">
        <f t="shared" si="51"/>
        <v>0.29277918421574001</v>
      </c>
      <c r="K425" s="250">
        <f t="shared" si="51"/>
        <v>0.33060348571331999</v>
      </c>
      <c r="L425" s="250">
        <f t="shared" si="47"/>
        <v>0.29277918421574001</v>
      </c>
      <c r="M425" s="250"/>
      <c r="N425" s="250"/>
      <c r="O425" s="250"/>
      <c r="P425" s="250">
        <f t="shared" si="52"/>
        <v>0.19542249018500002</v>
      </c>
      <c r="Q425" s="250">
        <f t="shared" si="52"/>
        <v>0.162185187595</v>
      </c>
      <c r="R425" s="250">
        <f t="shared" si="48"/>
        <v>0.162185187595</v>
      </c>
      <c r="S425" s="250"/>
      <c r="T425" s="250">
        <f t="shared" si="53"/>
        <v>0.34455985966721225</v>
      </c>
      <c r="U425" s="250">
        <f t="shared" si="53"/>
        <v>0.40927248756414408</v>
      </c>
      <c r="V425" s="250">
        <f t="shared" si="53"/>
        <v>0.38772746034955818</v>
      </c>
      <c r="W425" s="250">
        <f t="shared" si="49"/>
        <v>0.34455985966721225</v>
      </c>
      <c r="X425" s="250"/>
      <c r="Y425" s="250"/>
      <c r="Z425" s="250"/>
      <c r="AA425" s="250"/>
    </row>
    <row r="426" spans="1:27" ht="14.25" hidden="1" customHeight="1">
      <c r="A426" s="120">
        <v>0.02</v>
      </c>
      <c r="B426" s="120">
        <v>0.63</v>
      </c>
      <c r="C426" s="120">
        <v>0.35</v>
      </c>
      <c r="D426" s="250">
        <f t="shared" si="50"/>
        <v>0.13586636916375</v>
      </c>
      <c r="E426" s="250">
        <f t="shared" si="50"/>
        <v>0.19098524689062499</v>
      </c>
      <c r="F426" s="250">
        <f t="shared" si="46"/>
        <v>0.13586636916375</v>
      </c>
      <c r="G426" s="250"/>
      <c r="H426" s="250"/>
      <c r="I426" s="250"/>
      <c r="J426" s="250">
        <f t="shared" si="51"/>
        <v>0.29209595823073997</v>
      </c>
      <c r="K426" s="250">
        <f t="shared" si="51"/>
        <v>0.33132633880544998</v>
      </c>
      <c r="L426" s="250">
        <f t="shared" si="47"/>
        <v>0.29209595823073997</v>
      </c>
      <c r="M426" s="250"/>
      <c r="N426" s="250"/>
      <c r="O426" s="250"/>
      <c r="P426" s="250">
        <f t="shared" si="52"/>
        <v>0.19502654578750001</v>
      </c>
      <c r="Q426" s="250">
        <f t="shared" si="52"/>
        <v>0.16242608557499999</v>
      </c>
      <c r="R426" s="250">
        <f t="shared" si="48"/>
        <v>0.16242608557499999</v>
      </c>
      <c r="S426" s="250"/>
      <c r="T426" s="250">
        <f t="shared" si="53"/>
        <v>0.34393647587227649</v>
      </c>
      <c r="U426" s="250">
        <f t="shared" si="53"/>
        <v>0.40909763759660045</v>
      </c>
      <c r="V426" s="250">
        <f t="shared" si="53"/>
        <v>0.38852610504639917</v>
      </c>
      <c r="W426" s="250">
        <f t="shared" si="49"/>
        <v>0.34393647587227649</v>
      </c>
      <c r="X426" s="250"/>
      <c r="Y426" s="250"/>
      <c r="Z426" s="250"/>
      <c r="AA426" s="250"/>
    </row>
    <row r="427" spans="1:27" ht="14.25" hidden="1" customHeight="1">
      <c r="A427" s="120">
        <v>0.02</v>
      </c>
      <c r="B427" s="120">
        <v>0.64</v>
      </c>
      <c r="C427" s="120">
        <v>0.34</v>
      </c>
      <c r="D427" s="250">
        <f t="shared" si="50"/>
        <v>0.13573722035874999</v>
      </c>
      <c r="E427" s="250">
        <f t="shared" si="50"/>
        <v>0.19118396656874997</v>
      </c>
      <c r="F427" s="250">
        <f t="shared" si="46"/>
        <v>0.13573722035874999</v>
      </c>
      <c r="G427" s="250"/>
      <c r="H427" s="250"/>
      <c r="I427" s="250"/>
      <c r="J427" s="250">
        <f t="shared" si="51"/>
        <v>0.29141273224573999</v>
      </c>
      <c r="K427" s="250">
        <f t="shared" si="51"/>
        <v>0.33204919189757998</v>
      </c>
      <c r="L427" s="250">
        <f t="shared" si="47"/>
        <v>0.29141273224573999</v>
      </c>
      <c r="M427" s="250"/>
      <c r="N427" s="250"/>
      <c r="O427" s="250"/>
      <c r="P427" s="250">
        <f t="shared" si="52"/>
        <v>0.19463060138999999</v>
      </c>
      <c r="Q427" s="250">
        <f t="shared" si="52"/>
        <v>0.16266698355500001</v>
      </c>
      <c r="R427" s="250">
        <f t="shared" si="48"/>
        <v>0.16266698355500001</v>
      </c>
      <c r="S427" s="250"/>
      <c r="T427" s="250">
        <f t="shared" si="53"/>
        <v>0.34331309207734073</v>
      </c>
      <c r="U427" s="250">
        <f t="shared" si="53"/>
        <v>0.40892278762905687</v>
      </c>
      <c r="V427" s="250">
        <f t="shared" si="53"/>
        <v>0.38932474974324022</v>
      </c>
      <c r="W427" s="250">
        <f t="shared" si="49"/>
        <v>0.34331309207734073</v>
      </c>
      <c r="X427" s="250"/>
      <c r="Y427" s="250"/>
      <c r="Z427" s="250"/>
      <c r="AA427" s="250"/>
    </row>
    <row r="428" spans="1:27" ht="14.25" hidden="1" customHeight="1">
      <c r="A428" s="120">
        <v>0.02</v>
      </c>
      <c r="B428" s="120">
        <v>0.65</v>
      </c>
      <c r="C428" s="120">
        <v>0.33</v>
      </c>
      <c r="D428" s="250">
        <f t="shared" si="50"/>
        <v>0.13560807155374999</v>
      </c>
      <c r="E428" s="250">
        <f t="shared" si="50"/>
        <v>0.19138268624687499</v>
      </c>
      <c r="F428" s="250">
        <f t="shared" si="46"/>
        <v>0.13560807155374999</v>
      </c>
      <c r="G428" s="250"/>
      <c r="H428" s="250"/>
      <c r="I428" s="250"/>
      <c r="J428" s="250">
        <f t="shared" si="51"/>
        <v>0.29072950626074001</v>
      </c>
      <c r="K428" s="250">
        <f t="shared" si="51"/>
        <v>0.33277204498971003</v>
      </c>
      <c r="L428" s="250">
        <f t="shared" si="47"/>
        <v>0.29072950626074001</v>
      </c>
      <c r="M428" s="250"/>
      <c r="N428" s="250"/>
      <c r="O428" s="250"/>
      <c r="P428" s="250">
        <f t="shared" si="52"/>
        <v>0.1942346569925</v>
      </c>
      <c r="Q428" s="250">
        <f t="shared" si="52"/>
        <v>0.16290788153500002</v>
      </c>
      <c r="R428" s="250">
        <f t="shared" si="48"/>
        <v>0.16290788153500002</v>
      </c>
      <c r="S428" s="250"/>
      <c r="T428" s="250">
        <f t="shared" si="53"/>
        <v>0.34268970828240497</v>
      </c>
      <c r="U428" s="250">
        <f t="shared" si="53"/>
        <v>0.40874793766151329</v>
      </c>
      <c r="V428" s="250">
        <f t="shared" si="53"/>
        <v>0.39012339444008126</v>
      </c>
      <c r="W428" s="250">
        <f t="shared" si="49"/>
        <v>0.34268970828240497</v>
      </c>
      <c r="X428" s="250"/>
      <c r="Y428" s="250"/>
      <c r="Z428" s="250"/>
      <c r="AA428" s="250"/>
    </row>
    <row r="429" spans="1:27" ht="14.25" hidden="1" customHeight="1">
      <c r="A429" s="120">
        <v>0.02</v>
      </c>
      <c r="B429" s="120">
        <v>0.66</v>
      </c>
      <c r="C429" s="120">
        <v>0.32</v>
      </c>
      <c r="D429" s="250">
        <f t="shared" si="50"/>
        <v>0.13547892274875001</v>
      </c>
      <c r="E429" s="250">
        <f t="shared" si="50"/>
        <v>0.19158140592499998</v>
      </c>
      <c r="F429" s="250">
        <f t="shared" si="46"/>
        <v>0.13547892274875001</v>
      </c>
      <c r="G429" s="250"/>
      <c r="H429" s="250"/>
      <c r="I429" s="250"/>
      <c r="J429" s="250">
        <f t="shared" si="51"/>
        <v>0.29004628027574003</v>
      </c>
      <c r="K429" s="250">
        <f t="shared" si="51"/>
        <v>0.33349489808184002</v>
      </c>
      <c r="L429" s="250">
        <f t="shared" si="47"/>
        <v>0.29004628027574003</v>
      </c>
      <c r="M429" s="250"/>
      <c r="N429" s="250"/>
      <c r="O429" s="250"/>
      <c r="P429" s="250">
        <f t="shared" si="52"/>
        <v>0.19383871259500002</v>
      </c>
      <c r="Q429" s="250">
        <f t="shared" si="52"/>
        <v>0.16314877951500001</v>
      </c>
      <c r="R429" s="250">
        <f t="shared" si="48"/>
        <v>0.16314877951500001</v>
      </c>
      <c r="S429" s="250"/>
      <c r="T429" s="250">
        <f t="shared" si="53"/>
        <v>0.34206632448746921</v>
      </c>
      <c r="U429" s="250">
        <f t="shared" si="53"/>
        <v>0.40857308769396961</v>
      </c>
      <c r="V429" s="250">
        <f t="shared" si="53"/>
        <v>0.39092203913692225</v>
      </c>
      <c r="W429" s="250">
        <f t="shared" si="49"/>
        <v>0.34206632448746921</v>
      </c>
      <c r="X429" s="250"/>
      <c r="Y429" s="250"/>
      <c r="Z429" s="250"/>
      <c r="AA429" s="250"/>
    </row>
    <row r="430" spans="1:27" ht="14.25" hidden="1" customHeight="1">
      <c r="A430" s="120">
        <v>0.02</v>
      </c>
      <c r="B430" s="120">
        <v>0.67</v>
      </c>
      <c r="C430" s="120">
        <v>0.31</v>
      </c>
      <c r="D430" s="250">
        <f t="shared" si="50"/>
        <v>0.13534977394375</v>
      </c>
      <c r="E430" s="250">
        <f t="shared" si="50"/>
        <v>0.19178012560312502</v>
      </c>
      <c r="F430" s="250">
        <f t="shared" si="46"/>
        <v>0.13534977394375</v>
      </c>
      <c r="G430" s="250"/>
      <c r="H430" s="250"/>
      <c r="I430" s="250"/>
      <c r="J430" s="250">
        <f t="shared" si="51"/>
        <v>0.28936305429074</v>
      </c>
      <c r="K430" s="250">
        <f t="shared" si="51"/>
        <v>0.33421775117397001</v>
      </c>
      <c r="L430" s="250">
        <f t="shared" si="47"/>
        <v>0.28936305429074</v>
      </c>
      <c r="M430" s="250"/>
      <c r="N430" s="250"/>
      <c r="O430" s="250"/>
      <c r="P430" s="250">
        <f t="shared" si="52"/>
        <v>0.1934427681975</v>
      </c>
      <c r="Q430" s="250">
        <f t="shared" si="52"/>
        <v>0.16338967749500002</v>
      </c>
      <c r="R430" s="250">
        <f t="shared" si="48"/>
        <v>0.16338967749500002</v>
      </c>
      <c r="S430" s="250"/>
      <c r="T430" s="250">
        <f t="shared" si="53"/>
        <v>0.34144294069253339</v>
      </c>
      <c r="U430" s="250">
        <f t="shared" si="53"/>
        <v>0.40839823772642597</v>
      </c>
      <c r="V430" s="250">
        <f t="shared" si="53"/>
        <v>0.39172068383376329</v>
      </c>
      <c r="W430" s="250">
        <f t="shared" si="49"/>
        <v>0.34144294069253339</v>
      </c>
      <c r="X430" s="250"/>
      <c r="Y430" s="250"/>
      <c r="Z430" s="250"/>
      <c r="AA430" s="250"/>
    </row>
    <row r="431" spans="1:27" ht="14.25" hidden="1" customHeight="1">
      <c r="A431" s="120">
        <v>0.02</v>
      </c>
      <c r="B431" s="120">
        <v>0.68</v>
      </c>
      <c r="C431" s="120">
        <v>0.3</v>
      </c>
      <c r="D431" s="250">
        <f t="shared" si="50"/>
        <v>0.13522062513874999</v>
      </c>
      <c r="E431" s="250">
        <f t="shared" si="50"/>
        <v>0.19197884528125</v>
      </c>
      <c r="F431" s="250">
        <f t="shared" si="46"/>
        <v>0.13522062513874999</v>
      </c>
      <c r="G431" s="250"/>
      <c r="H431" s="250"/>
      <c r="I431" s="250"/>
      <c r="J431" s="250">
        <f t="shared" si="51"/>
        <v>0.28867982830574002</v>
      </c>
      <c r="K431" s="250">
        <f t="shared" si="51"/>
        <v>0.33494060426610001</v>
      </c>
      <c r="L431" s="250">
        <f t="shared" si="47"/>
        <v>0.28867982830574002</v>
      </c>
      <c r="M431" s="250"/>
      <c r="N431" s="250"/>
      <c r="O431" s="250"/>
      <c r="P431" s="250">
        <f t="shared" si="52"/>
        <v>0.19304682379999999</v>
      </c>
      <c r="Q431" s="250">
        <f t="shared" si="52"/>
        <v>0.16363057547500001</v>
      </c>
      <c r="R431" s="250">
        <f t="shared" si="48"/>
        <v>0.16363057547500001</v>
      </c>
      <c r="S431" s="250"/>
      <c r="T431" s="250">
        <f t="shared" si="53"/>
        <v>0.34081955689759763</v>
      </c>
      <c r="U431" s="250">
        <f t="shared" si="53"/>
        <v>0.40822338775888234</v>
      </c>
      <c r="V431" s="250">
        <f t="shared" si="53"/>
        <v>0.39251932853060428</v>
      </c>
      <c r="W431" s="250">
        <f t="shared" si="49"/>
        <v>0.34081955689759763</v>
      </c>
      <c r="X431" s="250"/>
      <c r="Y431" s="250"/>
      <c r="Z431" s="250"/>
      <c r="AA431" s="250"/>
    </row>
    <row r="432" spans="1:27" ht="14.25" hidden="1" customHeight="1">
      <c r="A432" s="120">
        <v>0.02</v>
      </c>
      <c r="B432" s="120">
        <v>0.69</v>
      </c>
      <c r="C432" s="120">
        <v>0.28999999999999998</v>
      </c>
      <c r="D432" s="250">
        <f t="shared" si="50"/>
        <v>0.13509147633374999</v>
      </c>
      <c r="E432" s="250">
        <f t="shared" si="50"/>
        <v>0.19217756495937496</v>
      </c>
      <c r="F432" s="250">
        <f t="shared" si="46"/>
        <v>0.13509147633374999</v>
      </c>
      <c r="G432" s="250"/>
      <c r="H432" s="250"/>
      <c r="I432" s="250"/>
      <c r="J432" s="250">
        <f t="shared" si="51"/>
        <v>0.28799660232073998</v>
      </c>
      <c r="K432" s="250">
        <f t="shared" si="51"/>
        <v>0.33566345735823</v>
      </c>
      <c r="L432" s="250">
        <f t="shared" si="47"/>
        <v>0.28799660232073998</v>
      </c>
      <c r="M432" s="250"/>
      <c r="N432" s="250"/>
      <c r="O432" s="250"/>
      <c r="P432" s="250">
        <f t="shared" si="52"/>
        <v>0.19265087940249997</v>
      </c>
      <c r="Q432" s="250">
        <f t="shared" si="52"/>
        <v>0.163871473455</v>
      </c>
      <c r="R432" s="250">
        <f t="shared" si="48"/>
        <v>0.163871473455</v>
      </c>
      <c r="S432" s="250"/>
      <c r="T432" s="250">
        <f t="shared" si="53"/>
        <v>0.34019617310266181</v>
      </c>
      <c r="U432" s="250">
        <f t="shared" si="53"/>
        <v>0.40804853779133871</v>
      </c>
      <c r="V432" s="250">
        <f t="shared" si="53"/>
        <v>0.39331797322744527</v>
      </c>
      <c r="W432" s="250">
        <f t="shared" si="49"/>
        <v>0.34019617310266181</v>
      </c>
      <c r="X432" s="250"/>
      <c r="Y432" s="250"/>
      <c r="Z432" s="250"/>
      <c r="AA432" s="250"/>
    </row>
    <row r="433" spans="1:27" ht="14.25" hidden="1" customHeight="1">
      <c r="A433" s="120">
        <v>0.02</v>
      </c>
      <c r="B433" s="120">
        <v>0.7</v>
      </c>
      <c r="C433" s="120">
        <v>0.28000000000000003</v>
      </c>
      <c r="D433" s="250">
        <f t="shared" si="50"/>
        <v>0.13496232752874998</v>
      </c>
      <c r="E433" s="250">
        <f t="shared" si="50"/>
        <v>0.19237628463749998</v>
      </c>
      <c r="F433" s="250">
        <f t="shared" si="46"/>
        <v>0.13496232752874998</v>
      </c>
      <c r="G433" s="250"/>
      <c r="H433" s="250"/>
      <c r="I433" s="250"/>
      <c r="J433" s="250">
        <f t="shared" si="51"/>
        <v>0.28731337633574</v>
      </c>
      <c r="K433" s="250">
        <f t="shared" si="51"/>
        <v>0.33638631045035999</v>
      </c>
      <c r="L433" s="250">
        <f t="shared" si="47"/>
        <v>0.28731337633574</v>
      </c>
      <c r="M433" s="250"/>
      <c r="N433" s="250"/>
      <c r="O433" s="250"/>
      <c r="P433" s="250">
        <f t="shared" si="52"/>
        <v>0.19225493500499999</v>
      </c>
      <c r="Q433" s="250">
        <f t="shared" si="52"/>
        <v>0.16411237143499999</v>
      </c>
      <c r="R433" s="250">
        <f t="shared" si="48"/>
        <v>0.16411237143499999</v>
      </c>
      <c r="S433" s="250"/>
      <c r="T433" s="250">
        <f t="shared" si="53"/>
        <v>0.33957278930772605</v>
      </c>
      <c r="U433" s="250">
        <f t="shared" si="53"/>
        <v>0.40787368782379507</v>
      </c>
      <c r="V433" s="250">
        <f t="shared" si="53"/>
        <v>0.39411661792428632</v>
      </c>
      <c r="W433" s="250">
        <f t="shared" si="49"/>
        <v>0.33957278930772605</v>
      </c>
      <c r="X433" s="250"/>
      <c r="Y433" s="250"/>
      <c r="Z433" s="250"/>
      <c r="AA433" s="250"/>
    </row>
    <row r="434" spans="1:27" ht="14.25" hidden="1" customHeight="1">
      <c r="A434" s="120">
        <v>0.02</v>
      </c>
      <c r="B434" s="120">
        <v>0.71</v>
      </c>
      <c r="C434" s="120">
        <v>0.27</v>
      </c>
      <c r="D434" s="250">
        <f t="shared" si="50"/>
        <v>0.13483317872374997</v>
      </c>
      <c r="E434" s="250">
        <f t="shared" si="50"/>
        <v>0.19257500431562499</v>
      </c>
      <c r="F434" s="250">
        <f t="shared" si="46"/>
        <v>0.13483317872374997</v>
      </c>
      <c r="G434" s="250"/>
      <c r="H434" s="250"/>
      <c r="I434" s="250"/>
      <c r="J434" s="250">
        <f t="shared" si="51"/>
        <v>0.28663015035074002</v>
      </c>
      <c r="K434" s="250">
        <f t="shared" si="51"/>
        <v>0.33710916354248999</v>
      </c>
      <c r="L434" s="250">
        <f t="shared" si="47"/>
        <v>0.28663015035074002</v>
      </c>
      <c r="M434" s="250"/>
      <c r="N434" s="250"/>
      <c r="O434" s="250"/>
      <c r="P434" s="250">
        <f t="shared" si="52"/>
        <v>0.1918589906075</v>
      </c>
      <c r="Q434" s="250">
        <f t="shared" si="52"/>
        <v>0.164353269415</v>
      </c>
      <c r="R434" s="250">
        <f t="shared" si="48"/>
        <v>0.164353269415</v>
      </c>
      <c r="S434" s="250"/>
      <c r="T434" s="250">
        <f t="shared" si="53"/>
        <v>0.33894940551279029</v>
      </c>
      <c r="U434" s="250">
        <f t="shared" si="53"/>
        <v>0.40769883785625144</v>
      </c>
      <c r="V434" s="250">
        <f t="shared" si="53"/>
        <v>0.39491526262112731</v>
      </c>
      <c r="W434" s="250">
        <f t="shared" si="49"/>
        <v>0.33894940551279029</v>
      </c>
      <c r="X434" s="250"/>
      <c r="Y434" s="250"/>
      <c r="Z434" s="250"/>
      <c r="AA434" s="250"/>
    </row>
    <row r="435" spans="1:27" ht="14.25" hidden="1" customHeight="1">
      <c r="A435" s="120">
        <v>0.02</v>
      </c>
      <c r="B435" s="120">
        <v>0.72</v>
      </c>
      <c r="C435" s="120">
        <v>0.26</v>
      </c>
      <c r="D435" s="250">
        <f t="shared" si="50"/>
        <v>0.13470402991874997</v>
      </c>
      <c r="E435" s="250">
        <f t="shared" si="50"/>
        <v>0.19277372399374998</v>
      </c>
      <c r="F435" s="250">
        <f t="shared" si="46"/>
        <v>0.13470402991874997</v>
      </c>
      <c r="G435" s="250"/>
      <c r="H435" s="250"/>
      <c r="I435" s="250"/>
      <c r="J435" s="250">
        <f t="shared" si="51"/>
        <v>0.28594692436573999</v>
      </c>
      <c r="K435" s="250">
        <f t="shared" si="51"/>
        <v>0.33783201663461998</v>
      </c>
      <c r="L435" s="250">
        <f t="shared" si="47"/>
        <v>0.28594692436573999</v>
      </c>
      <c r="M435" s="250"/>
      <c r="N435" s="250"/>
      <c r="O435" s="250"/>
      <c r="P435" s="250">
        <f t="shared" si="52"/>
        <v>0.19146304621000002</v>
      </c>
      <c r="Q435" s="250">
        <f t="shared" si="52"/>
        <v>0.16459416739499999</v>
      </c>
      <c r="R435" s="250">
        <f t="shared" si="48"/>
        <v>0.16459416739499999</v>
      </c>
      <c r="S435" s="250"/>
      <c r="T435" s="250">
        <f t="shared" si="53"/>
        <v>0.33832602171785453</v>
      </c>
      <c r="U435" s="250">
        <f t="shared" si="53"/>
        <v>0.40752398788870781</v>
      </c>
      <c r="V435" s="250">
        <f t="shared" si="53"/>
        <v>0.39571390731796835</v>
      </c>
      <c r="W435" s="250">
        <f t="shared" si="49"/>
        <v>0.33832602171785453</v>
      </c>
      <c r="X435" s="250"/>
      <c r="Y435" s="250"/>
      <c r="Z435" s="250"/>
      <c r="AA435" s="250"/>
    </row>
    <row r="436" spans="1:27" ht="14.25" hidden="1" customHeight="1">
      <c r="A436" s="120">
        <v>0.02</v>
      </c>
      <c r="B436" s="120">
        <v>0.73</v>
      </c>
      <c r="C436" s="120">
        <v>0.25</v>
      </c>
      <c r="D436" s="250">
        <f t="shared" si="50"/>
        <v>0.13457488111374999</v>
      </c>
      <c r="E436" s="250">
        <f t="shared" si="50"/>
        <v>0.19297244367187499</v>
      </c>
      <c r="F436" s="250">
        <f t="shared" si="46"/>
        <v>0.13457488111374999</v>
      </c>
      <c r="G436" s="250"/>
      <c r="H436" s="250"/>
      <c r="I436" s="250"/>
      <c r="J436" s="250">
        <f t="shared" si="51"/>
        <v>0.28526369838074001</v>
      </c>
      <c r="K436" s="250">
        <f t="shared" si="51"/>
        <v>0.33855486972674997</v>
      </c>
      <c r="L436" s="250">
        <f t="shared" si="47"/>
        <v>0.28526369838074001</v>
      </c>
      <c r="M436" s="250"/>
      <c r="N436" s="250"/>
      <c r="O436" s="250"/>
      <c r="P436" s="250">
        <f t="shared" si="52"/>
        <v>0.1910671018125</v>
      </c>
      <c r="Q436" s="250">
        <f t="shared" si="52"/>
        <v>0.16483506537499998</v>
      </c>
      <c r="R436" s="250">
        <f t="shared" si="48"/>
        <v>0.16483506537499998</v>
      </c>
      <c r="S436" s="250"/>
      <c r="T436" s="250">
        <f t="shared" si="53"/>
        <v>0.33770263792291877</v>
      </c>
      <c r="U436" s="250">
        <f t="shared" si="53"/>
        <v>0.40734913792116423</v>
      </c>
      <c r="V436" s="250">
        <f t="shared" si="53"/>
        <v>0.39651255201480939</v>
      </c>
      <c r="W436" s="250">
        <f t="shared" si="49"/>
        <v>0.33770263792291877</v>
      </c>
      <c r="X436" s="250"/>
      <c r="Y436" s="250"/>
      <c r="Z436" s="250"/>
      <c r="AA436" s="250"/>
    </row>
    <row r="437" spans="1:27" ht="14.25" hidden="1" customHeight="1">
      <c r="A437" s="120">
        <v>0.02</v>
      </c>
      <c r="B437" s="120">
        <v>0.74</v>
      </c>
      <c r="C437" s="120">
        <v>0.24</v>
      </c>
      <c r="D437" s="250">
        <f t="shared" si="50"/>
        <v>0.13444573230874998</v>
      </c>
      <c r="E437" s="250">
        <f t="shared" si="50"/>
        <v>0.19317116334999998</v>
      </c>
      <c r="F437" s="250">
        <f t="shared" si="46"/>
        <v>0.13444573230874998</v>
      </c>
      <c r="G437" s="250"/>
      <c r="H437" s="250"/>
      <c r="I437" s="250"/>
      <c r="J437" s="250">
        <f t="shared" si="51"/>
        <v>0.28458047239573997</v>
      </c>
      <c r="K437" s="250">
        <f t="shared" si="51"/>
        <v>0.33927772281887997</v>
      </c>
      <c r="L437" s="250">
        <f t="shared" si="47"/>
        <v>0.28458047239573997</v>
      </c>
      <c r="M437" s="250"/>
      <c r="N437" s="250"/>
      <c r="O437" s="250"/>
      <c r="P437" s="250">
        <f t="shared" si="52"/>
        <v>0.19067115741499999</v>
      </c>
      <c r="Q437" s="250">
        <f t="shared" si="52"/>
        <v>0.16507596335499997</v>
      </c>
      <c r="R437" s="250">
        <f t="shared" si="48"/>
        <v>0.16507596335499997</v>
      </c>
      <c r="S437" s="250"/>
      <c r="T437" s="250">
        <f t="shared" si="53"/>
        <v>0.33707925412798295</v>
      </c>
      <c r="U437" s="250">
        <f t="shared" si="53"/>
        <v>0.4071742879536206</v>
      </c>
      <c r="V437" s="250">
        <f t="shared" si="53"/>
        <v>0.39731119671165038</v>
      </c>
      <c r="W437" s="250">
        <f t="shared" si="49"/>
        <v>0.33707925412798295</v>
      </c>
      <c r="X437" s="250"/>
      <c r="Y437" s="250"/>
      <c r="Z437" s="250"/>
      <c r="AA437" s="250"/>
    </row>
    <row r="438" spans="1:27" ht="14.25" hidden="1" customHeight="1">
      <c r="A438" s="120">
        <v>0.02</v>
      </c>
      <c r="B438" s="120">
        <v>0.75</v>
      </c>
      <c r="C438" s="120">
        <v>0.23</v>
      </c>
      <c r="D438" s="250">
        <f t="shared" si="50"/>
        <v>0.13431658350374998</v>
      </c>
      <c r="E438" s="250">
        <f t="shared" si="50"/>
        <v>0.19336988302812497</v>
      </c>
      <c r="F438" s="250">
        <f t="shared" si="46"/>
        <v>0.13431658350374998</v>
      </c>
      <c r="G438" s="250"/>
      <c r="H438" s="250"/>
      <c r="I438" s="250"/>
      <c r="J438" s="250">
        <f t="shared" si="51"/>
        <v>0.28389724641073999</v>
      </c>
      <c r="K438" s="250">
        <f t="shared" si="51"/>
        <v>0.34000057591100996</v>
      </c>
      <c r="L438" s="250">
        <f t="shared" si="47"/>
        <v>0.28389724641073999</v>
      </c>
      <c r="M438" s="250"/>
      <c r="N438" s="250"/>
      <c r="O438" s="250"/>
      <c r="P438" s="250">
        <f t="shared" si="52"/>
        <v>0.1902752130175</v>
      </c>
      <c r="Q438" s="250">
        <f t="shared" si="52"/>
        <v>0.16531686133500001</v>
      </c>
      <c r="R438" s="250">
        <f t="shared" si="48"/>
        <v>0.16531686133500001</v>
      </c>
      <c r="S438" s="250"/>
      <c r="T438" s="250">
        <f t="shared" si="53"/>
        <v>0.33645587033304719</v>
      </c>
      <c r="U438" s="250">
        <f t="shared" si="53"/>
        <v>0.40699943798607696</v>
      </c>
      <c r="V438" s="250">
        <f t="shared" si="53"/>
        <v>0.39810984140849143</v>
      </c>
      <c r="W438" s="250">
        <f t="shared" si="49"/>
        <v>0.33645587033304719</v>
      </c>
      <c r="X438" s="250"/>
      <c r="Y438" s="250"/>
      <c r="Z438" s="250"/>
      <c r="AA438" s="250"/>
    </row>
    <row r="439" spans="1:27" ht="14.25" hidden="1" customHeight="1">
      <c r="A439" s="120">
        <v>0.02</v>
      </c>
      <c r="B439" s="120">
        <v>0.76</v>
      </c>
      <c r="C439" s="120">
        <v>0.22</v>
      </c>
      <c r="D439" s="250">
        <f t="shared" si="50"/>
        <v>0.13418743469875</v>
      </c>
      <c r="E439" s="250">
        <f t="shared" si="50"/>
        <v>0.19356860270624998</v>
      </c>
      <c r="F439" s="250">
        <f t="shared" si="46"/>
        <v>0.13418743469875</v>
      </c>
      <c r="G439" s="250"/>
      <c r="H439" s="250"/>
      <c r="I439" s="250"/>
      <c r="J439" s="250">
        <f t="shared" si="51"/>
        <v>0.28321402042574001</v>
      </c>
      <c r="K439" s="250">
        <f t="shared" si="51"/>
        <v>0.34072342900313995</v>
      </c>
      <c r="L439" s="250">
        <f t="shared" si="47"/>
        <v>0.28321402042574001</v>
      </c>
      <c r="M439" s="250"/>
      <c r="N439" s="250"/>
      <c r="O439" s="250"/>
      <c r="P439" s="250">
        <f t="shared" si="52"/>
        <v>0.18987926861999999</v>
      </c>
      <c r="Q439" s="250">
        <f t="shared" si="52"/>
        <v>0.165557759315</v>
      </c>
      <c r="R439" s="250">
        <f t="shared" si="48"/>
        <v>0.165557759315</v>
      </c>
      <c r="S439" s="250"/>
      <c r="T439" s="250">
        <f t="shared" si="53"/>
        <v>0.33583248653811137</v>
      </c>
      <c r="U439" s="250">
        <f t="shared" si="53"/>
        <v>0.40682458801853333</v>
      </c>
      <c r="V439" s="250">
        <f t="shared" si="53"/>
        <v>0.39890848610533242</v>
      </c>
      <c r="W439" s="250">
        <f t="shared" si="49"/>
        <v>0.33583248653811137</v>
      </c>
      <c r="X439" s="250"/>
      <c r="Y439" s="250"/>
      <c r="Z439" s="250"/>
      <c r="AA439" s="250"/>
    </row>
    <row r="440" spans="1:27" ht="14.25" hidden="1" customHeight="1">
      <c r="A440" s="120">
        <v>0.02</v>
      </c>
      <c r="B440" s="120">
        <v>0.77</v>
      </c>
      <c r="C440" s="120">
        <v>0.21</v>
      </c>
      <c r="D440" s="250">
        <f t="shared" si="50"/>
        <v>0.13405828589374999</v>
      </c>
      <c r="E440" s="250">
        <f t="shared" si="50"/>
        <v>0.193767322384375</v>
      </c>
      <c r="F440" s="250">
        <f t="shared" si="46"/>
        <v>0.13405828589374999</v>
      </c>
      <c r="G440" s="250"/>
      <c r="H440" s="250"/>
      <c r="I440" s="250"/>
      <c r="J440" s="250">
        <f t="shared" si="51"/>
        <v>0.28253079444074003</v>
      </c>
      <c r="K440" s="250">
        <f t="shared" si="51"/>
        <v>0.34144628209527</v>
      </c>
      <c r="L440" s="250">
        <f t="shared" si="47"/>
        <v>0.28253079444074003</v>
      </c>
      <c r="M440" s="250"/>
      <c r="N440" s="250"/>
      <c r="O440" s="250"/>
      <c r="P440" s="250">
        <f t="shared" si="52"/>
        <v>0.1894833242225</v>
      </c>
      <c r="Q440" s="250">
        <f t="shared" si="52"/>
        <v>0.16579865729499998</v>
      </c>
      <c r="R440" s="250">
        <f t="shared" si="48"/>
        <v>0.16579865729499998</v>
      </c>
      <c r="S440" s="250"/>
      <c r="T440" s="250">
        <f t="shared" si="53"/>
        <v>0.33520910274317567</v>
      </c>
      <c r="U440" s="250">
        <f t="shared" si="53"/>
        <v>0.4066497380509897</v>
      </c>
      <c r="V440" s="250">
        <f t="shared" si="53"/>
        <v>0.39970713080217346</v>
      </c>
      <c r="W440" s="250">
        <f t="shared" si="49"/>
        <v>0.33520910274317567</v>
      </c>
      <c r="X440" s="250"/>
      <c r="Y440" s="250"/>
      <c r="Z440" s="250"/>
      <c r="AA440" s="250"/>
    </row>
    <row r="441" spans="1:27" ht="14.25" hidden="1" customHeight="1">
      <c r="A441" s="120">
        <v>0.02</v>
      </c>
      <c r="B441" s="120">
        <v>0.78</v>
      </c>
      <c r="C441" s="120">
        <v>0.2</v>
      </c>
      <c r="D441" s="250">
        <f t="shared" si="50"/>
        <v>0.13392913708874998</v>
      </c>
      <c r="E441" s="250">
        <f t="shared" si="50"/>
        <v>0.19396604206250001</v>
      </c>
      <c r="F441" s="250">
        <f t="shared" si="46"/>
        <v>0.13392913708874998</v>
      </c>
      <c r="G441" s="250"/>
      <c r="H441" s="250"/>
      <c r="I441" s="250"/>
      <c r="J441" s="250">
        <f t="shared" si="51"/>
        <v>0.28184756845573999</v>
      </c>
      <c r="K441" s="250">
        <f t="shared" si="51"/>
        <v>0.3421691351874</v>
      </c>
      <c r="L441" s="250">
        <f t="shared" si="47"/>
        <v>0.28184756845573999</v>
      </c>
      <c r="M441" s="250"/>
      <c r="N441" s="250"/>
      <c r="O441" s="250"/>
      <c r="P441" s="250">
        <f t="shared" si="52"/>
        <v>0.18908737982500001</v>
      </c>
      <c r="Q441" s="250">
        <f t="shared" si="52"/>
        <v>0.166039555275</v>
      </c>
      <c r="R441" s="250">
        <f t="shared" si="48"/>
        <v>0.166039555275</v>
      </c>
      <c r="S441" s="250"/>
      <c r="T441" s="250">
        <f t="shared" si="53"/>
        <v>0.33458571894823985</v>
      </c>
      <c r="U441" s="250">
        <f t="shared" si="53"/>
        <v>0.40647488808344612</v>
      </c>
      <c r="V441" s="250">
        <f t="shared" si="53"/>
        <v>0.4005057754990145</v>
      </c>
      <c r="W441" s="250">
        <f t="shared" si="49"/>
        <v>0.33458571894823985</v>
      </c>
      <c r="X441" s="250"/>
      <c r="Y441" s="250"/>
      <c r="Z441" s="250"/>
      <c r="AA441" s="250"/>
    </row>
    <row r="442" spans="1:27" ht="14.25" hidden="1" customHeight="1">
      <c r="A442" s="120">
        <v>0.02</v>
      </c>
      <c r="B442" s="120">
        <v>0.79</v>
      </c>
      <c r="C442" s="120">
        <v>0.19</v>
      </c>
      <c r="D442" s="250">
        <f t="shared" si="50"/>
        <v>0.13379998828375</v>
      </c>
      <c r="E442" s="250">
        <f t="shared" si="50"/>
        <v>0.194164761740625</v>
      </c>
      <c r="F442" s="250">
        <f t="shared" si="46"/>
        <v>0.13379998828375</v>
      </c>
      <c r="G442" s="250"/>
      <c r="H442" s="250"/>
      <c r="I442" s="250"/>
      <c r="J442" s="250">
        <f t="shared" si="51"/>
        <v>0.28116434247074001</v>
      </c>
      <c r="K442" s="250">
        <f t="shared" si="51"/>
        <v>0.34289198827952999</v>
      </c>
      <c r="L442" s="250">
        <f t="shared" si="47"/>
        <v>0.28116434247074001</v>
      </c>
      <c r="M442" s="250"/>
      <c r="N442" s="250"/>
      <c r="O442" s="250"/>
      <c r="P442" s="250">
        <f t="shared" si="52"/>
        <v>0.1886914354275</v>
      </c>
      <c r="Q442" s="250">
        <f t="shared" si="52"/>
        <v>0.16628045325499999</v>
      </c>
      <c r="R442" s="250">
        <f t="shared" si="48"/>
        <v>0.16628045325499999</v>
      </c>
      <c r="S442" s="250"/>
      <c r="T442" s="250">
        <f t="shared" si="53"/>
        <v>0.33396233515330409</v>
      </c>
      <c r="U442" s="250">
        <f t="shared" si="53"/>
        <v>0.40630003811590248</v>
      </c>
      <c r="V442" s="250">
        <f t="shared" si="53"/>
        <v>0.40130442019585549</v>
      </c>
      <c r="W442" s="250">
        <f t="shared" si="49"/>
        <v>0.33396233515330409</v>
      </c>
      <c r="X442" s="250"/>
      <c r="Y442" s="250"/>
      <c r="Z442" s="250"/>
      <c r="AA442" s="250"/>
    </row>
    <row r="443" spans="1:27" ht="14.25" hidden="1" customHeight="1">
      <c r="A443" s="120">
        <v>0.02</v>
      </c>
      <c r="B443" s="120">
        <v>0.8</v>
      </c>
      <c r="C443" s="120">
        <v>0.18</v>
      </c>
      <c r="D443" s="250">
        <f t="shared" si="50"/>
        <v>0.13367083947874997</v>
      </c>
      <c r="E443" s="250">
        <f t="shared" si="50"/>
        <v>0.19436348141874998</v>
      </c>
      <c r="F443" s="250">
        <f t="shared" si="46"/>
        <v>0.13367083947874997</v>
      </c>
      <c r="G443" s="250"/>
      <c r="H443" s="250"/>
      <c r="I443" s="250"/>
      <c r="J443" s="250">
        <f t="shared" si="51"/>
        <v>0.28048111648574003</v>
      </c>
      <c r="K443" s="250">
        <f t="shared" si="51"/>
        <v>0.34361484137165998</v>
      </c>
      <c r="L443" s="250">
        <f t="shared" si="47"/>
        <v>0.28048111648574003</v>
      </c>
      <c r="M443" s="250"/>
      <c r="N443" s="250"/>
      <c r="O443" s="250"/>
      <c r="P443" s="250">
        <f t="shared" si="52"/>
        <v>0.18829549102999998</v>
      </c>
      <c r="Q443" s="250">
        <f t="shared" si="52"/>
        <v>0.166521351235</v>
      </c>
      <c r="R443" s="250">
        <f t="shared" si="48"/>
        <v>0.166521351235</v>
      </c>
      <c r="S443" s="250"/>
      <c r="T443" s="250">
        <f t="shared" si="53"/>
        <v>0.33333895135836827</v>
      </c>
      <c r="U443" s="250">
        <f t="shared" si="53"/>
        <v>0.40612518814835885</v>
      </c>
      <c r="V443" s="250">
        <f t="shared" si="53"/>
        <v>0.40210306489269654</v>
      </c>
      <c r="W443" s="250">
        <f t="shared" si="49"/>
        <v>0.33333895135836827</v>
      </c>
      <c r="X443" s="250"/>
      <c r="Y443" s="250"/>
      <c r="Z443" s="250"/>
      <c r="AA443" s="250"/>
    </row>
    <row r="444" spans="1:27" ht="14.25" hidden="1" customHeight="1">
      <c r="A444" s="120">
        <v>0.02</v>
      </c>
      <c r="B444" s="120">
        <v>0.81</v>
      </c>
      <c r="C444" s="120">
        <v>0.17</v>
      </c>
      <c r="D444" s="250">
        <f t="shared" si="50"/>
        <v>0.13354169067374999</v>
      </c>
      <c r="E444" s="250">
        <f t="shared" si="50"/>
        <v>0.194562201096875</v>
      </c>
      <c r="F444" s="250">
        <f t="shared" si="46"/>
        <v>0.13354169067374999</v>
      </c>
      <c r="G444" s="250"/>
      <c r="H444" s="250"/>
      <c r="I444" s="250"/>
      <c r="J444" s="250">
        <f t="shared" si="51"/>
        <v>0.27979789050074005</v>
      </c>
      <c r="K444" s="250">
        <f t="shared" si="51"/>
        <v>0.34433769446378998</v>
      </c>
      <c r="L444" s="250">
        <f t="shared" si="47"/>
        <v>0.27979789050074005</v>
      </c>
      <c r="M444" s="250"/>
      <c r="N444" s="250"/>
      <c r="O444" s="250"/>
      <c r="P444" s="250">
        <f t="shared" si="52"/>
        <v>0.18789954663250003</v>
      </c>
      <c r="Q444" s="250">
        <f t="shared" si="52"/>
        <v>0.16676224921500002</v>
      </c>
      <c r="R444" s="250">
        <f t="shared" si="48"/>
        <v>0.16676224921500002</v>
      </c>
      <c r="S444" s="250"/>
      <c r="T444" s="250">
        <f t="shared" si="53"/>
        <v>0.33271556756343257</v>
      </c>
      <c r="U444" s="250">
        <f t="shared" si="53"/>
        <v>0.40595033818081522</v>
      </c>
      <c r="V444" s="250">
        <f t="shared" si="53"/>
        <v>0.40290170958953753</v>
      </c>
      <c r="W444" s="250">
        <f t="shared" si="49"/>
        <v>0.33271556756343257</v>
      </c>
      <c r="X444" s="250"/>
      <c r="Y444" s="250"/>
      <c r="Z444" s="250"/>
      <c r="AA444" s="250"/>
    </row>
    <row r="445" spans="1:27" ht="14.25" hidden="1" customHeight="1">
      <c r="A445" s="120">
        <v>0.02</v>
      </c>
      <c r="B445" s="120">
        <v>0.82</v>
      </c>
      <c r="C445" s="120">
        <v>0.16</v>
      </c>
      <c r="D445" s="250">
        <f t="shared" si="50"/>
        <v>0.13341254186874998</v>
      </c>
      <c r="E445" s="250">
        <f t="shared" si="50"/>
        <v>0.19476092077499998</v>
      </c>
      <c r="F445" s="250">
        <f t="shared" si="46"/>
        <v>0.13341254186874998</v>
      </c>
      <c r="G445" s="250"/>
      <c r="H445" s="250"/>
      <c r="I445" s="250"/>
      <c r="J445" s="250">
        <f t="shared" si="51"/>
        <v>0.27911466451573996</v>
      </c>
      <c r="K445" s="250">
        <f t="shared" si="51"/>
        <v>0.34506054755591992</v>
      </c>
      <c r="L445" s="250">
        <f t="shared" si="47"/>
        <v>0.27911466451573996</v>
      </c>
      <c r="M445" s="250"/>
      <c r="N445" s="250"/>
      <c r="O445" s="250"/>
      <c r="P445" s="250">
        <f t="shared" si="52"/>
        <v>0.18750360223499998</v>
      </c>
      <c r="Q445" s="250">
        <f t="shared" si="52"/>
        <v>0.16700314719499998</v>
      </c>
      <c r="R445" s="250">
        <f t="shared" si="48"/>
        <v>0.16700314719499998</v>
      </c>
      <c r="S445" s="250"/>
      <c r="T445" s="250">
        <f t="shared" si="53"/>
        <v>0.33209218376849675</v>
      </c>
      <c r="U445" s="250">
        <f t="shared" si="53"/>
        <v>0.40577548821327153</v>
      </c>
      <c r="V445" s="250">
        <f t="shared" si="53"/>
        <v>0.40370035428637852</v>
      </c>
      <c r="W445" s="250">
        <f t="shared" si="49"/>
        <v>0.33209218376849675</v>
      </c>
      <c r="X445" s="250"/>
      <c r="Y445" s="250"/>
      <c r="Z445" s="250"/>
      <c r="AA445" s="250"/>
    </row>
    <row r="446" spans="1:27" ht="14.25" hidden="1" customHeight="1">
      <c r="A446" s="120">
        <v>0.02</v>
      </c>
      <c r="B446" s="120">
        <v>0.83</v>
      </c>
      <c r="C446" s="120">
        <v>0.15</v>
      </c>
      <c r="D446" s="250">
        <f t="shared" si="50"/>
        <v>0.13328339306374998</v>
      </c>
      <c r="E446" s="250">
        <f t="shared" si="50"/>
        <v>0.19495964045312497</v>
      </c>
      <c r="F446" s="250">
        <f t="shared" si="46"/>
        <v>0.13328339306374998</v>
      </c>
      <c r="G446" s="250"/>
      <c r="H446" s="250"/>
      <c r="I446" s="250"/>
      <c r="J446" s="250">
        <f t="shared" si="51"/>
        <v>0.27843143853073998</v>
      </c>
      <c r="K446" s="250">
        <f t="shared" si="51"/>
        <v>0.34578340064804997</v>
      </c>
      <c r="L446" s="250">
        <f t="shared" si="47"/>
        <v>0.27843143853073998</v>
      </c>
      <c r="M446" s="250"/>
      <c r="N446" s="250"/>
      <c r="O446" s="250"/>
      <c r="P446" s="250">
        <f t="shared" si="52"/>
        <v>0.1871076578375</v>
      </c>
      <c r="Q446" s="250">
        <f t="shared" si="52"/>
        <v>0.16724404517499999</v>
      </c>
      <c r="R446" s="250">
        <f t="shared" si="48"/>
        <v>0.16724404517499999</v>
      </c>
      <c r="S446" s="250"/>
      <c r="T446" s="250">
        <f t="shared" si="53"/>
        <v>0.33146879997356093</v>
      </c>
      <c r="U446" s="250">
        <f t="shared" si="53"/>
        <v>0.40560063824572795</v>
      </c>
      <c r="V446" s="250">
        <f t="shared" si="53"/>
        <v>0.40449899898321956</v>
      </c>
      <c r="W446" s="250">
        <f t="shared" si="49"/>
        <v>0.33146879997356093</v>
      </c>
      <c r="X446" s="250"/>
      <c r="Y446" s="250"/>
      <c r="Z446" s="250"/>
      <c r="AA446" s="250"/>
    </row>
    <row r="447" spans="1:27" ht="14.25" hidden="1" customHeight="1">
      <c r="A447" s="120">
        <v>0.02</v>
      </c>
      <c r="B447" s="120">
        <v>0.84</v>
      </c>
      <c r="C447" s="120">
        <v>0.14000000000000001</v>
      </c>
      <c r="D447" s="250">
        <f t="shared" si="50"/>
        <v>0.13315424425874997</v>
      </c>
      <c r="E447" s="250">
        <f t="shared" si="50"/>
        <v>0.19515836013124999</v>
      </c>
      <c r="F447" s="250">
        <f t="shared" si="46"/>
        <v>0.13315424425874997</v>
      </c>
      <c r="G447" s="250"/>
      <c r="H447" s="250"/>
      <c r="I447" s="250"/>
      <c r="J447" s="250">
        <f t="shared" si="51"/>
        <v>0.27774821254574</v>
      </c>
      <c r="K447" s="250">
        <f t="shared" si="51"/>
        <v>0.34650625374017996</v>
      </c>
      <c r="L447" s="250">
        <f t="shared" si="47"/>
        <v>0.27774821254574</v>
      </c>
      <c r="M447" s="250"/>
      <c r="N447" s="250"/>
      <c r="O447" s="250"/>
      <c r="P447" s="250">
        <f t="shared" si="52"/>
        <v>0.18671171344000001</v>
      </c>
      <c r="Q447" s="250">
        <f t="shared" si="52"/>
        <v>0.16748494315499998</v>
      </c>
      <c r="R447" s="250">
        <f t="shared" si="48"/>
        <v>0.16748494315499998</v>
      </c>
      <c r="S447" s="250"/>
      <c r="T447" s="250">
        <f t="shared" si="53"/>
        <v>0.33084541617862517</v>
      </c>
      <c r="U447" s="250">
        <f t="shared" si="53"/>
        <v>0.40542578827818432</v>
      </c>
      <c r="V447" s="250">
        <f t="shared" si="53"/>
        <v>0.40529764368006055</v>
      </c>
      <c r="W447" s="250">
        <f t="shared" si="49"/>
        <v>0.33084541617862517</v>
      </c>
      <c r="X447" s="250"/>
      <c r="Y447" s="250"/>
      <c r="Z447" s="250"/>
      <c r="AA447" s="250"/>
    </row>
    <row r="448" spans="1:27" ht="14.25" hidden="1" customHeight="1">
      <c r="A448" s="120">
        <v>0.02</v>
      </c>
      <c r="B448" s="120">
        <v>0.85</v>
      </c>
      <c r="C448" s="120">
        <v>0.13</v>
      </c>
      <c r="D448" s="250">
        <f t="shared" si="50"/>
        <v>0.13302509545374999</v>
      </c>
      <c r="E448" s="250">
        <f t="shared" si="50"/>
        <v>0.19535707980937497</v>
      </c>
      <c r="F448" s="250">
        <f t="shared" si="46"/>
        <v>0.13302509545374999</v>
      </c>
      <c r="G448" s="250"/>
      <c r="H448" s="250"/>
      <c r="I448" s="250"/>
      <c r="J448" s="250">
        <f t="shared" si="51"/>
        <v>0.27706498656074002</v>
      </c>
      <c r="K448" s="250">
        <f t="shared" si="51"/>
        <v>0.34722910683230995</v>
      </c>
      <c r="L448" s="250">
        <f t="shared" si="47"/>
        <v>0.27706498656074002</v>
      </c>
      <c r="M448" s="250"/>
      <c r="N448" s="250"/>
      <c r="O448" s="250"/>
      <c r="P448" s="250">
        <f t="shared" si="52"/>
        <v>0.1863157690425</v>
      </c>
      <c r="Q448" s="250">
        <f t="shared" si="52"/>
        <v>0.16772584113499997</v>
      </c>
      <c r="R448" s="250">
        <f t="shared" si="48"/>
        <v>0.16772584113499997</v>
      </c>
      <c r="S448" s="250"/>
      <c r="T448" s="250">
        <f t="shared" si="53"/>
        <v>0.33022203238368941</v>
      </c>
      <c r="U448" s="250">
        <f t="shared" si="53"/>
        <v>0.40525093831064068</v>
      </c>
      <c r="V448" s="250">
        <f t="shared" si="53"/>
        <v>0.40609628837690159</v>
      </c>
      <c r="W448" s="250">
        <f t="shared" si="49"/>
        <v>0.33022203238368941</v>
      </c>
      <c r="X448" s="250"/>
      <c r="Y448" s="250"/>
      <c r="Z448" s="250"/>
      <c r="AA448" s="250"/>
    </row>
    <row r="449" spans="1:27" ht="14.25" hidden="1" customHeight="1">
      <c r="A449" s="120">
        <v>0.02</v>
      </c>
      <c r="B449" s="120">
        <v>0.86</v>
      </c>
      <c r="C449" s="120">
        <v>0.12</v>
      </c>
      <c r="D449" s="250">
        <f t="shared" si="50"/>
        <v>0.13289594664874999</v>
      </c>
      <c r="E449" s="250">
        <f t="shared" si="50"/>
        <v>0.19555579948749996</v>
      </c>
      <c r="F449" s="250">
        <f t="shared" si="46"/>
        <v>0.13289594664874999</v>
      </c>
      <c r="G449" s="250"/>
      <c r="H449" s="250"/>
      <c r="I449" s="250"/>
      <c r="J449" s="250">
        <f t="shared" si="51"/>
        <v>0.27638176057573999</v>
      </c>
      <c r="K449" s="250">
        <f t="shared" si="51"/>
        <v>0.34795195992443995</v>
      </c>
      <c r="L449" s="250">
        <f t="shared" si="47"/>
        <v>0.27638176057573999</v>
      </c>
      <c r="M449" s="250"/>
      <c r="N449" s="250"/>
      <c r="O449" s="250"/>
      <c r="P449" s="250">
        <f t="shared" si="52"/>
        <v>0.18591982464499998</v>
      </c>
      <c r="Q449" s="250">
        <f t="shared" si="52"/>
        <v>0.16796673911499999</v>
      </c>
      <c r="R449" s="250">
        <f t="shared" si="48"/>
        <v>0.16796673911499999</v>
      </c>
      <c r="S449" s="250"/>
      <c r="T449" s="250">
        <f t="shared" si="53"/>
        <v>0.32959864858875365</v>
      </c>
      <c r="U449" s="250">
        <f t="shared" si="53"/>
        <v>0.40507608834309705</v>
      </c>
      <c r="V449" s="250">
        <f t="shared" si="53"/>
        <v>0.40689493307374258</v>
      </c>
      <c r="W449" s="250">
        <f t="shared" si="49"/>
        <v>0.32959864858875365</v>
      </c>
      <c r="X449" s="250"/>
      <c r="Y449" s="250"/>
      <c r="Z449" s="250"/>
      <c r="AA449" s="250"/>
    </row>
    <row r="450" spans="1:27" ht="14.25" hidden="1" customHeight="1">
      <c r="A450" s="120">
        <v>0.02</v>
      </c>
      <c r="B450" s="120">
        <v>0.87</v>
      </c>
      <c r="C450" s="120">
        <v>0.11</v>
      </c>
      <c r="D450" s="250">
        <f t="shared" si="50"/>
        <v>0.13276679784374998</v>
      </c>
      <c r="E450" s="250">
        <f t="shared" si="50"/>
        <v>0.195754519165625</v>
      </c>
      <c r="F450" s="250">
        <f t="shared" si="46"/>
        <v>0.13276679784374998</v>
      </c>
      <c r="G450" s="250"/>
      <c r="H450" s="250"/>
      <c r="I450" s="250"/>
      <c r="J450" s="250">
        <f t="shared" si="51"/>
        <v>0.27569853459074001</v>
      </c>
      <c r="K450" s="250">
        <f t="shared" si="51"/>
        <v>0.34867481301657</v>
      </c>
      <c r="L450" s="250">
        <f t="shared" si="47"/>
        <v>0.27569853459074001</v>
      </c>
      <c r="M450" s="250"/>
      <c r="N450" s="250"/>
      <c r="O450" s="250"/>
      <c r="P450" s="250">
        <f t="shared" si="52"/>
        <v>0.18552388024749999</v>
      </c>
      <c r="Q450" s="250">
        <f t="shared" si="52"/>
        <v>0.16820763709499997</v>
      </c>
      <c r="R450" s="250">
        <f t="shared" si="48"/>
        <v>0.16820763709499997</v>
      </c>
      <c r="S450" s="250"/>
      <c r="T450" s="250">
        <f t="shared" si="53"/>
        <v>0.32897526479381789</v>
      </c>
      <c r="U450" s="250">
        <f t="shared" si="53"/>
        <v>0.40490123837555342</v>
      </c>
      <c r="V450" s="250">
        <f t="shared" si="53"/>
        <v>0.40769357777058363</v>
      </c>
      <c r="W450" s="250">
        <f t="shared" si="49"/>
        <v>0.32897526479381789</v>
      </c>
      <c r="X450" s="250"/>
      <c r="Y450" s="250"/>
      <c r="Z450" s="250"/>
      <c r="AA450" s="250"/>
    </row>
    <row r="451" spans="1:27" ht="14.25" hidden="1" customHeight="1">
      <c r="A451" s="120">
        <v>0.02</v>
      </c>
      <c r="B451" s="120">
        <v>0.88</v>
      </c>
      <c r="C451" s="120">
        <v>0.1</v>
      </c>
      <c r="D451" s="250">
        <f t="shared" si="50"/>
        <v>0.13263764903875</v>
      </c>
      <c r="E451" s="250">
        <f t="shared" si="50"/>
        <v>0.19595323884374999</v>
      </c>
      <c r="F451" s="250">
        <f t="shared" si="46"/>
        <v>0.13263764903875</v>
      </c>
      <c r="G451" s="250"/>
      <c r="H451" s="250"/>
      <c r="I451" s="250"/>
      <c r="J451" s="250">
        <f t="shared" si="51"/>
        <v>0.27501530860574003</v>
      </c>
      <c r="K451" s="250">
        <f t="shared" si="51"/>
        <v>0.34939766610869993</v>
      </c>
      <c r="L451" s="250">
        <f t="shared" si="47"/>
        <v>0.27501530860574003</v>
      </c>
      <c r="M451" s="250"/>
      <c r="N451" s="250"/>
      <c r="O451" s="250"/>
      <c r="P451" s="250">
        <f t="shared" si="52"/>
        <v>0.18512793585000001</v>
      </c>
      <c r="Q451" s="250">
        <f t="shared" si="52"/>
        <v>0.16844853507499999</v>
      </c>
      <c r="R451" s="250">
        <f t="shared" si="48"/>
        <v>0.16844853507499999</v>
      </c>
      <c r="S451" s="250"/>
      <c r="T451" s="250">
        <f t="shared" si="53"/>
        <v>0.32835188099888207</v>
      </c>
      <c r="U451" s="250">
        <f t="shared" si="53"/>
        <v>0.40472638840800984</v>
      </c>
      <c r="V451" s="250">
        <f t="shared" si="53"/>
        <v>0.40849222246742467</v>
      </c>
      <c r="W451" s="250">
        <f t="shared" si="49"/>
        <v>0.32835188099888207</v>
      </c>
      <c r="X451" s="250"/>
      <c r="Y451" s="250"/>
      <c r="Z451" s="250"/>
      <c r="AA451" s="250"/>
    </row>
    <row r="452" spans="1:27" ht="14.25" hidden="1" customHeight="1">
      <c r="A452" s="120">
        <v>0.02</v>
      </c>
      <c r="B452" s="120">
        <v>0.89</v>
      </c>
      <c r="C452" s="120">
        <v>0.09</v>
      </c>
      <c r="D452" s="250">
        <f t="shared" si="50"/>
        <v>0.13250850023374999</v>
      </c>
      <c r="E452" s="250">
        <f t="shared" si="50"/>
        <v>0.196151958521875</v>
      </c>
      <c r="F452" s="250">
        <f t="shared" si="46"/>
        <v>0.13250850023374999</v>
      </c>
      <c r="G452" s="250"/>
      <c r="H452" s="250"/>
      <c r="I452" s="250"/>
      <c r="J452" s="250">
        <f t="shared" si="51"/>
        <v>0.27433208262073999</v>
      </c>
      <c r="K452" s="250">
        <f t="shared" si="51"/>
        <v>0.35012051920082998</v>
      </c>
      <c r="L452" s="250">
        <f t="shared" si="47"/>
        <v>0.27433208262073999</v>
      </c>
      <c r="M452" s="250"/>
      <c r="N452" s="250"/>
      <c r="O452" s="250"/>
      <c r="P452" s="250">
        <f t="shared" si="52"/>
        <v>0.18473199145249999</v>
      </c>
      <c r="Q452" s="250">
        <f t="shared" si="52"/>
        <v>0.168689433055</v>
      </c>
      <c r="R452" s="250">
        <f t="shared" si="48"/>
        <v>0.168689433055</v>
      </c>
      <c r="S452" s="250"/>
      <c r="T452" s="250">
        <f t="shared" si="53"/>
        <v>0.32772849720394631</v>
      </c>
      <c r="U452" s="250">
        <f t="shared" si="53"/>
        <v>0.40455153844046615</v>
      </c>
      <c r="V452" s="250">
        <f t="shared" si="53"/>
        <v>0.40929086716426566</v>
      </c>
      <c r="W452" s="250">
        <f t="shared" si="49"/>
        <v>0.32772849720394631</v>
      </c>
      <c r="X452" s="250"/>
      <c r="Y452" s="250"/>
      <c r="Z452" s="250"/>
      <c r="AA452" s="250"/>
    </row>
    <row r="453" spans="1:27" ht="14.25" hidden="1" customHeight="1">
      <c r="A453" s="120">
        <v>0.02</v>
      </c>
      <c r="B453" s="120">
        <v>0.9</v>
      </c>
      <c r="C453" s="120">
        <v>0.08</v>
      </c>
      <c r="D453" s="250">
        <f t="shared" si="50"/>
        <v>0.13237935142874999</v>
      </c>
      <c r="E453" s="250">
        <f t="shared" si="50"/>
        <v>0.19635067819999999</v>
      </c>
      <c r="F453" s="250">
        <f t="shared" si="46"/>
        <v>0.13237935142874999</v>
      </c>
      <c r="G453" s="250"/>
      <c r="H453" s="250"/>
      <c r="I453" s="250"/>
      <c r="J453" s="250">
        <f t="shared" si="51"/>
        <v>0.27364885663574001</v>
      </c>
      <c r="K453" s="250">
        <f t="shared" si="51"/>
        <v>0.35084337229295998</v>
      </c>
      <c r="L453" s="250">
        <f t="shared" si="47"/>
        <v>0.27364885663574001</v>
      </c>
      <c r="M453" s="250"/>
      <c r="N453" s="250"/>
      <c r="O453" s="250"/>
      <c r="P453" s="250">
        <f t="shared" si="52"/>
        <v>0.18433604705500001</v>
      </c>
      <c r="Q453" s="250">
        <f t="shared" si="52"/>
        <v>0.16893033103499999</v>
      </c>
      <c r="R453" s="250">
        <f t="shared" si="48"/>
        <v>0.16893033103499999</v>
      </c>
      <c r="S453" s="250"/>
      <c r="T453" s="250">
        <f t="shared" si="53"/>
        <v>0.32710511340901055</v>
      </c>
      <c r="U453" s="250">
        <f t="shared" si="53"/>
        <v>0.40437668847292257</v>
      </c>
      <c r="V453" s="250">
        <f t="shared" si="53"/>
        <v>0.4100895118611067</v>
      </c>
      <c r="W453" s="250">
        <f t="shared" si="49"/>
        <v>0.32710511340901055</v>
      </c>
      <c r="X453" s="250"/>
      <c r="Y453" s="250"/>
      <c r="Z453" s="250"/>
      <c r="AA453" s="250"/>
    </row>
    <row r="454" spans="1:27" ht="14.25" hidden="1" customHeight="1">
      <c r="A454" s="120">
        <v>0.02</v>
      </c>
      <c r="B454" s="120">
        <v>0.91</v>
      </c>
      <c r="C454" s="120">
        <v>7.0000000000000007E-2</v>
      </c>
      <c r="D454" s="250">
        <f t="shared" si="50"/>
        <v>0.13225020262374998</v>
      </c>
      <c r="E454" s="250">
        <f t="shared" si="50"/>
        <v>0.19654939787812498</v>
      </c>
      <c r="F454" s="250">
        <f t="shared" si="46"/>
        <v>0.13225020262374998</v>
      </c>
      <c r="G454" s="250"/>
      <c r="H454" s="250"/>
      <c r="I454" s="250"/>
      <c r="J454" s="250">
        <f t="shared" si="51"/>
        <v>0.27296563065074003</v>
      </c>
      <c r="K454" s="250">
        <f t="shared" si="51"/>
        <v>0.35156622538509003</v>
      </c>
      <c r="L454" s="250">
        <f t="shared" si="47"/>
        <v>0.27296563065074003</v>
      </c>
      <c r="M454" s="250"/>
      <c r="N454" s="250"/>
      <c r="O454" s="250"/>
      <c r="P454" s="250">
        <f t="shared" si="52"/>
        <v>0.18394010265749999</v>
      </c>
      <c r="Q454" s="250">
        <f t="shared" si="52"/>
        <v>0.16917122901499998</v>
      </c>
      <c r="R454" s="250">
        <f t="shared" si="48"/>
        <v>0.16917122901499998</v>
      </c>
      <c r="S454" s="250"/>
      <c r="T454" s="250">
        <f t="shared" si="53"/>
        <v>0.32648172961407479</v>
      </c>
      <c r="U454" s="250">
        <f t="shared" si="53"/>
        <v>0.40420183850537894</v>
      </c>
      <c r="V454" s="250">
        <f t="shared" si="53"/>
        <v>0.41088815655794775</v>
      </c>
      <c r="W454" s="250">
        <f t="shared" si="49"/>
        <v>0.32648172961407479</v>
      </c>
      <c r="X454" s="250"/>
      <c r="Y454" s="250"/>
      <c r="Z454" s="250"/>
      <c r="AA454" s="250"/>
    </row>
    <row r="455" spans="1:27" ht="14.25" hidden="1" customHeight="1">
      <c r="A455" s="120">
        <v>0.02</v>
      </c>
      <c r="B455" s="120">
        <v>0.92</v>
      </c>
      <c r="C455" s="120">
        <v>0.06</v>
      </c>
      <c r="D455" s="250">
        <f t="shared" si="50"/>
        <v>0.13212105381875</v>
      </c>
      <c r="E455" s="250">
        <f t="shared" si="50"/>
        <v>0.19674811755624999</v>
      </c>
      <c r="F455" s="250">
        <f t="shared" si="46"/>
        <v>0.13212105381875</v>
      </c>
      <c r="G455" s="250"/>
      <c r="H455" s="250"/>
      <c r="I455" s="250"/>
      <c r="J455" s="250">
        <f t="shared" si="51"/>
        <v>0.27228240466574005</v>
      </c>
      <c r="K455" s="250">
        <f t="shared" si="51"/>
        <v>0.35228907847722002</v>
      </c>
      <c r="L455" s="250">
        <f t="shared" si="47"/>
        <v>0.27228240466574005</v>
      </c>
      <c r="M455" s="250"/>
      <c r="N455" s="250"/>
      <c r="O455" s="250"/>
      <c r="P455" s="250">
        <f t="shared" si="52"/>
        <v>0.18354415826000001</v>
      </c>
      <c r="Q455" s="250">
        <f t="shared" si="52"/>
        <v>0.169412126995</v>
      </c>
      <c r="R455" s="250">
        <f t="shared" si="48"/>
        <v>0.169412126995</v>
      </c>
      <c r="S455" s="250"/>
      <c r="T455" s="250">
        <f t="shared" si="53"/>
        <v>0.32585834581913903</v>
      </c>
      <c r="U455" s="250">
        <f t="shared" si="53"/>
        <v>0.40402698853783531</v>
      </c>
      <c r="V455" s="250">
        <f t="shared" si="53"/>
        <v>0.41168680125478874</v>
      </c>
      <c r="W455" s="250">
        <f t="shared" si="49"/>
        <v>0.32585834581913903</v>
      </c>
      <c r="X455" s="250"/>
      <c r="Y455" s="250"/>
      <c r="Z455" s="250"/>
      <c r="AA455" s="250"/>
    </row>
    <row r="456" spans="1:27" ht="14.25" hidden="1" customHeight="1">
      <c r="A456" s="120">
        <v>0.02</v>
      </c>
      <c r="B456" s="120">
        <v>0.93</v>
      </c>
      <c r="C456" s="120">
        <v>0.05</v>
      </c>
      <c r="D456" s="250">
        <f t="shared" si="50"/>
        <v>0.13199190501374999</v>
      </c>
      <c r="E456" s="250">
        <f t="shared" si="50"/>
        <v>0.19694683723437501</v>
      </c>
      <c r="F456" s="250">
        <f t="shared" si="46"/>
        <v>0.13199190501374999</v>
      </c>
      <c r="G456" s="250"/>
      <c r="H456" s="250"/>
      <c r="I456" s="250"/>
      <c r="J456" s="250">
        <f t="shared" si="51"/>
        <v>0.27159917868074002</v>
      </c>
      <c r="K456" s="250">
        <f t="shared" si="51"/>
        <v>0.35301193156935001</v>
      </c>
      <c r="L456" s="250">
        <f t="shared" si="47"/>
        <v>0.27159917868074002</v>
      </c>
      <c r="M456" s="250"/>
      <c r="N456" s="250"/>
      <c r="O456" s="250"/>
      <c r="P456" s="250">
        <f t="shared" si="52"/>
        <v>0.18314821386249999</v>
      </c>
      <c r="Q456" s="250">
        <f t="shared" si="52"/>
        <v>0.16965302497499998</v>
      </c>
      <c r="R456" s="250">
        <f t="shared" si="48"/>
        <v>0.16965302497499998</v>
      </c>
      <c r="S456" s="250"/>
      <c r="T456" s="250">
        <f t="shared" si="53"/>
        <v>0.32523496202420321</v>
      </c>
      <c r="U456" s="250">
        <f t="shared" si="53"/>
        <v>0.40385213857029167</v>
      </c>
      <c r="V456" s="250">
        <f t="shared" si="53"/>
        <v>0.41248544595162978</v>
      </c>
      <c r="W456" s="250">
        <f t="shared" si="49"/>
        <v>0.32523496202420321</v>
      </c>
      <c r="X456" s="250"/>
      <c r="Y456" s="250"/>
      <c r="Z456" s="250"/>
      <c r="AA456" s="250"/>
    </row>
    <row r="457" spans="1:27" ht="14.25" hidden="1" customHeight="1">
      <c r="A457" s="120">
        <v>0.02</v>
      </c>
      <c r="B457" s="120">
        <v>0.94</v>
      </c>
      <c r="C457" s="120">
        <v>0.04</v>
      </c>
      <c r="D457" s="250">
        <f t="shared" si="50"/>
        <v>0.13186275620874999</v>
      </c>
      <c r="E457" s="250">
        <f t="shared" si="50"/>
        <v>0.19714555691249999</v>
      </c>
      <c r="F457" s="250">
        <f t="shared" si="46"/>
        <v>0.13186275620874999</v>
      </c>
      <c r="G457" s="250"/>
      <c r="H457" s="250"/>
      <c r="I457" s="250"/>
      <c r="J457" s="250">
        <f t="shared" si="51"/>
        <v>0.27091595269573998</v>
      </c>
      <c r="K457" s="250">
        <f t="shared" si="51"/>
        <v>0.35373478466147995</v>
      </c>
      <c r="L457" s="250">
        <f t="shared" si="47"/>
        <v>0.27091595269573998</v>
      </c>
      <c r="M457" s="250"/>
      <c r="N457" s="250"/>
      <c r="O457" s="250"/>
      <c r="P457" s="250">
        <f t="shared" si="52"/>
        <v>0.18275226946500001</v>
      </c>
      <c r="Q457" s="250">
        <f t="shared" si="52"/>
        <v>0.16989392295499997</v>
      </c>
      <c r="R457" s="250">
        <f t="shared" si="48"/>
        <v>0.16989392295499997</v>
      </c>
      <c r="S457" s="250"/>
      <c r="T457" s="250">
        <f t="shared" si="53"/>
        <v>0.32461157822926739</v>
      </c>
      <c r="U457" s="250">
        <f t="shared" si="53"/>
        <v>0.40367728860274799</v>
      </c>
      <c r="V457" s="250">
        <f t="shared" si="53"/>
        <v>0.41328409064847077</v>
      </c>
      <c r="W457" s="250">
        <f t="shared" si="49"/>
        <v>0.32461157822926739</v>
      </c>
      <c r="X457" s="250"/>
      <c r="Y457" s="250"/>
      <c r="Z457" s="250"/>
      <c r="AA457" s="250"/>
    </row>
    <row r="458" spans="1:27" ht="14.25" hidden="1" customHeight="1">
      <c r="A458" s="120">
        <v>0.02</v>
      </c>
      <c r="B458" s="120">
        <v>0.95</v>
      </c>
      <c r="C458" s="120">
        <v>0.03</v>
      </c>
      <c r="D458" s="250">
        <f t="shared" si="50"/>
        <v>0.13173360740375001</v>
      </c>
      <c r="E458" s="250">
        <f t="shared" si="50"/>
        <v>0.19734427659062498</v>
      </c>
      <c r="F458" s="250">
        <f t="shared" si="46"/>
        <v>0.13173360740375001</v>
      </c>
      <c r="G458" s="250"/>
      <c r="H458" s="250"/>
      <c r="I458" s="250"/>
      <c r="J458" s="250">
        <f t="shared" si="51"/>
        <v>0.27023272671074</v>
      </c>
      <c r="K458" s="250">
        <f t="shared" si="51"/>
        <v>0.35445763775360994</v>
      </c>
      <c r="L458" s="250">
        <f t="shared" si="47"/>
        <v>0.27023272671074</v>
      </c>
      <c r="M458" s="250"/>
      <c r="N458" s="250"/>
      <c r="O458" s="250"/>
      <c r="P458" s="250">
        <f t="shared" si="52"/>
        <v>0.18235632506749999</v>
      </c>
      <c r="Q458" s="250">
        <f t="shared" si="52"/>
        <v>0.17013482093499999</v>
      </c>
      <c r="R458" s="250">
        <f t="shared" si="48"/>
        <v>0.17013482093499999</v>
      </c>
      <c r="S458" s="250"/>
      <c r="T458" s="250">
        <f t="shared" si="53"/>
        <v>0.32398819443433163</v>
      </c>
      <c r="U458" s="250">
        <f t="shared" si="53"/>
        <v>0.40350243863520441</v>
      </c>
      <c r="V458" s="250">
        <f t="shared" si="53"/>
        <v>0.41408273534531176</v>
      </c>
      <c r="W458" s="250">
        <f t="shared" si="49"/>
        <v>0.32398819443433163</v>
      </c>
      <c r="X458" s="250"/>
      <c r="Y458" s="250"/>
      <c r="Z458" s="250"/>
      <c r="AA458" s="250"/>
    </row>
    <row r="459" spans="1:27" ht="14.25" hidden="1" customHeight="1">
      <c r="A459" s="120">
        <v>0.02</v>
      </c>
      <c r="B459" s="120">
        <v>0.96</v>
      </c>
      <c r="C459" s="120">
        <v>0.02</v>
      </c>
      <c r="D459" s="250">
        <f t="shared" si="50"/>
        <v>0.13160445859874997</v>
      </c>
      <c r="E459" s="250">
        <f t="shared" si="50"/>
        <v>0.19754299626874997</v>
      </c>
      <c r="F459" s="250">
        <f t="shared" si="46"/>
        <v>0.13160445859874997</v>
      </c>
      <c r="G459" s="250"/>
      <c r="H459" s="250"/>
      <c r="I459" s="250"/>
      <c r="J459" s="250">
        <f t="shared" si="51"/>
        <v>0.26954950072574002</v>
      </c>
      <c r="K459" s="250">
        <f t="shared" si="51"/>
        <v>0.35518049084573994</v>
      </c>
      <c r="L459" s="250">
        <f t="shared" si="47"/>
        <v>0.26954950072574002</v>
      </c>
      <c r="M459" s="250"/>
      <c r="N459" s="250"/>
      <c r="O459" s="250"/>
      <c r="P459" s="250">
        <f t="shared" si="52"/>
        <v>0.18196038066999998</v>
      </c>
      <c r="Q459" s="250">
        <f t="shared" si="52"/>
        <v>0.170375718915</v>
      </c>
      <c r="R459" s="250">
        <f t="shared" si="48"/>
        <v>0.170375718915</v>
      </c>
      <c r="S459" s="250"/>
      <c r="T459" s="250">
        <f t="shared" si="53"/>
        <v>0.32336481063939593</v>
      </c>
      <c r="U459" s="250">
        <f t="shared" si="53"/>
        <v>0.40332758866766077</v>
      </c>
      <c r="V459" s="250">
        <f t="shared" si="53"/>
        <v>0.4148813800421528</v>
      </c>
      <c r="W459" s="250">
        <f t="shared" si="49"/>
        <v>0.32336481063939593</v>
      </c>
      <c r="X459" s="250"/>
      <c r="Y459" s="250"/>
      <c r="Z459" s="250"/>
      <c r="AA459" s="250"/>
    </row>
    <row r="460" spans="1:27" ht="14.25" hidden="1" customHeight="1">
      <c r="A460" s="120">
        <v>0.02</v>
      </c>
      <c r="B460" s="120">
        <v>0.97</v>
      </c>
      <c r="C460" s="120">
        <v>0.01</v>
      </c>
      <c r="D460" s="250">
        <f t="shared" si="50"/>
        <v>0.13147530979374999</v>
      </c>
      <c r="E460" s="250">
        <f t="shared" si="50"/>
        <v>0.19774171594687498</v>
      </c>
      <c r="F460" s="250">
        <f t="shared" si="46"/>
        <v>0.13147530979374999</v>
      </c>
      <c r="G460" s="250"/>
      <c r="H460" s="250"/>
      <c r="I460" s="250"/>
      <c r="J460" s="250">
        <f t="shared" si="51"/>
        <v>0.26886627474074004</v>
      </c>
      <c r="K460" s="250">
        <f t="shared" si="51"/>
        <v>0.35590334393786999</v>
      </c>
      <c r="L460" s="250">
        <f t="shared" si="47"/>
        <v>0.26886627474074004</v>
      </c>
      <c r="M460" s="250"/>
      <c r="N460" s="250"/>
      <c r="O460" s="250"/>
      <c r="P460" s="250">
        <f t="shared" si="52"/>
        <v>0.18156443627249999</v>
      </c>
      <c r="Q460" s="250">
        <f t="shared" si="52"/>
        <v>0.17061661689499999</v>
      </c>
      <c r="R460" s="250">
        <f t="shared" si="48"/>
        <v>0.17061661689499999</v>
      </c>
      <c r="S460" s="250"/>
      <c r="T460" s="250">
        <f t="shared" si="53"/>
        <v>0.32274142684446011</v>
      </c>
      <c r="U460" s="250">
        <f t="shared" si="53"/>
        <v>0.4031527387001172</v>
      </c>
      <c r="V460" s="250">
        <f t="shared" si="53"/>
        <v>0.41568002473899379</v>
      </c>
      <c r="W460" s="250">
        <f t="shared" si="49"/>
        <v>0.32274142684446011</v>
      </c>
      <c r="X460" s="250"/>
      <c r="Y460" s="250"/>
      <c r="Z460" s="250"/>
      <c r="AA460" s="250"/>
    </row>
    <row r="461" spans="1:27" ht="14.25" hidden="1" customHeight="1">
      <c r="A461" s="120">
        <v>0.02</v>
      </c>
      <c r="B461" s="120">
        <v>0.98</v>
      </c>
      <c r="C461" s="120">
        <v>0</v>
      </c>
      <c r="D461" s="250">
        <f t="shared" si="50"/>
        <v>0.13134616098874999</v>
      </c>
      <c r="E461" s="250">
        <f t="shared" si="50"/>
        <v>0.19794043562499999</v>
      </c>
      <c r="F461" s="250">
        <f t="shared" si="46"/>
        <v>0.13134616098874999</v>
      </c>
      <c r="G461" s="250"/>
      <c r="H461" s="250"/>
      <c r="I461" s="250"/>
      <c r="J461" s="250">
        <f t="shared" si="51"/>
        <v>0.26818304875574001</v>
      </c>
      <c r="K461" s="250">
        <f t="shared" si="51"/>
        <v>0.35662619702999998</v>
      </c>
      <c r="L461" s="250">
        <f t="shared" si="47"/>
        <v>0.26818304875574001</v>
      </c>
      <c r="M461" s="250"/>
      <c r="N461" s="250"/>
      <c r="O461" s="250"/>
      <c r="P461" s="250">
        <f t="shared" si="52"/>
        <v>0.181168491875</v>
      </c>
      <c r="Q461" s="250">
        <f t="shared" si="52"/>
        <v>0.17085751487499998</v>
      </c>
      <c r="R461" s="250">
        <f t="shared" si="48"/>
        <v>0.17085751487499998</v>
      </c>
      <c r="S461" s="250"/>
      <c r="T461" s="250">
        <f t="shared" si="53"/>
        <v>0.32211804304952435</v>
      </c>
      <c r="U461" s="250">
        <f t="shared" si="53"/>
        <v>0.40297788873257351</v>
      </c>
      <c r="V461" s="250">
        <f t="shared" si="53"/>
        <v>0.41647866943583484</v>
      </c>
      <c r="W461" s="250">
        <f t="shared" si="49"/>
        <v>0.32211804304952435</v>
      </c>
      <c r="X461" s="250"/>
      <c r="Y461" s="250"/>
      <c r="Z461" s="250"/>
      <c r="AA461" s="250"/>
    </row>
    <row r="462" spans="1:27" ht="14.25" hidden="1" customHeight="1">
      <c r="A462" s="120">
        <v>0.03</v>
      </c>
      <c r="B462" s="120">
        <v>0</v>
      </c>
      <c r="C462" s="120">
        <v>0.97</v>
      </c>
      <c r="D462" s="250">
        <f t="shared" si="50"/>
        <v>0.14472947519312498</v>
      </c>
      <c r="E462" s="250">
        <f t="shared" si="50"/>
        <v>0.17774395403437498</v>
      </c>
      <c r="F462" s="250">
        <f t="shared" si="46"/>
        <v>0.14472947519312498</v>
      </c>
      <c r="G462" s="250"/>
      <c r="H462" s="250"/>
      <c r="I462" s="250"/>
      <c r="J462" s="250">
        <f t="shared" si="51"/>
        <v>0.33509956817861003</v>
      </c>
      <c r="K462" s="250">
        <f t="shared" si="51"/>
        <v>0.28582622110838996</v>
      </c>
      <c r="L462" s="250">
        <f t="shared" si="47"/>
        <v>0.28582622110838996</v>
      </c>
      <c r="M462" s="250"/>
      <c r="N462" s="250"/>
      <c r="O462" s="250"/>
      <c r="P462" s="250">
        <f t="shared" si="52"/>
        <v>0.219070797495</v>
      </c>
      <c r="Q462" s="250">
        <f t="shared" si="52"/>
        <v>0.14799267550249998</v>
      </c>
      <c r="R462" s="250">
        <f t="shared" si="48"/>
        <v>0.14799267550249998</v>
      </c>
      <c r="S462" s="250"/>
      <c r="T462" s="250">
        <f t="shared" si="53"/>
        <v>0.38373815166922043</v>
      </c>
      <c r="U462" s="250">
        <f t="shared" si="53"/>
        <v>0.41900128602169212</v>
      </c>
      <c r="V462" s="250">
        <f t="shared" si="53"/>
        <v>0.33872831445034279</v>
      </c>
      <c r="W462" s="250">
        <f t="shared" si="49"/>
        <v>0.33872831445034279</v>
      </c>
      <c r="X462" s="250"/>
      <c r="Y462" s="250"/>
      <c r="Z462" s="250"/>
      <c r="AA462" s="250"/>
    </row>
    <row r="463" spans="1:27" ht="14.25" hidden="1" customHeight="1">
      <c r="A463" s="120">
        <v>0.03</v>
      </c>
      <c r="B463" s="120">
        <v>0.01</v>
      </c>
      <c r="C463" s="120">
        <v>0.96</v>
      </c>
      <c r="D463" s="250">
        <f t="shared" si="50"/>
        <v>0.14460032638812501</v>
      </c>
      <c r="E463" s="250">
        <f t="shared" si="50"/>
        <v>0.17794267371249997</v>
      </c>
      <c r="F463" s="250">
        <f t="shared" si="46"/>
        <v>0.14460032638812501</v>
      </c>
      <c r="G463" s="250"/>
      <c r="H463" s="250"/>
      <c r="I463" s="250"/>
      <c r="J463" s="250">
        <f t="shared" si="51"/>
        <v>0.33441634219360999</v>
      </c>
      <c r="K463" s="250">
        <f t="shared" si="51"/>
        <v>0.28654907420051995</v>
      </c>
      <c r="L463" s="250">
        <f t="shared" si="47"/>
        <v>0.28654907420051995</v>
      </c>
      <c r="M463" s="250"/>
      <c r="N463" s="250"/>
      <c r="O463" s="250"/>
      <c r="P463" s="250">
        <f t="shared" si="52"/>
        <v>0.21867485309750001</v>
      </c>
      <c r="Q463" s="250">
        <f t="shared" si="52"/>
        <v>0.14823357348249999</v>
      </c>
      <c r="R463" s="250">
        <f t="shared" si="48"/>
        <v>0.14823357348249999</v>
      </c>
      <c r="S463" s="250"/>
      <c r="T463" s="250">
        <f t="shared" si="53"/>
        <v>0.38311476787428472</v>
      </c>
      <c r="U463" s="250">
        <f t="shared" si="53"/>
        <v>0.41882643605414849</v>
      </c>
      <c r="V463" s="250">
        <f t="shared" si="53"/>
        <v>0.33952695914718378</v>
      </c>
      <c r="W463" s="250">
        <f t="shared" si="49"/>
        <v>0.33952695914718378</v>
      </c>
      <c r="X463" s="250"/>
      <c r="Y463" s="250"/>
      <c r="Z463" s="250"/>
      <c r="AA463" s="250"/>
    </row>
    <row r="464" spans="1:27" ht="14.25" hidden="1" customHeight="1">
      <c r="A464" s="120">
        <v>0.03</v>
      </c>
      <c r="B464" s="120">
        <v>0.02</v>
      </c>
      <c r="C464" s="120">
        <v>0.95</v>
      </c>
      <c r="D464" s="250">
        <f t="shared" si="50"/>
        <v>0.144471177583125</v>
      </c>
      <c r="E464" s="250">
        <f t="shared" si="50"/>
        <v>0.17814139339062499</v>
      </c>
      <c r="F464" s="250">
        <f t="shared" si="46"/>
        <v>0.144471177583125</v>
      </c>
      <c r="G464" s="250"/>
      <c r="H464" s="250"/>
      <c r="I464" s="250"/>
      <c r="J464" s="250">
        <f t="shared" si="51"/>
        <v>0.33373311620861001</v>
      </c>
      <c r="K464" s="250">
        <f t="shared" si="51"/>
        <v>0.28727192729264994</v>
      </c>
      <c r="L464" s="250">
        <f t="shared" si="47"/>
        <v>0.28727192729264994</v>
      </c>
      <c r="M464" s="250"/>
      <c r="N464" s="250"/>
      <c r="O464" s="250"/>
      <c r="P464" s="250">
        <f t="shared" si="52"/>
        <v>0.2182789087</v>
      </c>
      <c r="Q464" s="250">
        <f t="shared" si="52"/>
        <v>0.14847447146249998</v>
      </c>
      <c r="R464" s="250">
        <f t="shared" si="48"/>
        <v>0.14847447146249998</v>
      </c>
      <c r="S464" s="250"/>
      <c r="T464" s="250">
        <f t="shared" si="53"/>
        <v>0.38249138407934891</v>
      </c>
      <c r="U464" s="250">
        <f t="shared" si="53"/>
        <v>0.41865158608660491</v>
      </c>
      <c r="V464" s="250">
        <f t="shared" si="53"/>
        <v>0.34032560384402483</v>
      </c>
      <c r="W464" s="250">
        <f t="shared" si="49"/>
        <v>0.34032560384402483</v>
      </c>
      <c r="X464" s="250"/>
      <c r="Y464" s="250"/>
      <c r="Z464" s="250"/>
      <c r="AA464" s="250"/>
    </row>
    <row r="465" spans="1:27" ht="14.25" hidden="1" customHeight="1">
      <c r="A465" s="120">
        <v>0.03</v>
      </c>
      <c r="B465" s="120">
        <v>0.03</v>
      </c>
      <c r="C465" s="120">
        <v>0.94</v>
      </c>
      <c r="D465" s="250">
        <f t="shared" si="50"/>
        <v>0.14434202877812496</v>
      </c>
      <c r="E465" s="250">
        <f t="shared" si="50"/>
        <v>0.17834011306874997</v>
      </c>
      <c r="F465" s="250">
        <f t="shared" si="46"/>
        <v>0.14434202877812496</v>
      </c>
      <c r="G465" s="250"/>
      <c r="H465" s="250"/>
      <c r="I465" s="250"/>
      <c r="J465" s="250">
        <f t="shared" si="51"/>
        <v>0.33304989022360998</v>
      </c>
      <c r="K465" s="250">
        <f t="shared" si="51"/>
        <v>0.28799478038477994</v>
      </c>
      <c r="L465" s="250">
        <f t="shared" si="47"/>
        <v>0.28799478038477994</v>
      </c>
      <c r="M465" s="250"/>
      <c r="N465" s="250"/>
      <c r="O465" s="250"/>
      <c r="P465" s="250">
        <f t="shared" si="52"/>
        <v>0.21788296430249998</v>
      </c>
      <c r="Q465" s="250">
        <f t="shared" si="52"/>
        <v>0.1487153694425</v>
      </c>
      <c r="R465" s="250">
        <f t="shared" si="48"/>
        <v>0.1487153694425</v>
      </c>
      <c r="S465" s="250"/>
      <c r="T465" s="250">
        <f t="shared" si="53"/>
        <v>0.38186800028441314</v>
      </c>
      <c r="U465" s="250">
        <f t="shared" si="53"/>
        <v>0.41847673611906122</v>
      </c>
      <c r="V465" s="250">
        <f t="shared" si="53"/>
        <v>0.34112424854086582</v>
      </c>
      <c r="W465" s="250">
        <f t="shared" si="49"/>
        <v>0.34112424854086582</v>
      </c>
      <c r="X465" s="250"/>
      <c r="Y465" s="250"/>
      <c r="Z465" s="250"/>
      <c r="AA465" s="250"/>
    </row>
    <row r="466" spans="1:27" ht="14.25" hidden="1" customHeight="1">
      <c r="A466" s="120">
        <v>0.03</v>
      </c>
      <c r="B466" s="120">
        <v>0.04</v>
      </c>
      <c r="C466" s="120">
        <v>0.93</v>
      </c>
      <c r="D466" s="250">
        <f t="shared" si="50"/>
        <v>0.14421287997312499</v>
      </c>
      <c r="E466" s="250">
        <f t="shared" si="50"/>
        <v>0.17853883274687499</v>
      </c>
      <c r="F466" s="250">
        <f t="shared" si="46"/>
        <v>0.14421287997312499</v>
      </c>
      <c r="G466" s="250"/>
      <c r="H466" s="250"/>
      <c r="I466" s="250"/>
      <c r="J466" s="250">
        <f t="shared" si="51"/>
        <v>0.33236666423861005</v>
      </c>
      <c r="K466" s="250">
        <f t="shared" si="51"/>
        <v>0.28871763347690999</v>
      </c>
      <c r="L466" s="250">
        <f t="shared" si="47"/>
        <v>0.28871763347690999</v>
      </c>
      <c r="M466" s="250"/>
      <c r="N466" s="250"/>
      <c r="O466" s="250"/>
      <c r="P466" s="250">
        <f t="shared" si="52"/>
        <v>0.21748701990500002</v>
      </c>
      <c r="Q466" s="250">
        <f t="shared" si="52"/>
        <v>0.14895626742250001</v>
      </c>
      <c r="R466" s="250">
        <f t="shared" si="48"/>
        <v>0.14895626742250001</v>
      </c>
      <c r="S466" s="250"/>
      <c r="T466" s="250">
        <f t="shared" si="53"/>
        <v>0.38124461648947738</v>
      </c>
      <c r="U466" s="250">
        <f t="shared" si="53"/>
        <v>0.41830188615151764</v>
      </c>
      <c r="V466" s="250">
        <f t="shared" si="53"/>
        <v>0.34192289323770692</v>
      </c>
      <c r="W466" s="250">
        <f t="shared" si="49"/>
        <v>0.34192289323770692</v>
      </c>
      <c r="X466" s="250"/>
      <c r="Y466" s="250"/>
      <c r="Z466" s="250"/>
      <c r="AA466" s="250"/>
    </row>
    <row r="467" spans="1:27" ht="14.25" hidden="1" customHeight="1">
      <c r="A467" s="120">
        <v>0.03</v>
      </c>
      <c r="B467" s="120">
        <v>0.05</v>
      </c>
      <c r="C467" s="120">
        <v>0.92</v>
      </c>
      <c r="D467" s="250">
        <f t="shared" si="50"/>
        <v>0.14408373116812501</v>
      </c>
      <c r="E467" s="250">
        <f t="shared" si="50"/>
        <v>0.17873755242499997</v>
      </c>
      <c r="F467" s="250">
        <f t="shared" si="46"/>
        <v>0.14408373116812501</v>
      </c>
      <c r="G467" s="250"/>
      <c r="H467" s="250"/>
      <c r="I467" s="250"/>
      <c r="J467" s="250">
        <f t="shared" si="51"/>
        <v>0.33168343825361002</v>
      </c>
      <c r="K467" s="250">
        <f t="shared" si="51"/>
        <v>0.28944048656903998</v>
      </c>
      <c r="L467" s="250">
        <f t="shared" si="47"/>
        <v>0.28944048656903998</v>
      </c>
      <c r="M467" s="250"/>
      <c r="N467" s="250"/>
      <c r="O467" s="250"/>
      <c r="P467" s="250">
        <f t="shared" si="52"/>
        <v>0.21709107550750001</v>
      </c>
      <c r="Q467" s="250">
        <f t="shared" si="52"/>
        <v>0.1491971654025</v>
      </c>
      <c r="R467" s="250">
        <f t="shared" si="48"/>
        <v>0.1491971654025</v>
      </c>
      <c r="S467" s="250"/>
      <c r="T467" s="250">
        <f t="shared" si="53"/>
        <v>0.38062123269454162</v>
      </c>
      <c r="U467" s="250">
        <f t="shared" si="53"/>
        <v>0.41812703618397407</v>
      </c>
      <c r="V467" s="250">
        <f t="shared" si="53"/>
        <v>0.3427215379345479</v>
      </c>
      <c r="W467" s="250">
        <f t="shared" si="49"/>
        <v>0.3427215379345479</v>
      </c>
      <c r="X467" s="250"/>
      <c r="Y467" s="250"/>
      <c r="Z467" s="250"/>
      <c r="AA467" s="250"/>
    </row>
    <row r="468" spans="1:27" ht="14.25" hidden="1" customHeight="1">
      <c r="A468" s="120">
        <v>0.03</v>
      </c>
      <c r="B468" s="120">
        <v>0.06</v>
      </c>
      <c r="C468" s="120">
        <v>0.91</v>
      </c>
      <c r="D468" s="250">
        <f t="shared" si="50"/>
        <v>0.143954582363125</v>
      </c>
      <c r="E468" s="250">
        <f t="shared" si="50"/>
        <v>0.17893627210312499</v>
      </c>
      <c r="F468" s="250">
        <f t="shared" si="46"/>
        <v>0.143954582363125</v>
      </c>
      <c r="G468" s="250"/>
      <c r="H468" s="250"/>
      <c r="I468" s="250"/>
      <c r="J468" s="250">
        <f t="shared" si="51"/>
        <v>0.33100021226861004</v>
      </c>
      <c r="K468" s="250">
        <f t="shared" si="51"/>
        <v>0.29016333966117003</v>
      </c>
      <c r="L468" s="250">
        <f t="shared" si="47"/>
        <v>0.29016333966117003</v>
      </c>
      <c r="M468" s="250"/>
      <c r="N468" s="250"/>
      <c r="O468" s="250"/>
      <c r="P468" s="250">
        <f t="shared" si="52"/>
        <v>0.21669513110999999</v>
      </c>
      <c r="Q468" s="250">
        <f t="shared" si="52"/>
        <v>0.14943806338249999</v>
      </c>
      <c r="R468" s="250">
        <f t="shared" si="48"/>
        <v>0.14943806338249999</v>
      </c>
      <c r="S468" s="250"/>
      <c r="T468" s="250">
        <f t="shared" si="53"/>
        <v>0.37999784889960586</v>
      </c>
      <c r="U468" s="250">
        <f t="shared" si="53"/>
        <v>0.41795218621643038</v>
      </c>
      <c r="V468" s="250">
        <f t="shared" si="53"/>
        <v>0.34352018263138895</v>
      </c>
      <c r="W468" s="250">
        <f t="shared" si="49"/>
        <v>0.34352018263138895</v>
      </c>
      <c r="X468" s="250"/>
      <c r="Y468" s="250"/>
      <c r="Z468" s="250"/>
      <c r="AA468" s="250"/>
    </row>
    <row r="469" spans="1:27" ht="14.25" hidden="1" customHeight="1">
      <c r="A469" s="120">
        <v>0.03</v>
      </c>
      <c r="B469" s="120">
        <v>7.0000000000000007E-2</v>
      </c>
      <c r="C469" s="120">
        <v>0.9</v>
      </c>
      <c r="D469" s="250">
        <f t="shared" si="50"/>
        <v>0.14382543355812502</v>
      </c>
      <c r="E469" s="250">
        <f t="shared" si="50"/>
        <v>0.17913499178125</v>
      </c>
      <c r="F469" s="250">
        <f t="shared" si="46"/>
        <v>0.14382543355812502</v>
      </c>
      <c r="G469" s="250"/>
      <c r="H469" s="250"/>
      <c r="I469" s="250"/>
      <c r="J469" s="250">
        <f t="shared" si="51"/>
        <v>0.33031698628361</v>
      </c>
      <c r="K469" s="250">
        <f t="shared" si="51"/>
        <v>0.29088619275330002</v>
      </c>
      <c r="L469" s="250">
        <f t="shared" si="47"/>
        <v>0.29088619275330002</v>
      </c>
      <c r="M469" s="250"/>
      <c r="N469" s="250"/>
      <c r="O469" s="250"/>
      <c r="P469" s="250">
        <f t="shared" si="52"/>
        <v>0.21629918671250001</v>
      </c>
      <c r="Q469" s="250">
        <f t="shared" si="52"/>
        <v>0.14967896136250003</v>
      </c>
      <c r="R469" s="250">
        <f t="shared" si="48"/>
        <v>0.14967896136250003</v>
      </c>
      <c r="S469" s="250"/>
      <c r="T469" s="250">
        <f t="shared" si="53"/>
        <v>0.37937446510467004</v>
      </c>
      <c r="U469" s="250">
        <f t="shared" si="53"/>
        <v>0.41777733624888674</v>
      </c>
      <c r="V469" s="250">
        <f t="shared" si="53"/>
        <v>0.34431882732822994</v>
      </c>
      <c r="W469" s="250">
        <f t="shared" si="49"/>
        <v>0.34431882732822994</v>
      </c>
      <c r="X469" s="250"/>
      <c r="Y469" s="250"/>
      <c r="Z469" s="250"/>
      <c r="AA469" s="250"/>
    </row>
    <row r="470" spans="1:27" ht="14.25" hidden="1" customHeight="1">
      <c r="A470" s="120">
        <v>0.03</v>
      </c>
      <c r="B470" s="120">
        <v>0.08</v>
      </c>
      <c r="C470" s="120">
        <v>0.89</v>
      </c>
      <c r="D470" s="250">
        <f t="shared" si="50"/>
        <v>0.14369628475312499</v>
      </c>
      <c r="E470" s="250">
        <f t="shared" si="50"/>
        <v>0.17933371145937499</v>
      </c>
      <c r="F470" s="250">
        <f t="shared" si="46"/>
        <v>0.14369628475312499</v>
      </c>
      <c r="G470" s="250"/>
      <c r="H470" s="250"/>
      <c r="I470" s="250"/>
      <c r="J470" s="250">
        <f t="shared" si="51"/>
        <v>0.32963376029861002</v>
      </c>
      <c r="K470" s="250">
        <f t="shared" si="51"/>
        <v>0.29160904584543001</v>
      </c>
      <c r="L470" s="250">
        <f t="shared" si="47"/>
        <v>0.29160904584543001</v>
      </c>
      <c r="M470" s="250"/>
      <c r="N470" s="250"/>
      <c r="O470" s="250"/>
      <c r="P470" s="250">
        <f t="shared" si="52"/>
        <v>0.21590324231500002</v>
      </c>
      <c r="Q470" s="250">
        <f t="shared" si="52"/>
        <v>0.14991985934250002</v>
      </c>
      <c r="R470" s="250">
        <f t="shared" si="48"/>
        <v>0.14991985934250002</v>
      </c>
      <c r="S470" s="250"/>
      <c r="T470" s="250">
        <f t="shared" si="53"/>
        <v>0.37875108130973428</v>
      </c>
      <c r="U470" s="250">
        <f t="shared" si="53"/>
        <v>0.41760248628134317</v>
      </c>
      <c r="V470" s="250">
        <f t="shared" si="53"/>
        <v>0.34511747202507098</v>
      </c>
      <c r="W470" s="250">
        <f t="shared" si="49"/>
        <v>0.34511747202507098</v>
      </c>
      <c r="X470" s="250"/>
      <c r="Y470" s="250"/>
      <c r="Z470" s="250"/>
      <c r="AA470" s="250"/>
    </row>
    <row r="471" spans="1:27" ht="14.25" hidden="1" customHeight="1">
      <c r="A471" s="120">
        <v>0.03</v>
      </c>
      <c r="B471" s="120">
        <v>0.09</v>
      </c>
      <c r="C471" s="120">
        <v>0.88</v>
      </c>
      <c r="D471" s="250">
        <f t="shared" si="50"/>
        <v>0.14356713594812498</v>
      </c>
      <c r="E471" s="250">
        <f t="shared" si="50"/>
        <v>0.17953243113749998</v>
      </c>
      <c r="F471" s="250">
        <f t="shared" si="46"/>
        <v>0.14356713594812498</v>
      </c>
      <c r="G471" s="250"/>
      <c r="H471" s="250"/>
      <c r="I471" s="250"/>
      <c r="J471" s="250">
        <f t="shared" si="51"/>
        <v>0.32895053431361004</v>
      </c>
      <c r="K471" s="250">
        <f t="shared" si="51"/>
        <v>0.29233189893756001</v>
      </c>
      <c r="L471" s="250">
        <f t="shared" si="47"/>
        <v>0.29233189893756001</v>
      </c>
      <c r="M471" s="250"/>
      <c r="N471" s="250"/>
      <c r="O471" s="250"/>
      <c r="P471" s="250">
        <f t="shared" si="52"/>
        <v>0.21550729791750001</v>
      </c>
      <c r="Q471" s="250">
        <f t="shared" si="52"/>
        <v>0.1501607573225</v>
      </c>
      <c r="R471" s="250">
        <f t="shared" si="48"/>
        <v>0.1501607573225</v>
      </c>
      <c r="S471" s="250"/>
      <c r="T471" s="250">
        <f t="shared" si="53"/>
        <v>0.37812769751479847</v>
      </c>
      <c r="U471" s="250">
        <f t="shared" si="53"/>
        <v>0.41742763631379953</v>
      </c>
      <c r="V471" s="250">
        <f t="shared" si="53"/>
        <v>0.34591611672191191</v>
      </c>
      <c r="W471" s="250">
        <f t="shared" si="49"/>
        <v>0.34591611672191191</v>
      </c>
      <c r="X471" s="250"/>
      <c r="Y471" s="250"/>
      <c r="Z471" s="250"/>
      <c r="AA471" s="250"/>
    </row>
    <row r="472" spans="1:27" ht="14.25" hidden="1" customHeight="1">
      <c r="A472" s="120">
        <v>0.03</v>
      </c>
      <c r="B472" s="120">
        <v>0.1</v>
      </c>
      <c r="C472" s="120">
        <v>0.87</v>
      </c>
      <c r="D472" s="250">
        <f t="shared" si="50"/>
        <v>0.143437987143125</v>
      </c>
      <c r="E472" s="250">
        <f t="shared" si="50"/>
        <v>0.17973115081562499</v>
      </c>
      <c r="F472" s="250">
        <f t="shared" si="46"/>
        <v>0.143437987143125</v>
      </c>
      <c r="G472" s="250"/>
      <c r="H472" s="250"/>
      <c r="I472" s="250"/>
      <c r="J472" s="250">
        <f t="shared" si="51"/>
        <v>0.32826730832861001</v>
      </c>
      <c r="K472" s="250">
        <f t="shared" si="51"/>
        <v>0.29305475202968995</v>
      </c>
      <c r="L472" s="250">
        <f t="shared" si="47"/>
        <v>0.29305475202968995</v>
      </c>
      <c r="M472" s="250"/>
      <c r="N472" s="250"/>
      <c r="O472" s="250"/>
      <c r="P472" s="250">
        <f t="shared" si="52"/>
        <v>0.21511135351999999</v>
      </c>
      <c r="Q472" s="250">
        <f t="shared" si="52"/>
        <v>0.15040165530249999</v>
      </c>
      <c r="R472" s="250">
        <f t="shared" si="48"/>
        <v>0.15040165530249999</v>
      </c>
      <c r="S472" s="250"/>
      <c r="T472" s="250">
        <f t="shared" si="53"/>
        <v>0.37750431371986276</v>
      </c>
      <c r="U472" s="250">
        <f t="shared" si="53"/>
        <v>0.41725278634625584</v>
      </c>
      <c r="V472" s="250">
        <f t="shared" si="53"/>
        <v>0.34671476141875301</v>
      </c>
      <c r="W472" s="250">
        <f t="shared" si="49"/>
        <v>0.34671476141875301</v>
      </c>
      <c r="X472" s="250"/>
      <c r="Y472" s="250"/>
      <c r="Z472" s="250"/>
      <c r="AA472" s="250"/>
    </row>
    <row r="473" spans="1:27" ht="14.25" hidden="1" customHeight="1">
      <c r="A473" s="120">
        <v>0.03</v>
      </c>
      <c r="B473" s="120">
        <v>0.11</v>
      </c>
      <c r="C473" s="120">
        <v>0.86</v>
      </c>
      <c r="D473" s="250">
        <f t="shared" si="50"/>
        <v>0.14330883833812499</v>
      </c>
      <c r="E473" s="250">
        <f t="shared" si="50"/>
        <v>0.17992987049374998</v>
      </c>
      <c r="F473" s="250">
        <f t="shared" si="46"/>
        <v>0.14330883833812499</v>
      </c>
      <c r="G473" s="250"/>
      <c r="H473" s="250"/>
      <c r="I473" s="250"/>
      <c r="J473" s="250">
        <f t="shared" si="51"/>
        <v>0.32758408234361003</v>
      </c>
      <c r="K473" s="250">
        <f t="shared" si="51"/>
        <v>0.29377760512181994</v>
      </c>
      <c r="L473" s="250">
        <f t="shared" si="47"/>
        <v>0.29377760512181994</v>
      </c>
      <c r="M473" s="250"/>
      <c r="N473" s="250"/>
      <c r="O473" s="250"/>
      <c r="P473" s="250">
        <f t="shared" si="52"/>
        <v>0.21471540912249998</v>
      </c>
      <c r="Q473" s="250">
        <f t="shared" si="52"/>
        <v>0.15064255328250001</v>
      </c>
      <c r="R473" s="250">
        <f t="shared" si="48"/>
        <v>0.15064255328250001</v>
      </c>
      <c r="S473" s="250"/>
      <c r="T473" s="250">
        <f t="shared" si="53"/>
        <v>0.37688092992492694</v>
      </c>
      <c r="U473" s="250">
        <f t="shared" si="53"/>
        <v>0.41707793637871227</v>
      </c>
      <c r="V473" s="250">
        <f t="shared" si="53"/>
        <v>0.347513406115594</v>
      </c>
      <c r="W473" s="250">
        <f t="shared" si="49"/>
        <v>0.347513406115594</v>
      </c>
      <c r="X473" s="250"/>
      <c r="Y473" s="250"/>
      <c r="Z473" s="250"/>
      <c r="AA473" s="250"/>
    </row>
    <row r="474" spans="1:27" ht="14.25" hidden="1" customHeight="1">
      <c r="A474" s="120">
        <v>0.03</v>
      </c>
      <c r="B474" s="120">
        <v>0.12</v>
      </c>
      <c r="C474" s="120">
        <v>0.85</v>
      </c>
      <c r="D474" s="250">
        <f t="shared" si="50"/>
        <v>0.14317968953312499</v>
      </c>
      <c r="E474" s="250">
        <f t="shared" si="50"/>
        <v>0.18012859017187496</v>
      </c>
      <c r="F474" s="250">
        <f t="shared" si="46"/>
        <v>0.14317968953312499</v>
      </c>
      <c r="G474" s="250"/>
      <c r="H474" s="250"/>
      <c r="I474" s="250"/>
      <c r="J474" s="250">
        <f t="shared" si="51"/>
        <v>0.32690085635861005</v>
      </c>
      <c r="K474" s="250">
        <f t="shared" si="51"/>
        <v>0.29450045821394993</v>
      </c>
      <c r="L474" s="250">
        <f t="shared" si="47"/>
        <v>0.29450045821394993</v>
      </c>
      <c r="M474" s="250"/>
      <c r="N474" s="250"/>
      <c r="O474" s="250"/>
      <c r="P474" s="250">
        <f t="shared" si="52"/>
        <v>0.21431946472500002</v>
      </c>
      <c r="Q474" s="250">
        <f t="shared" si="52"/>
        <v>0.1508834512625</v>
      </c>
      <c r="R474" s="250">
        <f t="shared" si="48"/>
        <v>0.1508834512625</v>
      </c>
      <c r="S474" s="250"/>
      <c r="T474" s="250">
        <f t="shared" si="53"/>
        <v>0.37625754612999118</v>
      </c>
      <c r="U474" s="250">
        <f t="shared" si="53"/>
        <v>0.41690308641116858</v>
      </c>
      <c r="V474" s="250">
        <f t="shared" si="53"/>
        <v>0.34831205081243499</v>
      </c>
      <c r="W474" s="250">
        <f t="shared" si="49"/>
        <v>0.34831205081243499</v>
      </c>
      <c r="X474" s="250"/>
      <c r="Y474" s="250"/>
      <c r="Z474" s="250"/>
      <c r="AA474" s="250"/>
    </row>
    <row r="475" spans="1:27" ht="14.25" hidden="1" customHeight="1">
      <c r="A475" s="120">
        <v>0.03</v>
      </c>
      <c r="B475" s="120">
        <v>0.13</v>
      </c>
      <c r="C475" s="120">
        <v>0.84</v>
      </c>
      <c r="D475" s="250">
        <f t="shared" si="50"/>
        <v>0.14305054072812498</v>
      </c>
      <c r="E475" s="250">
        <f t="shared" si="50"/>
        <v>0.18032730984999998</v>
      </c>
      <c r="F475" s="250">
        <f t="shared" si="46"/>
        <v>0.14305054072812498</v>
      </c>
      <c r="G475" s="250"/>
      <c r="H475" s="250"/>
      <c r="I475" s="250"/>
      <c r="J475" s="250">
        <f t="shared" si="51"/>
        <v>0.32621763037361001</v>
      </c>
      <c r="K475" s="250">
        <f t="shared" si="51"/>
        <v>0.29522331130607998</v>
      </c>
      <c r="L475" s="250">
        <f t="shared" si="47"/>
        <v>0.29522331130607998</v>
      </c>
      <c r="M475" s="250"/>
      <c r="N475" s="250"/>
      <c r="O475" s="250"/>
      <c r="P475" s="250">
        <f t="shared" si="52"/>
        <v>0.21392352032750001</v>
      </c>
      <c r="Q475" s="250">
        <f t="shared" si="52"/>
        <v>0.15112434924249998</v>
      </c>
      <c r="R475" s="250">
        <f t="shared" si="48"/>
        <v>0.15112434924249998</v>
      </c>
      <c r="S475" s="250"/>
      <c r="T475" s="250">
        <f t="shared" si="53"/>
        <v>0.37563416233505537</v>
      </c>
      <c r="U475" s="250">
        <f t="shared" si="53"/>
        <v>0.41672823644362494</v>
      </c>
      <c r="V475" s="250">
        <f t="shared" si="53"/>
        <v>0.34911069550927604</v>
      </c>
      <c r="W475" s="250">
        <f t="shared" si="49"/>
        <v>0.34911069550927604</v>
      </c>
      <c r="X475" s="250"/>
      <c r="Y475" s="250"/>
      <c r="Z475" s="250"/>
      <c r="AA475" s="250"/>
    </row>
    <row r="476" spans="1:27" ht="14.25" hidden="1" customHeight="1">
      <c r="A476" s="120">
        <v>0.03</v>
      </c>
      <c r="B476" s="120">
        <v>0.14000000000000001</v>
      </c>
      <c r="C476" s="120">
        <v>0.83</v>
      </c>
      <c r="D476" s="250">
        <f t="shared" si="50"/>
        <v>0.142921391923125</v>
      </c>
      <c r="E476" s="250">
        <f t="shared" si="50"/>
        <v>0.18052602952812496</v>
      </c>
      <c r="F476" s="250">
        <f t="shared" si="46"/>
        <v>0.142921391923125</v>
      </c>
      <c r="G476" s="250"/>
      <c r="H476" s="250"/>
      <c r="I476" s="250"/>
      <c r="J476" s="250">
        <f t="shared" si="51"/>
        <v>0.32553440438860998</v>
      </c>
      <c r="K476" s="250">
        <f t="shared" si="51"/>
        <v>0.29594616439820998</v>
      </c>
      <c r="L476" s="250">
        <f t="shared" si="47"/>
        <v>0.29594616439820998</v>
      </c>
      <c r="M476" s="250"/>
      <c r="N476" s="250"/>
      <c r="O476" s="250"/>
      <c r="P476" s="250">
        <f t="shared" si="52"/>
        <v>0.21352757592999999</v>
      </c>
      <c r="Q476" s="250">
        <f t="shared" si="52"/>
        <v>0.1513652472225</v>
      </c>
      <c r="R476" s="250">
        <f t="shared" si="48"/>
        <v>0.1513652472225</v>
      </c>
      <c r="S476" s="250"/>
      <c r="T476" s="250">
        <f t="shared" si="53"/>
        <v>0.3750107785401196</v>
      </c>
      <c r="U476" s="250">
        <f t="shared" si="53"/>
        <v>0.41655338647608137</v>
      </c>
      <c r="V476" s="250">
        <f t="shared" si="53"/>
        <v>0.34990934020611703</v>
      </c>
      <c r="W476" s="250">
        <f t="shared" si="49"/>
        <v>0.34990934020611703</v>
      </c>
      <c r="X476" s="250"/>
      <c r="Y476" s="250"/>
      <c r="Z476" s="250"/>
      <c r="AA476" s="250"/>
    </row>
    <row r="477" spans="1:27" ht="14.25" hidden="1" customHeight="1">
      <c r="A477" s="120">
        <v>0.03</v>
      </c>
      <c r="B477" s="120">
        <v>0.15</v>
      </c>
      <c r="C477" s="120">
        <v>0.82</v>
      </c>
      <c r="D477" s="250">
        <f t="shared" si="50"/>
        <v>0.142792243118125</v>
      </c>
      <c r="E477" s="250">
        <f t="shared" si="50"/>
        <v>0.18072474920624998</v>
      </c>
      <c r="F477" s="250">
        <f t="shared" si="46"/>
        <v>0.142792243118125</v>
      </c>
      <c r="G477" s="250"/>
      <c r="H477" s="250"/>
      <c r="I477" s="250"/>
      <c r="J477" s="250">
        <f t="shared" si="51"/>
        <v>0.32485117840361</v>
      </c>
      <c r="K477" s="250">
        <f t="shared" si="51"/>
        <v>0.29666901749033997</v>
      </c>
      <c r="L477" s="250">
        <f t="shared" si="47"/>
        <v>0.29666901749033997</v>
      </c>
      <c r="M477" s="250"/>
      <c r="N477" s="250"/>
      <c r="O477" s="250"/>
      <c r="P477" s="250">
        <f t="shared" si="52"/>
        <v>0.21313163153249998</v>
      </c>
      <c r="Q477" s="250">
        <f t="shared" si="52"/>
        <v>0.15160614520249999</v>
      </c>
      <c r="R477" s="250">
        <f t="shared" si="48"/>
        <v>0.15160614520249999</v>
      </c>
      <c r="S477" s="250"/>
      <c r="T477" s="250">
        <f t="shared" si="53"/>
        <v>0.37438739474518379</v>
      </c>
      <c r="U477" s="250">
        <f t="shared" si="53"/>
        <v>0.41637853650853773</v>
      </c>
      <c r="V477" s="250">
        <f t="shared" si="53"/>
        <v>0.35070798490295807</v>
      </c>
      <c r="W477" s="250">
        <f t="shared" si="49"/>
        <v>0.35070798490295807</v>
      </c>
      <c r="X477" s="250"/>
      <c r="Y477" s="250"/>
      <c r="Z477" s="250"/>
      <c r="AA477" s="250"/>
    </row>
    <row r="478" spans="1:27" ht="14.25" hidden="1" customHeight="1">
      <c r="A478" s="120">
        <v>0.03</v>
      </c>
      <c r="B478" s="120">
        <v>0.16</v>
      </c>
      <c r="C478" s="120">
        <v>0.81</v>
      </c>
      <c r="D478" s="250">
        <f t="shared" si="50"/>
        <v>0.14266309431312499</v>
      </c>
      <c r="E478" s="250">
        <f t="shared" si="50"/>
        <v>0.18092346888437499</v>
      </c>
      <c r="F478" s="250">
        <f t="shared" si="46"/>
        <v>0.14266309431312499</v>
      </c>
      <c r="G478" s="250"/>
      <c r="H478" s="250"/>
      <c r="I478" s="250"/>
      <c r="J478" s="250">
        <f t="shared" si="51"/>
        <v>0.32416795241861007</v>
      </c>
      <c r="K478" s="250">
        <f t="shared" si="51"/>
        <v>0.29739187058246996</v>
      </c>
      <c r="L478" s="250">
        <f t="shared" si="47"/>
        <v>0.29739187058246996</v>
      </c>
      <c r="M478" s="250"/>
      <c r="N478" s="250"/>
      <c r="O478" s="250"/>
      <c r="P478" s="250">
        <f t="shared" si="52"/>
        <v>0.21273568713500002</v>
      </c>
      <c r="Q478" s="250">
        <f t="shared" si="52"/>
        <v>0.1518470431825</v>
      </c>
      <c r="R478" s="250">
        <f t="shared" si="48"/>
        <v>0.1518470431825</v>
      </c>
      <c r="S478" s="250"/>
      <c r="T478" s="250">
        <f t="shared" si="53"/>
        <v>0.37376401095024808</v>
      </c>
      <c r="U478" s="250">
        <f t="shared" si="53"/>
        <v>0.41620368654099416</v>
      </c>
      <c r="V478" s="250">
        <f t="shared" si="53"/>
        <v>0.35150662959979911</v>
      </c>
      <c r="W478" s="250">
        <f t="shared" si="49"/>
        <v>0.35150662959979911</v>
      </c>
      <c r="X478" s="250"/>
      <c r="Y478" s="250"/>
      <c r="Z478" s="250"/>
      <c r="AA478" s="250"/>
    </row>
    <row r="479" spans="1:27" ht="14.25" hidden="1" customHeight="1">
      <c r="A479" s="120">
        <v>0.03</v>
      </c>
      <c r="B479" s="120">
        <v>0.17</v>
      </c>
      <c r="C479" s="120">
        <v>0.8</v>
      </c>
      <c r="D479" s="250">
        <f t="shared" si="50"/>
        <v>0.14253394550812498</v>
      </c>
      <c r="E479" s="250">
        <f t="shared" si="50"/>
        <v>0.18112218856250001</v>
      </c>
      <c r="F479" s="250">
        <f t="shared" si="46"/>
        <v>0.14253394550812498</v>
      </c>
      <c r="G479" s="250"/>
      <c r="H479" s="250"/>
      <c r="I479" s="250"/>
      <c r="J479" s="250">
        <f t="shared" si="51"/>
        <v>0.32348472643361004</v>
      </c>
      <c r="K479" s="250">
        <f t="shared" si="51"/>
        <v>0.29811472367460001</v>
      </c>
      <c r="L479" s="250">
        <f t="shared" si="47"/>
        <v>0.29811472367460001</v>
      </c>
      <c r="M479" s="250"/>
      <c r="N479" s="250"/>
      <c r="O479" s="250"/>
      <c r="P479" s="250">
        <f t="shared" si="52"/>
        <v>0.2123397427375</v>
      </c>
      <c r="Q479" s="250">
        <f t="shared" si="52"/>
        <v>0.15208794116250002</v>
      </c>
      <c r="R479" s="250">
        <f t="shared" si="48"/>
        <v>0.15208794116250002</v>
      </c>
      <c r="S479" s="250"/>
      <c r="T479" s="250">
        <f t="shared" si="53"/>
        <v>0.37314062715531227</v>
      </c>
      <c r="U479" s="250">
        <f t="shared" si="53"/>
        <v>0.41602883657345052</v>
      </c>
      <c r="V479" s="250">
        <f t="shared" si="53"/>
        <v>0.35230527429664016</v>
      </c>
      <c r="W479" s="250">
        <f t="shared" si="49"/>
        <v>0.35230527429664016</v>
      </c>
      <c r="X479" s="250"/>
      <c r="Y479" s="250"/>
      <c r="Z479" s="250"/>
      <c r="AA479" s="250"/>
    </row>
    <row r="480" spans="1:27" ht="14.25" hidden="1" customHeight="1">
      <c r="A480" s="120">
        <v>0.03</v>
      </c>
      <c r="B480" s="120">
        <v>0.18</v>
      </c>
      <c r="C480" s="120">
        <v>0.79</v>
      </c>
      <c r="D480" s="250">
        <f t="shared" si="50"/>
        <v>0.142404796703125</v>
      </c>
      <c r="E480" s="250">
        <f t="shared" si="50"/>
        <v>0.181320908240625</v>
      </c>
      <c r="F480" s="250">
        <f t="shared" si="46"/>
        <v>0.142404796703125</v>
      </c>
      <c r="G480" s="250"/>
      <c r="H480" s="250"/>
      <c r="I480" s="250"/>
      <c r="J480" s="250">
        <f t="shared" si="51"/>
        <v>0.32280150044861</v>
      </c>
      <c r="K480" s="250">
        <f t="shared" si="51"/>
        <v>0.29883757676672995</v>
      </c>
      <c r="L480" s="250">
        <f t="shared" si="47"/>
        <v>0.29883757676672995</v>
      </c>
      <c r="M480" s="250"/>
      <c r="N480" s="250"/>
      <c r="O480" s="250"/>
      <c r="P480" s="250">
        <f t="shared" si="52"/>
        <v>0.21194379834000002</v>
      </c>
      <c r="Q480" s="250">
        <f t="shared" si="52"/>
        <v>0.15232883914250001</v>
      </c>
      <c r="R480" s="250">
        <f t="shared" si="48"/>
        <v>0.15232883914250001</v>
      </c>
      <c r="S480" s="250"/>
      <c r="T480" s="250">
        <f t="shared" si="53"/>
        <v>0.3725172433603765</v>
      </c>
      <c r="U480" s="250">
        <f t="shared" si="53"/>
        <v>0.41585398660590689</v>
      </c>
      <c r="V480" s="250">
        <f t="shared" si="53"/>
        <v>0.35310391899348115</v>
      </c>
      <c r="W480" s="250">
        <f t="shared" si="49"/>
        <v>0.35310391899348115</v>
      </c>
      <c r="X480" s="250"/>
      <c r="Y480" s="250"/>
      <c r="Z480" s="250"/>
      <c r="AA480" s="250"/>
    </row>
    <row r="481" spans="1:27" ht="14.25" hidden="1" customHeight="1">
      <c r="A481" s="120">
        <v>0.03</v>
      </c>
      <c r="B481" s="120">
        <v>0.19</v>
      </c>
      <c r="C481" s="120">
        <v>0.78</v>
      </c>
      <c r="D481" s="250">
        <f t="shared" si="50"/>
        <v>0.142275647898125</v>
      </c>
      <c r="E481" s="250">
        <f t="shared" si="50"/>
        <v>0.18151962791874998</v>
      </c>
      <c r="F481" s="250">
        <f t="shared" si="46"/>
        <v>0.142275647898125</v>
      </c>
      <c r="G481" s="250"/>
      <c r="H481" s="250"/>
      <c r="I481" s="250"/>
      <c r="J481" s="250">
        <f t="shared" si="51"/>
        <v>0.32211827446361008</v>
      </c>
      <c r="K481" s="250">
        <f t="shared" si="51"/>
        <v>0.29956042985886</v>
      </c>
      <c r="L481" s="250">
        <f t="shared" si="47"/>
        <v>0.29956042985886</v>
      </c>
      <c r="M481" s="250"/>
      <c r="N481" s="250"/>
      <c r="O481" s="250"/>
      <c r="P481" s="250">
        <f t="shared" si="52"/>
        <v>0.2115478539425</v>
      </c>
      <c r="Q481" s="250">
        <f t="shared" si="52"/>
        <v>0.15256973712249999</v>
      </c>
      <c r="R481" s="250">
        <f t="shared" si="48"/>
        <v>0.15256973712249999</v>
      </c>
      <c r="S481" s="250"/>
      <c r="T481" s="250">
        <f t="shared" si="53"/>
        <v>0.3718938595654408</v>
      </c>
      <c r="U481" s="250">
        <f t="shared" si="53"/>
        <v>0.4156791366383632</v>
      </c>
      <c r="V481" s="250">
        <f t="shared" si="53"/>
        <v>0.35390256369032219</v>
      </c>
      <c r="W481" s="250">
        <f t="shared" si="49"/>
        <v>0.35390256369032219</v>
      </c>
      <c r="X481" s="250"/>
      <c r="Y481" s="250"/>
      <c r="Z481" s="250"/>
      <c r="AA481" s="250"/>
    </row>
    <row r="482" spans="1:27" ht="14.25" hidden="1" customHeight="1">
      <c r="A482" s="120">
        <v>0.03</v>
      </c>
      <c r="B482" s="120">
        <v>0.2</v>
      </c>
      <c r="C482" s="120">
        <v>0.77</v>
      </c>
      <c r="D482" s="250">
        <f t="shared" ref="D482:E545" si="54">$A482*B$157+$B482*B$158+$C482*B$159</f>
        <v>0.14214649909312499</v>
      </c>
      <c r="E482" s="250">
        <f t="shared" si="54"/>
        <v>0.181718347596875</v>
      </c>
      <c r="F482" s="250">
        <f t="shared" si="46"/>
        <v>0.14214649909312499</v>
      </c>
      <c r="G482" s="250"/>
      <c r="H482" s="250"/>
      <c r="I482" s="250"/>
      <c r="J482" s="250">
        <f t="shared" ref="J482:K545" si="55">$A482*H$157+$B482*H$158+$C482*H$159</f>
        <v>0.32143504847861004</v>
      </c>
      <c r="K482" s="250">
        <f t="shared" si="55"/>
        <v>0.30028328295098994</v>
      </c>
      <c r="L482" s="250">
        <f t="shared" si="47"/>
        <v>0.30028328295098994</v>
      </c>
      <c r="M482" s="250"/>
      <c r="N482" s="250"/>
      <c r="O482" s="250"/>
      <c r="P482" s="250">
        <f t="shared" ref="P482:Q545" si="56">$A482*N$157+$B482*N$158+$C482*N$159</f>
        <v>0.21115190954500002</v>
      </c>
      <c r="Q482" s="250">
        <f t="shared" si="56"/>
        <v>0.15281063510250001</v>
      </c>
      <c r="R482" s="250">
        <f t="shared" si="48"/>
        <v>0.15281063510250001</v>
      </c>
      <c r="S482" s="250"/>
      <c r="T482" s="250">
        <f t="shared" ref="T482:V545" si="57">$A482*I$3+$B482*I$4+$C482*I$5</f>
        <v>0.37127047577050498</v>
      </c>
      <c r="U482" s="250">
        <f t="shared" si="57"/>
        <v>0.41550428667081962</v>
      </c>
      <c r="V482" s="250">
        <f t="shared" si="57"/>
        <v>0.35470120838716318</v>
      </c>
      <c r="W482" s="250">
        <f t="shared" si="49"/>
        <v>0.35470120838716318</v>
      </c>
      <c r="X482" s="250"/>
      <c r="Y482" s="250"/>
      <c r="Z482" s="250"/>
      <c r="AA482" s="250"/>
    </row>
    <row r="483" spans="1:27" ht="14.25" hidden="1" customHeight="1">
      <c r="A483" s="120">
        <v>0.03</v>
      </c>
      <c r="B483" s="120">
        <v>0.21</v>
      </c>
      <c r="C483" s="120">
        <v>0.76</v>
      </c>
      <c r="D483" s="250">
        <f t="shared" si="54"/>
        <v>0.14201735028812498</v>
      </c>
      <c r="E483" s="250">
        <f t="shared" si="54"/>
        <v>0.18191706727499998</v>
      </c>
      <c r="F483" s="250">
        <f t="shared" si="46"/>
        <v>0.14201735028812498</v>
      </c>
      <c r="G483" s="250"/>
      <c r="H483" s="250"/>
      <c r="I483" s="250"/>
      <c r="J483" s="250">
        <f t="shared" si="55"/>
        <v>0.32075182249361001</v>
      </c>
      <c r="K483" s="250">
        <f t="shared" si="55"/>
        <v>0.30100613604311999</v>
      </c>
      <c r="L483" s="250">
        <f t="shared" si="47"/>
        <v>0.30100613604311999</v>
      </c>
      <c r="M483" s="250"/>
      <c r="N483" s="250"/>
      <c r="O483" s="250"/>
      <c r="P483" s="250">
        <f t="shared" si="56"/>
        <v>0.2107559651475</v>
      </c>
      <c r="Q483" s="250">
        <f t="shared" si="56"/>
        <v>0.1530515330825</v>
      </c>
      <c r="R483" s="250">
        <f t="shared" si="48"/>
        <v>0.1530515330825</v>
      </c>
      <c r="S483" s="250"/>
      <c r="T483" s="250">
        <f t="shared" si="57"/>
        <v>0.37064709197556922</v>
      </c>
      <c r="U483" s="250">
        <f t="shared" si="57"/>
        <v>0.41532943670327599</v>
      </c>
      <c r="V483" s="250">
        <f t="shared" si="57"/>
        <v>0.35549985308400422</v>
      </c>
      <c r="W483" s="250">
        <f t="shared" si="49"/>
        <v>0.35549985308400422</v>
      </c>
      <c r="X483" s="250"/>
      <c r="Y483" s="250"/>
      <c r="Z483" s="250"/>
      <c r="AA483" s="250"/>
    </row>
    <row r="484" spans="1:27" ht="14.25" hidden="1" customHeight="1">
      <c r="A484" s="120">
        <v>0.03</v>
      </c>
      <c r="B484" s="120">
        <v>0.22</v>
      </c>
      <c r="C484" s="120">
        <v>0.75</v>
      </c>
      <c r="D484" s="250">
        <f t="shared" si="54"/>
        <v>0.14188820148312498</v>
      </c>
      <c r="E484" s="250">
        <f t="shared" si="54"/>
        <v>0.18211578695312497</v>
      </c>
      <c r="F484" s="250">
        <f t="shared" si="46"/>
        <v>0.14188820148312498</v>
      </c>
      <c r="G484" s="250"/>
      <c r="H484" s="250"/>
      <c r="I484" s="250"/>
      <c r="J484" s="250">
        <f t="shared" si="55"/>
        <v>0.32006859650860997</v>
      </c>
      <c r="K484" s="250">
        <f t="shared" si="55"/>
        <v>0.30172898913524993</v>
      </c>
      <c r="L484" s="250">
        <f t="shared" si="47"/>
        <v>0.30172898913524993</v>
      </c>
      <c r="M484" s="250"/>
      <c r="N484" s="250"/>
      <c r="O484" s="250"/>
      <c r="P484" s="250">
        <f t="shared" si="56"/>
        <v>0.21036002074999999</v>
      </c>
      <c r="Q484" s="250">
        <f t="shared" si="56"/>
        <v>0.15329243106250001</v>
      </c>
      <c r="R484" s="250">
        <f t="shared" si="48"/>
        <v>0.15329243106250001</v>
      </c>
      <c r="S484" s="250"/>
      <c r="T484" s="250">
        <f t="shared" si="57"/>
        <v>0.3700237081806334</v>
      </c>
      <c r="U484" s="250">
        <f t="shared" si="57"/>
        <v>0.41515458673573241</v>
      </c>
      <c r="V484" s="250">
        <f t="shared" si="57"/>
        <v>0.35629849778084521</v>
      </c>
      <c r="W484" s="250">
        <f t="shared" si="49"/>
        <v>0.35629849778084521</v>
      </c>
      <c r="X484" s="250"/>
      <c r="Y484" s="250"/>
      <c r="Z484" s="250"/>
      <c r="AA484" s="250"/>
    </row>
    <row r="485" spans="1:27" ht="14.25" hidden="1" customHeight="1">
      <c r="A485" s="120">
        <v>0.03</v>
      </c>
      <c r="B485" s="120">
        <v>0.23</v>
      </c>
      <c r="C485" s="120">
        <v>0.74</v>
      </c>
      <c r="D485" s="250">
        <f t="shared" si="54"/>
        <v>0.141759052678125</v>
      </c>
      <c r="E485" s="250">
        <f t="shared" si="54"/>
        <v>0.18231450663124998</v>
      </c>
      <c r="F485" s="250">
        <f t="shared" si="46"/>
        <v>0.141759052678125</v>
      </c>
      <c r="G485" s="250"/>
      <c r="H485" s="250"/>
      <c r="I485" s="250"/>
      <c r="J485" s="250">
        <f t="shared" si="55"/>
        <v>0.31938537052361005</v>
      </c>
      <c r="K485" s="250">
        <f t="shared" si="55"/>
        <v>0.30245184222737997</v>
      </c>
      <c r="L485" s="250">
        <f t="shared" si="47"/>
        <v>0.30245184222737997</v>
      </c>
      <c r="M485" s="250"/>
      <c r="N485" s="250"/>
      <c r="O485" s="250"/>
      <c r="P485" s="250">
        <f t="shared" si="56"/>
        <v>0.2099640763525</v>
      </c>
      <c r="Q485" s="250">
        <f t="shared" si="56"/>
        <v>0.1535333290425</v>
      </c>
      <c r="R485" s="250">
        <f t="shared" si="48"/>
        <v>0.1535333290425</v>
      </c>
      <c r="S485" s="250"/>
      <c r="T485" s="250">
        <f t="shared" si="57"/>
        <v>0.36940032438569764</v>
      </c>
      <c r="U485" s="250">
        <f t="shared" si="57"/>
        <v>0.41497973676818878</v>
      </c>
      <c r="V485" s="250">
        <f t="shared" si="57"/>
        <v>0.3570971424776862</v>
      </c>
      <c r="W485" s="250">
        <f t="shared" si="49"/>
        <v>0.3570971424776862</v>
      </c>
      <c r="X485" s="250"/>
      <c r="Y485" s="250"/>
      <c r="Z485" s="250"/>
      <c r="AA485" s="250"/>
    </row>
    <row r="486" spans="1:27" ht="14.25" hidden="1" customHeight="1">
      <c r="A486" s="120">
        <v>0.03</v>
      </c>
      <c r="B486" s="120">
        <v>0.24</v>
      </c>
      <c r="C486" s="120">
        <v>0.73</v>
      </c>
      <c r="D486" s="250">
        <f t="shared" si="54"/>
        <v>0.14162990387312499</v>
      </c>
      <c r="E486" s="250">
        <f t="shared" si="54"/>
        <v>0.18251322630937497</v>
      </c>
      <c r="F486" s="250">
        <f t="shared" si="46"/>
        <v>0.14162990387312499</v>
      </c>
      <c r="G486" s="250"/>
      <c r="H486" s="250"/>
      <c r="I486" s="250"/>
      <c r="J486" s="250">
        <f t="shared" si="55"/>
        <v>0.31870214453861001</v>
      </c>
      <c r="K486" s="250">
        <f t="shared" si="55"/>
        <v>0.30317469531950997</v>
      </c>
      <c r="L486" s="250">
        <f t="shared" si="47"/>
        <v>0.30317469531950997</v>
      </c>
      <c r="M486" s="250"/>
      <c r="N486" s="250"/>
      <c r="O486" s="250"/>
      <c r="P486" s="250">
        <f t="shared" si="56"/>
        <v>0.20956813195499999</v>
      </c>
      <c r="Q486" s="250">
        <f t="shared" si="56"/>
        <v>0.15377422702249999</v>
      </c>
      <c r="R486" s="250">
        <f t="shared" si="48"/>
        <v>0.15377422702249999</v>
      </c>
      <c r="S486" s="250"/>
      <c r="T486" s="250">
        <f t="shared" si="57"/>
        <v>0.36877694059076183</v>
      </c>
      <c r="U486" s="250">
        <f t="shared" si="57"/>
        <v>0.41480488680064509</v>
      </c>
      <c r="V486" s="250">
        <f t="shared" si="57"/>
        <v>0.35789578717452725</v>
      </c>
      <c r="W486" s="250">
        <f t="shared" si="49"/>
        <v>0.35789578717452725</v>
      </c>
      <c r="X486" s="250"/>
      <c r="Y486" s="250"/>
      <c r="Z486" s="250"/>
      <c r="AA486" s="250"/>
    </row>
    <row r="487" spans="1:27" ht="14.25" hidden="1" customHeight="1">
      <c r="A487" s="120">
        <v>0.03</v>
      </c>
      <c r="B487" s="120">
        <v>0.25</v>
      </c>
      <c r="C487" s="120">
        <v>0.72</v>
      </c>
      <c r="D487" s="250">
        <f t="shared" si="54"/>
        <v>0.14150075506812498</v>
      </c>
      <c r="E487" s="250">
        <f t="shared" si="54"/>
        <v>0.18271194598749996</v>
      </c>
      <c r="F487" s="250">
        <f t="shared" si="46"/>
        <v>0.14150075506812498</v>
      </c>
      <c r="G487" s="250"/>
      <c r="H487" s="250"/>
      <c r="I487" s="250"/>
      <c r="J487" s="250">
        <f t="shared" si="55"/>
        <v>0.31801891855360997</v>
      </c>
      <c r="K487" s="250">
        <f t="shared" si="55"/>
        <v>0.30389754841163996</v>
      </c>
      <c r="L487" s="250">
        <f t="shared" si="47"/>
        <v>0.30389754841163996</v>
      </c>
      <c r="M487" s="250"/>
      <c r="N487" s="250"/>
      <c r="O487" s="250"/>
      <c r="P487" s="250">
        <f t="shared" si="56"/>
        <v>0.2091721875575</v>
      </c>
      <c r="Q487" s="250">
        <f t="shared" si="56"/>
        <v>0.1540151250025</v>
      </c>
      <c r="R487" s="250">
        <f t="shared" si="48"/>
        <v>0.1540151250025</v>
      </c>
      <c r="S487" s="250"/>
      <c r="T487" s="250">
        <f t="shared" si="57"/>
        <v>0.36815355679582606</v>
      </c>
      <c r="U487" s="250">
        <f t="shared" si="57"/>
        <v>0.41463003683310151</v>
      </c>
      <c r="V487" s="250">
        <f t="shared" si="57"/>
        <v>0.35869443187136824</v>
      </c>
      <c r="W487" s="250">
        <f t="shared" si="49"/>
        <v>0.35869443187136824</v>
      </c>
      <c r="X487" s="250"/>
      <c r="Y487" s="250"/>
      <c r="Z487" s="250"/>
      <c r="AA487" s="250"/>
    </row>
    <row r="488" spans="1:27" ht="14.25" hidden="1" customHeight="1">
      <c r="A488" s="120">
        <v>0.03</v>
      </c>
      <c r="B488" s="120">
        <v>0.26</v>
      </c>
      <c r="C488" s="120">
        <v>0.71</v>
      </c>
      <c r="D488" s="250">
        <f t="shared" si="54"/>
        <v>0.14137160626312498</v>
      </c>
      <c r="E488" s="250">
        <f t="shared" si="54"/>
        <v>0.18291066566562497</v>
      </c>
      <c r="F488" s="250">
        <f t="shared" si="46"/>
        <v>0.14137160626312498</v>
      </c>
      <c r="G488" s="250"/>
      <c r="H488" s="250"/>
      <c r="I488" s="250"/>
      <c r="J488" s="250">
        <f t="shared" si="55"/>
        <v>0.31733569256860999</v>
      </c>
      <c r="K488" s="250">
        <f t="shared" si="55"/>
        <v>0.30462040150377001</v>
      </c>
      <c r="L488" s="250">
        <f t="shared" si="47"/>
        <v>0.30462040150377001</v>
      </c>
      <c r="M488" s="250"/>
      <c r="N488" s="250"/>
      <c r="O488" s="250"/>
      <c r="P488" s="250">
        <f t="shared" si="56"/>
        <v>0.20877624315999999</v>
      </c>
      <c r="Q488" s="250">
        <f t="shared" si="56"/>
        <v>0.15425602298249999</v>
      </c>
      <c r="R488" s="250">
        <f t="shared" si="48"/>
        <v>0.15425602298249999</v>
      </c>
      <c r="S488" s="250"/>
      <c r="T488" s="250">
        <f t="shared" si="57"/>
        <v>0.3675301730008903</v>
      </c>
      <c r="U488" s="250">
        <f t="shared" si="57"/>
        <v>0.41445518686555782</v>
      </c>
      <c r="V488" s="250">
        <f t="shared" si="57"/>
        <v>0.35949307656820928</v>
      </c>
      <c r="W488" s="250">
        <f t="shared" si="49"/>
        <v>0.35949307656820928</v>
      </c>
      <c r="X488" s="250"/>
      <c r="Y488" s="250"/>
      <c r="Z488" s="250"/>
      <c r="AA488" s="250"/>
    </row>
    <row r="489" spans="1:27" ht="14.25" hidden="1" customHeight="1">
      <c r="A489" s="120">
        <v>0.03</v>
      </c>
      <c r="B489" s="120">
        <v>0.27</v>
      </c>
      <c r="C489" s="120">
        <v>0.7</v>
      </c>
      <c r="D489" s="250">
        <f t="shared" si="54"/>
        <v>0.141242457458125</v>
      </c>
      <c r="E489" s="250">
        <f t="shared" si="54"/>
        <v>0.18310938534374999</v>
      </c>
      <c r="F489" s="250">
        <f t="shared" si="46"/>
        <v>0.141242457458125</v>
      </c>
      <c r="G489" s="250"/>
      <c r="H489" s="250"/>
      <c r="I489" s="250"/>
      <c r="J489" s="250">
        <f t="shared" si="55"/>
        <v>0.31665246658361001</v>
      </c>
      <c r="K489" s="250">
        <f t="shared" si="55"/>
        <v>0.30534325459589995</v>
      </c>
      <c r="L489" s="250">
        <f t="shared" si="47"/>
        <v>0.30534325459589995</v>
      </c>
      <c r="M489" s="250"/>
      <c r="N489" s="250"/>
      <c r="O489" s="250"/>
      <c r="P489" s="250">
        <f t="shared" si="56"/>
        <v>0.20838029876249997</v>
      </c>
      <c r="Q489" s="250">
        <f t="shared" si="56"/>
        <v>0.15449692096250001</v>
      </c>
      <c r="R489" s="250">
        <f t="shared" si="48"/>
        <v>0.15449692096250001</v>
      </c>
      <c r="S489" s="250"/>
      <c r="T489" s="250">
        <f t="shared" si="57"/>
        <v>0.36690678920595454</v>
      </c>
      <c r="U489" s="250">
        <f t="shared" si="57"/>
        <v>0.41428033689801419</v>
      </c>
      <c r="V489" s="250">
        <f t="shared" si="57"/>
        <v>0.36029172126505032</v>
      </c>
      <c r="W489" s="250">
        <f t="shared" si="49"/>
        <v>0.36029172126505032</v>
      </c>
      <c r="X489" s="250"/>
      <c r="Y489" s="250"/>
      <c r="Z489" s="250"/>
      <c r="AA489" s="250"/>
    </row>
    <row r="490" spans="1:27" ht="14.25" hidden="1" customHeight="1">
      <c r="A490" s="120">
        <v>0.03</v>
      </c>
      <c r="B490" s="120">
        <v>0.28000000000000003</v>
      </c>
      <c r="C490" s="120">
        <v>0.69</v>
      </c>
      <c r="D490" s="250">
        <f t="shared" si="54"/>
        <v>0.14111330865312499</v>
      </c>
      <c r="E490" s="250">
        <f t="shared" si="54"/>
        <v>0.18330810502187497</v>
      </c>
      <c r="F490" s="250">
        <f t="shared" si="46"/>
        <v>0.14111330865312499</v>
      </c>
      <c r="G490" s="250"/>
      <c r="H490" s="250"/>
      <c r="I490" s="250"/>
      <c r="J490" s="250">
        <f t="shared" si="55"/>
        <v>0.31596924059860998</v>
      </c>
      <c r="K490" s="250">
        <f t="shared" si="55"/>
        <v>0.30606610768803</v>
      </c>
      <c r="L490" s="250">
        <f t="shared" si="47"/>
        <v>0.30606610768803</v>
      </c>
      <c r="M490" s="250"/>
      <c r="N490" s="250"/>
      <c r="O490" s="250"/>
      <c r="P490" s="250">
        <f t="shared" si="56"/>
        <v>0.20798435436499998</v>
      </c>
      <c r="Q490" s="250">
        <f t="shared" si="56"/>
        <v>0.15473781894249999</v>
      </c>
      <c r="R490" s="250">
        <f t="shared" si="48"/>
        <v>0.15473781894249999</v>
      </c>
      <c r="S490" s="250"/>
      <c r="T490" s="250">
        <f t="shared" si="57"/>
        <v>0.36628340541101878</v>
      </c>
      <c r="U490" s="250">
        <f t="shared" si="57"/>
        <v>0.41410548693047061</v>
      </c>
      <c r="V490" s="250">
        <f t="shared" si="57"/>
        <v>0.36109036596189131</v>
      </c>
      <c r="W490" s="250">
        <f t="shared" si="49"/>
        <v>0.36109036596189131</v>
      </c>
      <c r="X490" s="250"/>
      <c r="Y490" s="250"/>
      <c r="Z490" s="250"/>
      <c r="AA490" s="250"/>
    </row>
    <row r="491" spans="1:27" ht="14.25" hidden="1" customHeight="1">
      <c r="A491" s="120">
        <v>0.03</v>
      </c>
      <c r="B491" s="120">
        <v>0.28999999999999998</v>
      </c>
      <c r="C491" s="120">
        <v>0.68</v>
      </c>
      <c r="D491" s="250">
        <f t="shared" si="54"/>
        <v>0.14098415984812501</v>
      </c>
      <c r="E491" s="250">
        <f t="shared" si="54"/>
        <v>0.18350682469999999</v>
      </c>
      <c r="F491" s="250">
        <f t="shared" si="46"/>
        <v>0.14098415984812501</v>
      </c>
      <c r="G491" s="250"/>
      <c r="H491" s="250"/>
      <c r="I491" s="250"/>
      <c r="J491" s="250">
        <f t="shared" si="55"/>
        <v>0.31528601461361005</v>
      </c>
      <c r="K491" s="250">
        <f t="shared" si="55"/>
        <v>0.30678896078015999</v>
      </c>
      <c r="L491" s="250">
        <f t="shared" si="47"/>
        <v>0.30678896078015999</v>
      </c>
      <c r="M491" s="250"/>
      <c r="N491" s="250"/>
      <c r="O491" s="250"/>
      <c r="P491" s="250">
        <f t="shared" si="56"/>
        <v>0.20758840996750003</v>
      </c>
      <c r="Q491" s="250">
        <f t="shared" si="56"/>
        <v>0.15497871692249998</v>
      </c>
      <c r="R491" s="250">
        <f t="shared" si="48"/>
        <v>0.15497871692249998</v>
      </c>
      <c r="S491" s="250"/>
      <c r="T491" s="250">
        <f t="shared" si="57"/>
        <v>0.36566002161608302</v>
      </c>
      <c r="U491" s="250">
        <f t="shared" si="57"/>
        <v>0.41393063696292698</v>
      </c>
      <c r="V491" s="250">
        <f t="shared" si="57"/>
        <v>0.36188901065873236</v>
      </c>
      <c r="W491" s="250">
        <f t="shared" si="49"/>
        <v>0.36188901065873236</v>
      </c>
      <c r="X491" s="250"/>
      <c r="Y491" s="250"/>
      <c r="Z491" s="250"/>
      <c r="AA491" s="250"/>
    </row>
    <row r="492" spans="1:27" ht="14.25" hidden="1" customHeight="1">
      <c r="A492" s="120">
        <v>0.03</v>
      </c>
      <c r="B492" s="120">
        <v>0.3</v>
      </c>
      <c r="C492" s="120">
        <v>0.67</v>
      </c>
      <c r="D492" s="250">
        <f t="shared" si="54"/>
        <v>0.14085501104312498</v>
      </c>
      <c r="E492" s="250">
        <f t="shared" si="54"/>
        <v>0.18370554437812497</v>
      </c>
      <c r="F492" s="250">
        <f t="shared" si="46"/>
        <v>0.14085501104312498</v>
      </c>
      <c r="G492" s="250"/>
      <c r="H492" s="250"/>
      <c r="I492" s="250"/>
      <c r="J492" s="250">
        <f t="shared" si="55"/>
        <v>0.31460278862861002</v>
      </c>
      <c r="K492" s="250">
        <f t="shared" si="55"/>
        <v>0.30751181387228999</v>
      </c>
      <c r="L492" s="250">
        <f t="shared" si="47"/>
        <v>0.30751181387228999</v>
      </c>
      <c r="M492" s="250"/>
      <c r="N492" s="250"/>
      <c r="O492" s="250"/>
      <c r="P492" s="250">
        <f t="shared" si="56"/>
        <v>0.20719246557000001</v>
      </c>
      <c r="Q492" s="250">
        <f t="shared" si="56"/>
        <v>0.15521961490250002</v>
      </c>
      <c r="R492" s="250">
        <f t="shared" si="48"/>
        <v>0.15521961490250002</v>
      </c>
      <c r="S492" s="250"/>
      <c r="T492" s="250">
        <f t="shared" si="57"/>
        <v>0.36503663782114726</v>
      </c>
      <c r="U492" s="250">
        <f t="shared" si="57"/>
        <v>0.41375578699538335</v>
      </c>
      <c r="V492" s="250">
        <f t="shared" si="57"/>
        <v>0.36268765535557335</v>
      </c>
      <c r="W492" s="250">
        <f t="shared" si="49"/>
        <v>0.36268765535557335</v>
      </c>
      <c r="X492" s="250"/>
      <c r="Y492" s="250"/>
      <c r="Z492" s="250"/>
      <c r="AA492" s="250"/>
    </row>
    <row r="493" spans="1:27" ht="14.25" hidden="1" customHeight="1">
      <c r="A493" s="120">
        <v>0.03</v>
      </c>
      <c r="B493" s="120">
        <v>0.31</v>
      </c>
      <c r="C493" s="120">
        <v>0.66</v>
      </c>
      <c r="D493" s="250">
        <f t="shared" si="54"/>
        <v>0.140725862238125</v>
      </c>
      <c r="E493" s="250">
        <f t="shared" si="54"/>
        <v>0.18390426405624999</v>
      </c>
      <c r="F493" s="250">
        <f t="shared" si="46"/>
        <v>0.140725862238125</v>
      </c>
      <c r="G493" s="250"/>
      <c r="H493" s="250"/>
      <c r="I493" s="250"/>
      <c r="J493" s="250">
        <f t="shared" si="55"/>
        <v>0.31391956264360998</v>
      </c>
      <c r="K493" s="250">
        <f t="shared" si="55"/>
        <v>0.30823466696442003</v>
      </c>
      <c r="L493" s="250">
        <f t="shared" si="47"/>
        <v>0.30823466696442003</v>
      </c>
      <c r="M493" s="250"/>
      <c r="N493" s="250"/>
      <c r="O493" s="250"/>
      <c r="P493" s="250">
        <f t="shared" si="56"/>
        <v>0.20679652117250003</v>
      </c>
      <c r="Q493" s="250">
        <f t="shared" si="56"/>
        <v>0.15546051288250001</v>
      </c>
      <c r="R493" s="250">
        <f t="shared" si="48"/>
        <v>0.15546051288250001</v>
      </c>
      <c r="S493" s="250"/>
      <c r="T493" s="250">
        <f t="shared" si="57"/>
        <v>0.36441325402621144</v>
      </c>
      <c r="U493" s="250">
        <f t="shared" si="57"/>
        <v>0.41358093702783971</v>
      </c>
      <c r="V493" s="250">
        <f t="shared" si="57"/>
        <v>0.36348630005241445</v>
      </c>
      <c r="W493" s="250">
        <f t="shared" si="49"/>
        <v>0.36348630005241445</v>
      </c>
      <c r="X493" s="250"/>
      <c r="Y493" s="250"/>
      <c r="Z493" s="250"/>
      <c r="AA493" s="250"/>
    </row>
    <row r="494" spans="1:27" ht="14.25" hidden="1" customHeight="1">
      <c r="A494" s="120">
        <v>0.03</v>
      </c>
      <c r="B494" s="120">
        <v>0.32</v>
      </c>
      <c r="C494" s="120">
        <v>0.65</v>
      </c>
      <c r="D494" s="250">
        <f t="shared" si="54"/>
        <v>0.14059671343312499</v>
      </c>
      <c r="E494" s="250">
        <f t="shared" si="54"/>
        <v>0.184102983734375</v>
      </c>
      <c r="F494" s="250">
        <f t="shared" si="46"/>
        <v>0.14059671343312499</v>
      </c>
      <c r="G494" s="250"/>
      <c r="H494" s="250"/>
      <c r="I494" s="250"/>
      <c r="J494" s="250">
        <f t="shared" si="55"/>
        <v>0.31323633665861</v>
      </c>
      <c r="K494" s="250">
        <f t="shared" si="55"/>
        <v>0.30895752005654997</v>
      </c>
      <c r="L494" s="250">
        <f t="shared" si="47"/>
        <v>0.30895752005654997</v>
      </c>
      <c r="M494" s="250"/>
      <c r="N494" s="250"/>
      <c r="O494" s="250"/>
      <c r="P494" s="250">
        <f t="shared" si="56"/>
        <v>0.20640057677500001</v>
      </c>
      <c r="Q494" s="250">
        <f t="shared" si="56"/>
        <v>0.1557014108625</v>
      </c>
      <c r="R494" s="250">
        <f t="shared" si="48"/>
        <v>0.1557014108625</v>
      </c>
      <c r="S494" s="250"/>
      <c r="T494" s="250">
        <f t="shared" si="57"/>
        <v>0.36378987023127568</v>
      </c>
      <c r="U494" s="250">
        <f t="shared" si="57"/>
        <v>0.41340608706029613</v>
      </c>
      <c r="V494" s="250">
        <f t="shared" si="57"/>
        <v>0.36428494474925543</v>
      </c>
      <c r="W494" s="250">
        <f t="shared" si="49"/>
        <v>0.36378987023127568</v>
      </c>
      <c r="X494" s="250"/>
      <c r="Y494" s="250"/>
      <c r="Z494" s="250"/>
      <c r="AA494" s="250"/>
    </row>
    <row r="495" spans="1:27" ht="14.25" hidden="1" customHeight="1">
      <c r="A495" s="120">
        <v>0.03</v>
      </c>
      <c r="B495" s="120">
        <v>0.33</v>
      </c>
      <c r="C495" s="120">
        <v>0.64</v>
      </c>
      <c r="D495" s="250">
        <f t="shared" si="54"/>
        <v>0.14046756462812499</v>
      </c>
      <c r="E495" s="250">
        <f t="shared" si="54"/>
        <v>0.18430170341249999</v>
      </c>
      <c r="F495" s="250">
        <f t="shared" si="46"/>
        <v>0.14046756462812499</v>
      </c>
      <c r="G495" s="250"/>
      <c r="H495" s="250"/>
      <c r="I495" s="250"/>
      <c r="J495" s="250">
        <f t="shared" si="55"/>
        <v>0.31255311067361002</v>
      </c>
      <c r="K495" s="250">
        <f t="shared" si="55"/>
        <v>0.30968037314868002</v>
      </c>
      <c r="L495" s="250">
        <f t="shared" si="47"/>
        <v>0.30968037314868002</v>
      </c>
      <c r="M495" s="250"/>
      <c r="N495" s="250"/>
      <c r="O495" s="250"/>
      <c r="P495" s="250">
        <f t="shared" si="56"/>
        <v>0.2060046323775</v>
      </c>
      <c r="Q495" s="250">
        <f t="shared" si="56"/>
        <v>0.15594230884249999</v>
      </c>
      <c r="R495" s="250">
        <f t="shared" si="48"/>
        <v>0.15594230884249999</v>
      </c>
      <c r="S495" s="250"/>
      <c r="T495" s="250">
        <f t="shared" si="57"/>
        <v>0.36316648643633992</v>
      </c>
      <c r="U495" s="250">
        <f t="shared" si="57"/>
        <v>0.41323123709275245</v>
      </c>
      <c r="V495" s="250">
        <f t="shared" si="57"/>
        <v>0.36508358944609642</v>
      </c>
      <c r="W495" s="250">
        <f t="shared" si="49"/>
        <v>0.36316648643633992</v>
      </c>
      <c r="X495" s="250"/>
      <c r="Y495" s="250"/>
      <c r="Z495" s="250"/>
      <c r="AA495" s="250"/>
    </row>
    <row r="496" spans="1:27" ht="14.25" hidden="1" customHeight="1">
      <c r="A496" s="120">
        <v>0.03</v>
      </c>
      <c r="B496" s="120">
        <v>0.34</v>
      </c>
      <c r="C496" s="120">
        <v>0.63</v>
      </c>
      <c r="D496" s="250">
        <f t="shared" si="54"/>
        <v>0.14033841582312501</v>
      </c>
      <c r="E496" s="250">
        <f t="shared" si="54"/>
        <v>0.18450042309062498</v>
      </c>
      <c r="F496" s="250">
        <f t="shared" si="46"/>
        <v>0.14033841582312501</v>
      </c>
      <c r="G496" s="250"/>
      <c r="H496" s="250"/>
      <c r="I496" s="250"/>
      <c r="J496" s="250">
        <f t="shared" si="55"/>
        <v>0.31186988468860999</v>
      </c>
      <c r="K496" s="250">
        <f t="shared" si="55"/>
        <v>0.31040322624080996</v>
      </c>
      <c r="L496" s="250">
        <f t="shared" si="47"/>
        <v>0.31040322624080996</v>
      </c>
      <c r="M496" s="250"/>
      <c r="N496" s="250"/>
      <c r="O496" s="250"/>
      <c r="P496" s="250">
        <f t="shared" si="56"/>
        <v>0.20560868798000001</v>
      </c>
      <c r="Q496" s="250">
        <f t="shared" si="56"/>
        <v>0.15618320682249998</v>
      </c>
      <c r="R496" s="250">
        <f t="shared" si="48"/>
        <v>0.15618320682249998</v>
      </c>
      <c r="S496" s="250"/>
      <c r="T496" s="250">
        <f t="shared" si="57"/>
        <v>0.3625431026414041</v>
      </c>
      <c r="U496" s="250">
        <f t="shared" si="57"/>
        <v>0.41305638712520887</v>
      </c>
      <c r="V496" s="250">
        <f t="shared" si="57"/>
        <v>0.36588223414293747</v>
      </c>
      <c r="W496" s="250">
        <f t="shared" si="49"/>
        <v>0.3625431026414041</v>
      </c>
      <c r="X496" s="250"/>
      <c r="Y496" s="250"/>
      <c r="Z496" s="250"/>
      <c r="AA496" s="250"/>
    </row>
    <row r="497" spans="1:27" ht="14.25" hidden="1" customHeight="1">
      <c r="A497" s="120">
        <v>0.03</v>
      </c>
      <c r="B497" s="120">
        <v>0.35</v>
      </c>
      <c r="C497" s="120">
        <v>0.62</v>
      </c>
      <c r="D497" s="250">
        <f t="shared" si="54"/>
        <v>0.14020926701812497</v>
      </c>
      <c r="E497" s="250">
        <f t="shared" si="54"/>
        <v>0.18469914276874999</v>
      </c>
      <c r="F497" s="250">
        <f t="shared" si="46"/>
        <v>0.14020926701812497</v>
      </c>
      <c r="G497" s="250"/>
      <c r="H497" s="250"/>
      <c r="I497" s="250"/>
      <c r="J497" s="250">
        <f t="shared" si="55"/>
        <v>0.31118665870361001</v>
      </c>
      <c r="K497" s="250">
        <f t="shared" si="55"/>
        <v>0.31112607933294001</v>
      </c>
      <c r="L497" s="250">
        <f t="shared" si="47"/>
        <v>0.31112607933294001</v>
      </c>
      <c r="M497" s="250"/>
      <c r="N497" s="250"/>
      <c r="O497" s="250"/>
      <c r="P497" s="250">
        <f t="shared" si="56"/>
        <v>0.2052127435825</v>
      </c>
      <c r="Q497" s="250">
        <f t="shared" si="56"/>
        <v>0.15642410480249999</v>
      </c>
      <c r="R497" s="250">
        <f t="shared" si="48"/>
        <v>0.15642410480249999</v>
      </c>
      <c r="S497" s="250"/>
      <c r="T497" s="250">
        <f t="shared" si="57"/>
        <v>0.36191971884646834</v>
      </c>
      <c r="U497" s="250">
        <f t="shared" si="57"/>
        <v>0.41288153715766518</v>
      </c>
      <c r="V497" s="250">
        <f t="shared" si="57"/>
        <v>0.3666808788397784</v>
      </c>
      <c r="W497" s="250">
        <f t="shared" si="49"/>
        <v>0.36191971884646834</v>
      </c>
      <c r="X497" s="250"/>
      <c r="Y497" s="250"/>
      <c r="Z497" s="250"/>
      <c r="AA497" s="250"/>
    </row>
    <row r="498" spans="1:27" ht="14.25" hidden="1" customHeight="1">
      <c r="A498" s="120">
        <v>0.03</v>
      </c>
      <c r="B498" s="120">
        <v>0.36</v>
      </c>
      <c r="C498" s="120">
        <v>0.61</v>
      </c>
      <c r="D498" s="250">
        <f t="shared" si="54"/>
        <v>0.14008011821312499</v>
      </c>
      <c r="E498" s="250">
        <f t="shared" si="54"/>
        <v>0.18489786244687501</v>
      </c>
      <c r="F498" s="250">
        <f t="shared" si="46"/>
        <v>0.14008011821312499</v>
      </c>
      <c r="G498" s="250"/>
      <c r="H498" s="250"/>
      <c r="I498" s="250"/>
      <c r="J498" s="250">
        <f t="shared" si="55"/>
        <v>0.31050343271860997</v>
      </c>
      <c r="K498" s="250">
        <f t="shared" si="55"/>
        <v>0.31184893242506995</v>
      </c>
      <c r="L498" s="250">
        <f t="shared" si="47"/>
        <v>0.31050343271860997</v>
      </c>
      <c r="M498" s="250"/>
      <c r="N498" s="250"/>
      <c r="O498" s="250"/>
      <c r="P498" s="250">
        <f t="shared" si="56"/>
        <v>0.20481679918500001</v>
      </c>
      <c r="Q498" s="250">
        <f t="shared" si="56"/>
        <v>0.15666500278250001</v>
      </c>
      <c r="R498" s="250">
        <f t="shared" si="48"/>
        <v>0.15666500278250001</v>
      </c>
      <c r="S498" s="250"/>
      <c r="T498" s="250">
        <f t="shared" si="57"/>
        <v>0.36129633505153258</v>
      </c>
      <c r="U498" s="250">
        <f t="shared" si="57"/>
        <v>0.41270668719012155</v>
      </c>
      <c r="V498" s="250">
        <f t="shared" si="57"/>
        <v>0.36747952353661945</v>
      </c>
      <c r="W498" s="250">
        <f t="shared" si="49"/>
        <v>0.36129633505153258</v>
      </c>
      <c r="X498" s="250"/>
      <c r="Y498" s="250"/>
      <c r="Z498" s="250"/>
      <c r="AA498" s="250"/>
    </row>
    <row r="499" spans="1:27" ht="14.25" hidden="1" customHeight="1">
      <c r="A499" s="120">
        <v>0.03</v>
      </c>
      <c r="B499" s="120">
        <v>0.37</v>
      </c>
      <c r="C499" s="120">
        <v>0.6</v>
      </c>
      <c r="D499" s="250">
        <f t="shared" si="54"/>
        <v>0.13995096940812499</v>
      </c>
      <c r="E499" s="250">
        <f t="shared" si="54"/>
        <v>0.18509658212499996</v>
      </c>
      <c r="F499" s="250">
        <f t="shared" si="46"/>
        <v>0.13995096940812499</v>
      </c>
      <c r="G499" s="250"/>
      <c r="H499" s="250"/>
      <c r="I499" s="250"/>
      <c r="J499" s="250">
        <f t="shared" si="55"/>
        <v>0.30982020673360999</v>
      </c>
      <c r="K499" s="250">
        <f t="shared" si="55"/>
        <v>0.3125717855172</v>
      </c>
      <c r="L499" s="250">
        <f t="shared" si="47"/>
        <v>0.30982020673360999</v>
      </c>
      <c r="M499" s="250"/>
      <c r="N499" s="250"/>
      <c r="O499" s="250"/>
      <c r="P499" s="250">
        <f t="shared" si="56"/>
        <v>0.20442085478749999</v>
      </c>
      <c r="Q499" s="250">
        <f t="shared" si="56"/>
        <v>0.15690590076249999</v>
      </c>
      <c r="R499" s="250">
        <f t="shared" si="48"/>
        <v>0.15690590076249999</v>
      </c>
      <c r="S499" s="250"/>
      <c r="T499" s="250">
        <f t="shared" si="57"/>
        <v>0.36067295125659682</v>
      </c>
      <c r="U499" s="250">
        <f t="shared" si="57"/>
        <v>0.41253183722257797</v>
      </c>
      <c r="V499" s="250">
        <f t="shared" si="57"/>
        <v>0.36827816823346049</v>
      </c>
      <c r="W499" s="250">
        <f t="shared" si="49"/>
        <v>0.36067295125659682</v>
      </c>
      <c r="X499" s="250"/>
      <c r="Y499" s="250"/>
      <c r="Z499" s="250"/>
      <c r="AA499" s="250"/>
    </row>
    <row r="500" spans="1:27" ht="14.25" hidden="1" customHeight="1">
      <c r="A500" s="120">
        <v>0.03</v>
      </c>
      <c r="B500" s="120">
        <v>0.38</v>
      </c>
      <c r="C500" s="120">
        <v>0.59</v>
      </c>
      <c r="D500" s="250">
        <f t="shared" si="54"/>
        <v>0.13982182060312498</v>
      </c>
      <c r="E500" s="250">
        <f t="shared" si="54"/>
        <v>0.18529530180312498</v>
      </c>
      <c r="F500" s="250">
        <f t="shared" si="46"/>
        <v>0.13982182060312498</v>
      </c>
      <c r="G500" s="250"/>
      <c r="H500" s="250"/>
      <c r="I500" s="250"/>
      <c r="J500" s="250">
        <f t="shared" si="55"/>
        <v>0.30913698074861001</v>
      </c>
      <c r="K500" s="250">
        <f t="shared" si="55"/>
        <v>0.31329463860932993</v>
      </c>
      <c r="L500" s="250">
        <f t="shared" si="47"/>
        <v>0.30913698074861001</v>
      </c>
      <c r="M500" s="250"/>
      <c r="N500" s="250"/>
      <c r="O500" s="250"/>
      <c r="P500" s="250">
        <f t="shared" si="56"/>
        <v>0.20402491038999998</v>
      </c>
      <c r="Q500" s="250">
        <f t="shared" si="56"/>
        <v>0.15714679874249998</v>
      </c>
      <c r="R500" s="250">
        <f t="shared" si="48"/>
        <v>0.15714679874249998</v>
      </c>
      <c r="S500" s="250"/>
      <c r="T500" s="250">
        <f t="shared" si="57"/>
        <v>0.360049567461661</v>
      </c>
      <c r="U500" s="250">
        <f t="shared" si="57"/>
        <v>0.41235698725503434</v>
      </c>
      <c r="V500" s="250">
        <f t="shared" si="57"/>
        <v>0.36907681293030148</v>
      </c>
      <c r="W500" s="250">
        <f t="shared" si="49"/>
        <v>0.360049567461661</v>
      </c>
      <c r="X500" s="250"/>
      <c r="Y500" s="250"/>
      <c r="Z500" s="250"/>
      <c r="AA500" s="250"/>
    </row>
    <row r="501" spans="1:27" ht="14.25" hidden="1" customHeight="1">
      <c r="A501" s="120">
        <v>0.03</v>
      </c>
      <c r="B501" s="120">
        <v>0.39</v>
      </c>
      <c r="C501" s="120">
        <v>0.57999999999999996</v>
      </c>
      <c r="D501" s="250">
        <f t="shared" si="54"/>
        <v>0.139692671798125</v>
      </c>
      <c r="E501" s="250">
        <f t="shared" si="54"/>
        <v>0.18549402148124999</v>
      </c>
      <c r="F501" s="250">
        <f t="shared" si="46"/>
        <v>0.139692671798125</v>
      </c>
      <c r="G501" s="250"/>
      <c r="H501" s="250"/>
      <c r="I501" s="250"/>
      <c r="J501" s="250">
        <f t="shared" si="55"/>
        <v>0.30845375476360998</v>
      </c>
      <c r="K501" s="250">
        <f t="shared" si="55"/>
        <v>0.31401749170145998</v>
      </c>
      <c r="L501" s="250">
        <f t="shared" si="47"/>
        <v>0.30845375476360998</v>
      </c>
      <c r="M501" s="250"/>
      <c r="N501" s="250"/>
      <c r="O501" s="250"/>
      <c r="P501" s="250">
        <f t="shared" si="56"/>
        <v>0.20362896599249999</v>
      </c>
      <c r="Q501" s="250">
        <f t="shared" si="56"/>
        <v>0.1573876967225</v>
      </c>
      <c r="R501" s="250">
        <f t="shared" si="48"/>
        <v>0.1573876967225</v>
      </c>
      <c r="S501" s="250"/>
      <c r="T501" s="250">
        <f t="shared" si="57"/>
        <v>0.35942618366672519</v>
      </c>
      <c r="U501" s="250">
        <f t="shared" si="57"/>
        <v>0.4121821372874907</v>
      </c>
      <c r="V501" s="250">
        <f t="shared" si="57"/>
        <v>0.36987545762714252</v>
      </c>
      <c r="W501" s="250">
        <f t="shared" si="49"/>
        <v>0.35942618366672519</v>
      </c>
      <c r="X501" s="250"/>
      <c r="Y501" s="250"/>
      <c r="Z501" s="250"/>
      <c r="AA501" s="250"/>
    </row>
    <row r="502" spans="1:27" ht="14.25" hidden="1" customHeight="1">
      <c r="A502" s="120">
        <v>0.03</v>
      </c>
      <c r="B502" s="120">
        <v>0.4</v>
      </c>
      <c r="C502" s="120">
        <v>0.56999999999999995</v>
      </c>
      <c r="D502" s="250">
        <f t="shared" si="54"/>
        <v>0.13956352299312497</v>
      </c>
      <c r="E502" s="250">
        <f t="shared" si="54"/>
        <v>0.18569274115937498</v>
      </c>
      <c r="F502" s="250">
        <f t="shared" si="46"/>
        <v>0.13956352299312497</v>
      </c>
      <c r="G502" s="250"/>
      <c r="H502" s="250"/>
      <c r="I502" s="250"/>
      <c r="J502" s="250">
        <f t="shared" si="55"/>
        <v>0.30777052877861</v>
      </c>
      <c r="K502" s="250">
        <f t="shared" si="55"/>
        <v>0.31474034479358998</v>
      </c>
      <c r="L502" s="250">
        <f t="shared" si="47"/>
        <v>0.30777052877861</v>
      </c>
      <c r="M502" s="250"/>
      <c r="N502" s="250"/>
      <c r="O502" s="250"/>
      <c r="P502" s="250">
        <f t="shared" si="56"/>
        <v>0.20323302159499998</v>
      </c>
      <c r="Q502" s="250">
        <f t="shared" si="56"/>
        <v>0.15762859470250001</v>
      </c>
      <c r="R502" s="250">
        <f t="shared" si="48"/>
        <v>0.15762859470250001</v>
      </c>
      <c r="S502" s="250"/>
      <c r="T502" s="250">
        <f t="shared" si="57"/>
        <v>0.35880279987178942</v>
      </c>
      <c r="U502" s="250">
        <f t="shared" si="57"/>
        <v>0.41200728731994707</v>
      </c>
      <c r="V502" s="250">
        <f t="shared" si="57"/>
        <v>0.37067410232398357</v>
      </c>
      <c r="W502" s="250">
        <f t="shared" si="49"/>
        <v>0.35880279987178942</v>
      </c>
      <c r="X502" s="250"/>
      <c r="Y502" s="250"/>
      <c r="Z502" s="250"/>
      <c r="AA502" s="250"/>
    </row>
    <row r="503" spans="1:27" ht="14.25" hidden="1" customHeight="1">
      <c r="A503" s="120">
        <v>0.03</v>
      </c>
      <c r="B503" s="120">
        <v>0.41</v>
      </c>
      <c r="C503" s="120">
        <v>0.56000000000000005</v>
      </c>
      <c r="D503" s="250">
        <f t="shared" si="54"/>
        <v>0.13943437418812499</v>
      </c>
      <c r="E503" s="250">
        <f t="shared" si="54"/>
        <v>0.18589146083749999</v>
      </c>
      <c r="F503" s="250">
        <f t="shared" si="46"/>
        <v>0.13943437418812499</v>
      </c>
      <c r="G503" s="250"/>
      <c r="H503" s="250"/>
      <c r="I503" s="250"/>
      <c r="J503" s="250">
        <f t="shared" si="55"/>
        <v>0.30708730279361002</v>
      </c>
      <c r="K503" s="250">
        <f t="shared" si="55"/>
        <v>0.31546319788571997</v>
      </c>
      <c r="L503" s="250">
        <f t="shared" si="47"/>
        <v>0.30708730279361002</v>
      </c>
      <c r="M503" s="250"/>
      <c r="N503" s="250"/>
      <c r="O503" s="250"/>
      <c r="P503" s="250">
        <f t="shared" si="56"/>
        <v>0.20283707719749999</v>
      </c>
      <c r="Q503" s="250">
        <f t="shared" si="56"/>
        <v>0.1578694926825</v>
      </c>
      <c r="R503" s="250">
        <f t="shared" si="48"/>
        <v>0.1578694926825</v>
      </c>
      <c r="S503" s="250"/>
      <c r="T503" s="250">
        <f t="shared" si="57"/>
        <v>0.35817941607685366</v>
      </c>
      <c r="U503" s="250">
        <f t="shared" si="57"/>
        <v>0.41183243735240349</v>
      </c>
      <c r="V503" s="250">
        <f t="shared" si="57"/>
        <v>0.37147274702082456</v>
      </c>
      <c r="W503" s="250">
        <f t="shared" si="49"/>
        <v>0.35817941607685366</v>
      </c>
      <c r="X503" s="250"/>
      <c r="Y503" s="250"/>
      <c r="Z503" s="250"/>
      <c r="AA503" s="250"/>
    </row>
    <row r="504" spans="1:27" ht="14.25" hidden="1" customHeight="1">
      <c r="A504" s="120">
        <v>0.03</v>
      </c>
      <c r="B504" s="120">
        <v>0.42</v>
      </c>
      <c r="C504" s="120">
        <v>0.55000000000000004</v>
      </c>
      <c r="D504" s="250">
        <f t="shared" si="54"/>
        <v>0.13930522538312501</v>
      </c>
      <c r="E504" s="250">
        <f t="shared" si="54"/>
        <v>0.18609018051562498</v>
      </c>
      <c r="F504" s="250">
        <f t="shared" si="46"/>
        <v>0.13930522538312501</v>
      </c>
      <c r="G504" s="250"/>
      <c r="H504" s="250"/>
      <c r="I504" s="250"/>
      <c r="J504" s="250">
        <f t="shared" si="55"/>
        <v>0.30640407680861004</v>
      </c>
      <c r="K504" s="250">
        <f t="shared" si="55"/>
        <v>0.31618605097785002</v>
      </c>
      <c r="L504" s="250">
        <f t="shared" si="47"/>
        <v>0.30640407680861004</v>
      </c>
      <c r="M504" s="250"/>
      <c r="N504" s="250"/>
      <c r="O504" s="250"/>
      <c r="P504" s="250">
        <f t="shared" si="56"/>
        <v>0.20244113280000003</v>
      </c>
      <c r="Q504" s="250">
        <f t="shared" si="56"/>
        <v>0.15811039066249999</v>
      </c>
      <c r="R504" s="250">
        <f t="shared" si="48"/>
        <v>0.15811039066249999</v>
      </c>
      <c r="S504" s="250"/>
      <c r="T504" s="250">
        <f t="shared" si="57"/>
        <v>0.3575560322819179</v>
      </c>
      <c r="U504" s="250">
        <f t="shared" si="57"/>
        <v>0.4116575873848598</v>
      </c>
      <c r="V504" s="250">
        <f t="shared" si="57"/>
        <v>0.3722713917176656</v>
      </c>
      <c r="W504" s="250">
        <f t="shared" si="49"/>
        <v>0.3575560322819179</v>
      </c>
      <c r="X504" s="250"/>
      <c r="Y504" s="250"/>
      <c r="Z504" s="250"/>
      <c r="AA504" s="250"/>
    </row>
    <row r="505" spans="1:27" ht="14.25" hidden="1" customHeight="1">
      <c r="A505" s="120">
        <v>0.03</v>
      </c>
      <c r="B505" s="120">
        <v>0.43</v>
      </c>
      <c r="C505" s="120">
        <v>0.54</v>
      </c>
      <c r="D505" s="250">
        <f t="shared" si="54"/>
        <v>0.139176076578125</v>
      </c>
      <c r="E505" s="250">
        <f t="shared" si="54"/>
        <v>0.18628890019375</v>
      </c>
      <c r="F505" s="250">
        <f t="shared" si="46"/>
        <v>0.139176076578125</v>
      </c>
      <c r="G505" s="250"/>
      <c r="H505" s="250"/>
      <c r="I505" s="250"/>
      <c r="J505" s="250">
        <f t="shared" si="55"/>
        <v>0.30572085082361</v>
      </c>
      <c r="K505" s="250">
        <f t="shared" si="55"/>
        <v>0.31690890406997996</v>
      </c>
      <c r="L505" s="250">
        <f t="shared" si="47"/>
        <v>0.30572085082361</v>
      </c>
      <c r="M505" s="250"/>
      <c r="N505" s="250"/>
      <c r="O505" s="250"/>
      <c r="P505" s="250">
        <f t="shared" si="56"/>
        <v>0.20204518840250002</v>
      </c>
      <c r="Q505" s="250">
        <f t="shared" si="56"/>
        <v>0.1583512886425</v>
      </c>
      <c r="R505" s="250">
        <f t="shared" si="48"/>
        <v>0.1583512886425</v>
      </c>
      <c r="S505" s="250"/>
      <c r="T505" s="250">
        <f t="shared" si="57"/>
        <v>0.35693264848698214</v>
      </c>
      <c r="U505" s="250">
        <f t="shared" si="57"/>
        <v>0.41148273741731622</v>
      </c>
      <c r="V505" s="250">
        <f t="shared" si="57"/>
        <v>0.37307003641450664</v>
      </c>
      <c r="W505" s="250">
        <f t="shared" si="49"/>
        <v>0.35693264848698214</v>
      </c>
      <c r="X505" s="250"/>
      <c r="Y505" s="250"/>
      <c r="Z505" s="250"/>
      <c r="AA505" s="250"/>
    </row>
    <row r="506" spans="1:27" ht="14.25" hidden="1" customHeight="1">
      <c r="A506" s="120">
        <v>0.03</v>
      </c>
      <c r="B506" s="120">
        <v>0.44</v>
      </c>
      <c r="C506" s="120">
        <v>0.53</v>
      </c>
      <c r="D506" s="250">
        <f t="shared" si="54"/>
        <v>0.139046927773125</v>
      </c>
      <c r="E506" s="250">
        <f t="shared" si="54"/>
        <v>0.18648761987187501</v>
      </c>
      <c r="F506" s="250">
        <f t="shared" si="46"/>
        <v>0.139046927773125</v>
      </c>
      <c r="G506" s="250"/>
      <c r="H506" s="250"/>
      <c r="I506" s="250"/>
      <c r="J506" s="250">
        <f t="shared" si="55"/>
        <v>0.30503762483861002</v>
      </c>
      <c r="K506" s="250">
        <f t="shared" si="55"/>
        <v>0.31763175716211001</v>
      </c>
      <c r="L506" s="250">
        <f t="shared" si="47"/>
        <v>0.30503762483861002</v>
      </c>
      <c r="M506" s="250"/>
      <c r="N506" s="250"/>
      <c r="O506" s="250"/>
      <c r="P506" s="250">
        <f t="shared" si="56"/>
        <v>0.20164924400500001</v>
      </c>
      <c r="Q506" s="250">
        <f t="shared" si="56"/>
        <v>0.15859218662249999</v>
      </c>
      <c r="R506" s="250">
        <f t="shared" si="48"/>
        <v>0.15859218662249999</v>
      </c>
      <c r="S506" s="250"/>
      <c r="T506" s="250">
        <f t="shared" si="57"/>
        <v>0.35630926469204638</v>
      </c>
      <c r="U506" s="250">
        <f t="shared" si="57"/>
        <v>0.41130788744977259</v>
      </c>
      <c r="V506" s="250">
        <f t="shared" si="57"/>
        <v>0.37386868111134763</v>
      </c>
      <c r="W506" s="250">
        <f t="shared" si="49"/>
        <v>0.35630926469204638</v>
      </c>
      <c r="X506" s="250"/>
      <c r="Y506" s="250"/>
      <c r="Z506" s="250"/>
      <c r="AA506" s="250"/>
    </row>
    <row r="507" spans="1:27" ht="14.25" hidden="1" customHeight="1">
      <c r="A507" s="120">
        <v>0.03</v>
      </c>
      <c r="B507" s="120">
        <v>0.45</v>
      </c>
      <c r="C507" s="120">
        <v>0.52</v>
      </c>
      <c r="D507" s="250">
        <f t="shared" si="54"/>
        <v>0.13891777896812499</v>
      </c>
      <c r="E507" s="250">
        <f t="shared" si="54"/>
        <v>0.18668633955</v>
      </c>
      <c r="F507" s="250">
        <f t="shared" si="46"/>
        <v>0.13891777896812499</v>
      </c>
      <c r="G507" s="250"/>
      <c r="H507" s="250"/>
      <c r="I507" s="250"/>
      <c r="J507" s="250">
        <f t="shared" si="55"/>
        <v>0.30435439885361004</v>
      </c>
      <c r="K507" s="250">
        <f t="shared" si="55"/>
        <v>0.31835461025423994</v>
      </c>
      <c r="L507" s="250">
        <f t="shared" si="47"/>
        <v>0.30435439885361004</v>
      </c>
      <c r="M507" s="250"/>
      <c r="N507" s="250"/>
      <c r="O507" s="250"/>
      <c r="P507" s="250">
        <f t="shared" si="56"/>
        <v>0.20125329960749999</v>
      </c>
      <c r="Q507" s="250">
        <f t="shared" si="56"/>
        <v>0.15883308460250001</v>
      </c>
      <c r="R507" s="250">
        <f t="shared" si="48"/>
        <v>0.15883308460250001</v>
      </c>
      <c r="S507" s="250"/>
      <c r="T507" s="250">
        <f t="shared" si="57"/>
        <v>0.35568588089711062</v>
      </c>
      <c r="U507" s="250">
        <f t="shared" si="57"/>
        <v>0.41113303748222896</v>
      </c>
      <c r="V507" s="250">
        <f t="shared" si="57"/>
        <v>0.37466732580818868</v>
      </c>
      <c r="W507" s="250">
        <f t="shared" si="49"/>
        <v>0.35568588089711062</v>
      </c>
      <c r="X507" s="250"/>
      <c r="Y507" s="250"/>
      <c r="Z507" s="250"/>
      <c r="AA507" s="250"/>
    </row>
    <row r="508" spans="1:27" ht="14.25" hidden="1" customHeight="1">
      <c r="A508" s="120">
        <v>0.03</v>
      </c>
      <c r="B508" s="120">
        <v>0.46</v>
      </c>
      <c r="C508" s="120">
        <v>0.51</v>
      </c>
      <c r="D508" s="250">
        <f t="shared" si="54"/>
        <v>0.13878863016312498</v>
      </c>
      <c r="E508" s="250">
        <f t="shared" si="54"/>
        <v>0.18688505922812498</v>
      </c>
      <c r="F508" s="250">
        <f t="shared" si="46"/>
        <v>0.13878863016312498</v>
      </c>
      <c r="G508" s="250"/>
      <c r="H508" s="250"/>
      <c r="I508" s="250"/>
      <c r="J508" s="250">
        <f t="shared" si="55"/>
        <v>0.30367117286861001</v>
      </c>
      <c r="K508" s="250">
        <f t="shared" si="55"/>
        <v>0.31907746334636999</v>
      </c>
      <c r="L508" s="250">
        <f t="shared" si="47"/>
        <v>0.30367117286861001</v>
      </c>
      <c r="M508" s="250"/>
      <c r="N508" s="250"/>
      <c r="O508" s="250"/>
      <c r="P508" s="250">
        <f t="shared" si="56"/>
        <v>0.20085735521000003</v>
      </c>
      <c r="Q508" s="250">
        <f t="shared" si="56"/>
        <v>0.1590739825825</v>
      </c>
      <c r="R508" s="250">
        <f t="shared" si="48"/>
        <v>0.1590739825825</v>
      </c>
      <c r="S508" s="250"/>
      <c r="T508" s="250">
        <f t="shared" si="57"/>
        <v>0.35506249710217486</v>
      </c>
      <c r="U508" s="250">
        <f t="shared" si="57"/>
        <v>0.41095818751468532</v>
      </c>
      <c r="V508" s="250">
        <f t="shared" si="57"/>
        <v>0.37546597050502972</v>
      </c>
      <c r="W508" s="250">
        <f t="shared" si="49"/>
        <v>0.35506249710217486</v>
      </c>
      <c r="X508" s="250"/>
      <c r="Y508" s="250"/>
      <c r="Z508" s="250"/>
      <c r="AA508" s="250"/>
    </row>
    <row r="509" spans="1:27" ht="14.25" hidden="1" customHeight="1">
      <c r="A509" s="120">
        <v>0.03</v>
      </c>
      <c r="B509" s="120">
        <v>0.47</v>
      </c>
      <c r="C509" s="120">
        <v>0.5</v>
      </c>
      <c r="D509" s="250">
        <f t="shared" si="54"/>
        <v>0.138659481358125</v>
      </c>
      <c r="E509" s="250">
        <f t="shared" si="54"/>
        <v>0.18708377890625</v>
      </c>
      <c r="F509" s="250">
        <f t="shared" si="46"/>
        <v>0.138659481358125</v>
      </c>
      <c r="G509" s="250"/>
      <c r="H509" s="250"/>
      <c r="I509" s="250"/>
      <c r="J509" s="250">
        <f t="shared" si="55"/>
        <v>0.30298794688360997</v>
      </c>
      <c r="K509" s="250">
        <f t="shared" si="55"/>
        <v>0.31980031643849993</v>
      </c>
      <c r="L509" s="250">
        <f t="shared" si="47"/>
        <v>0.30298794688360997</v>
      </c>
      <c r="M509" s="250"/>
      <c r="N509" s="250"/>
      <c r="O509" s="250"/>
      <c r="P509" s="250">
        <f t="shared" si="56"/>
        <v>0.20046141081250002</v>
      </c>
      <c r="Q509" s="250">
        <f t="shared" si="56"/>
        <v>0.15931488056249998</v>
      </c>
      <c r="R509" s="250">
        <f t="shared" si="48"/>
        <v>0.15931488056249998</v>
      </c>
      <c r="S509" s="250"/>
      <c r="T509" s="250">
        <f t="shared" si="57"/>
        <v>0.35443911330723898</v>
      </c>
      <c r="U509" s="250">
        <f t="shared" si="57"/>
        <v>0.41078333754714169</v>
      </c>
      <c r="V509" s="250">
        <f t="shared" si="57"/>
        <v>0.37626461520187066</v>
      </c>
      <c r="W509" s="250">
        <f t="shared" si="49"/>
        <v>0.35443911330723898</v>
      </c>
      <c r="X509" s="250"/>
      <c r="Y509" s="250"/>
      <c r="Z509" s="250"/>
      <c r="AA509" s="250"/>
    </row>
    <row r="510" spans="1:27" ht="14.25" hidden="1" customHeight="1">
      <c r="A510" s="120">
        <v>0.03</v>
      </c>
      <c r="B510" s="120">
        <v>0.48</v>
      </c>
      <c r="C510" s="120">
        <v>0.49</v>
      </c>
      <c r="D510" s="250">
        <f t="shared" si="54"/>
        <v>0.13853033255312497</v>
      </c>
      <c r="E510" s="250">
        <f t="shared" si="54"/>
        <v>0.18728249858437498</v>
      </c>
      <c r="F510" s="250">
        <f t="shared" si="46"/>
        <v>0.13853033255312497</v>
      </c>
      <c r="G510" s="250"/>
      <c r="H510" s="250"/>
      <c r="I510" s="250"/>
      <c r="J510" s="250">
        <f t="shared" si="55"/>
        <v>0.30230472089861005</v>
      </c>
      <c r="K510" s="250">
        <f t="shared" si="55"/>
        <v>0.32052316953062998</v>
      </c>
      <c r="L510" s="250">
        <f t="shared" si="47"/>
        <v>0.30230472089861005</v>
      </c>
      <c r="M510" s="250"/>
      <c r="N510" s="250"/>
      <c r="O510" s="250"/>
      <c r="P510" s="250">
        <f t="shared" si="56"/>
        <v>0.200065466415</v>
      </c>
      <c r="Q510" s="250">
        <f t="shared" si="56"/>
        <v>0.1595557785425</v>
      </c>
      <c r="R510" s="250">
        <f t="shared" si="48"/>
        <v>0.1595557785425</v>
      </c>
      <c r="S510" s="250"/>
      <c r="T510" s="250">
        <f t="shared" si="57"/>
        <v>0.35381572951230322</v>
      </c>
      <c r="U510" s="250">
        <f t="shared" si="57"/>
        <v>0.41060848757959806</v>
      </c>
      <c r="V510" s="250">
        <f t="shared" si="57"/>
        <v>0.3770632598987117</v>
      </c>
      <c r="W510" s="250">
        <f t="shared" si="49"/>
        <v>0.35381572951230322</v>
      </c>
      <c r="X510" s="250"/>
      <c r="Y510" s="250"/>
      <c r="Z510" s="250"/>
      <c r="AA510" s="250"/>
    </row>
    <row r="511" spans="1:27" ht="14.25" hidden="1" customHeight="1">
      <c r="A511" s="120">
        <v>0.03</v>
      </c>
      <c r="B511" s="120">
        <v>0.49</v>
      </c>
      <c r="C511" s="120">
        <v>0.48</v>
      </c>
      <c r="D511" s="250">
        <f t="shared" si="54"/>
        <v>0.13840118374812499</v>
      </c>
      <c r="E511" s="250">
        <f t="shared" si="54"/>
        <v>0.18748121826249997</v>
      </c>
      <c r="F511" s="250">
        <f t="shared" si="46"/>
        <v>0.13840118374812499</v>
      </c>
      <c r="G511" s="250"/>
      <c r="H511" s="250"/>
      <c r="I511" s="250"/>
      <c r="J511" s="250">
        <f t="shared" si="55"/>
        <v>0.30162149491361001</v>
      </c>
      <c r="K511" s="250">
        <f t="shared" si="55"/>
        <v>0.32124602262275997</v>
      </c>
      <c r="L511" s="250">
        <f t="shared" si="47"/>
        <v>0.30162149491361001</v>
      </c>
      <c r="M511" s="250"/>
      <c r="N511" s="250"/>
      <c r="O511" s="250"/>
      <c r="P511" s="250">
        <f t="shared" si="56"/>
        <v>0.19966952201749999</v>
      </c>
      <c r="Q511" s="250">
        <f t="shared" si="56"/>
        <v>0.15979667652249999</v>
      </c>
      <c r="R511" s="250">
        <f t="shared" si="48"/>
        <v>0.15979667652249999</v>
      </c>
      <c r="S511" s="250"/>
      <c r="T511" s="250">
        <f t="shared" si="57"/>
        <v>0.35319234571736746</v>
      </c>
      <c r="U511" s="250">
        <f t="shared" si="57"/>
        <v>0.41043363761205442</v>
      </c>
      <c r="V511" s="250">
        <f t="shared" si="57"/>
        <v>0.37786190459555269</v>
      </c>
      <c r="W511" s="250">
        <f t="shared" si="49"/>
        <v>0.35319234571736746</v>
      </c>
      <c r="X511" s="250"/>
      <c r="Y511" s="250"/>
      <c r="Z511" s="250"/>
      <c r="AA511" s="250"/>
    </row>
    <row r="512" spans="1:27" ht="14.25" hidden="1" customHeight="1">
      <c r="A512" s="120">
        <v>0.03</v>
      </c>
      <c r="B512" s="120">
        <v>0.5</v>
      </c>
      <c r="C512" s="120">
        <v>0.47</v>
      </c>
      <c r="D512" s="250">
        <f t="shared" si="54"/>
        <v>0.13827203494312498</v>
      </c>
      <c r="E512" s="250">
        <f t="shared" si="54"/>
        <v>0.18767993794062499</v>
      </c>
      <c r="F512" s="250">
        <f t="shared" si="46"/>
        <v>0.13827203494312498</v>
      </c>
      <c r="G512" s="250"/>
      <c r="H512" s="250"/>
      <c r="I512" s="250"/>
      <c r="J512" s="250">
        <f t="shared" si="55"/>
        <v>0.30093826892860998</v>
      </c>
      <c r="K512" s="250">
        <f t="shared" si="55"/>
        <v>0.32196887571488997</v>
      </c>
      <c r="L512" s="250">
        <f t="shared" si="47"/>
        <v>0.30093826892860998</v>
      </c>
      <c r="M512" s="250"/>
      <c r="N512" s="250"/>
      <c r="O512" s="250"/>
      <c r="P512" s="250">
        <f t="shared" si="56"/>
        <v>0.19927357761999998</v>
      </c>
      <c r="Q512" s="250">
        <f t="shared" si="56"/>
        <v>0.1600375745025</v>
      </c>
      <c r="R512" s="250">
        <f t="shared" si="48"/>
        <v>0.1600375745025</v>
      </c>
      <c r="S512" s="250"/>
      <c r="T512" s="250">
        <f t="shared" si="57"/>
        <v>0.3525689619224317</v>
      </c>
      <c r="U512" s="250">
        <f t="shared" si="57"/>
        <v>0.41025878764451079</v>
      </c>
      <c r="V512" s="250">
        <f t="shared" si="57"/>
        <v>0.37866054929239368</v>
      </c>
      <c r="W512" s="250">
        <f t="shared" si="49"/>
        <v>0.3525689619224317</v>
      </c>
      <c r="X512" s="250"/>
      <c r="Y512" s="250"/>
      <c r="Z512" s="250"/>
      <c r="AA512" s="250"/>
    </row>
    <row r="513" spans="1:27" ht="14.25" hidden="1" customHeight="1">
      <c r="A513" s="120">
        <v>0.03</v>
      </c>
      <c r="B513" s="120">
        <v>0.51</v>
      </c>
      <c r="C513" s="120">
        <v>0.46</v>
      </c>
      <c r="D513" s="250">
        <f t="shared" si="54"/>
        <v>0.138142886138125</v>
      </c>
      <c r="E513" s="250">
        <f t="shared" si="54"/>
        <v>0.18787865761875</v>
      </c>
      <c r="F513" s="250">
        <f t="shared" si="46"/>
        <v>0.138142886138125</v>
      </c>
      <c r="G513" s="250"/>
      <c r="H513" s="250"/>
      <c r="I513" s="250"/>
      <c r="J513" s="250">
        <f t="shared" si="55"/>
        <v>0.30025504294361005</v>
      </c>
      <c r="K513" s="250">
        <f t="shared" si="55"/>
        <v>0.32269172880702002</v>
      </c>
      <c r="L513" s="250">
        <f t="shared" si="47"/>
        <v>0.30025504294361005</v>
      </c>
      <c r="M513" s="250"/>
      <c r="N513" s="250"/>
      <c r="O513" s="250"/>
      <c r="P513" s="250">
        <f t="shared" si="56"/>
        <v>0.19887763322250002</v>
      </c>
      <c r="Q513" s="250">
        <f t="shared" si="56"/>
        <v>0.16027847248249999</v>
      </c>
      <c r="R513" s="250">
        <f t="shared" si="48"/>
        <v>0.16027847248249999</v>
      </c>
      <c r="S513" s="250"/>
      <c r="T513" s="250">
        <f t="shared" si="57"/>
        <v>0.35194557812749594</v>
      </c>
      <c r="U513" s="250">
        <f t="shared" si="57"/>
        <v>0.41008393767696721</v>
      </c>
      <c r="V513" s="250">
        <f t="shared" si="57"/>
        <v>0.37945919398923478</v>
      </c>
      <c r="W513" s="250">
        <f t="shared" si="49"/>
        <v>0.35194557812749594</v>
      </c>
      <c r="X513" s="250"/>
      <c r="Y513" s="250"/>
      <c r="Z513" s="250"/>
      <c r="AA513" s="250"/>
    </row>
    <row r="514" spans="1:27" ht="14.25" hidden="1" customHeight="1">
      <c r="A514" s="120">
        <v>0.03</v>
      </c>
      <c r="B514" s="120">
        <v>0.52</v>
      </c>
      <c r="C514" s="120">
        <v>0.45</v>
      </c>
      <c r="D514" s="250">
        <f t="shared" si="54"/>
        <v>0.138013737333125</v>
      </c>
      <c r="E514" s="250">
        <f t="shared" si="54"/>
        <v>0.18807737729687501</v>
      </c>
      <c r="F514" s="250">
        <f t="shared" si="46"/>
        <v>0.138013737333125</v>
      </c>
      <c r="G514" s="250"/>
      <c r="H514" s="250"/>
      <c r="I514" s="250"/>
      <c r="J514" s="250">
        <f t="shared" si="55"/>
        <v>0.29957181695861002</v>
      </c>
      <c r="K514" s="250">
        <f t="shared" si="55"/>
        <v>0.32341458189915001</v>
      </c>
      <c r="L514" s="250">
        <f t="shared" si="47"/>
        <v>0.29957181695861002</v>
      </c>
      <c r="M514" s="250"/>
      <c r="N514" s="250"/>
      <c r="O514" s="250"/>
      <c r="P514" s="250">
        <f t="shared" si="56"/>
        <v>0.198481688825</v>
      </c>
      <c r="Q514" s="250">
        <f t="shared" si="56"/>
        <v>0.16051937046250001</v>
      </c>
      <c r="R514" s="250">
        <f t="shared" si="48"/>
        <v>0.16051937046250001</v>
      </c>
      <c r="S514" s="250"/>
      <c r="T514" s="250">
        <f t="shared" si="57"/>
        <v>0.35132219433256018</v>
      </c>
      <c r="U514" s="250">
        <f t="shared" si="57"/>
        <v>0.40990908770942358</v>
      </c>
      <c r="V514" s="250">
        <f t="shared" si="57"/>
        <v>0.38025783868607577</v>
      </c>
      <c r="W514" s="250">
        <f t="shared" si="49"/>
        <v>0.35132219433256018</v>
      </c>
      <c r="X514" s="250"/>
      <c r="Y514" s="250"/>
      <c r="Z514" s="250"/>
      <c r="AA514" s="250"/>
    </row>
    <row r="515" spans="1:27" ht="14.25" hidden="1" customHeight="1">
      <c r="A515" s="120">
        <v>0.03</v>
      </c>
      <c r="B515" s="120">
        <v>0.53</v>
      </c>
      <c r="C515" s="120">
        <v>0.44</v>
      </c>
      <c r="D515" s="250">
        <f t="shared" si="54"/>
        <v>0.13788458852812499</v>
      </c>
      <c r="E515" s="250">
        <f t="shared" si="54"/>
        <v>0.18827609697499997</v>
      </c>
      <c r="F515" s="250">
        <f t="shared" si="46"/>
        <v>0.13788458852812499</v>
      </c>
      <c r="G515" s="250"/>
      <c r="H515" s="250"/>
      <c r="I515" s="250"/>
      <c r="J515" s="250">
        <f t="shared" si="55"/>
        <v>0.29888859097361004</v>
      </c>
      <c r="K515" s="250">
        <f t="shared" si="55"/>
        <v>0.32413743499128</v>
      </c>
      <c r="L515" s="250">
        <f t="shared" si="47"/>
        <v>0.29888859097361004</v>
      </c>
      <c r="M515" s="250"/>
      <c r="N515" s="250"/>
      <c r="O515" s="250"/>
      <c r="P515" s="250">
        <f t="shared" si="56"/>
        <v>0.19808574442749999</v>
      </c>
      <c r="Q515" s="250">
        <f t="shared" si="56"/>
        <v>0.16076026844250002</v>
      </c>
      <c r="R515" s="250">
        <f t="shared" si="48"/>
        <v>0.16076026844250002</v>
      </c>
      <c r="S515" s="250"/>
      <c r="T515" s="250">
        <f t="shared" si="57"/>
        <v>0.35069881053762442</v>
      </c>
      <c r="U515" s="250">
        <f t="shared" si="57"/>
        <v>0.40973423774187995</v>
      </c>
      <c r="V515" s="250">
        <f t="shared" si="57"/>
        <v>0.38105648338291676</v>
      </c>
      <c r="W515" s="250">
        <f t="shared" si="49"/>
        <v>0.35069881053762442</v>
      </c>
      <c r="X515" s="250"/>
      <c r="Y515" s="250"/>
      <c r="Z515" s="250"/>
      <c r="AA515" s="250"/>
    </row>
    <row r="516" spans="1:27" ht="14.25" hidden="1" customHeight="1">
      <c r="A516" s="120">
        <v>0.03</v>
      </c>
      <c r="B516" s="120">
        <v>0.54</v>
      </c>
      <c r="C516" s="120">
        <v>0.43</v>
      </c>
      <c r="D516" s="250">
        <f t="shared" si="54"/>
        <v>0.13775543972312498</v>
      </c>
      <c r="E516" s="250">
        <f t="shared" si="54"/>
        <v>0.18847481665312499</v>
      </c>
      <c r="F516" s="250">
        <f t="shared" si="46"/>
        <v>0.13775543972312498</v>
      </c>
      <c r="G516" s="250"/>
      <c r="H516" s="250"/>
      <c r="I516" s="250"/>
      <c r="J516" s="250">
        <f t="shared" si="55"/>
        <v>0.29820536498861</v>
      </c>
      <c r="K516" s="250">
        <f t="shared" si="55"/>
        <v>0.32486028808341</v>
      </c>
      <c r="L516" s="250">
        <f t="shared" si="47"/>
        <v>0.29820536498861</v>
      </c>
      <c r="M516" s="250"/>
      <c r="N516" s="250"/>
      <c r="O516" s="250"/>
      <c r="P516" s="250">
        <f t="shared" si="56"/>
        <v>0.19768980003</v>
      </c>
      <c r="Q516" s="250">
        <f t="shared" si="56"/>
        <v>0.16100116642250001</v>
      </c>
      <c r="R516" s="250">
        <f t="shared" si="48"/>
        <v>0.16100116642250001</v>
      </c>
      <c r="S516" s="250"/>
      <c r="T516" s="250">
        <f t="shared" si="57"/>
        <v>0.35007542674268866</v>
      </c>
      <c r="U516" s="250">
        <f t="shared" si="57"/>
        <v>0.40955938777433631</v>
      </c>
      <c r="V516" s="250">
        <f t="shared" si="57"/>
        <v>0.38185512807975786</v>
      </c>
      <c r="W516" s="250">
        <f t="shared" si="49"/>
        <v>0.35007542674268866</v>
      </c>
      <c r="X516" s="250"/>
      <c r="Y516" s="250"/>
      <c r="Z516" s="250"/>
      <c r="AA516" s="250"/>
    </row>
    <row r="517" spans="1:27" ht="14.25" hidden="1" customHeight="1">
      <c r="A517" s="120">
        <v>0.03</v>
      </c>
      <c r="B517" s="120">
        <v>0.55000000000000004</v>
      </c>
      <c r="C517" s="120">
        <v>0.42</v>
      </c>
      <c r="D517" s="250">
        <f t="shared" si="54"/>
        <v>0.137626290918125</v>
      </c>
      <c r="E517" s="250">
        <f t="shared" si="54"/>
        <v>0.18867353633125</v>
      </c>
      <c r="F517" s="250">
        <f t="shared" si="46"/>
        <v>0.137626290918125</v>
      </c>
      <c r="G517" s="250"/>
      <c r="H517" s="250"/>
      <c r="I517" s="250"/>
      <c r="J517" s="250">
        <f t="shared" si="55"/>
        <v>0.29752213900361002</v>
      </c>
      <c r="K517" s="250">
        <f t="shared" si="55"/>
        <v>0.32558314117553999</v>
      </c>
      <c r="L517" s="250">
        <f t="shared" si="47"/>
        <v>0.29752213900361002</v>
      </c>
      <c r="M517" s="250"/>
      <c r="N517" s="250"/>
      <c r="O517" s="250"/>
      <c r="P517" s="250">
        <f t="shared" si="56"/>
        <v>0.19729385563250001</v>
      </c>
      <c r="Q517" s="250">
        <f t="shared" si="56"/>
        <v>0.1612420644025</v>
      </c>
      <c r="R517" s="250">
        <f t="shared" si="48"/>
        <v>0.1612420644025</v>
      </c>
      <c r="S517" s="250"/>
      <c r="T517" s="250">
        <f t="shared" si="57"/>
        <v>0.34945204294775284</v>
      </c>
      <c r="U517" s="250">
        <f t="shared" si="57"/>
        <v>0.40938453780679268</v>
      </c>
      <c r="V517" s="250">
        <f t="shared" si="57"/>
        <v>0.38265377277659884</v>
      </c>
      <c r="W517" s="250">
        <f t="shared" si="49"/>
        <v>0.34945204294775284</v>
      </c>
      <c r="X517" s="250"/>
      <c r="Y517" s="250"/>
      <c r="Z517" s="250"/>
      <c r="AA517" s="250"/>
    </row>
    <row r="518" spans="1:27" ht="14.25" hidden="1" customHeight="1">
      <c r="A518" s="120">
        <v>0.03</v>
      </c>
      <c r="B518" s="120">
        <v>0.56000000000000005</v>
      </c>
      <c r="C518" s="120">
        <v>0.41</v>
      </c>
      <c r="D518" s="250">
        <f t="shared" si="54"/>
        <v>0.137497142113125</v>
      </c>
      <c r="E518" s="250">
        <f t="shared" si="54"/>
        <v>0.18887225600937499</v>
      </c>
      <c r="F518" s="250">
        <f t="shared" si="46"/>
        <v>0.137497142113125</v>
      </c>
      <c r="G518" s="250"/>
      <c r="H518" s="250"/>
      <c r="I518" s="250"/>
      <c r="J518" s="250">
        <f t="shared" si="55"/>
        <v>0.29683891301861004</v>
      </c>
      <c r="K518" s="250">
        <f t="shared" si="55"/>
        <v>0.32630599426766999</v>
      </c>
      <c r="L518" s="250">
        <f t="shared" si="47"/>
        <v>0.29683891301861004</v>
      </c>
      <c r="M518" s="250"/>
      <c r="N518" s="250"/>
      <c r="O518" s="250"/>
      <c r="P518" s="250">
        <f t="shared" si="56"/>
        <v>0.196897911235</v>
      </c>
      <c r="Q518" s="250">
        <f t="shared" si="56"/>
        <v>0.16148296238250001</v>
      </c>
      <c r="R518" s="250">
        <f t="shared" si="48"/>
        <v>0.16148296238250001</v>
      </c>
      <c r="S518" s="250"/>
      <c r="T518" s="250">
        <f t="shared" si="57"/>
        <v>0.34882865915281702</v>
      </c>
      <c r="U518" s="250">
        <f t="shared" si="57"/>
        <v>0.40920968783924905</v>
      </c>
      <c r="V518" s="250">
        <f t="shared" si="57"/>
        <v>0.38345241747343983</v>
      </c>
      <c r="W518" s="250">
        <f t="shared" si="49"/>
        <v>0.34882865915281702</v>
      </c>
      <c r="X518" s="250"/>
      <c r="Y518" s="250"/>
      <c r="Z518" s="250"/>
      <c r="AA518" s="250"/>
    </row>
    <row r="519" spans="1:27" ht="14.25" hidden="1" customHeight="1">
      <c r="A519" s="120">
        <v>0.03</v>
      </c>
      <c r="B519" s="120">
        <v>0.56999999999999995</v>
      </c>
      <c r="C519" s="120">
        <v>0.4</v>
      </c>
      <c r="D519" s="250">
        <f t="shared" si="54"/>
        <v>0.13736799330812499</v>
      </c>
      <c r="E519" s="250">
        <f t="shared" si="54"/>
        <v>0.18907097568749998</v>
      </c>
      <c r="F519" s="250">
        <f t="shared" si="46"/>
        <v>0.13736799330812499</v>
      </c>
      <c r="G519" s="250"/>
      <c r="H519" s="250"/>
      <c r="I519" s="250"/>
      <c r="J519" s="250">
        <f t="shared" si="55"/>
        <v>0.29615568703361</v>
      </c>
      <c r="K519" s="250">
        <f t="shared" si="55"/>
        <v>0.32702884735979998</v>
      </c>
      <c r="L519" s="250">
        <f t="shared" si="47"/>
        <v>0.29615568703361</v>
      </c>
      <c r="M519" s="250"/>
      <c r="N519" s="250"/>
      <c r="O519" s="250"/>
      <c r="P519" s="250">
        <f t="shared" si="56"/>
        <v>0.19650196683749999</v>
      </c>
      <c r="Q519" s="250">
        <f t="shared" si="56"/>
        <v>0.1617238603625</v>
      </c>
      <c r="R519" s="250">
        <f t="shared" si="48"/>
        <v>0.1617238603625</v>
      </c>
      <c r="S519" s="250"/>
      <c r="T519" s="250">
        <f t="shared" si="57"/>
        <v>0.34820527535788126</v>
      </c>
      <c r="U519" s="250">
        <f t="shared" si="57"/>
        <v>0.40903483787170541</v>
      </c>
      <c r="V519" s="250">
        <f t="shared" si="57"/>
        <v>0.38425106217028082</v>
      </c>
      <c r="W519" s="250">
        <f t="shared" si="49"/>
        <v>0.34820527535788126</v>
      </c>
      <c r="X519" s="250"/>
      <c r="Y519" s="250"/>
      <c r="Z519" s="250"/>
      <c r="AA519" s="250"/>
    </row>
    <row r="520" spans="1:27" ht="14.25" hidden="1" customHeight="1">
      <c r="A520" s="120">
        <v>0.03</v>
      </c>
      <c r="B520" s="120">
        <v>0.57999999999999996</v>
      </c>
      <c r="C520" s="120">
        <v>0.39</v>
      </c>
      <c r="D520" s="250">
        <f t="shared" si="54"/>
        <v>0.13723884450312498</v>
      </c>
      <c r="E520" s="250">
        <f t="shared" si="54"/>
        <v>0.18926969536562499</v>
      </c>
      <c r="F520" s="250">
        <f t="shared" si="46"/>
        <v>0.13723884450312498</v>
      </c>
      <c r="G520" s="250"/>
      <c r="H520" s="250"/>
      <c r="I520" s="250"/>
      <c r="J520" s="250">
        <f t="shared" si="55"/>
        <v>0.29547246104861002</v>
      </c>
      <c r="K520" s="250">
        <f t="shared" si="55"/>
        <v>0.32775170045192997</v>
      </c>
      <c r="L520" s="250">
        <f t="shared" si="47"/>
        <v>0.29547246104861002</v>
      </c>
      <c r="M520" s="250"/>
      <c r="N520" s="250"/>
      <c r="O520" s="250"/>
      <c r="P520" s="250">
        <f t="shared" si="56"/>
        <v>0.19610602244</v>
      </c>
      <c r="Q520" s="250">
        <f t="shared" si="56"/>
        <v>0.16196475834249999</v>
      </c>
      <c r="R520" s="250">
        <f t="shared" si="48"/>
        <v>0.16196475834249999</v>
      </c>
      <c r="S520" s="250"/>
      <c r="T520" s="250">
        <f t="shared" si="57"/>
        <v>0.3475818915629455</v>
      </c>
      <c r="U520" s="250">
        <f t="shared" si="57"/>
        <v>0.40885998790416178</v>
      </c>
      <c r="V520" s="250">
        <f t="shared" si="57"/>
        <v>0.38504970686712187</v>
      </c>
      <c r="W520" s="250">
        <f t="shared" si="49"/>
        <v>0.3475818915629455</v>
      </c>
      <c r="X520" s="250"/>
      <c r="Y520" s="250"/>
      <c r="Z520" s="250"/>
      <c r="AA520" s="250"/>
    </row>
    <row r="521" spans="1:27" ht="14.25" hidden="1" customHeight="1">
      <c r="A521" s="120">
        <v>0.03</v>
      </c>
      <c r="B521" s="120">
        <v>0.59</v>
      </c>
      <c r="C521" s="120">
        <v>0.38</v>
      </c>
      <c r="D521" s="250">
        <f t="shared" si="54"/>
        <v>0.13710969569812498</v>
      </c>
      <c r="E521" s="250">
        <f t="shared" si="54"/>
        <v>0.18946841504375</v>
      </c>
      <c r="F521" s="250">
        <f t="shared" si="46"/>
        <v>0.13710969569812498</v>
      </c>
      <c r="G521" s="250"/>
      <c r="H521" s="250"/>
      <c r="I521" s="250"/>
      <c r="J521" s="250">
        <f t="shared" si="55"/>
        <v>0.29478923506360999</v>
      </c>
      <c r="K521" s="250">
        <f t="shared" si="55"/>
        <v>0.32847455354405997</v>
      </c>
      <c r="L521" s="250">
        <f t="shared" si="47"/>
        <v>0.29478923506360999</v>
      </c>
      <c r="M521" s="250"/>
      <c r="N521" s="250"/>
      <c r="O521" s="250"/>
      <c r="P521" s="250">
        <f t="shared" si="56"/>
        <v>0.19571007804250001</v>
      </c>
      <c r="Q521" s="250">
        <f t="shared" si="56"/>
        <v>0.1622056563225</v>
      </c>
      <c r="R521" s="250">
        <f t="shared" si="48"/>
        <v>0.1622056563225</v>
      </c>
      <c r="S521" s="250"/>
      <c r="T521" s="250">
        <f t="shared" si="57"/>
        <v>0.34695850776800974</v>
      </c>
      <c r="U521" s="250">
        <f t="shared" si="57"/>
        <v>0.40868513793661815</v>
      </c>
      <c r="V521" s="250">
        <f t="shared" si="57"/>
        <v>0.38584835156396291</v>
      </c>
      <c r="W521" s="250">
        <f t="shared" si="49"/>
        <v>0.34695850776800974</v>
      </c>
      <c r="X521" s="250"/>
      <c r="Y521" s="250"/>
      <c r="Z521" s="250"/>
      <c r="AA521" s="250"/>
    </row>
    <row r="522" spans="1:27" ht="14.25" hidden="1" customHeight="1">
      <c r="A522" s="120">
        <v>0.03</v>
      </c>
      <c r="B522" s="120">
        <v>0.6</v>
      </c>
      <c r="C522" s="120">
        <v>0.37</v>
      </c>
      <c r="D522" s="250">
        <f t="shared" si="54"/>
        <v>0.136980546893125</v>
      </c>
      <c r="E522" s="250">
        <f t="shared" si="54"/>
        <v>0.18966713472187499</v>
      </c>
      <c r="F522" s="250">
        <f t="shared" si="46"/>
        <v>0.136980546893125</v>
      </c>
      <c r="G522" s="250"/>
      <c r="H522" s="250"/>
      <c r="I522" s="250"/>
      <c r="J522" s="250">
        <f t="shared" si="55"/>
        <v>0.29410600907861001</v>
      </c>
      <c r="K522" s="250">
        <f t="shared" si="55"/>
        <v>0.32919740663618996</v>
      </c>
      <c r="L522" s="250">
        <f t="shared" si="47"/>
        <v>0.29410600907861001</v>
      </c>
      <c r="M522" s="250"/>
      <c r="N522" s="250"/>
      <c r="O522" s="250"/>
      <c r="P522" s="250">
        <f t="shared" si="56"/>
        <v>0.195314133645</v>
      </c>
      <c r="Q522" s="250">
        <f t="shared" si="56"/>
        <v>0.16244655430249999</v>
      </c>
      <c r="R522" s="250">
        <f t="shared" si="48"/>
        <v>0.16244655430249999</v>
      </c>
      <c r="S522" s="250"/>
      <c r="T522" s="250">
        <f t="shared" si="57"/>
        <v>0.34633512397307398</v>
      </c>
      <c r="U522" s="250">
        <f t="shared" si="57"/>
        <v>0.40851028796907451</v>
      </c>
      <c r="V522" s="250">
        <f t="shared" si="57"/>
        <v>0.3866469962608039</v>
      </c>
      <c r="W522" s="250">
        <f t="shared" si="49"/>
        <v>0.34633512397307398</v>
      </c>
      <c r="X522" s="250"/>
      <c r="Y522" s="250"/>
      <c r="Z522" s="250"/>
      <c r="AA522" s="250"/>
    </row>
    <row r="523" spans="1:27" ht="14.25" hidden="1" customHeight="1">
      <c r="A523" s="120">
        <v>0.03</v>
      </c>
      <c r="B523" s="120">
        <v>0.61</v>
      </c>
      <c r="C523" s="120">
        <v>0.36</v>
      </c>
      <c r="D523" s="250">
        <f t="shared" si="54"/>
        <v>0.13685139808812496</v>
      </c>
      <c r="E523" s="250">
        <f t="shared" si="54"/>
        <v>0.18986585439999998</v>
      </c>
      <c r="F523" s="250">
        <f t="shared" si="46"/>
        <v>0.13685139808812496</v>
      </c>
      <c r="G523" s="250"/>
      <c r="H523" s="250"/>
      <c r="I523" s="250"/>
      <c r="J523" s="250">
        <f t="shared" si="55"/>
        <v>0.29342278309361003</v>
      </c>
      <c r="K523" s="250">
        <f t="shared" si="55"/>
        <v>0.32992025972831995</v>
      </c>
      <c r="L523" s="250">
        <f t="shared" si="47"/>
        <v>0.29342278309361003</v>
      </c>
      <c r="M523" s="250"/>
      <c r="N523" s="250"/>
      <c r="O523" s="250"/>
      <c r="P523" s="250">
        <f t="shared" si="56"/>
        <v>0.19491818924749998</v>
      </c>
      <c r="Q523" s="250">
        <f t="shared" si="56"/>
        <v>0.16268745228249998</v>
      </c>
      <c r="R523" s="250">
        <f t="shared" si="48"/>
        <v>0.16268745228249998</v>
      </c>
      <c r="S523" s="250"/>
      <c r="T523" s="250">
        <f t="shared" si="57"/>
        <v>0.34571174017813816</v>
      </c>
      <c r="U523" s="250">
        <f t="shared" si="57"/>
        <v>0.40833543800153094</v>
      </c>
      <c r="V523" s="250">
        <f t="shared" si="57"/>
        <v>0.38744564095764489</v>
      </c>
      <c r="W523" s="250">
        <f t="shared" si="49"/>
        <v>0.34571174017813816</v>
      </c>
      <c r="X523" s="250"/>
      <c r="Y523" s="250"/>
      <c r="Z523" s="250"/>
      <c r="AA523" s="250"/>
    </row>
    <row r="524" spans="1:27" ht="14.25" hidden="1" customHeight="1">
      <c r="A524" s="120">
        <v>0.03</v>
      </c>
      <c r="B524" s="120">
        <v>0.62</v>
      </c>
      <c r="C524" s="120">
        <v>0.35</v>
      </c>
      <c r="D524" s="250">
        <f t="shared" si="54"/>
        <v>0.13672224928312499</v>
      </c>
      <c r="E524" s="250">
        <f t="shared" si="54"/>
        <v>0.19006457407812499</v>
      </c>
      <c r="F524" s="250">
        <f t="shared" si="46"/>
        <v>0.13672224928312499</v>
      </c>
      <c r="G524" s="250"/>
      <c r="H524" s="250"/>
      <c r="I524" s="250"/>
      <c r="J524" s="250">
        <f t="shared" si="55"/>
        <v>0.29273955710860999</v>
      </c>
      <c r="K524" s="250">
        <f t="shared" si="55"/>
        <v>0.33064311282045</v>
      </c>
      <c r="L524" s="250">
        <f t="shared" si="47"/>
        <v>0.29273955710860999</v>
      </c>
      <c r="M524" s="250"/>
      <c r="N524" s="250"/>
      <c r="O524" s="250"/>
      <c r="P524" s="250">
        <f t="shared" si="56"/>
        <v>0.19452224485</v>
      </c>
      <c r="Q524" s="250">
        <f t="shared" si="56"/>
        <v>0.16292835026249999</v>
      </c>
      <c r="R524" s="250">
        <f t="shared" si="48"/>
        <v>0.16292835026249999</v>
      </c>
      <c r="S524" s="250"/>
      <c r="T524" s="250">
        <f t="shared" si="57"/>
        <v>0.3450883563832024</v>
      </c>
      <c r="U524" s="250">
        <f t="shared" si="57"/>
        <v>0.40816058803398725</v>
      </c>
      <c r="V524" s="250">
        <f t="shared" si="57"/>
        <v>0.38824428565448593</v>
      </c>
      <c r="W524" s="250">
        <f t="shared" si="49"/>
        <v>0.3450883563832024</v>
      </c>
      <c r="X524" s="250"/>
      <c r="Y524" s="250"/>
      <c r="Z524" s="250"/>
      <c r="AA524" s="250"/>
    </row>
    <row r="525" spans="1:27" ht="14.25" hidden="1" customHeight="1">
      <c r="A525" s="120">
        <v>0.03</v>
      </c>
      <c r="B525" s="120">
        <v>0.63</v>
      </c>
      <c r="C525" s="120">
        <v>0.34</v>
      </c>
      <c r="D525" s="250">
        <f t="shared" si="54"/>
        <v>0.13659310047812501</v>
      </c>
      <c r="E525" s="250">
        <f t="shared" si="54"/>
        <v>0.19026329375625001</v>
      </c>
      <c r="F525" s="250">
        <f t="shared" si="46"/>
        <v>0.13659310047812501</v>
      </c>
      <c r="G525" s="250"/>
      <c r="H525" s="250"/>
      <c r="I525" s="250"/>
      <c r="J525" s="250">
        <f t="shared" si="55"/>
        <v>0.29205633112361001</v>
      </c>
      <c r="K525" s="250">
        <f t="shared" si="55"/>
        <v>0.33136596591258</v>
      </c>
      <c r="L525" s="250">
        <f t="shared" si="47"/>
        <v>0.29205633112361001</v>
      </c>
      <c r="M525" s="250"/>
      <c r="N525" s="250"/>
      <c r="O525" s="250"/>
      <c r="P525" s="250">
        <f t="shared" si="56"/>
        <v>0.19412630045250001</v>
      </c>
      <c r="Q525" s="250">
        <f t="shared" si="56"/>
        <v>0.16316924824250001</v>
      </c>
      <c r="R525" s="250">
        <f t="shared" si="48"/>
        <v>0.16316924824250001</v>
      </c>
      <c r="S525" s="250"/>
      <c r="T525" s="250">
        <f t="shared" si="57"/>
        <v>0.34446497258826664</v>
      </c>
      <c r="U525" s="250">
        <f t="shared" si="57"/>
        <v>0.40798573806644367</v>
      </c>
      <c r="V525" s="250">
        <f t="shared" si="57"/>
        <v>0.38904293035132698</v>
      </c>
      <c r="W525" s="250">
        <f t="shared" si="49"/>
        <v>0.34446497258826664</v>
      </c>
      <c r="X525" s="250"/>
      <c r="Y525" s="250"/>
      <c r="Z525" s="250"/>
      <c r="AA525" s="250"/>
    </row>
    <row r="526" spans="1:27" ht="14.25" hidden="1" customHeight="1">
      <c r="A526" s="120">
        <v>0.03</v>
      </c>
      <c r="B526" s="120">
        <v>0.64</v>
      </c>
      <c r="C526" s="120">
        <v>0.33</v>
      </c>
      <c r="D526" s="250">
        <f t="shared" si="54"/>
        <v>0.136463951673125</v>
      </c>
      <c r="E526" s="250">
        <f t="shared" si="54"/>
        <v>0.19046201343437499</v>
      </c>
      <c r="F526" s="250">
        <f t="shared" si="46"/>
        <v>0.136463951673125</v>
      </c>
      <c r="G526" s="250"/>
      <c r="H526" s="250"/>
      <c r="I526" s="250"/>
      <c r="J526" s="250">
        <f t="shared" si="55"/>
        <v>0.29137310513861003</v>
      </c>
      <c r="K526" s="250">
        <f t="shared" si="55"/>
        <v>0.33208881900470999</v>
      </c>
      <c r="L526" s="250">
        <f t="shared" si="47"/>
        <v>0.29137310513861003</v>
      </c>
      <c r="M526" s="250"/>
      <c r="N526" s="250"/>
      <c r="O526" s="250"/>
      <c r="P526" s="250">
        <f t="shared" si="56"/>
        <v>0.193730356055</v>
      </c>
      <c r="Q526" s="250">
        <f t="shared" si="56"/>
        <v>0.1634101462225</v>
      </c>
      <c r="R526" s="250">
        <f t="shared" si="48"/>
        <v>0.1634101462225</v>
      </c>
      <c r="S526" s="250"/>
      <c r="T526" s="250">
        <f t="shared" si="57"/>
        <v>0.34384158879333088</v>
      </c>
      <c r="U526" s="250">
        <f t="shared" si="57"/>
        <v>0.40781088809890009</v>
      </c>
      <c r="V526" s="250">
        <f t="shared" si="57"/>
        <v>0.38984157504816802</v>
      </c>
      <c r="W526" s="250">
        <f t="shared" si="49"/>
        <v>0.34384158879333088</v>
      </c>
      <c r="X526" s="250"/>
      <c r="Y526" s="250"/>
      <c r="Z526" s="250"/>
      <c r="AA526" s="250"/>
    </row>
    <row r="527" spans="1:27" ht="14.25" hidden="1" customHeight="1">
      <c r="A527" s="120">
        <v>0.03</v>
      </c>
      <c r="B527" s="120">
        <v>0.65</v>
      </c>
      <c r="C527" s="120">
        <v>0.32</v>
      </c>
      <c r="D527" s="250">
        <f t="shared" si="54"/>
        <v>0.13633480286812499</v>
      </c>
      <c r="E527" s="250">
        <f t="shared" si="54"/>
        <v>0.19066073311249998</v>
      </c>
      <c r="F527" s="250">
        <f t="shared" si="46"/>
        <v>0.13633480286812499</v>
      </c>
      <c r="G527" s="250"/>
      <c r="H527" s="250"/>
      <c r="I527" s="250"/>
      <c r="J527" s="250">
        <f t="shared" si="55"/>
        <v>0.29068987915361</v>
      </c>
      <c r="K527" s="250">
        <f t="shared" si="55"/>
        <v>0.33281167209683998</v>
      </c>
      <c r="L527" s="250">
        <f t="shared" si="47"/>
        <v>0.29068987915361</v>
      </c>
      <c r="M527" s="250"/>
      <c r="N527" s="250"/>
      <c r="O527" s="250"/>
      <c r="P527" s="250">
        <f t="shared" si="56"/>
        <v>0.19333441165750001</v>
      </c>
      <c r="Q527" s="250">
        <f t="shared" si="56"/>
        <v>0.16365104420249998</v>
      </c>
      <c r="R527" s="250">
        <f t="shared" si="48"/>
        <v>0.16365104420249998</v>
      </c>
      <c r="S527" s="250"/>
      <c r="T527" s="250">
        <f t="shared" si="57"/>
        <v>0.34321820499839512</v>
      </c>
      <c r="U527" s="250">
        <f t="shared" si="57"/>
        <v>0.4076360381313564</v>
      </c>
      <c r="V527" s="250">
        <f t="shared" si="57"/>
        <v>0.39064021974500901</v>
      </c>
      <c r="W527" s="250">
        <f t="shared" si="49"/>
        <v>0.34321820499839512</v>
      </c>
      <c r="X527" s="250"/>
      <c r="Y527" s="250"/>
      <c r="Z527" s="250"/>
      <c r="AA527" s="250"/>
    </row>
    <row r="528" spans="1:27" ht="14.25" hidden="1" customHeight="1">
      <c r="A528" s="120">
        <v>0.03</v>
      </c>
      <c r="B528" s="120">
        <v>0.66</v>
      </c>
      <c r="C528" s="120">
        <v>0.31</v>
      </c>
      <c r="D528" s="250">
        <f t="shared" si="54"/>
        <v>0.13620565406312499</v>
      </c>
      <c r="E528" s="250">
        <f t="shared" si="54"/>
        <v>0.19085945279062499</v>
      </c>
      <c r="F528" s="250">
        <f t="shared" si="46"/>
        <v>0.13620565406312499</v>
      </c>
      <c r="G528" s="250"/>
      <c r="H528" s="250"/>
      <c r="I528" s="250"/>
      <c r="J528" s="250">
        <f t="shared" si="55"/>
        <v>0.29000665316861002</v>
      </c>
      <c r="K528" s="250">
        <f t="shared" si="55"/>
        <v>0.33353452518896998</v>
      </c>
      <c r="L528" s="250">
        <f t="shared" si="47"/>
        <v>0.29000665316861002</v>
      </c>
      <c r="M528" s="250"/>
      <c r="N528" s="250"/>
      <c r="O528" s="250"/>
      <c r="P528" s="250">
        <f t="shared" si="56"/>
        <v>0.19293846726</v>
      </c>
      <c r="Q528" s="250">
        <f t="shared" si="56"/>
        <v>0.1638919421825</v>
      </c>
      <c r="R528" s="250">
        <f t="shared" si="48"/>
        <v>0.1638919421825</v>
      </c>
      <c r="S528" s="250"/>
      <c r="T528" s="250">
        <f t="shared" si="57"/>
        <v>0.3425948212034593</v>
      </c>
      <c r="U528" s="250">
        <f t="shared" si="57"/>
        <v>0.40746118816381277</v>
      </c>
      <c r="V528" s="250">
        <f t="shared" si="57"/>
        <v>0.39143886444185005</v>
      </c>
      <c r="W528" s="250">
        <f t="shared" si="49"/>
        <v>0.3425948212034593</v>
      </c>
      <c r="X528" s="250"/>
      <c r="Y528" s="250"/>
      <c r="Z528" s="250"/>
      <c r="AA528" s="250"/>
    </row>
    <row r="529" spans="1:27" ht="14.25" hidden="1" customHeight="1">
      <c r="A529" s="120">
        <v>0.03</v>
      </c>
      <c r="B529" s="120">
        <v>0.67</v>
      </c>
      <c r="C529" s="120">
        <v>0.3</v>
      </c>
      <c r="D529" s="250">
        <f t="shared" si="54"/>
        <v>0.13607650525812501</v>
      </c>
      <c r="E529" s="250">
        <f t="shared" si="54"/>
        <v>0.19105817246875001</v>
      </c>
      <c r="F529" s="250">
        <f t="shared" si="46"/>
        <v>0.13607650525812501</v>
      </c>
      <c r="G529" s="250"/>
      <c r="H529" s="250"/>
      <c r="I529" s="250"/>
      <c r="J529" s="250">
        <f t="shared" si="55"/>
        <v>0.28932342718361004</v>
      </c>
      <c r="K529" s="250">
        <f t="shared" si="55"/>
        <v>0.33425737828110003</v>
      </c>
      <c r="L529" s="250">
        <f t="shared" si="47"/>
        <v>0.28932342718361004</v>
      </c>
      <c r="M529" s="250"/>
      <c r="N529" s="250"/>
      <c r="O529" s="250"/>
      <c r="P529" s="250">
        <f t="shared" si="56"/>
        <v>0.19254252286250001</v>
      </c>
      <c r="Q529" s="250">
        <f t="shared" si="56"/>
        <v>0.16413284016250002</v>
      </c>
      <c r="R529" s="250">
        <f t="shared" si="48"/>
        <v>0.16413284016250002</v>
      </c>
      <c r="S529" s="250"/>
      <c r="T529" s="250">
        <f t="shared" si="57"/>
        <v>0.34197143740852354</v>
      </c>
      <c r="U529" s="250">
        <f t="shared" si="57"/>
        <v>0.40728633819626914</v>
      </c>
      <c r="V529" s="250">
        <f t="shared" si="57"/>
        <v>0.39223750913869104</v>
      </c>
      <c r="W529" s="250">
        <f t="shared" si="49"/>
        <v>0.34197143740852354</v>
      </c>
      <c r="X529" s="250"/>
      <c r="Y529" s="250"/>
      <c r="Z529" s="250"/>
      <c r="AA529" s="250"/>
    </row>
    <row r="530" spans="1:27" ht="14.25" hidden="1" customHeight="1">
      <c r="A530" s="120">
        <v>0.03</v>
      </c>
      <c r="B530" s="120">
        <v>0.68</v>
      </c>
      <c r="C530" s="120">
        <v>0.28999999999999998</v>
      </c>
      <c r="D530" s="250">
        <f t="shared" si="54"/>
        <v>0.135947356453125</v>
      </c>
      <c r="E530" s="250">
        <f t="shared" si="54"/>
        <v>0.191256892146875</v>
      </c>
      <c r="F530" s="250">
        <f t="shared" si="46"/>
        <v>0.135947356453125</v>
      </c>
      <c r="G530" s="250"/>
      <c r="H530" s="250"/>
      <c r="I530" s="250"/>
      <c r="J530" s="250">
        <f t="shared" si="55"/>
        <v>0.28864020119861</v>
      </c>
      <c r="K530" s="250">
        <f t="shared" si="55"/>
        <v>0.33498023137322996</v>
      </c>
      <c r="L530" s="250">
        <f t="shared" si="47"/>
        <v>0.28864020119861</v>
      </c>
      <c r="M530" s="250"/>
      <c r="N530" s="250"/>
      <c r="O530" s="250"/>
      <c r="P530" s="250">
        <f t="shared" si="56"/>
        <v>0.192146578465</v>
      </c>
      <c r="Q530" s="250">
        <f t="shared" si="56"/>
        <v>0.1643737381425</v>
      </c>
      <c r="R530" s="250">
        <f t="shared" si="48"/>
        <v>0.1643737381425</v>
      </c>
      <c r="S530" s="250"/>
      <c r="T530" s="250">
        <f t="shared" si="57"/>
        <v>0.34134805361358778</v>
      </c>
      <c r="U530" s="250">
        <f t="shared" si="57"/>
        <v>0.40711148822872556</v>
      </c>
      <c r="V530" s="250">
        <f t="shared" si="57"/>
        <v>0.39303615383553209</v>
      </c>
      <c r="W530" s="250">
        <f t="shared" si="49"/>
        <v>0.34134805361358778</v>
      </c>
      <c r="X530" s="250"/>
      <c r="Y530" s="250"/>
      <c r="Z530" s="250"/>
      <c r="AA530" s="250"/>
    </row>
    <row r="531" spans="1:27" ht="14.25" hidden="1" customHeight="1">
      <c r="A531" s="120">
        <v>0.03</v>
      </c>
      <c r="B531" s="120">
        <v>0.69</v>
      </c>
      <c r="C531" s="120">
        <v>0.28000000000000003</v>
      </c>
      <c r="D531" s="250">
        <f t="shared" si="54"/>
        <v>0.13581820764812499</v>
      </c>
      <c r="E531" s="250">
        <f t="shared" si="54"/>
        <v>0.19145561182499998</v>
      </c>
      <c r="F531" s="250">
        <f t="shared" si="46"/>
        <v>0.13581820764812499</v>
      </c>
      <c r="G531" s="250"/>
      <c r="H531" s="250"/>
      <c r="I531" s="250"/>
      <c r="J531" s="250">
        <f t="shared" si="55"/>
        <v>0.28795697521360997</v>
      </c>
      <c r="K531" s="250">
        <f t="shared" si="55"/>
        <v>0.33570308446536001</v>
      </c>
      <c r="L531" s="250">
        <f t="shared" si="47"/>
        <v>0.28795697521360997</v>
      </c>
      <c r="M531" s="250"/>
      <c r="N531" s="250"/>
      <c r="O531" s="250"/>
      <c r="P531" s="250">
        <f t="shared" si="56"/>
        <v>0.19175063406749998</v>
      </c>
      <c r="Q531" s="250">
        <f t="shared" si="56"/>
        <v>0.16461463612249999</v>
      </c>
      <c r="R531" s="250">
        <f t="shared" si="48"/>
        <v>0.16461463612249999</v>
      </c>
      <c r="S531" s="250"/>
      <c r="T531" s="250">
        <f t="shared" si="57"/>
        <v>0.34072466981865196</v>
      </c>
      <c r="U531" s="250">
        <f t="shared" si="57"/>
        <v>0.40693663826118187</v>
      </c>
      <c r="V531" s="250">
        <f t="shared" si="57"/>
        <v>0.39383479853237308</v>
      </c>
      <c r="W531" s="250">
        <f t="shared" si="49"/>
        <v>0.34072466981865196</v>
      </c>
      <c r="X531" s="250"/>
      <c r="Y531" s="250"/>
      <c r="Z531" s="250"/>
      <c r="AA531" s="250"/>
    </row>
    <row r="532" spans="1:27" ht="14.25" hidden="1" customHeight="1">
      <c r="A532" s="120">
        <v>0.03</v>
      </c>
      <c r="B532" s="120">
        <v>0.7</v>
      </c>
      <c r="C532" s="120">
        <v>0.27</v>
      </c>
      <c r="D532" s="250">
        <f t="shared" si="54"/>
        <v>0.13568905884312499</v>
      </c>
      <c r="E532" s="250">
        <f t="shared" si="54"/>
        <v>0.19165433150312497</v>
      </c>
      <c r="F532" s="250">
        <f t="shared" si="46"/>
        <v>0.13568905884312499</v>
      </c>
      <c r="G532" s="250"/>
      <c r="H532" s="250"/>
      <c r="I532" s="250"/>
      <c r="J532" s="250">
        <f t="shared" si="55"/>
        <v>0.28727374922860999</v>
      </c>
      <c r="K532" s="250">
        <f t="shared" si="55"/>
        <v>0.33642593755749001</v>
      </c>
      <c r="L532" s="250">
        <f t="shared" si="47"/>
        <v>0.28727374922860999</v>
      </c>
      <c r="M532" s="250"/>
      <c r="N532" s="250"/>
      <c r="O532" s="250"/>
      <c r="P532" s="250">
        <f t="shared" si="56"/>
        <v>0.19135468966999997</v>
      </c>
      <c r="Q532" s="250">
        <f t="shared" si="56"/>
        <v>0.16485553410249998</v>
      </c>
      <c r="R532" s="250">
        <f t="shared" si="48"/>
        <v>0.16485553410249998</v>
      </c>
      <c r="S532" s="250"/>
      <c r="T532" s="250">
        <f t="shared" si="57"/>
        <v>0.3401012860237162</v>
      </c>
      <c r="U532" s="250">
        <f t="shared" si="57"/>
        <v>0.40676178829363829</v>
      </c>
      <c r="V532" s="250">
        <f t="shared" si="57"/>
        <v>0.39463344322921406</v>
      </c>
      <c r="W532" s="250">
        <f t="shared" si="49"/>
        <v>0.3401012860237162</v>
      </c>
      <c r="X532" s="250"/>
      <c r="Y532" s="250"/>
      <c r="Z532" s="250"/>
      <c r="AA532" s="250"/>
    </row>
    <row r="533" spans="1:27" ht="14.25" hidden="1" customHeight="1">
      <c r="A533" s="120">
        <v>0.03</v>
      </c>
      <c r="B533" s="120">
        <v>0.71</v>
      </c>
      <c r="C533" s="120">
        <v>0.26</v>
      </c>
      <c r="D533" s="250">
        <f t="shared" si="54"/>
        <v>0.13555991003812498</v>
      </c>
      <c r="E533" s="250">
        <f t="shared" si="54"/>
        <v>0.19185305118125001</v>
      </c>
      <c r="F533" s="250">
        <f t="shared" si="46"/>
        <v>0.13555991003812498</v>
      </c>
      <c r="G533" s="250"/>
      <c r="H533" s="250"/>
      <c r="I533" s="250"/>
      <c r="J533" s="250">
        <f t="shared" si="55"/>
        <v>0.28659052324361001</v>
      </c>
      <c r="K533" s="250">
        <f t="shared" si="55"/>
        <v>0.33714879064962</v>
      </c>
      <c r="L533" s="250">
        <f t="shared" si="47"/>
        <v>0.28659052324361001</v>
      </c>
      <c r="M533" s="250"/>
      <c r="N533" s="250"/>
      <c r="O533" s="250"/>
      <c r="P533" s="250">
        <f t="shared" si="56"/>
        <v>0.19095874527249998</v>
      </c>
      <c r="Q533" s="250">
        <f t="shared" si="56"/>
        <v>0.16509643208249997</v>
      </c>
      <c r="R533" s="250">
        <f t="shared" si="48"/>
        <v>0.16509643208249997</v>
      </c>
      <c r="S533" s="250"/>
      <c r="T533" s="250">
        <f t="shared" si="57"/>
        <v>0.33947790222878044</v>
      </c>
      <c r="U533" s="250">
        <f t="shared" si="57"/>
        <v>0.4065869383260946</v>
      </c>
      <c r="V533" s="250">
        <f t="shared" si="57"/>
        <v>0.39543208792605511</v>
      </c>
      <c r="W533" s="250">
        <f t="shared" si="49"/>
        <v>0.33947790222878044</v>
      </c>
      <c r="X533" s="250"/>
      <c r="Y533" s="250"/>
      <c r="Z533" s="250"/>
      <c r="AA533" s="250"/>
    </row>
    <row r="534" spans="1:27" ht="14.25" hidden="1" customHeight="1">
      <c r="A534" s="120">
        <v>0.03</v>
      </c>
      <c r="B534" s="120">
        <v>0.72</v>
      </c>
      <c r="C534" s="120">
        <v>0.25</v>
      </c>
      <c r="D534" s="250">
        <f t="shared" si="54"/>
        <v>0.13543076123312497</v>
      </c>
      <c r="E534" s="250">
        <f t="shared" si="54"/>
        <v>0.192051770859375</v>
      </c>
      <c r="F534" s="250">
        <f t="shared" si="46"/>
        <v>0.13543076123312497</v>
      </c>
      <c r="G534" s="250"/>
      <c r="H534" s="250"/>
      <c r="I534" s="250"/>
      <c r="J534" s="250">
        <f t="shared" si="55"/>
        <v>0.28590729725860997</v>
      </c>
      <c r="K534" s="250">
        <f t="shared" si="55"/>
        <v>0.33787164374174999</v>
      </c>
      <c r="L534" s="250">
        <f t="shared" si="47"/>
        <v>0.28590729725860997</v>
      </c>
      <c r="M534" s="250"/>
      <c r="N534" s="250"/>
      <c r="O534" s="250"/>
      <c r="P534" s="250">
        <f t="shared" si="56"/>
        <v>0.19056280087499999</v>
      </c>
      <c r="Q534" s="250">
        <f t="shared" si="56"/>
        <v>0.16533733006250001</v>
      </c>
      <c r="R534" s="250">
        <f t="shared" si="48"/>
        <v>0.16533733006250001</v>
      </c>
      <c r="S534" s="250"/>
      <c r="T534" s="250">
        <f t="shared" si="57"/>
        <v>0.33885451843384462</v>
      </c>
      <c r="U534" s="250">
        <f t="shared" si="57"/>
        <v>0.40641208835855103</v>
      </c>
      <c r="V534" s="250">
        <f t="shared" si="57"/>
        <v>0.3962307326228961</v>
      </c>
      <c r="W534" s="250">
        <f t="shared" si="49"/>
        <v>0.33885451843384462</v>
      </c>
      <c r="X534" s="250"/>
      <c r="Y534" s="250"/>
      <c r="Z534" s="250"/>
      <c r="AA534" s="250"/>
    </row>
    <row r="535" spans="1:27" ht="14.25" hidden="1" customHeight="1">
      <c r="A535" s="120">
        <v>0.03</v>
      </c>
      <c r="B535" s="120">
        <v>0.73</v>
      </c>
      <c r="C535" s="120">
        <v>0.24</v>
      </c>
      <c r="D535" s="250">
        <f t="shared" si="54"/>
        <v>0.135301612428125</v>
      </c>
      <c r="E535" s="250">
        <f t="shared" si="54"/>
        <v>0.19225049053749999</v>
      </c>
      <c r="F535" s="250">
        <f t="shared" si="46"/>
        <v>0.135301612428125</v>
      </c>
      <c r="G535" s="250"/>
      <c r="H535" s="250"/>
      <c r="I535" s="250"/>
      <c r="J535" s="250">
        <f t="shared" si="55"/>
        <v>0.28522407127360999</v>
      </c>
      <c r="K535" s="250">
        <f t="shared" si="55"/>
        <v>0.33859449683387999</v>
      </c>
      <c r="L535" s="250">
        <f t="shared" si="47"/>
        <v>0.28522407127360999</v>
      </c>
      <c r="M535" s="250"/>
      <c r="N535" s="250"/>
      <c r="O535" s="250"/>
      <c r="P535" s="250">
        <f t="shared" si="56"/>
        <v>0.19016685647749998</v>
      </c>
      <c r="Q535" s="250">
        <f t="shared" si="56"/>
        <v>0.1655782280425</v>
      </c>
      <c r="R535" s="250">
        <f t="shared" si="48"/>
        <v>0.1655782280425</v>
      </c>
      <c r="S535" s="250"/>
      <c r="T535" s="250">
        <f t="shared" si="57"/>
        <v>0.33823113463890886</v>
      </c>
      <c r="U535" s="250">
        <f t="shared" si="57"/>
        <v>0.40623723839100739</v>
      </c>
      <c r="V535" s="250">
        <f t="shared" si="57"/>
        <v>0.39702937731973714</v>
      </c>
      <c r="W535" s="250">
        <f t="shared" si="49"/>
        <v>0.33823113463890886</v>
      </c>
      <c r="X535" s="250"/>
      <c r="Y535" s="250"/>
      <c r="Z535" s="250"/>
      <c r="AA535" s="250"/>
    </row>
    <row r="536" spans="1:27" ht="14.25" hidden="1" customHeight="1">
      <c r="A536" s="120">
        <v>0.03</v>
      </c>
      <c r="B536" s="120">
        <v>0.74</v>
      </c>
      <c r="C536" s="120">
        <v>0.23</v>
      </c>
      <c r="D536" s="250">
        <f t="shared" si="54"/>
        <v>0.13517246362312499</v>
      </c>
      <c r="E536" s="250">
        <f t="shared" si="54"/>
        <v>0.192449210215625</v>
      </c>
      <c r="F536" s="250">
        <f t="shared" si="46"/>
        <v>0.13517246362312499</v>
      </c>
      <c r="G536" s="250"/>
      <c r="H536" s="250"/>
      <c r="I536" s="250"/>
      <c r="J536" s="250">
        <f t="shared" si="55"/>
        <v>0.28454084528861001</v>
      </c>
      <c r="K536" s="250">
        <f t="shared" si="55"/>
        <v>0.33931734992600998</v>
      </c>
      <c r="L536" s="250">
        <f t="shared" si="47"/>
        <v>0.28454084528861001</v>
      </c>
      <c r="M536" s="250"/>
      <c r="N536" s="250"/>
      <c r="O536" s="250"/>
      <c r="P536" s="250">
        <f t="shared" si="56"/>
        <v>0.18977091207999999</v>
      </c>
      <c r="Q536" s="250">
        <f t="shared" si="56"/>
        <v>0.16581912602249999</v>
      </c>
      <c r="R536" s="250">
        <f t="shared" si="48"/>
        <v>0.16581912602249999</v>
      </c>
      <c r="S536" s="250"/>
      <c r="T536" s="250">
        <f t="shared" si="57"/>
        <v>0.3376077508439731</v>
      </c>
      <c r="U536" s="250">
        <f t="shared" si="57"/>
        <v>0.40606238842346376</v>
      </c>
      <c r="V536" s="250">
        <f t="shared" si="57"/>
        <v>0.39782802201657819</v>
      </c>
      <c r="W536" s="250">
        <f t="shared" si="49"/>
        <v>0.3376077508439731</v>
      </c>
      <c r="X536" s="250"/>
      <c r="Y536" s="250"/>
      <c r="Z536" s="250"/>
      <c r="AA536" s="250"/>
    </row>
    <row r="537" spans="1:27" ht="14.25" hidden="1" customHeight="1">
      <c r="A537" s="120">
        <v>0.03</v>
      </c>
      <c r="B537" s="120">
        <v>0.75</v>
      </c>
      <c r="C537" s="120">
        <v>0.22</v>
      </c>
      <c r="D537" s="250">
        <f t="shared" si="54"/>
        <v>0.13504331481812498</v>
      </c>
      <c r="E537" s="250">
        <f t="shared" si="54"/>
        <v>0.19264792989374999</v>
      </c>
      <c r="F537" s="250">
        <f t="shared" si="46"/>
        <v>0.13504331481812498</v>
      </c>
      <c r="G537" s="250"/>
      <c r="H537" s="250"/>
      <c r="I537" s="250"/>
      <c r="J537" s="250">
        <f t="shared" si="55"/>
        <v>0.28385761930361003</v>
      </c>
      <c r="K537" s="250">
        <f t="shared" si="55"/>
        <v>0.34004020301813997</v>
      </c>
      <c r="L537" s="250">
        <f t="shared" si="47"/>
        <v>0.28385761930361003</v>
      </c>
      <c r="M537" s="250"/>
      <c r="N537" s="250"/>
      <c r="O537" s="250"/>
      <c r="P537" s="250">
        <f t="shared" si="56"/>
        <v>0.18937496768249998</v>
      </c>
      <c r="Q537" s="250">
        <f t="shared" si="56"/>
        <v>0.1660600240025</v>
      </c>
      <c r="R537" s="250">
        <f t="shared" si="48"/>
        <v>0.1660600240025</v>
      </c>
      <c r="S537" s="250"/>
      <c r="T537" s="250">
        <f t="shared" si="57"/>
        <v>0.33698436704903734</v>
      </c>
      <c r="U537" s="250">
        <f t="shared" si="57"/>
        <v>0.40588753845592018</v>
      </c>
      <c r="V537" s="250">
        <f t="shared" si="57"/>
        <v>0.39862666671341918</v>
      </c>
      <c r="W537" s="250">
        <f t="shared" si="49"/>
        <v>0.33698436704903734</v>
      </c>
      <c r="X537" s="250"/>
      <c r="Y537" s="250"/>
      <c r="Z537" s="250"/>
      <c r="AA537" s="250"/>
    </row>
    <row r="538" spans="1:27" ht="14.25" hidden="1" customHeight="1">
      <c r="A538" s="120">
        <v>0.03</v>
      </c>
      <c r="B538" s="120">
        <v>0.76</v>
      </c>
      <c r="C538" s="120">
        <v>0.21</v>
      </c>
      <c r="D538" s="250">
        <f t="shared" si="54"/>
        <v>0.134914166013125</v>
      </c>
      <c r="E538" s="250">
        <f t="shared" si="54"/>
        <v>0.19284664957187497</v>
      </c>
      <c r="F538" s="250">
        <f t="shared" si="46"/>
        <v>0.134914166013125</v>
      </c>
      <c r="G538" s="250"/>
      <c r="H538" s="250"/>
      <c r="I538" s="250"/>
      <c r="J538" s="250">
        <f t="shared" si="55"/>
        <v>0.28317439331861005</v>
      </c>
      <c r="K538" s="250">
        <f t="shared" si="55"/>
        <v>0.34076305611026997</v>
      </c>
      <c r="L538" s="250">
        <f t="shared" si="47"/>
        <v>0.28317439331861005</v>
      </c>
      <c r="M538" s="250"/>
      <c r="N538" s="250"/>
      <c r="O538" s="250"/>
      <c r="P538" s="250">
        <f t="shared" si="56"/>
        <v>0.18897902328499996</v>
      </c>
      <c r="Q538" s="250">
        <f t="shared" si="56"/>
        <v>0.16630092198249999</v>
      </c>
      <c r="R538" s="250">
        <f t="shared" si="48"/>
        <v>0.16630092198249999</v>
      </c>
      <c r="S538" s="250"/>
      <c r="T538" s="250">
        <f t="shared" si="57"/>
        <v>0.33636098325410158</v>
      </c>
      <c r="U538" s="250">
        <f t="shared" si="57"/>
        <v>0.40571268848837649</v>
      </c>
      <c r="V538" s="250">
        <f t="shared" si="57"/>
        <v>0.39942531141026022</v>
      </c>
      <c r="W538" s="250">
        <f t="shared" si="49"/>
        <v>0.33636098325410158</v>
      </c>
      <c r="X538" s="250"/>
      <c r="Y538" s="250"/>
      <c r="Z538" s="250"/>
      <c r="AA538" s="250"/>
    </row>
    <row r="539" spans="1:27" ht="14.25" hidden="1" customHeight="1">
      <c r="A539" s="120">
        <v>0.03</v>
      </c>
      <c r="B539" s="120">
        <v>0.77</v>
      </c>
      <c r="C539" s="120">
        <v>0.2</v>
      </c>
      <c r="D539" s="250">
        <f t="shared" si="54"/>
        <v>0.134785017208125</v>
      </c>
      <c r="E539" s="250">
        <f t="shared" si="54"/>
        <v>0.19304536925000002</v>
      </c>
      <c r="F539" s="250">
        <f t="shared" si="46"/>
        <v>0.134785017208125</v>
      </c>
      <c r="G539" s="250"/>
      <c r="H539" s="250"/>
      <c r="I539" s="250"/>
      <c r="J539" s="250">
        <f t="shared" si="55"/>
        <v>0.28249116733361002</v>
      </c>
      <c r="K539" s="250">
        <f t="shared" si="55"/>
        <v>0.34148590920240002</v>
      </c>
      <c r="L539" s="250">
        <f t="shared" si="47"/>
        <v>0.28249116733361002</v>
      </c>
      <c r="M539" s="250"/>
      <c r="N539" s="250"/>
      <c r="O539" s="250"/>
      <c r="P539" s="250">
        <f t="shared" si="56"/>
        <v>0.18858307888750001</v>
      </c>
      <c r="Q539" s="250">
        <f t="shared" si="56"/>
        <v>0.16654181996249998</v>
      </c>
      <c r="R539" s="250">
        <f t="shared" si="48"/>
        <v>0.16654181996249998</v>
      </c>
      <c r="S539" s="250"/>
      <c r="T539" s="250">
        <f t="shared" si="57"/>
        <v>0.33573759945916581</v>
      </c>
      <c r="U539" s="250">
        <f t="shared" si="57"/>
        <v>0.40553783852083292</v>
      </c>
      <c r="V539" s="250">
        <f t="shared" si="57"/>
        <v>0.40022395610710126</v>
      </c>
      <c r="W539" s="250">
        <f t="shared" si="49"/>
        <v>0.33573759945916581</v>
      </c>
      <c r="X539" s="250"/>
      <c r="Y539" s="250"/>
      <c r="Z539" s="250"/>
      <c r="AA539" s="250"/>
    </row>
    <row r="540" spans="1:27" ht="14.25" hidden="1" customHeight="1">
      <c r="A540" s="120">
        <v>0.03</v>
      </c>
      <c r="B540" s="120">
        <v>0.78</v>
      </c>
      <c r="C540" s="120">
        <v>0.19</v>
      </c>
      <c r="D540" s="250">
        <f t="shared" si="54"/>
        <v>0.13465586840312499</v>
      </c>
      <c r="E540" s="250">
        <f t="shared" si="54"/>
        <v>0.193244088928125</v>
      </c>
      <c r="F540" s="250">
        <f t="shared" si="46"/>
        <v>0.13465586840312499</v>
      </c>
      <c r="G540" s="250"/>
      <c r="H540" s="250"/>
      <c r="I540" s="250"/>
      <c r="J540" s="250">
        <f t="shared" si="55"/>
        <v>0.28180794134861004</v>
      </c>
      <c r="K540" s="250">
        <f t="shared" si="55"/>
        <v>0.34220876229453001</v>
      </c>
      <c r="L540" s="250">
        <f t="shared" si="47"/>
        <v>0.28180794134861004</v>
      </c>
      <c r="M540" s="250"/>
      <c r="N540" s="250"/>
      <c r="O540" s="250"/>
      <c r="P540" s="250">
        <f t="shared" si="56"/>
        <v>0.18818713448999999</v>
      </c>
      <c r="Q540" s="250">
        <f t="shared" si="56"/>
        <v>0.16678271794249999</v>
      </c>
      <c r="R540" s="250">
        <f t="shared" si="48"/>
        <v>0.16678271794249999</v>
      </c>
      <c r="S540" s="250"/>
      <c r="T540" s="250">
        <f t="shared" si="57"/>
        <v>0.33511421566423</v>
      </c>
      <c r="U540" s="250">
        <f t="shared" si="57"/>
        <v>0.40536298855328928</v>
      </c>
      <c r="V540" s="250">
        <f t="shared" si="57"/>
        <v>0.40102260080394225</v>
      </c>
      <c r="W540" s="250">
        <f t="shared" si="49"/>
        <v>0.33511421566423</v>
      </c>
      <c r="X540" s="250"/>
      <c r="Y540" s="250"/>
      <c r="Z540" s="250"/>
      <c r="AA540" s="250"/>
    </row>
    <row r="541" spans="1:27" ht="14.25" hidden="1" customHeight="1">
      <c r="A541" s="120">
        <v>0.03</v>
      </c>
      <c r="B541" s="120">
        <v>0.79</v>
      </c>
      <c r="C541" s="120">
        <v>0.18</v>
      </c>
      <c r="D541" s="250">
        <f t="shared" si="54"/>
        <v>0.13452671959812501</v>
      </c>
      <c r="E541" s="250">
        <f t="shared" si="54"/>
        <v>0.19344280860624999</v>
      </c>
      <c r="F541" s="250">
        <f t="shared" si="46"/>
        <v>0.13452671959812501</v>
      </c>
      <c r="G541" s="250"/>
      <c r="H541" s="250"/>
      <c r="I541" s="250"/>
      <c r="J541" s="250">
        <f t="shared" si="55"/>
        <v>0.28112471536361</v>
      </c>
      <c r="K541" s="250">
        <f t="shared" si="55"/>
        <v>0.34293161538666</v>
      </c>
      <c r="L541" s="250">
        <f t="shared" si="47"/>
        <v>0.28112471536361</v>
      </c>
      <c r="M541" s="250"/>
      <c r="N541" s="250"/>
      <c r="O541" s="250"/>
      <c r="P541" s="250">
        <f t="shared" si="56"/>
        <v>0.18779119009249998</v>
      </c>
      <c r="Q541" s="250">
        <f t="shared" si="56"/>
        <v>0.16702361592249998</v>
      </c>
      <c r="R541" s="250">
        <f t="shared" si="48"/>
        <v>0.16702361592249998</v>
      </c>
      <c r="S541" s="250"/>
      <c r="T541" s="250">
        <f t="shared" si="57"/>
        <v>0.33449083186929424</v>
      </c>
      <c r="U541" s="250">
        <f t="shared" si="57"/>
        <v>0.40518813858574565</v>
      </c>
      <c r="V541" s="250">
        <f t="shared" si="57"/>
        <v>0.4018212455007833</v>
      </c>
      <c r="W541" s="250">
        <f t="shared" si="49"/>
        <v>0.33449083186929424</v>
      </c>
      <c r="X541" s="250"/>
      <c r="Y541" s="250"/>
      <c r="Z541" s="250"/>
      <c r="AA541" s="250"/>
    </row>
    <row r="542" spans="1:27" ht="14.25" hidden="1" customHeight="1">
      <c r="A542" s="120">
        <v>0.03</v>
      </c>
      <c r="B542" s="120">
        <v>0.8</v>
      </c>
      <c r="C542" s="120">
        <v>0.17</v>
      </c>
      <c r="D542" s="250">
        <f t="shared" si="54"/>
        <v>0.134397570793125</v>
      </c>
      <c r="E542" s="250">
        <f t="shared" si="54"/>
        <v>0.193641528284375</v>
      </c>
      <c r="F542" s="250">
        <f t="shared" si="46"/>
        <v>0.134397570793125</v>
      </c>
      <c r="G542" s="250"/>
      <c r="H542" s="250"/>
      <c r="I542" s="250"/>
      <c r="J542" s="250">
        <f t="shared" si="55"/>
        <v>0.28044148937861002</v>
      </c>
      <c r="K542" s="250">
        <f t="shared" si="55"/>
        <v>0.34365446847879</v>
      </c>
      <c r="L542" s="250">
        <f t="shared" si="47"/>
        <v>0.28044148937861002</v>
      </c>
      <c r="M542" s="250"/>
      <c r="N542" s="250"/>
      <c r="O542" s="250"/>
      <c r="P542" s="250">
        <f t="shared" si="56"/>
        <v>0.18739524569499999</v>
      </c>
      <c r="Q542" s="250">
        <f t="shared" si="56"/>
        <v>0.16726451390249999</v>
      </c>
      <c r="R542" s="250">
        <f t="shared" si="48"/>
        <v>0.16726451390249999</v>
      </c>
      <c r="S542" s="250"/>
      <c r="T542" s="250">
        <f t="shared" si="57"/>
        <v>0.33386744807435847</v>
      </c>
      <c r="U542" s="250">
        <f t="shared" si="57"/>
        <v>0.40501328861820202</v>
      </c>
      <c r="V542" s="250">
        <f t="shared" si="57"/>
        <v>0.40261989019762434</v>
      </c>
      <c r="W542" s="250">
        <f t="shared" si="49"/>
        <v>0.33386744807435847</v>
      </c>
      <c r="X542" s="250"/>
      <c r="Y542" s="250"/>
      <c r="Z542" s="250"/>
      <c r="AA542" s="250"/>
    </row>
    <row r="543" spans="1:27" ht="14.25" hidden="1" customHeight="1">
      <c r="A543" s="120">
        <v>0.03</v>
      </c>
      <c r="B543" s="120">
        <v>0.81</v>
      </c>
      <c r="C543" s="120">
        <v>0.16</v>
      </c>
      <c r="D543" s="250">
        <f t="shared" si="54"/>
        <v>0.134268421988125</v>
      </c>
      <c r="E543" s="250">
        <f t="shared" si="54"/>
        <v>0.19384024796249999</v>
      </c>
      <c r="F543" s="250">
        <f t="shared" si="46"/>
        <v>0.134268421988125</v>
      </c>
      <c r="G543" s="250"/>
      <c r="H543" s="250"/>
      <c r="I543" s="250"/>
      <c r="J543" s="250">
        <f t="shared" si="55"/>
        <v>0.27975826339361004</v>
      </c>
      <c r="K543" s="250">
        <f t="shared" si="55"/>
        <v>0.34437732157091999</v>
      </c>
      <c r="L543" s="250">
        <f t="shared" si="47"/>
        <v>0.27975826339361004</v>
      </c>
      <c r="M543" s="250"/>
      <c r="N543" s="250"/>
      <c r="O543" s="250"/>
      <c r="P543" s="250">
        <f t="shared" si="56"/>
        <v>0.1869993012975</v>
      </c>
      <c r="Q543" s="250">
        <f t="shared" si="56"/>
        <v>0.16750541188250001</v>
      </c>
      <c r="R543" s="250">
        <f t="shared" si="48"/>
        <v>0.16750541188250001</v>
      </c>
      <c r="S543" s="250"/>
      <c r="T543" s="250">
        <f t="shared" si="57"/>
        <v>0.33324406427942271</v>
      </c>
      <c r="U543" s="250">
        <f t="shared" si="57"/>
        <v>0.40483843865065838</v>
      </c>
      <c r="V543" s="250">
        <f t="shared" si="57"/>
        <v>0.40341853489446533</v>
      </c>
      <c r="W543" s="250">
        <f t="shared" si="49"/>
        <v>0.33324406427942271</v>
      </c>
      <c r="X543" s="250"/>
      <c r="Y543" s="250"/>
      <c r="Z543" s="250"/>
      <c r="AA543" s="250"/>
    </row>
    <row r="544" spans="1:27" ht="14.25" hidden="1" customHeight="1">
      <c r="A544" s="120">
        <v>0.03</v>
      </c>
      <c r="B544" s="120">
        <v>0.82</v>
      </c>
      <c r="C544" s="120">
        <v>0.15</v>
      </c>
      <c r="D544" s="250">
        <f t="shared" si="54"/>
        <v>0.13413927318312499</v>
      </c>
      <c r="E544" s="250">
        <f t="shared" si="54"/>
        <v>0.19403896764062498</v>
      </c>
      <c r="F544" s="250">
        <f t="shared" si="46"/>
        <v>0.13413927318312499</v>
      </c>
      <c r="G544" s="250"/>
      <c r="H544" s="250"/>
      <c r="I544" s="250"/>
      <c r="J544" s="250">
        <f t="shared" si="55"/>
        <v>0.27907503740861</v>
      </c>
      <c r="K544" s="250">
        <f t="shared" si="55"/>
        <v>0.34510017466304993</v>
      </c>
      <c r="L544" s="250">
        <f t="shared" si="47"/>
        <v>0.27907503740861</v>
      </c>
      <c r="M544" s="250"/>
      <c r="N544" s="250"/>
      <c r="O544" s="250"/>
      <c r="P544" s="250">
        <f t="shared" si="56"/>
        <v>0.18660335689999996</v>
      </c>
      <c r="Q544" s="250">
        <f t="shared" si="56"/>
        <v>0.16774630986249997</v>
      </c>
      <c r="R544" s="250">
        <f t="shared" si="48"/>
        <v>0.16774630986249997</v>
      </c>
      <c r="S544" s="250"/>
      <c r="T544" s="250">
        <f t="shared" si="57"/>
        <v>0.3326206804844869</v>
      </c>
      <c r="U544" s="250">
        <f t="shared" si="57"/>
        <v>0.40466358868311475</v>
      </c>
      <c r="V544" s="250">
        <f t="shared" si="57"/>
        <v>0.40421717959130632</v>
      </c>
      <c r="W544" s="250">
        <f t="shared" si="49"/>
        <v>0.3326206804844869</v>
      </c>
      <c r="X544" s="250"/>
      <c r="Y544" s="250"/>
      <c r="Z544" s="250"/>
      <c r="AA544" s="250"/>
    </row>
    <row r="545" spans="1:27" ht="14.25" hidden="1" customHeight="1">
      <c r="A545" s="120">
        <v>0.03</v>
      </c>
      <c r="B545" s="120">
        <v>0.83</v>
      </c>
      <c r="C545" s="120">
        <v>0.14000000000000001</v>
      </c>
      <c r="D545" s="250">
        <f t="shared" si="54"/>
        <v>0.13401012437812498</v>
      </c>
      <c r="E545" s="250">
        <f t="shared" si="54"/>
        <v>0.19423768731874999</v>
      </c>
      <c r="F545" s="250">
        <f t="shared" si="46"/>
        <v>0.13401012437812498</v>
      </c>
      <c r="G545" s="250"/>
      <c r="H545" s="250"/>
      <c r="I545" s="250"/>
      <c r="J545" s="250">
        <f t="shared" si="55"/>
        <v>0.27839181142361002</v>
      </c>
      <c r="K545" s="250">
        <f t="shared" si="55"/>
        <v>0.34582302775517998</v>
      </c>
      <c r="L545" s="250">
        <f t="shared" si="47"/>
        <v>0.27839181142361002</v>
      </c>
      <c r="M545" s="250"/>
      <c r="N545" s="250"/>
      <c r="O545" s="250"/>
      <c r="P545" s="250">
        <f t="shared" si="56"/>
        <v>0.1862074125025</v>
      </c>
      <c r="Q545" s="250">
        <f t="shared" si="56"/>
        <v>0.16798720784249999</v>
      </c>
      <c r="R545" s="250">
        <f t="shared" si="48"/>
        <v>0.16798720784249999</v>
      </c>
      <c r="S545" s="250"/>
      <c r="T545" s="250">
        <f t="shared" si="57"/>
        <v>0.33199729668955108</v>
      </c>
      <c r="U545" s="250">
        <f t="shared" si="57"/>
        <v>0.40448873871557112</v>
      </c>
      <c r="V545" s="250">
        <f t="shared" si="57"/>
        <v>0.40501582428814731</v>
      </c>
      <c r="W545" s="250">
        <f t="shared" si="49"/>
        <v>0.33199729668955108</v>
      </c>
      <c r="X545" s="250"/>
      <c r="Y545" s="250"/>
      <c r="Z545" s="250"/>
      <c r="AA545" s="250"/>
    </row>
    <row r="546" spans="1:27" ht="14.25" hidden="1" customHeight="1">
      <c r="A546" s="120">
        <v>0.03</v>
      </c>
      <c r="B546" s="120">
        <v>0.84</v>
      </c>
      <c r="C546" s="120">
        <v>0.13</v>
      </c>
      <c r="D546" s="250">
        <f t="shared" ref="D546:E609" si="58">$A546*B$157+$B546*B$158+$C546*B$159</f>
        <v>0.13388097557312498</v>
      </c>
      <c r="E546" s="250">
        <f t="shared" si="58"/>
        <v>0.19443640699687498</v>
      </c>
      <c r="F546" s="250">
        <f t="shared" si="46"/>
        <v>0.13388097557312498</v>
      </c>
      <c r="G546" s="250"/>
      <c r="H546" s="250"/>
      <c r="I546" s="250"/>
      <c r="J546" s="250">
        <f t="shared" ref="J546:K609" si="59">$A546*H$157+$B546*H$158+$C546*H$159</f>
        <v>0.27770858543860999</v>
      </c>
      <c r="K546" s="250">
        <f t="shared" si="59"/>
        <v>0.34654588084730997</v>
      </c>
      <c r="L546" s="250">
        <f t="shared" si="47"/>
        <v>0.27770858543860999</v>
      </c>
      <c r="M546" s="250"/>
      <c r="N546" s="250"/>
      <c r="O546" s="250"/>
      <c r="P546" s="250">
        <f t="shared" ref="P546:Q609" si="60">$A546*N$157+$B546*N$158+$C546*N$159</f>
        <v>0.18581146810499999</v>
      </c>
      <c r="Q546" s="250">
        <f t="shared" si="60"/>
        <v>0.16822810582249997</v>
      </c>
      <c r="R546" s="250">
        <f t="shared" si="48"/>
        <v>0.16822810582249997</v>
      </c>
      <c r="S546" s="250"/>
      <c r="T546" s="250">
        <f t="shared" ref="T546:V609" si="61">$A546*I$3+$B546*I$4+$C546*I$5</f>
        <v>0.33137391289461532</v>
      </c>
      <c r="U546" s="250">
        <f t="shared" si="61"/>
        <v>0.40431388874802754</v>
      </c>
      <c r="V546" s="250">
        <f t="shared" si="61"/>
        <v>0.40581446898498835</v>
      </c>
      <c r="W546" s="250">
        <f t="shared" si="49"/>
        <v>0.33137391289461532</v>
      </c>
      <c r="X546" s="250"/>
      <c r="Y546" s="250"/>
      <c r="Z546" s="250"/>
      <c r="AA546" s="250"/>
    </row>
    <row r="547" spans="1:27" ht="14.25" hidden="1" customHeight="1">
      <c r="A547" s="120">
        <v>0.03</v>
      </c>
      <c r="B547" s="120">
        <v>0.85</v>
      </c>
      <c r="C547" s="120">
        <v>0.12</v>
      </c>
      <c r="D547" s="250">
        <f t="shared" si="58"/>
        <v>0.133751826768125</v>
      </c>
      <c r="E547" s="250">
        <f t="shared" si="58"/>
        <v>0.19463512667499999</v>
      </c>
      <c r="F547" s="250">
        <f t="shared" si="46"/>
        <v>0.133751826768125</v>
      </c>
      <c r="G547" s="250"/>
      <c r="H547" s="250"/>
      <c r="I547" s="250"/>
      <c r="J547" s="250">
        <f t="shared" si="59"/>
        <v>0.27702535945361001</v>
      </c>
      <c r="K547" s="250">
        <f t="shared" si="59"/>
        <v>0.34726873393943997</v>
      </c>
      <c r="L547" s="250">
        <f t="shared" si="47"/>
        <v>0.27702535945361001</v>
      </c>
      <c r="M547" s="250"/>
      <c r="N547" s="250"/>
      <c r="O547" s="250"/>
      <c r="P547" s="250">
        <f t="shared" si="60"/>
        <v>0.18541552370749997</v>
      </c>
      <c r="Q547" s="250">
        <f t="shared" si="60"/>
        <v>0.16846900380249996</v>
      </c>
      <c r="R547" s="250">
        <f t="shared" si="48"/>
        <v>0.16846900380249996</v>
      </c>
      <c r="S547" s="250"/>
      <c r="T547" s="250">
        <f t="shared" si="61"/>
        <v>0.33075052909967961</v>
      </c>
      <c r="U547" s="250">
        <f t="shared" si="61"/>
        <v>0.40413903878048385</v>
      </c>
      <c r="V547" s="250">
        <f t="shared" si="61"/>
        <v>0.4066131136818294</v>
      </c>
      <c r="W547" s="250">
        <f t="shared" si="49"/>
        <v>0.33075052909967961</v>
      </c>
      <c r="X547" s="250"/>
      <c r="Y547" s="250"/>
      <c r="Z547" s="250"/>
      <c r="AA547" s="250"/>
    </row>
    <row r="548" spans="1:27" ht="14.25" hidden="1" customHeight="1">
      <c r="A548" s="120">
        <v>0.03</v>
      </c>
      <c r="B548" s="120">
        <v>0.86</v>
      </c>
      <c r="C548" s="120">
        <v>0.11</v>
      </c>
      <c r="D548" s="250">
        <f t="shared" si="58"/>
        <v>0.13362267796312499</v>
      </c>
      <c r="E548" s="250">
        <f t="shared" si="58"/>
        <v>0.19483384635312498</v>
      </c>
      <c r="F548" s="250">
        <f t="shared" si="46"/>
        <v>0.13362267796312499</v>
      </c>
      <c r="G548" s="250"/>
      <c r="H548" s="250"/>
      <c r="I548" s="250"/>
      <c r="J548" s="250">
        <f t="shared" si="59"/>
        <v>0.27634213346861003</v>
      </c>
      <c r="K548" s="250">
        <f t="shared" si="59"/>
        <v>0.34799158703156996</v>
      </c>
      <c r="L548" s="250">
        <f t="shared" si="47"/>
        <v>0.27634213346861003</v>
      </c>
      <c r="M548" s="250"/>
      <c r="N548" s="250"/>
      <c r="O548" s="250"/>
      <c r="P548" s="250">
        <f t="shared" si="60"/>
        <v>0.18501957930999996</v>
      </c>
      <c r="Q548" s="250">
        <f t="shared" si="60"/>
        <v>0.1687099017825</v>
      </c>
      <c r="R548" s="250">
        <f t="shared" si="48"/>
        <v>0.1687099017825</v>
      </c>
      <c r="S548" s="250"/>
      <c r="T548" s="250">
        <f t="shared" si="61"/>
        <v>0.3301271453047438</v>
      </c>
      <c r="U548" s="250">
        <f t="shared" si="61"/>
        <v>0.40396418881294022</v>
      </c>
      <c r="V548" s="250">
        <f t="shared" si="61"/>
        <v>0.40741175837867039</v>
      </c>
      <c r="W548" s="250">
        <f t="shared" si="49"/>
        <v>0.3301271453047438</v>
      </c>
      <c r="X548" s="250"/>
      <c r="Y548" s="250"/>
      <c r="Z548" s="250"/>
      <c r="AA548" s="250"/>
    </row>
    <row r="549" spans="1:27" ht="14.25" hidden="1" customHeight="1">
      <c r="A549" s="120">
        <v>0.03</v>
      </c>
      <c r="B549" s="120">
        <v>0.87</v>
      </c>
      <c r="C549" s="120">
        <v>0.1</v>
      </c>
      <c r="D549" s="250">
        <f t="shared" si="58"/>
        <v>0.13349352915812498</v>
      </c>
      <c r="E549" s="250">
        <f t="shared" si="58"/>
        <v>0.19503256603124999</v>
      </c>
      <c r="F549" s="250">
        <f t="shared" si="46"/>
        <v>0.13349352915812498</v>
      </c>
      <c r="G549" s="250"/>
      <c r="H549" s="250"/>
      <c r="I549" s="250"/>
      <c r="J549" s="250">
        <f t="shared" si="59"/>
        <v>0.27565890748360999</v>
      </c>
      <c r="K549" s="250">
        <f t="shared" si="59"/>
        <v>0.34871444012370001</v>
      </c>
      <c r="L549" s="250">
        <f t="shared" si="47"/>
        <v>0.27565890748360999</v>
      </c>
      <c r="M549" s="250"/>
      <c r="N549" s="250"/>
      <c r="O549" s="250"/>
      <c r="P549" s="250">
        <f t="shared" si="60"/>
        <v>0.1846236349125</v>
      </c>
      <c r="Q549" s="250">
        <f t="shared" si="60"/>
        <v>0.16895079976249999</v>
      </c>
      <c r="R549" s="250">
        <f t="shared" si="48"/>
        <v>0.16895079976249999</v>
      </c>
      <c r="S549" s="250"/>
      <c r="T549" s="250">
        <f t="shared" si="61"/>
        <v>0.32950376150980804</v>
      </c>
      <c r="U549" s="250">
        <f t="shared" si="61"/>
        <v>0.40378933884539664</v>
      </c>
      <c r="V549" s="250">
        <f t="shared" si="61"/>
        <v>0.40821040307551143</v>
      </c>
      <c r="W549" s="250">
        <f t="shared" si="49"/>
        <v>0.32950376150980804</v>
      </c>
      <c r="X549" s="250"/>
      <c r="Y549" s="250"/>
      <c r="Z549" s="250"/>
      <c r="AA549" s="250"/>
    </row>
    <row r="550" spans="1:27" ht="14.25" hidden="1" customHeight="1">
      <c r="A550" s="120">
        <v>0.03</v>
      </c>
      <c r="B550" s="120">
        <v>0.88</v>
      </c>
      <c r="C550" s="120">
        <v>0.09</v>
      </c>
      <c r="D550" s="250">
        <f t="shared" si="58"/>
        <v>0.13336438035312498</v>
      </c>
      <c r="E550" s="250">
        <f t="shared" si="58"/>
        <v>0.19523128570937501</v>
      </c>
      <c r="F550" s="250">
        <f t="shared" si="46"/>
        <v>0.13336438035312498</v>
      </c>
      <c r="G550" s="250"/>
      <c r="H550" s="250"/>
      <c r="I550" s="250"/>
      <c r="J550" s="250">
        <f t="shared" si="59"/>
        <v>0.27497568149861001</v>
      </c>
      <c r="K550" s="250">
        <f t="shared" si="59"/>
        <v>0.34943729321583</v>
      </c>
      <c r="L550" s="250">
        <f t="shared" si="47"/>
        <v>0.27497568149861001</v>
      </c>
      <c r="M550" s="250"/>
      <c r="N550" s="250"/>
      <c r="O550" s="250"/>
      <c r="P550" s="250">
        <f t="shared" si="60"/>
        <v>0.18422769051499999</v>
      </c>
      <c r="Q550" s="250">
        <f t="shared" si="60"/>
        <v>0.16919169774249998</v>
      </c>
      <c r="R550" s="250">
        <f t="shared" si="48"/>
        <v>0.16919169774249998</v>
      </c>
      <c r="S550" s="250"/>
      <c r="T550" s="250">
        <f t="shared" si="61"/>
        <v>0.32888037771487222</v>
      </c>
      <c r="U550" s="250">
        <f t="shared" si="61"/>
        <v>0.40361448887785301</v>
      </c>
      <c r="V550" s="250">
        <f t="shared" si="61"/>
        <v>0.40900904777235242</v>
      </c>
      <c r="W550" s="250">
        <f t="shared" si="49"/>
        <v>0.32888037771487222</v>
      </c>
      <c r="X550" s="250"/>
      <c r="Y550" s="250"/>
      <c r="Z550" s="250"/>
      <c r="AA550" s="250"/>
    </row>
    <row r="551" spans="1:27" ht="14.25" hidden="1" customHeight="1">
      <c r="A551" s="120">
        <v>0.03</v>
      </c>
      <c r="B551" s="120">
        <v>0.89</v>
      </c>
      <c r="C551" s="120">
        <v>0.08</v>
      </c>
      <c r="D551" s="250">
        <f t="shared" si="58"/>
        <v>0.133235231548125</v>
      </c>
      <c r="E551" s="250">
        <f t="shared" si="58"/>
        <v>0.19543000538749999</v>
      </c>
      <c r="F551" s="250">
        <f t="shared" si="46"/>
        <v>0.133235231548125</v>
      </c>
      <c r="G551" s="250"/>
      <c r="H551" s="250"/>
      <c r="I551" s="250"/>
      <c r="J551" s="250">
        <f t="shared" si="59"/>
        <v>0.27429245551361003</v>
      </c>
      <c r="K551" s="250">
        <f t="shared" si="59"/>
        <v>0.35016014630796</v>
      </c>
      <c r="L551" s="250">
        <f t="shared" si="47"/>
        <v>0.27429245551361003</v>
      </c>
      <c r="M551" s="250"/>
      <c r="N551" s="250"/>
      <c r="O551" s="250"/>
      <c r="P551" s="250">
        <f t="shared" si="60"/>
        <v>0.18383174611749997</v>
      </c>
      <c r="Q551" s="250">
        <f t="shared" si="60"/>
        <v>0.1694325957225</v>
      </c>
      <c r="R551" s="250">
        <f t="shared" si="48"/>
        <v>0.1694325957225</v>
      </c>
      <c r="S551" s="250"/>
      <c r="T551" s="250">
        <f t="shared" si="61"/>
        <v>0.32825699391993646</v>
      </c>
      <c r="U551" s="250">
        <f t="shared" si="61"/>
        <v>0.40343963891030937</v>
      </c>
      <c r="V551" s="250">
        <f t="shared" si="61"/>
        <v>0.40980769246919346</v>
      </c>
      <c r="W551" s="250">
        <f t="shared" si="49"/>
        <v>0.32825699391993646</v>
      </c>
      <c r="X551" s="250"/>
      <c r="Y551" s="250"/>
      <c r="Z551" s="250"/>
      <c r="AA551" s="250"/>
    </row>
    <row r="552" spans="1:27" ht="14.25" hidden="1" customHeight="1">
      <c r="A552" s="120">
        <v>0.03</v>
      </c>
      <c r="B552" s="120">
        <v>0.9</v>
      </c>
      <c r="C552" s="120">
        <v>7.0000000000000007E-2</v>
      </c>
      <c r="D552" s="250">
        <f t="shared" si="58"/>
        <v>0.13310608274312499</v>
      </c>
      <c r="E552" s="250">
        <f t="shared" si="58"/>
        <v>0.19562872506562498</v>
      </c>
      <c r="F552" s="250">
        <f t="shared" si="46"/>
        <v>0.13310608274312499</v>
      </c>
      <c r="G552" s="250"/>
      <c r="H552" s="250"/>
      <c r="I552" s="250"/>
      <c r="J552" s="250">
        <f t="shared" si="59"/>
        <v>0.27360922952861</v>
      </c>
      <c r="K552" s="250">
        <f t="shared" si="59"/>
        <v>0.35088299940008999</v>
      </c>
      <c r="L552" s="250">
        <f t="shared" si="47"/>
        <v>0.27360922952861</v>
      </c>
      <c r="M552" s="250"/>
      <c r="N552" s="250"/>
      <c r="O552" s="250"/>
      <c r="P552" s="250">
        <f t="shared" si="60"/>
        <v>0.18343580171999999</v>
      </c>
      <c r="Q552" s="250">
        <f t="shared" si="60"/>
        <v>0.16967349370249998</v>
      </c>
      <c r="R552" s="250">
        <f t="shared" si="48"/>
        <v>0.16967349370249998</v>
      </c>
      <c r="S552" s="250"/>
      <c r="T552" s="250">
        <f t="shared" si="61"/>
        <v>0.32763361012500075</v>
      </c>
      <c r="U552" s="250">
        <f t="shared" si="61"/>
        <v>0.40326478894276574</v>
      </c>
      <c r="V552" s="250">
        <f t="shared" si="61"/>
        <v>0.41060633716603451</v>
      </c>
      <c r="W552" s="250">
        <f t="shared" si="49"/>
        <v>0.32763361012500075</v>
      </c>
      <c r="X552" s="250"/>
      <c r="Y552" s="250"/>
      <c r="Z552" s="250"/>
      <c r="AA552" s="250"/>
    </row>
    <row r="553" spans="1:27" ht="14.25" hidden="1" customHeight="1">
      <c r="A553" s="120">
        <v>0.03</v>
      </c>
      <c r="B553" s="120">
        <v>0.91</v>
      </c>
      <c r="C553" s="120">
        <v>0.06</v>
      </c>
      <c r="D553" s="250">
        <f t="shared" si="58"/>
        <v>0.13297693393812499</v>
      </c>
      <c r="E553" s="250">
        <f t="shared" si="58"/>
        <v>0.19582744474375</v>
      </c>
      <c r="F553" s="250">
        <f t="shared" si="46"/>
        <v>0.13297693393812499</v>
      </c>
      <c r="G553" s="250"/>
      <c r="H553" s="250"/>
      <c r="I553" s="250"/>
      <c r="J553" s="250">
        <f t="shared" si="59"/>
        <v>0.27292600354361007</v>
      </c>
      <c r="K553" s="250">
        <f t="shared" si="59"/>
        <v>0.35160585249222004</v>
      </c>
      <c r="L553" s="250">
        <f t="shared" si="47"/>
        <v>0.27292600354361007</v>
      </c>
      <c r="M553" s="250"/>
      <c r="N553" s="250"/>
      <c r="O553" s="250"/>
      <c r="P553" s="250">
        <f t="shared" si="60"/>
        <v>0.18303985732249997</v>
      </c>
      <c r="Q553" s="250">
        <f t="shared" si="60"/>
        <v>0.16991439168249997</v>
      </c>
      <c r="R553" s="250">
        <f t="shared" si="48"/>
        <v>0.16991439168249997</v>
      </c>
      <c r="S553" s="250"/>
      <c r="T553" s="250">
        <f t="shared" si="61"/>
        <v>0.32701022633006493</v>
      </c>
      <c r="U553" s="250">
        <f t="shared" si="61"/>
        <v>0.40308993897522211</v>
      </c>
      <c r="V553" s="250">
        <f t="shared" si="61"/>
        <v>0.4114049818628755</v>
      </c>
      <c r="W553" s="250">
        <f t="shared" si="49"/>
        <v>0.32701022633006493</v>
      </c>
      <c r="X553" s="250"/>
      <c r="Y553" s="250"/>
      <c r="Z553" s="250"/>
      <c r="AA553" s="250"/>
    </row>
    <row r="554" spans="1:27" ht="14.25" hidden="1" customHeight="1">
      <c r="A554" s="120">
        <v>0.03</v>
      </c>
      <c r="B554" s="120">
        <v>0.92</v>
      </c>
      <c r="C554" s="120">
        <v>0.05</v>
      </c>
      <c r="D554" s="250">
        <f t="shared" si="58"/>
        <v>0.13284778513312501</v>
      </c>
      <c r="E554" s="250">
        <f t="shared" si="58"/>
        <v>0.19602616442187498</v>
      </c>
      <c r="F554" s="250">
        <f t="shared" si="46"/>
        <v>0.13284778513312501</v>
      </c>
      <c r="G554" s="250"/>
      <c r="H554" s="250"/>
      <c r="I554" s="250"/>
      <c r="J554" s="250">
        <f t="shared" si="59"/>
        <v>0.27224277755861004</v>
      </c>
      <c r="K554" s="250">
        <f t="shared" si="59"/>
        <v>0.35232870558435003</v>
      </c>
      <c r="L554" s="250">
        <f t="shared" si="47"/>
        <v>0.27224277755861004</v>
      </c>
      <c r="M554" s="250"/>
      <c r="N554" s="250"/>
      <c r="O554" s="250"/>
      <c r="P554" s="250">
        <f t="shared" si="60"/>
        <v>0.18264391292499998</v>
      </c>
      <c r="Q554" s="250">
        <f t="shared" si="60"/>
        <v>0.17015528966249999</v>
      </c>
      <c r="R554" s="250">
        <f t="shared" si="48"/>
        <v>0.17015528966249999</v>
      </c>
      <c r="S554" s="250"/>
      <c r="T554" s="250">
        <f t="shared" si="61"/>
        <v>0.32638684253512917</v>
      </c>
      <c r="U554" s="250">
        <f t="shared" si="61"/>
        <v>0.40291508900767853</v>
      </c>
      <c r="V554" s="250">
        <f t="shared" si="61"/>
        <v>0.41220362655971654</v>
      </c>
      <c r="W554" s="250">
        <f t="shared" si="49"/>
        <v>0.32638684253512917</v>
      </c>
      <c r="X554" s="250"/>
      <c r="Y554" s="250"/>
      <c r="Z554" s="250"/>
      <c r="AA554" s="250"/>
    </row>
    <row r="555" spans="1:27" ht="14.25" hidden="1" customHeight="1">
      <c r="A555" s="120">
        <v>0.03</v>
      </c>
      <c r="B555" s="120">
        <v>0.93</v>
      </c>
      <c r="C555" s="120">
        <v>0.04</v>
      </c>
      <c r="D555" s="250">
        <f t="shared" si="58"/>
        <v>0.13271863632812497</v>
      </c>
      <c r="E555" s="250">
        <f t="shared" si="58"/>
        <v>0.19622488410000002</v>
      </c>
      <c r="F555" s="250">
        <f t="shared" si="46"/>
        <v>0.13271863632812497</v>
      </c>
      <c r="G555" s="250"/>
      <c r="H555" s="250"/>
      <c r="I555" s="250"/>
      <c r="J555" s="250">
        <f t="shared" si="59"/>
        <v>0.27155955157361</v>
      </c>
      <c r="K555" s="250">
        <f t="shared" si="59"/>
        <v>0.35305155867648003</v>
      </c>
      <c r="L555" s="250">
        <f t="shared" si="47"/>
        <v>0.27155955157361</v>
      </c>
      <c r="M555" s="250"/>
      <c r="N555" s="250"/>
      <c r="O555" s="250"/>
      <c r="P555" s="250">
        <f t="shared" si="60"/>
        <v>0.1822479685275</v>
      </c>
      <c r="Q555" s="250">
        <f t="shared" si="60"/>
        <v>0.17039618764249997</v>
      </c>
      <c r="R555" s="250">
        <f t="shared" si="48"/>
        <v>0.17039618764249997</v>
      </c>
      <c r="S555" s="250"/>
      <c r="T555" s="250">
        <f t="shared" si="61"/>
        <v>0.32576345874019336</v>
      </c>
      <c r="U555" s="250">
        <f t="shared" si="61"/>
        <v>0.40274023904013484</v>
      </c>
      <c r="V555" s="250">
        <f t="shared" si="61"/>
        <v>0.41300227125655758</v>
      </c>
      <c r="W555" s="250">
        <f t="shared" si="49"/>
        <v>0.32576345874019336</v>
      </c>
      <c r="X555" s="250"/>
      <c r="Y555" s="250"/>
      <c r="Z555" s="250"/>
      <c r="AA555" s="250"/>
    </row>
    <row r="556" spans="1:27" ht="14.25" hidden="1" customHeight="1">
      <c r="A556" s="120">
        <v>0.03</v>
      </c>
      <c r="B556" s="120">
        <v>0.94</v>
      </c>
      <c r="C556" s="120">
        <v>0.03</v>
      </c>
      <c r="D556" s="250">
        <f t="shared" si="58"/>
        <v>0.13258948752312499</v>
      </c>
      <c r="E556" s="250">
        <f t="shared" si="58"/>
        <v>0.19642360377812498</v>
      </c>
      <c r="F556" s="250">
        <f t="shared" si="46"/>
        <v>0.13258948752312499</v>
      </c>
      <c r="G556" s="250"/>
      <c r="H556" s="250"/>
      <c r="I556" s="250"/>
      <c r="J556" s="250">
        <f t="shared" si="59"/>
        <v>0.27087632558861002</v>
      </c>
      <c r="K556" s="250">
        <f t="shared" si="59"/>
        <v>0.35377441176860996</v>
      </c>
      <c r="L556" s="250">
        <f t="shared" si="47"/>
        <v>0.27087632558861002</v>
      </c>
      <c r="M556" s="250"/>
      <c r="N556" s="250"/>
      <c r="O556" s="250"/>
      <c r="P556" s="250">
        <f t="shared" si="60"/>
        <v>0.18185202412999998</v>
      </c>
      <c r="Q556" s="250">
        <f t="shared" si="60"/>
        <v>0.17063708562249999</v>
      </c>
      <c r="R556" s="250">
        <f t="shared" si="48"/>
        <v>0.17063708562249999</v>
      </c>
      <c r="S556" s="250"/>
      <c r="T556" s="250">
        <f t="shared" si="61"/>
        <v>0.32514007494525754</v>
      </c>
      <c r="U556" s="250">
        <f t="shared" si="61"/>
        <v>0.40256538907259121</v>
      </c>
      <c r="V556" s="250">
        <f t="shared" si="61"/>
        <v>0.41380091595339852</v>
      </c>
      <c r="W556" s="250">
        <f t="shared" si="49"/>
        <v>0.32514007494525754</v>
      </c>
      <c r="X556" s="250"/>
      <c r="Y556" s="250"/>
      <c r="Z556" s="250"/>
      <c r="AA556" s="250"/>
    </row>
    <row r="557" spans="1:27" ht="14.25" hidden="1" customHeight="1">
      <c r="A557" s="120">
        <v>0.03</v>
      </c>
      <c r="B557" s="120">
        <v>0.95</v>
      </c>
      <c r="C557" s="120">
        <v>0.02</v>
      </c>
      <c r="D557" s="250">
        <f t="shared" si="58"/>
        <v>0.13246033871812499</v>
      </c>
      <c r="E557" s="250">
        <f t="shared" si="58"/>
        <v>0.19662232345624997</v>
      </c>
      <c r="F557" s="250">
        <f t="shared" si="46"/>
        <v>0.13246033871812499</v>
      </c>
      <c r="G557" s="250"/>
      <c r="H557" s="250"/>
      <c r="I557" s="250"/>
      <c r="J557" s="250">
        <f t="shared" si="59"/>
        <v>0.27019309960360999</v>
      </c>
      <c r="K557" s="250">
        <f t="shared" si="59"/>
        <v>0.35449726486073996</v>
      </c>
      <c r="L557" s="250">
        <f t="shared" si="47"/>
        <v>0.27019309960360999</v>
      </c>
      <c r="M557" s="250"/>
      <c r="N557" s="250"/>
      <c r="O557" s="250"/>
      <c r="P557" s="250">
        <f t="shared" si="60"/>
        <v>0.18145607973249997</v>
      </c>
      <c r="Q557" s="250">
        <f t="shared" si="60"/>
        <v>0.17087798360249998</v>
      </c>
      <c r="R557" s="250">
        <f t="shared" si="48"/>
        <v>0.17087798360249998</v>
      </c>
      <c r="S557" s="250"/>
      <c r="T557" s="250">
        <f t="shared" si="61"/>
        <v>0.32451669115032183</v>
      </c>
      <c r="U557" s="250">
        <f t="shared" si="61"/>
        <v>0.40239053910504757</v>
      </c>
      <c r="V557" s="250">
        <f t="shared" si="61"/>
        <v>0.41459956065023956</v>
      </c>
      <c r="W557" s="250">
        <f t="shared" si="49"/>
        <v>0.32451669115032183</v>
      </c>
      <c r="X557" s="250"/>
      <c r="Y557" s="250"/>
      <c r="Z557" s="250"/>
      <c r="AA557" s="250"/>
    </row>
    <row r="558" spans="1:27" ht="14.25" hidden="1" customHeight="1">
      <c r="A558" s="120">
        <v>0.03</v>
      </c>
      <c r="B558" s="120">
        <v>0.96</v>
      </c>
      <c r="C558" s="120">
        <v>0.01</v>
      </c>
      <c r="D558" s="250">
        <f t="shared" si="58"/>
        <v>0.13233118991312498</v>
      </c>
      <c r="E558" s="250">
        <f t="shared" si="58"/>
        <v>0.19682104313437498</v>
      </c>
      <c r="F558" s="250">
        <f t="shared" si="46"/>
        <v>0.13233118991312498</v>
      </c>
      <c r="G558" s="250"/>
      <c r="H558" s="250"/>
      <c r="I558" s="250"/>
      <c r="J558" s="250">
        <f t="shared" si="59"/>
        <v>0.26950987361861006</v>
      </c>
      <c r="K558" s="250">
        <f t="shared" si="59"/>
        <v>0.35522011795286995</v>
      </c>
      <c r="L558" s="250">
        <f t="shared" si="47"/>
        <v>0.26950987361861006</v>
      </c>
      <c r="M558" s="250"/>
      <c r="N558" s="250"/>
      <c r="O558" s="250"/>
      <c r="P558" s="250">
        <f t="shared" si="60"/>
        <v>0.18106013533499998</v>
      </c>
      <c r="Q558" s="250">
        <f t="shared" si="60"/>
        <v>0.17111888158249999</v>
      </c>
      <c r="R558" s="250">
        <f t="shared" si="48"/>
        <v>0.17111888158249999</v>
      </c>
      <c r="S558" s="250"/>
      <c r="T558" s="250">
        <f t="shared" si="61"/>
        <v>0.32389330735538607</v>
      </c>
      <c r="U558" s="250">
        <f t="shared" si="61"/>
        <v>0.402215689137504</v>
      </c>
      <c r="V558" s="250">
        <f t="shared" si="61"/>
        <v>0.41539820534708055</v>
      </c>
      <c r="W558" s="250">
        <f t="shared" si="49"/>
        <v>0.32389330735538607</v>
      </c>
      <c r="X558" s="250"/>
      <c r="Y558" s="250"/>
      <c r="Z558" s="250"/>
      <c r="AA558" s="250"/>
    </row>
    <row r="559" spans="1:27" ht="14.25" hidden="1" customHeight="1">
      <c r="A559" s="120">
        <v>0.03</v>
      </c>
      <c r="B559" s="120">
        <v>0.97</v>
      </c>
      <c r="C559" s="120">
        <v>0</v>
      </c>
      <c r="D559" s="250">
        <f t="shared" si="58"/>
        <v>0.13220204110812497</v>
      </c>
      <c r="E559" s="250">
        <f t="shared" si="58"/>
        <v>0.19701976281249997</v>
      </c>
      <c r="F559" s="250">
        <f t="shared" si="46"/>
        <v>0.13220204110812497</v>
      </c>
      <c r="G559" s="250"/>
      <c r="H559" s="250"/>
      <c r="I559" s="250"/>
      <c r="J559" s="250">
        <f t="shared" si="59"/>
        <v>0.26882664763361003</v>
      </c>
      <c r="K559" s="250">
        <f t="shared" si="59"/>
        <v>0.355942971045</v>
      </c>
      <c r="L559" s="250">
        <f t="shared" si="47"/>
        <v>0.26882664763361003</v>
      </c>
      <c r="M559" s="250"/>
      <c r="N559" s="250"/>
      <c r="O559" s="250"/>
      <c r="P559" s="250">
        <f t="shared" si="60"/>
        <v>0.18066419093749997</v>
      </c>
      <c r="Q559" s="250">
        <f t="shared" si="60"/>
        <v>0.17135977956249998</v>
      </c>
      <c r="R559" s="250">
        <f t="shared" si="48"/>
        <v>0.17135977956249998</v>
      </c>
      <c r="S559" s="250"/>
      <c r="T559" s="250">
        <f t="shared" si="61"/>
        <v>0.32326992356045026</v>
      </c>
      <c r="U559" s="250">
        <f t="shared" si="61"/>
        <v>0.40204083916996036</v>
      </c>
      <c r="V559" s="250">
        <f t="shared" si="61"/>
        <v>0.4161968500439216</v>
      </c>
      <c r="W559" s="250">
        <f t="shared" si="49"/>
        <v>0.32326992356045026</v>
      </c>
      <c r="X559" s="250"/>
      <c r="Y559" s="250"/>
      <c r="Z559" s="250"/>
      <c r="AA559" s="250"/>
    </row>
    <row r="560" spans="1:27" ht="14.25" hidden="1" customHeight="1">
      <c r="A560" s="120">
        <v>0.04</v>
      </c>
      <c r="B560" s="120">
        <v>0</v>
      </c>
      <c r="C560" s="120">
        <v>0.96</v>
      </c>
      <c r="D560" s="250">
        <f t="shared" si="58"/>
        <v>0.14545620650749999</v>
      </c>
      <c r="E560" s="250">
        <f t="shared" si="58"/>
        <v>0.17702200089999998</v>
      </c>
      <c r="F560" s="250">
        <f t="shared" si="46"/>
        <v>0.14545620650749999</v>
      </c>
      <c r="G560" s="250"/>
      <c r="H560" s="250"/>
      <c r="I560" s="250"/>
      <c r="J560" s="250">
        <f t="shared" si="59"/>
        <v>0.33505994107147996</v>
      </c>
      <c r="K560" s="250">
        <f t="shared" si="59"/>
        <v>0.28586584821551997</v>
      </c>
      <c r="L560" s="250">
        <f t="shared" si="47"/>
        <v>0.28586584821551997</v>
      </c>
      <c r="M560" s="250"/>
      <c r="N560" s="250"/>
      <c r="O560" s="250"/>
      <c r="P560" s="250">
        <f t="shared" si="60"/>
        <v>0.21817055216</v>
      </c>
      <c r="Q560" s="250">
        <f t="shared" si="60"/>
        <v>0.14873583817</v>
      </c>
      <c r="R560" s="250">
        <f t="shared" si="48"/>
        <v>0.14873583817</v>
      </c>
      <c r="S560" s="250"/>
      <c r="T560" s="250">
        <f t="shared" si="61"/>
        <v>0.38426664838521063</v>
      </c>
      <c r="U560" s="250">
        <f t="shared" si="61"/>
        <v>0.41788938649153529</v>
      </c>
      <c r="V560" s="250">
        <f t="shared" si="61"/>
        <v>0.3392451397552706</v>
      </c>
      <c r="W560" s="250">
        <f t="shared" si="49"/>
        <v>0.3392451397552706</v>
      </c>
      <c r="X560" s="250"/>
      <c r="Y560" s="250"/>
      <c r="Z560" s="250"/>
      <c r="AA560" s="250"/>
    </row>
    <row r="561" spans="1:27" ht="14.25" hidden="1" customHeight="1">
      <c r="A561" s="120">
        <v>0.04</v>
      </c>
      <c r="B561" s="120">
        <v>0.01</v>
      </c>
      <c r="C561" s="120">
        <v>0.95</v>
      </c>
      <c r="D561" s="250">
        <f t="shared" si="58"/>
        <v>0.14532705770249998</v>
      </c>
      <c r="E561" s="250">
        <f t="shared" si="58"/>
        <v>0.17722072057812499</v>
      </c>
      <c r="F561" s="250">
        <f t="shared" si="46"/>
        <v>0.14532705770249998</v>
      </c>
      <c r="G561" s="250"/>
      <c r="H561" s="250"/>
      <c r="I561" s="250"/>
      <c r="J561" s="250">
        <f t="shared" si="59"/>
        <v>0.33437671508648004</v>
      </c>
      <c r="K561" s="250">
        <f t="shared" si="59"/>
        <v>0.28658870130764996</v>
      </c>
      <c r="L561" s="250">
        <f t="shared" si="47"/>
        <v>0.28658870130764996</v>
      </c>
      <c r="M561" s="250"/>
      <c r="N561" s="250"/>
      <c r="O561" s="250"/>
      <c r="P561" s="250">
        <f t="shared" si="60"/>
        <v>0.21777460776249999</v>
      </c>
      <c r="Q561" s="250">
        <f t="shared" si="60"/>
        <v>0.14897673614999998</v>
      </c>
      <c r="R561" s="250">
        <f t="shared" si="48"/>
        <v>0.14897673614999998</v>
      </c>
      <c r="S561" s="250"/>
      <c r="T561" s="250">
        <f t="shared" si="61"/>
        <v>0.38364326459027487</v>
      </c>
      <c r="U561" s="250">
        <f t="shared" si="61"/>
        <v>0.41771453652399171</v>
      </c>
      <c r="V561" s="250">
        <f t="shared" si="61"/>
        <v>0.34004378445211164</v>
      </c>
      <c r="W561" s="250">
        <f t="shared" si="49"/>
        <v>0.34004378445211164</v>
      </c>
      <c r="X561" s="250"/>
      <c r="Y561" s="250"/>
      <c r="Z561" s="250"/>
      <c r="AA561" s="250"/>
    </row>
    <row r="562" spans="1:27" ht="14.25" hidden="1" customHeight="1">
      <c r="A562" s="120">
        <v>0.04</v>
      </c>
      <c r="B562" s="120">
        <v>0.02</v>
      </c>
      <c r="C562" s="120">
        <v>0.94</v>
      </c>
      <c r="D562" s="250">
        <f t="shared" si="58"/>
        <v>0.14519790889749998</v>
      </c>
      <c r="E562" s="250">
        <f t="shared" si="58"/>
        <v>0.17741944025624998</v>
      </c>
      <c r="F562" s="250">
        <f t="shared" si="46"/>
        <v>0.14519790889749998</v>
      </c>
      <c r="G562" s="250"/>
      <c r="H562" s="250"/>
      <c r="I562" s="250"/>
      <c r="J562" s="250">
        <f t="shared" si="59"/>
        <v>0.33369348910148</v>
      </c>
      <c r="K562" s="250">
        <f t="shared" si="59"/>
        <v>0.28731155439977996</v>
      </c>
      <c r="L562" s="250">
        <f t="shared" si="47"/>
        <v>0.28731155439977996</v>
      </c>
      <c r="M562" s="250"/>
      <c r="N562" s="250"/>
      <c r="O562" s="250"/>
      <c r="P562" s="250">
        <f t="shared" si="60"/>
        <v>0.21737866336499997</v>
      </c>
      <c r="Q562" s="250">
        <f t="shared" si="60"/>
        <v>0.14921763413</v>
      </c>
      <c r="R562" s="250">
        <f t="shared" si="48"/>
        <v>0.14921763413</v>
      </c>
      <c r="S562" s="250"/>
      <c r="T562" s="250">
        <f t="shared" si="61"/>
        <v>0.38301988079533905</v>
      </c>
      <c r="U562" s="250">
        <f t="shared" si="61"/>
        <v>0.41753968655644802</v>
      </c>
      <c r="V562" s="250">
        <f t="shared" si="61"/>
        <v>0.34084242914895257</v>
      </c>
      <c r="W562" s="250">
        <f t="shared" si="49"/>
        <v>0.34084242914895257</v>
      </c>
      <c r="X562" s="250"/>
      <c r="Y562" s="250"/>
      <c r="Z562" s="250"/>
      <c r="AA562" s="250"/>
    </row>
    <row r="563" spans="1:27" ht="14.25" hidden="1" customHeight="1">
      <c r="A563" s="120">
        <v>0.04</v>
      </c>
      <c r="B563" s="120">
        <v>0.03</v>
      </c>
      <c r="C563" s="120">
        <v>0.93</v>
      </c>
      <c r="D563" s="250">
        <f t="shared" si="58"/>
        <v>0.1450687600925</v>
      </c>
      <c r="E563" s="250">
        <f t="shared" si="58"/>
        <v>0.17761815993437499</v>
      </c>
      <c r="F563" s="250">
        <f t="shared" si="46"/>
        <v>0.1450687600925</v>
      </c>
      <c r="G563" s="250"/>
      <c r="H563" s="250"/>
      <c r="I563" s="250"/>
      <c r="J563" s="250">
        <f t="shared" si="59"/>
        <v>0.33301026311648002</v>
      </c>
      <c r="K563" s="250">
        <f t="shared" si="59"/>
        <v>0.28803440749191001</v>
      </c>
      <c r="L563" s="250">
        <f t="shared" si="47"/>
        <v>0.28803440749191001</v>
      </c>
      <c r="M563" s="250"/>
      <c r="N563" s="250"/>
      <c r="O563" s="250"/>
      <c r="P563" s="250">
        <f t="shared" si="60"/>
        <v>0.21698271896750002</v>
      </c>
      <c r="Q563" s="250">
        <f t="shared" si="60"/>
        <v>0.14945853210999999</v>
      </c>
      <c r="R563" s="250">
        <f t="shared" si="48"/>
        <v>0.14945853210999999</v>
      </c>
      <c r="S563" s="250"/>
      <c r="T563" s="250">
        <f t="shared" si="61"/>
        <v>0.38239649700040335</v>
      </c>
      <c r="U563" s="250">
        <f t="shared" si="61"/>
        <v>0.41736483658890444</v>
      </c>
      <c r="V563" s="250">
        <f t="shared" si="61"/>
        <v>0.34164107384579367</v>
      </c>
      <c r="W563" s="250">
        <f t="shared" si="49"/>
        <v>0.34164107384579367</v>
      </c>
      <c r="X563" s="250"/>
      <c r="Y563" s="250"/>
      <c r="Z563" s="250"/>
      <c r="AA563" s="250"/>
    </row>
    <row r="564" spans="1:27" ht="14.25" hidden="1" customHeight="1">
      <c r="A564" s="120">
        <v>0.04</v>
      </c>
      <c r="B564" s="120">
        <v>0.04</v>
      </c>
      <c r="C564" s="120">
        <v>0.92</v>
      </c>
      <c r="D564" s="250">
        <f t="shared" si="58"/>
        <v>0.14493961128749999</v>
      </c>
      <c r="E564" s="250">
        <f t="shared" si="58"/>
        <v>0.17781687961249998</v>
      </c>
      <c r="F564" s="250">
        <f t="shared" si="46"/>
        <v>0.14493961128749999</v>
      </c>
      <c r="G564" s="250"/>
      <c r="H564" s="250"/>
      <c r="I564" s="250"/>
      <c r="J564" s="250">
        <f t="shared" si="59"/>
        <v>0.33232703713148004</v>
      </c>
      <c r="K564" s="250">
        <f t="shared" si="59"/>
        <v>0.28875726058404</v>
      </c>
      <c r="L564" s="250">
        <f t="shared" si="47"/>
        <v>0.28875726058404</v>
      </c>
      <c r="M564" s="250"/>
      <c r="N564" s="250"/>
      <c r="O564" s="250"/>
      <c r="P564" s="250">
        <f t="shared" si="60"/>
        <v>0.21658677457000003</v>
      </c>
      <c r="Q564" s="250">
        <f t="shared" si="60"/>
        <v>0.14969943009</v>
      </c>
      <c r="R564" s="250">
        <f t="shared" si="48"/>
        <v>0.14969943009</v>
      </c>
      <c r="S564" s="250"/>
      <c r="T564" s="250">
        <f t="shared" si="61"/>
        <v>0.38177311320546753</v>
      </c>
      <c r="U564" s="250">
        <f t="shared" si="61"/>
        <v>0.41718998662136086</v>
      </c>
      <c r="V564" s="250">
        <f t="shared" si="61"/>
        <v>0.34243971854263466</v>
      </c>
      <c r="W564" s="250">
        <f t="shared" si="49"/>
        <v>0.34243971854263466</v>
      </c>
      <c r="X564" s="250"/>
      <c r="Y564" s="250"/>
      <c r="Z564" s="250"/>
      <c r="AA564" s="250"/>
    </row>
    <row r="565" spans="1:27" ht="14.25" hidden="1" customHeight="1">
      <c r="A565" s="120">
        <v>0.04</v>
      </c>
      <c r="B565" s="120">
        <v>0.05</v>
      </c>
      <c r="C565" s="120">
        <v>0.91</v>
      </c>
      <c r="D565" s="250">
        <f t="shared" si="58"/>
        <v>0.14481046248249999</v>
      </c>
      <c r="E565" s="250">
        <f t="shared" si="58"/>
        <v>0.17801559929062499</v>
      </c>
      <c r="F565" s="250">
        <f t="shared" si="46"/>
        <v>0.14481046248249999</v>
      </c>
      <c r="G565" s="250"/>
      <c r="H565" s="250"/>
      <c r="I565" s="250"/>
      <c r="J565" s="250">
        <f t="shared" si="59"/>
        <v>0.33164381114648006</v>
      </c>
      <c r="K565" s="250">
        <f t="shared" si="59"/>
        <v>0.28948011367616999</v>
      </c>
      <c r="L565" s="250">
        <f t="shared" si="47"/>
        <v>0.28948011367616999</v>
      </c>
      <c r="M565" s="250"/>
      <c r="N565" s="250"/>
      <c r="O565" s="250"/>
      <c r="P565" s="250">
        <f t="shared" si="60"/>
        <v>0.21619083017250001</v>
      </c>
      <c r="Q565" s="250">
        <f t="shared" si="60"/>
        <v>0.14994032806999999</v>
      </c>
      <c r="R565" s="250">
        <f t="shared" si="48"/>
        <v>0.14994032806999999</v>
      </c>
      <c r="S565" s="250"/>
      <c r="T565" s="250">
        <f t="shared" si="61"/>
        <v>0.38114972941053177</v>
      </c>
      <c r="U565" s="250">
        <f t="shared" si="61"/>
        <v>0.41701513665381718</v>
      </c>
      <c r="V565" s="250">
        <f t="shared" si="61"/>
        <v>0.34323836323947571</v>
      </c>
      <c r="W565" s="250">
        <f t="shared" si="49"/>
        <v>0.34323836323947571</v>
      </c>
      <c r="X565" s="250"/>
      <c r="Y565" s="250"/>
      <c r="Z565" s="250"/>
      <c r="AA565" s="250"/>
    </row>
    <row r="566" spans="1:27" ht="14.25" hidden="1" customHeight="1">
      <c r="A566" s="120">
        <v>0.04</v>
      </c>
      <c r="B566" s="120">
        <v>0.06</v>
      </c>
      <c r="C566" s="120">
        <v>0.9</v>
      </c>
      <c r="D566" s="250">
        <f t="shared" si="58"/>
        <v>0.14468131367750001</v>
      </c>
      <c r="E566" s="250">
        <f t="shared" si="58"/>
        <v>0.17821431896874998</v>
      </c>
      <c r="F566" s="250">
        <f t="shared" si="46"/>
        <v>0.14468131367750001</v>
      </c>
      <c r="G566" s="250"/>
      <c r="H566" s="250"/>
      <c r="I566" s="250"/>
      <c r="J566" s="250">
        <f t="shared" si="59"/>
        <v>0.33096058516148003</v>
      </c>
      <c r="K566" s="250">
        <f t="shared" si="59"/>
        <v>0.29020296676829999</v>
      </c>
      <c r="L566" s="250">
        <f t="shared" si="47"/>
        <v>0.29020296676829999</v>
      </c>
      <c r="M566" s="250"/>
      <c r="N566" s="250"/>
      <c r="O566" s="250"/>
      <c r="P566" s="250">
        <f t="shared" si="60"/>
        <v>0.215794885775</v>
      </c>
      <c r="Q566" s="250">
        <f t="shared" si="60"/>
        <v>0.15018122605000001</v>
      </c>
      <c r="R566" s="250">
        <f t="shared" si="48"/>
        <v>0.15018122605000001</v>
      </c>
      <c r="S566" s="250"/>
      <c r="T566" s="250">
        <f t="shared" si="61"/>
        <v>0.38052634561559595</v>
      </c>
      <c r="U566" s="250">
        <f t="shared" si="61"/>
        <v>0.41684028668627354</v>
      </c>
      <c r="V566" s="250">
        <f t="shared" si="61"/>
        <v>0.3440370079363167</v>
      </c>
      <c r="W566" s="250">
        <f t="shared" si="49"/>
        <v>0.3440370079363167</v>
      </c>
      <c r="X566" s="250"/>
      <c r="Y566" s="250"/>
      <c r="Z566" s="250"/>
      <c r="AA566" s="250"/>
    </row>
    <row r="567" spans="1:27" ht="14.25" hidden="1" customHeight="1">
      <c r="A567" s="120">
        <v>0.04</v>
      </c>
      <c r="B567" s="120">
        <v>7.0000000000000007E-2</v>
      </c>
      <c r="C567" s="120">
        <v>0.89</v>
      </c>
      <c r="D567" s="250">
        <f t="shared" si="58"/>
        <v>0.1445521648725</v>
      </c>
      <c r="E567" s="250">
        <f t="shared" si="58"/>
        <v>0.17841303864687497</v>
      </c>
      <c r="F567" s="250">
        <f t="shared" si="46"/>
        <v>0.1445521648725</v>
      </c>
      <c r="G567" s="250"/>
      <c r="H567" s="250"/>
      <c r="I567" s="250"/>
      <c r="J567" s="250">
        <f t="shared" si="59"/>
        <v>0.33027735917647999</v>
      </c>
      <c r="K567" s="250">
        <f t="shared" si="59"/>
        <v>0.29092581986042998</v>
      </c>
      <c r="L567" s="250">
        <f t="shared" si="47"/>
        <v>0.29092581986042998</v>
      </c>
      <c r="M567" s="250"/>
      <c r="N567" s="250"/>
      <c r="O567" s="250"/>
      <c r="P567" s="250">
        <f t="shared" si="60"/>
        <v>0.21539894137750001</v>
      </c>
      <c r="Q567" s="250">
        <f t="shared" si="60"/>
        <v>0.15042212403000002</v>
      </c>
      <c r="R567" s="250">
        <f t="shared" si="48"/>
        <v>0.15042212403000002</v>
      </c>
      <c r="S567" s="250"/>
      <c r="T567" s="250">
        <f t="shared" si="61"/>
        <v>0.37990296182066019</v>
      </c>
      <c r="U567" s="250">
        <f t="shared" si="61"/>
        <v>0.41666543671872996</v>
      </c>
      <c r="V567" s="250">
        <f t="shared" si="61"/>
        <v>0.34483565263315774</v>
      </c>
      <c r="W567" s="250">
        <f t="shared" si="49"/>
        <v>0.34483565263315774</v>
      </c>
      <c r="X567" s="250"/>
      <c r="Y567" s="250"/>
      <c r="Z567" s="250"/>
      <c r="AA567" s="250"/>
    </row>
    <row r="568" spans="1:27" ht="14.25" hidden="1" customHeight="1">
      <c r="A568" s="120">
        <v>0.04</v>
      </c>
      <c r="B568" s="120">
        <v>0.08</v>
      </c>
      <c r="C568" s="120">
        <v>0.88</v>
      </c>
      <c r="D568" s="250">
        <f t="shared" si="58"/>
        <v>0.14442301606749999</v>
      </c>
      <c r="E568" s="250">
        <f t="shared" si="58"/>
        <v>0.17861175832499998</v>
      </c>
      <c r="F568" s="250">
        <f t="shared" si="46"/>
        <v>0.14442301606749999</v>
      </c>
      <c r="G568" s="250"/>
      <c r="H568" s="250"/>
      <c r="I568" s="250"/>
      <c r="J568" s="250">
        <f t="shared" si="59"/>
        <v>0.32959413319148001</v>
      </c>
      <c r="K568" s="250">
        <f t="shared" si="59"/>
        <v>0.29164867295255997</v>
      </c>
      <c r="L568" s="250">
        <f t="shared" si="47"/>
        <v>0.29164867295255997</v>
      </c>
      <c r="M568" s="250"/>
      <c r="N568" s="250"/>
      <c r="O568" s="250"/>
      <c r="P568" s="250">
        <f t="shared" si="60"/>
        <v>0.21500299698</v>
      </c>
      <c r="Q568" s="250">
        <f t="shared" si="60"/>
        <v>0.15066302201000001</v>
      </c>
      <c r="R568" s="250">
        <f t="shared" si="48"/>
        <v>0.15066302201000001</v>
      </c>
      <c r="S568" s="250"/>
      <c r="T568" s="250">
        <f t="shared" si="61"/>
        <v>0.37927957802572437</v>
      </c>
      <c r="U568" s="250">
        <f t="shared" si="61"/>
        <v>0.41649058675118633</v>
      </c>
      <c r="V568" s="250">
        <f t="shared" si="61"/>
        <v>0.34563429732999873</v>
      </c>
      <c r="W568" s="250">
        <f t="shared" si="49"/>
        <v>0.34563429732999873</v>
      </c>
      <c r="X568" s="250"/>
      <c r="Y568" s="250"/>
      <c r="Z568" s="250"/>
      <c r="AA568" s="250"/>
    </row>
    <row r="569" spans="1:27" ht="14.25" hidden="1" customHeight="1">
      <c r="A569" s="120">
        <v>0.04</v>
      </c>
      <c r="B569" s="120">
        <v>0.09</v>
      </c>
      <c r="C569" s="120">
        <v>0.87</v>
      </c>
      <c r="D569" s="250">
        <f t="shared" si="58"/>
        <v>0.14429386726249999</v>
      </c>
      <c r="E569" s="250">
        <f t="shared" si="58"/>
        <v>0.178810478003125</v>
      </c>
      <c r="F569" s="250">
        <f t="shared" si="46"/>
        <v>0.14429386726249999</v>
      </c>
      <c r="G569" s="250"/>
      <c r="H569" s="250"/>
      <c r="I569" s="250"/>
      <c r="J569" s="250">
        <f t="shared" si="59"/>
        <v>0.32891090720648003</v>
      </c>
      <c r="K569" s="250">
        <f t="shared" si="59"/>
        <v>0.29237152604468997</v>
      </c>
      <c r="L569" s="250">
        <f t="shared" si="47"/>
        <v>0.29237152604468997</v>
      </c>
      <c r="M569" s="250"/>
      <c r="N569" s="250"/>
      <c r="O569" s="250"/>
      <c r="P569" s="250">
        <f t="shared" si="60"/>
        <v>0.21460705258250001</v>
      </c>
      <c r="Q569" s="250">
        <f t="shared" si="60"/>
        <v>0.15090391999</v>
      </c>
      <c r="R569" s="250">
        <f t="shared" si="48"/>
        <v>0.15090391999</v>
      </c>
      <c r="S569" s="250"/>
      <c r="T569" s="250">
        <f t="shared" si="61"/>
        <v>0.37865619423078867</v>
      </c>
      <c r="U569" s="250">
        <f t="shared" si="61"/>
        <v>0.41631573678364264</v>
      </c>
      <c r="V569" s="250">
        <f t="shared" si="61"/>
        <v>0.34643294202683977</v>
      </c>
      <c r="W569" s="250">
        <f t="shared" si="49"/>
        <v>0.34643294202683977</v>
      </c>
      <c r="X569" s="250"/>
      <c r="Y569" s="250"/>
      <c r="Z569" s="250"/>
      <c r="AA569" s="250"/>
    </row>
    <row r="570" spans="1:27" ht="14.25" hidden="1" customHeight="1">
      <c r="A570" s="120">
        <v>0.04</v>
      </c>
      <c r="B570" s="120">
        <v>0.1</v>
      </c>
      <c r="C570" s="120">
        <v>0.86</v>
      </c>
      <c r="D570" s="250">
        <f t="shared" si="58"/>
        <v>0.14416471845749998</v>
      </c>
      <c r="E570" s="250">
        <f t="shared" si="58"/>
        <v>0.17900919768124998</v>
      </c>
      <c r="F570" s="250">
        <f t="shared" si="46"/>
        <v>0.14416471845749998</v>
      </c>
      <c r="G570" s="250"/>
      <c r="H570" s="250"/>
      <c r="I570" s="250"/>
      <c r="J570" s="250">
        <f t="shared" si="59"/>
        <v>0.32822768122147999</v>
      </c>
      <c r="K570" s="250">
        <f t="shared" si="59"/>
        <v>0.29309437913681996</v>
      </c>
      <c r="L570" s="250">
        <f t="shared" si="47"/>
        <v>0.29309437913681996</v>
      </c>
      <c r="M570" s="250"/>
      <c r="N570" s="250"/>
      <c r="O570" s="250"/>
      <c r="P570" s="250">
        <f t="shared" si="60"/>
        <v>0.214211108185</v>
      </c>
      <c r="Q570" s="250">
        <f t="shared" si="60"/>
        <v>0.15114481797000001</v>
      </c>
      <c r="R570" s="250">
        <f t="shared" si="48"/>
        <v>0.15114481797000001</v>
      </c>
      <c r="S570" s="250"/>
      <c r="T570" s="250">
        <f t="shared" si="61"/>
        <v>0.37803281043585291</v>
      </c>
      <c r="U570" s="250">
        <f t="shared" si="61"/>
        <v>0.41614088681609906</v>
      </c>
      <c r="V570" s="250">
        <f t="shared" si="61"/>
        <v>0.34723158672368082</v>
      </c>
      <c r="W570" s="250">
        <f t="shared" si="49"/>
        <v>0.34723158672368082</v>
      </c>
      <c r="X570" s="250"/>
      <c r="Y570" s="250"/>
      <c r="Z570" s="250"/>
      <c r="AA570" s="250"/>
    </row>
    <row r="571" spans="1:27" ht="14.25" hidden="1" customHeight="1">
      <c r="A571" s="120">
        <v>0.04</v>
      </c>
      <c r="B571" s="120">
        <v>0.11</v>
      </c>
      <c r="C571" s="120">
        <v>0.85</v>
      </c>
      <c r="D571" s="250">
        <f t="shared" si="58"/>
        <v>0.1440355696525</v>
      </c>
      <c r="E571" s="250">
        <f t="shared" si="58"/>
        <v>0.17920791735937497</v>
      </c>
      <c r="F571" s="250">
        <f t="shared" si="46"/>
        <v>0.1440355696525</v>
      </c>
      <c r="G571" s="250"/>
      <c r="H571" s="250"/>
      <c r="I571" s="250"/>
      <c r="J571" s="250">
        <f t="shared" si="59"/>
        <v>0.32754445523648001</v>
      </c>
      <c r="K571" s="250">
        <f t="shared" si="59"/>
        <v>0.29381723222894995</v>
      </c>
      <c r="L571" s="250">
        <f t="shared" si="47"/>
        <v>0.29381723222894995</v>
      </c>
      <c r="M571" s="250"/>
      <c r="N571" s="250"/>
      <c r="O571" s="250"/>
      <c r="P571" s="250">
        <f t="shared" si="60"/>
        <v>0.21381516378750001</v>
      </c>
      <c r="Q571" s="250">
        <f t="shared" si="60"/>
        <v>0.15138571595</v>
      </c>
      <c r="R571" s="250">
        <f t="shared" si="48"/>
        <v>0.15138571595</v>
      </c>
      <c r="S571" s="250"/>
      <c r="T571" s="250">
        <f t="shared" si="61"/>
        <v>0.37740942664091709</v>
      </c>
      <c r="U571" s="250">
        <f t="shared" si="61"/>
        <v>0.41596603684855543</v>
      </c>
      <c r="V571" s="250">
        <f t="shared" si="61"/>
        <v>0.34803023142052181</v>
      </c>
      <c r="W571" s="250">
        <f t="shared" si="49"/>
        <v>0.34803023142052181</v>
      </c>
      <c r="X571" s="250"/>
      <c r="Y571" s="250"/>
      <c r="Z571" s="250"/>
      <c r="AA571" s="250"/>
    </row>
    <row r="572" spans="1:27" ht="14.25" hidden="1" customHeight="1">
      <c r="A572" s="120">
        <v>0.04</v>
      </c>
      <c r="B572" s="120">
        <v>0.12</v>
      </c>
      <c r="C572" s="120">
        <v>0.84</v>
      </c>
      <c r="D572" s="250">
        <f t="shared" si="58"/>
        <v>0.14390642084749999</v>
      </c>
      <c r="E572" s="250">
        <f t="shared" si="58"/>
        <v>0.17940663703749998</v>
      </c>
      <c r="F572" s="250">
        <f t="shared" si="46"/>
        <v>0.14390642084749999</v>
      </c>
      <c r="G572" s="250"/>
      <c r="H572" s="250"/>
      <c r="I572" s="250"/>
      <c r="J572" s="250">
        <f t="shared" si="59"/>
        <v>0.32686122925147998</v>
      </c>
      <c r="K572" s="250">
        <f t="shared" si="59"/>
        <v>0.29454008532107995</v>
      </c>
      <c r="L572" s="250">
        <f t="shared" si="47"/>
        <v>0.29454008532107995</v>
      </c>
      <c r="M572" s="250"/>
      <c r="N572" s="250"/>
      <c r="O572" s="250"/>
      <c r="P572" s="250">
        <f t="shared" si="60"/>
        <v>0.21341921939</v>
      </c>
      <c r="Q572" s="250">
        <f t="shared" si="60"/>
        <v>0.15162661392999999</v>
      </c>
      <c r="R572" s="250">
        <f t="shared" si="48"/>
        <v>0.15162661392999999</v>
      </c>
      <c r="S572" s="250"/>
      <c r="T572" s="250">
        <f t="shared" si="61"/>
        <v>0.37678604284598127</v>
      </c>
      <c r="U572" s="250">
        <f t="shared" si="61"/>
        <v>0.41579118688101174</v>
      </c>
      <c r="V572" s="250">
        <f t="shared" si="61"/>
        <v>0.34882887611736285</v>
      </c>
      <c r="W572" s="250">
        <f t="shared" si="49"/>
        <v>0.34882887611736285</v>
      </c>
      <c r="X572" s="250"/>
      <c r="Y572" s="250"/>
      <c r="Z572" s="250"/>
      <c r="AA572" s="250"/>
    </row>
    <row r="573" spans="1:27" ht="14.25" hidden="1" customHeight="1">
      <c r="A573" s="120">
        <v>0.04</v>
      </c>
      <c r="B573" s="120">
        <v>0.13</v>
      </c>
      <c r="C573" s="120">
        <v>0.83</v>
      </c>
      <c r="D573" s="250">
        <f t="shared" si="58"/>
        <v>0.14377727204249999</v>
      </c>
      <c r="E573" s="250">
        <f t="shared" si="58"/>
        <v>0.17960535671562497</v>
      </c>
      <c r="F573" s="250">
        <f t="shared" si="46"/>
        <v>0.14377727204249999</v>
      </c>
      <c r="G573" s="250"/>
      <c r="H573" s="250"/>
      <c r="I573" s="250"/>
      <c r="J573" s="250">
        <f t="shared" si="59"/>
        <v>0.32617800326648</v>
      </c>
      <c r="K573" s="250">
        <f t="shared" si="59"/>
        <v>0.29526293841320994</v>
      </c>
      <c r="L573" s="250">
        <f t="shared" si="47"/>
        <v>0.29526293841320994</v>
      </c>
      <c r="M573" s="250"/>
      <c r="N573" s="250"/>
      <c r="O573" s="250"/>
      <c r="P573" s="250">
        <f t="shared" si="60"/>
        <v>0.21302327499249998</v>
      </c>
      <c r="Q573" s="250">
        <f t="shared" si="60"/>
        <v>0.15186751190999997</v>
      </c>
      <c r="R573" s="250">
        <f t="shared" si="48"/>
        <v>0.15186751190999997</v>
      </c>
      <c r="S573" s="250"/>
      <c r="T573" s="250">
        <f t="shared" si="61"/>
        <v>0.37616265905104551</v>
      </c>
      <c r="U573" s="250">
        <f t="shared" si="61"/>
        <v>0.41561633691346817</v>
      </c>
      <c r="V573" s="250">
        <f t="shared" si="61"/>
        <v>0.34962752081420384</v>
      </c>
      <c r="W573" s="250">
        <f t="shared" si="49"/>
        <v>0.34962752081420384</v>
      </c>
      <c r="X573" s="250"/>
      <c r="Y573" s="250"/>
      <c r="Z573" s="250"/>
      <c r="AA573" s="250"/>
    </row>
    <row r="574" spans="1:27" ht="14.25" hidden="1" customHeight="1">
      <c r="A574" s="120">
        <v>0.04</v>
      </c>
      <c r="B574" s="120">
        <v>0.14000000000000001</v>
      </c>
      <c r="C574" s="120">
        <v>0.82</v>
      </c>
      <c r="D574" s="250">
        <f t="shared" si="58"/>
        <v>0.14364812323749998</v>
      </c>
      <c r="E574" s="250">
        <f t="shared" si="58"/>
        <v>0.17980407639374996</v>
      </c>
      <c r="F574" s="250">
        <f t="shared" si="46"/>
        <v>0.14364812323749998</v>
      </c>
      <c r="G574" s="250"/>
      <c r="H574" s="250"/>
      <c r="I574" s="250"/>
      <c r="J574" s="250">
        <f t="shared" si="59"/>
        <v>0.32549477728148002</v>
      </c>
      <c r="K574" s="250">
        <f t="shared" si="59"/>
        <v>0.29598579150533999</v>
      </c>
      <c r="L574" s="250">
        <f t="shared" si="47"/>
        <v>0.29598579150533999</v>
      </c>
      <c r="M574" s="250"/>
      <c r="N574" s="250"/>
      <c r="O574" s="250"/>
      <c r="P574" s="250">
        <f t="shared" si="60"/>
        <v>0.212627330595</v>
      </c>
      <c r="Q574" s="250">
        <f t="shared" si="60"/>
        <v>0.15210840989000002</v>
      </c>
      <c r="R574" s="250">
        <f t="shared" si="48"/>
        <v>0.15210840989000002</v>
      </c>
      <c r="S574" s="250"/>
      <c r="T574" s="250">
        <f t="shared" si="61"/>
        <v>0.37553927525610975</v>
      </c>
      <c r="U574" s="250">
        <f t="shared" si="61"/>
        <v>0.41544148694592453</v>
      </c>
      <c r="V574" s="250">
        <f t="shared" si="61"/>
        <v>0.35042616551104488</v>
      </c>
      <c r="W574" s="250">
        <f t="shared" si="49"/>
        <v>0.35042616551104488</v>
      </c>
      <c r="X574" s="250"/>
      <c r="Y574" s="250"/>
      <c r="Z574" s="250"/>
      <c r="AA574" s="250"/>
    </row>
    <row r="575" spans="1:27" ht="14.25" hidden="1" customHeight="1">
      <c r="A575" s="120">
        <v>0.04</v>
      </c>
      <c r="B575" s="120">
        <v>0.15</v>
      </c>
      <c r="C575" s="120">
        <v>0.81</v>
      </c>
      <c r="D575" s="250">
        <f t="shared" si="58"/>
        <v>0.1435189744325</v>
      </c>
      <c r="E575" s="250">
        <f t="shared" si="58"/>
        <v>0.18000279607187497</v>
      </c>
      <c r="F575" s="250">
        <f t="shared" si="46"/>
        <v>0.1435189744325</v>
      </c>
      <c r="G575" s="250"/>
      <c r="H575" s="250"/>
      <c r="I575" s="250"/>
      <c r="J575" s="250">
        <f t="shared" si="59"/>
        <v>0.32481155129648004</v>
      </c>
      <c r="K575" s="250">
        <f t="shared" si="59"/>
        <v>0.29670864459746998</v>
      </c>
      <c r="L575" s="250">
        <f t="shared" si="47"/>
        <v>0.29670864459746998</v>
      </c>
      <c r="M575" s="250"/>
      <c r="N575" s="250"/>
      <c r="O575" s="250"/>
      <c r="P575" s="250">
        <f t="shared" si="60"/>
        <v>0.21223138619750004</v>
      </c>
      <c r="Q575" s="250">
        <f t="shared" si="60"/>
        <v>0.15234930787000001</v>
      </c>
      <c r="R575" s="250">
        <f t="shared" si="48"/>
        <v>0.15234930787000001</v>
      </c>
      <c r="S575" s="250"/>
      <c r="T575" s="250">
        <f t="shared" si="61"/>
        <v>0.37491589146117399</v>
      </c>
      <c r="U575" s="250">
        <f t="shared" si="61"/>
        <v>0.41526663697838095</v>
      </c>
      <c r="V575" s="250">
        <f t="shared" si="61"/>
        <v>0.35122481020788587</v>
      </c>
      <c r="W575" s="250">
        <f t="shared" si="49"/>
        <v>0.35122481020788587</v>
      </c>
      <c r="X575" s="250"/>
      <c r="Y575" s="250"/>
      <c r="Z575" s="250"/>
      <c r="AA575" s="250"/>
    </row>
    <row r="576" spans="1:27" ht="14.25" hidden="1" customHeight="1">
      <c r="A576" s="120">
        <v>0.04</v>
      </c>
      <c r="B576" s="120">
        <v>0.16</v>
      </c>
      <c r="C576" s="120">
        <v>0.8</v>
      </c>
      <c r="D576" s="250">
        <f t="shared" si="58"/>
        <v>0.14338982562749999</v>
      </c>
      <c r="E576" s="250">
        <f t="shared" si="58"/>
        <v>0.18020151574999999</v>
      </c>
      <c r="F576" s="250">
        <f t="shared" si="46"/>
        <v>0.14338982562749999</v>
      </c>
      <c r="G576" s="250"/>
      <c r="H576" s="250"/>
      <c r="I576" s="250"/>
      <c r="J576" s="250">
        <f t="shared" si="59"/>
        <v>0.32412832531148006</v>
      </c>
      <c r="K576" s="250">
        <f t="shared" si="59"/>
        <v>0.29743149768959998</v>
      </c>
      <c r="L576" s="250">
        <f t="shared" si="47"/>
        <v>0.29743149768959998</v>
      </c>
      <c r="M576" s="250"/>
      <c r="N576" s="250"/>
      <c r="O576" s="250"/>
      <c r="P576" s="250">
        <f t="shared" si="60"/>
        <v>0.21183544180000002</v>
      </c>
      <c r="Q576" s="250">
        <f t="shared" si="60"/>
        <v>0.15259020584999999</v>
      </c>
      <c r="R576" s="250">
        <f t="shared" si="48"/>
        <v>0.15259020584999999</v>
      </c>
      <c r="S576" s="250"/>
      <c r="T576" s="250">
        <f t="shared" si="61"/>
        <v>0.37429250766623823</v>
      </c>
      <c r="U576" s="250">
        <f t="shared" si="61"/>
        <v>0.41509178701083732</v>
      </c>
      <c r="V576" s="250">
        <f t="shared" si="61"/>
        <v>0.35202345490472697</v>
      </c>
      <c r="W576" s="250">
        <f t="shared" si="49"/>
        <v>0.35202345490472697</v>
      </c>
      <c r="X576" s="250"/>
      <c r="Y576" s="250"/>
      <c r="Z576" s="250"/>
      <c r="AA576" s="250"/>
    </row>
    <row r="577" spans="1:27" ht="14.25" hidden="1" customHeight="1">
      <c r="A577" s="120">
        <v>0.04</v>
      </c>
      <c r="B577" s="120">
        <v>0.17</v>
      </c>
      <c r="C577" s="120">
        <v>0.79</v>
      </c>
      <c r="D577" s="250">
        <f t="shared" si="58"/>
        <v>0.14326067682249999</v>
      </c>
      <c r="E577" s="250">
        <f t="shared" si="58"/>
        <v>0.180400235428125</v>
      </c>
      <c r="F577" s="250">
        <f t="shared" si="46"/>
        <v>0.14326067682249999</v>
      </c>
      <c r="G577" s="250"/>
      <c r="H577" s="250"/>
      <c r="I577" s="250"/>
      <c r="J577" s="250">
        <f t="shared" si="59"/>
        <v>0.32344509932648002</v>
      </c>
      <c r="K577" s="250">
        <f t="shared" si="59"/>
        <v>0.29815435078172997</v>
      </c>
      <c r="L577" s="250">
        <f t="shared" si="47"/>
        <v>0.29815435078172997</v>
      </c>
      <c r="M577" s="250"/>
      <c r="N577" s="250"/>
      <c r="O577" s="250"/>
      <c r="P577" s="250">
        <f t="shared" si="60"/>
        <v>0.21143949740250001</v>
      </c>
      <c r="Q577" s="250">
        <f t="shared" si="60"/>
        <v>0.15283110383000001</v>
      </c>
      <c r="R577" s="250">
        <f t="shared" si="48"/>
        <v>0.15283110383000001</v>
      </c>
      <c r="S577" s="250"/>
      <c r="T577" s="250">
        <f t="shared" si="61"/>
        <v>0.37366912387130241</v>
      </c>
      <c r="U577" s="250">
        <f t="shared" si="61"/>
        <v>0.41491693704329369</v>
      </c>
      <c r="V577" s="250">
        <f t="shared" si="61"/>
        <v>0.35282209960156796</v>
      </c>
      <c r="W577" s="250">
        <f t="shared" si="49"/>
        <v>0.35282209960156796</v>
      </c>
      <c r="X577" s="250"/>
      <c r="Y577" s="250"/>
      <c r="Z577" s="250"/>
      <c r="AA577" s="250"/>
    </row>
    <row r="578" spans="1:27" ht="14.25" hidden="1" customHeight="1">
      <c r="A578" s="120">
        <v>0.04</v>
      </c>
      <c r="B578" s="120">
        <v>0.18</v>
      </c>
      <c r="C578" s="120">
        <v>0.78</v>
      </c>
      <c r="D578" s="250">
        <f t="shared" si="58"/>
        <v>0.14313152801750001</v>
      </c>
      <c r="E578" s="250">
        <f t="shared" si="58"/>
        <v>0.18059895510624999</v>
      </c>
      <c r="F578" s="250">
        <f t="shared" si="46"/>
        <v>0.14313152801750001</v>
      </c>
      <c r="G578" s="250"/>
      <c r="H578" s="250"/>
      <c r="I578" s="250"/>
      <c r="J578" s="250">
        <f t="shared" si="59"/>
        <v>0.32276187334148004</v>
      </c>
      <c r="K578" s="250">
        <f t="shared" si="59"/>
        <v>0.29887720387385996</v>
      </c>
      <c r="L578" s="250">
        <f t="shared" si="47"/>
        <v>0.29887720387385996</v>
      </c>
      <c r="M578" s="250"/>
      <c r="N578" s="250"/>
      <c r="O578" s="250"/>
      <c r="P578" s="250">
        <f t="shared" si="60"/>
        <v>0.211043553005</v>
      </c>
      <c r="Q578" s="250">
        <f t="shared" si="60"/>
        <v>0.15307200181</v>
      </c>
      <c r="R578" s="250">
        <f t="shared" si="48"/>
        <v>0.15307200181</v>
      </c>
      <c r="S578" s="250"/>
      <c r="T578" s="250">
        <f t="shared" si="61"/>
        <v>0.37304574007636671</v>
      </c>
      <c r="U578" s="250">
        <f t="shared" si="61"/>
        <v>0.41474208707575</v>
      </c>
      <c r="V578" s="250">
        <f t="shared" si="61"/>
        <v>0.35362074429840895</v>
      </c>
      <c r="W578" s="250">
        <f t="shared" si="49"/>
        <v>0.35362074429840895</v>
      </c>
      <c r="X578" s="250"/>
      <c r="Y578" s="250"/>
      <c r="Z578" s="250"/>
      <c r="AA578" s="250"/>
    </row>
    <row r="579" spans="1:27" ht="14.25" hidden="1" customHeight="1">
      <c r="A579" s="120">
        <v>0.04</v>
      </c>
      <c r="B579" s="120">
        <v>0.19</v>
      </c>
      <c r="C579" s="120">
        <v>0.77</v>
      </c>
      <c r="D579" s="250">
        <f t="shared" si="58"/>
        <v>0.14300237921249997</v>
      </c>
      <c r="E579" s="250">
        <f t="shared" si="58"/>
        <v>0.180797674784375</v>
      </c>
      <c r="F579" s="250">
        <f t="shared" si="46"/>
        <v>0.14300237921249997</v>
      </c>
      <c r="G579" s="250"/>
      <c r="H579" s="250"/>
      <c r="I579" s="250"/>
      <c r="J579" s="250">
        <f t="shared" si="59"/>
        <v>0.32207864735648006</v>
      </c>
      <c r="K579" s="250">
        <f t="shared" si="59"/>
        <v>0.29960005696598996</v>
      </c>
      <c r="L579" s="250">
        <f t="shared" si="47"/>
        <v>0.29960005696598996</v>
      </c>
      <c r="M579" s="250"/>
      <c r="N579" s="250"/>
      <c r="O579" s="250"/>
      <c r="P579" s="250">
        <f t="shared" si="60"/>
        <v>0.21064760860750001</v>
      </c>
      <c r="Q579" s="250">
        <f t="shared" si="60"/>
        <v>0.15331289979000001</v>
      </c>
      <c r="R579" s="250">
        <f t="shared" si="48"/>
        <v>0.15331289979000001</v>
      </c>
      <c r="S579" s="250"/>
      <c r="T579" s="250">
        <f t="shared" si="61"/>
        <v>0.37242235628143094</v>
      </c>
      <c r="U579" s="250">
        <f t="shared" si="61"/>
        <v>0.41456723710820642</v>
      </c>
      <c r="V579" s="250">
        <f t="shared" si="61"/>
        <v>0.35441938899524994</v>
      </c>
      <c r="W579" s="250">
        <f t="shared" si="49"/>
        <v>0.35441938899524994</v>
      </c>
      <c r="X579" s="250"/>
      <c r="Y579" s="250"/>
      <c r="Z579" s="250"/>
      <c r="AA579" s="250"/>
    </row>
    <row r="580" spans="1:27" ht="14.25" hidden="1" customHeight="1">
      <c r="A580" s="120">
        <v>0.04</v>
      </c>
      <c r="B580" s="120">
        <v>0.2</v>
      </c>
      <c r="C580" s="120">
        <v>0.76</v>
      </c>
      <c r="D580" s="250">
        <f t="shared" si="58"/>
        <v>0.1428732304075</v>
      </c>
      <c r="E580" s="250">
        <f t="shared" si="58"/>
        <v>0.18099639446249999</v>
      </c>
      <c r="F580" s="250">
        <f t="shared" si="46"/>
        <v>0.1428732304075</v>
      </c>
      <c r="G580" s="250"/>
      <c r="H580" s="250"/>
      <c r="I580" s="250"/>
      <c r="J580" s="250">
        <f t="shared" si="59"/>
        <v>0.32139542137148003</v>
      </c>
      <c r="K580" s="250">
        <f t="shared" si="59"/>
        <v>0.30032291005811995</v>
      </c>
      <c r="L580" s="250">
        <f t="shared" si="47"/>
        <v>0.30032291005811995</v>
      </c>
      <c r="M580" s="250"/>
      <c r="N580" s="250"/>
      <c r="O580" s="250"/>
      <c r="P580" s="250">
        <f t="shared" si="60"/>
        <v>0.21025166421000002</v>
      </c>
      <c r="Q580" s="250">
        <f t="shared" si="60"/>
        <v>0.15355379777</v>
      </c>
      <c r="R580" s="250">
        <f t="shared" si="48"/>
        <v>0.15355379777</v>
      </c>
      <c r="S580" s="250"/>
      <c r="T580" s="250">
        <f t="shared" si="61"/>
        <v>0.37179897248649513</v>
      </c>
      <c r="U580" s="250">
        <f t="shared" si="61"/>
        <v>0.41439238714066279</v>
      </c>
      <c r="V580" s="250">
        <f t="shared" si="61"/>
        <v>0.35521803369209098</v>
      </c>
      <c r="W580" s="250">
        <f t="shared" si="49"/>
        <v>0.35521803369209098</v>
      </c>
      <c r="X580" s="250"/>
      <c r="Y580" s="250"/>
      <c r="Z580" s="250"/>
      <c r="AA580" s="250"/>
    </row>
    <row r="581" spans="1:27" ht="14.25" hidden="1" customHeight="1">
      <c r="A581" s="120">
        <v>0.04</v>
      </c>
      <c r="B581" s="120">
        <v>0.21</v>
      </c>
      <c r="C581" s="120">
        <v>0.75</v>
      </c>
      <c r="D581" s="250">
        <f t="shared" si="58"/>
        <v>0.14274408160249999</v>
      </c>
      <c r="E581" s="250">
        <f t="shared" si="58"/>
        <v>0.18119511414062497</v>
      </c>
      <c r="F581" s="250">
        <f t="shared" si="46"/>
        <v>0.14274408160249999</v>
      </c>
      <c r="G581" s="250"/>
      <c r="H581" s="250"/>
      <c r="I581" s="250"/>
      <c r="J581" s="250">
        <f t="shared" si="59"/>
        <v>0.32071219538647999</v>
      </c>
      <c r="K581" s="250">
        <f t="shared" si="59"/>
        <v>0.30104576315024995</v>
      </c>
      <c r="L581" s="250">
        <f t="shared" si="47"/>
        <v>0.30104576315024995</v>
      </c>
      <c r="M581" s="250"/>
      <c r="N581" s="250"/>
      <c r="O581" s="250"/>
      <c r="P581" s="250">
        <f t="shared" si="60"/>
        <v>0.20985571981250001</v>
      </c>
      <c r="Q581" s="250">
        <f t="shared" si="60"/>
        <v>0.15379469574999999</v>
      </c>
      <c r="R581" s="250">
        <f t="shared" si="48"/>
        <v>0.15379469574999999</v>
      </c>
      <c r="S581" s="250"/>
      <c r="T581" s="250">
        <f t="shared" si="61"/>
        <v>0.37117558869155931</v>
      </c>
      <c r="U581" s="250">
        <f t="shared" si="61"/>
        <v>0.41421753717311921</v>
      </c>
      <c r="V581" s="250">
        <f t="shared" si="61"/>
        <v>0.35601667838893203</v>
      </c>
      <c r="W581" s="250">
        <f t="shared" si="49"/>
        <v>0.35601667838893203</v>
      </c>
      <c r="X581" s="250"/>
      <c r="Y581" s="250"/>
      <c r="Z581" s="250"/>
      <c r="AA581" s="250"/>
    </row>
    <row r="582" spans="1:27" ht="14.25" hidden="1" customHeight="1">
      <c r="A582" s="120">
        <v>0.04</v>
      </c>
      <c r="B582" s="120">
        <v>0.22</v>
      </c>
      <c r="C582" s="120">
        <v>0.74</v>
      </c>
      <c r="D582" s="250">
        <f t="shared" si="58"/>
        <v>0.14261493279749998</v>
      </c>
      <c r="E582" s="250">
        <f t="shared" si="58"/>
        <v>0.18139383381874999</v>
      </c>
      <c r="F582" s="250">
        <f t="shared" si="46"/>
        <v>0.14261493279749998</v>
      </c>
      <c r="G582" s="250"/>
      <c r="H582" s="250"/>
      <c r="I582" s="250"/>
      <c r="J582" s="250">
        <f t="shared" si="59"/>
        <v>0.32002896940148001</v>
      </c>
      <c r="K582" s="250">
        <f t="shared" si="59"/>
        <v>0.30176861624237999</v>
      </c>
      <c r="L582" s="250">
        <f t="shared" si="47"/>
        <v>0.30176861624237999</v>
      </c>
      <c r="M582" s="250"/>
      <c r="N582" s="250"/>
      <c r="O582" s="250"/>
      <c r="P582" s="250">
        <f t="shared" si="60"/>
        <v>0.20945977541499999</v>
      </c>
      <c r="Q582" s="250">
        <f t="shared" si="60"/>
        <v>0.15403559372999998</v>
      </c>
      <c r="R582" s="250">
        <f t="shared" si="48"/>
        <v>0.15403559372999998</v>
      </c>
      <c r="S582" s="250"/>
      <c r="T582" s="250">
        <f t="shared" si="61"/>
        <v>0.37055220489662355</v>
      </c>
      <c r="U582" s="250">
        <f t="shared" si="61"/>
        <v>0.41404268720557558</v>
      </c>
      <c r="V582" s="250">
        <f t="shared" si="61"/>
        <v>0.35681532308577302</v>
      </c>
      <c r="W582" s="250">
        <f t="shared" si="49"/>
        <v>0.35681532308577302</v>
      </c>
      <c r="X582" s="250"/>
      <c r="Y582" s="250"/>
      <c r="Z582" s="250"/>
      <c r="AA582" s="250"/>
    </row>
    <row r="583" spans="1:27" ht="14.25" hidden="1" customHeight="1">
      <c r="A583" s="120">
        <v>0.04</v>
      </c>
      <c r="B583" s="120">
        <v>0.23</v>
      </c>
      <c r="C583" s="120">
        <v>0.73</v>
      </c>
      <c r="D583" s="250">
        <f t="shared" si="58"/>
        <v>0.1424857839925</v>
      </c>
      <c r="E583" s="250">
        <f t="shared" si="58"/>
        <v>0.18159255349687498</v>
      </c>
      <c r="F583" s="250">
        <f t="shared" si="46"/>
        <v>0.1424857839925</v>
      </c>
      <c r="G583" s="250"/>
      <c r="H583" s="250"/>
      <c r="I583" s="250"/>
      <c r="J583" s="250">
        <f t="shared" si="59"/>
        <v>0.31934574341648003</v>
      </c>
      <c r="K583" s="250">
        <f t="shared" si="59"/>
        <v>0.30249146933450999</v>
      </c>
      <c r="L583" s="250">
        <f t="shared" si="47"/>
        <v>0.30249146933450999</v>
      </c>
      <c r="M583" s="250"/>
      <c r="N583" s="250"/>
      <c r="O583" s="250"/>
      <c r="P583" s="250">
        <f t="shared" si="60"/>
        <v>0.20906383101749998</v>
      </c>
      <c r="Q583" s="250">
        <f t="shared" si="60"/>
        <v>0.15427649170999999</v>
      </c>
      <c r="R583" s="250">
        <f t="shared" si="48"/>
        <v>0.15427649170999999</v>
      </c>
      <c r="S583" s="250"/>
      <c r="T583" s="250">
        <f t="shared" si="61"/>
        <v>0.36992882110168779</v>
      </c>
      <c r="U583" s="250">
        <f t="shared" si="61"/>
        <v>0.41386783723803189</v>
      </c>
      <c r="V583" s="250">
        <f t="shared" si="61"/>
        <v>0.35761396778261401</v>
      </c>
      <c r="W583" s="250">
        <f t="shared" si="49"/>
        <v>0.35761396778261401</v>
      </c>
      <c r="X583" s="250"/>
      <c r="Y583" s="250"/>
      <c r="Z583" s="250"/>
      <c r="AA583" s="250"/>
    </row>
    <row r="584" spans="1:27" ht="14.25" hidden="1" customHeight="1">
      <c r="A584" s="120">
        <v>0.04</v>
      </c>
      <c r="B584" s="120">
        <v>0.24</v>
      </c>
      <c r="C584" s="120">
        <v>0.72</v>
      </c>
      <c r="D584" s="250">
        <f t="shared" si="58"/>
        <v>0.14235663518749997</v>
      </c>
      <c r="E584" s="250">
        <f t="shared" si="58"/>
        <v>0.18179127317499996</v>
      </c>
      <c r="F584" s="250">
        <f t="shared" si="46"/>
        <v>0.14235663518749997</v>
      </c>
      <c r="G584" s="250"/>
      <c r="H584" s="250"/>
      <c r="I584" s="250"/>
      <c r="J584" s="250">
        <f t="shared" si="59"/>
        <v>0.31866251743148</v>
      </c>
      <c r="K584" s="250">
        <f t="shared" si="59"/>
        <v>0.30321432242663998</v>
      </c>
      <c r="L584" s="250">
        <f t="shared" si="47"/>
        <v>0.30321432242663998</v>
      </c>
      <c r="M584" s="250"/>
      <c r="N584" s="250"/>
      <c r="O584" s="250"/>
      <c r="P584" s="250">
        <f t="shared" si="60"/>
        <v>0.20866788661999999</v>
      </c>
      <c r="Q584" s="250">
        <f t="shared" si="60"/>
        <v>0.15451738969000001</v>
      </c>
      <c r="R584" s="250">
        <f t="shared" si="48"/>
        <v>0.15451738969000001</v>
      </c>
      <c r="S584" s="250"/>
      <c r="T584" s="250">
        <f t="shared" si="61"/>
        <v>0.36930543730675197</v>
      </c>
      <c r="U584" s="250">
        <f t="shared" si="61"/>
        <v>0.41369298727048831</v>
      </c>
      <c r="V584" s="250">
        <f t="shared" si="61"/>
        <v>0.35841261247945505</v>
      </c>
      <c r="W584" s="250">
        <f t="shared" si="49"/>
        <v>0.35841261247945505</v>
      </c>
      <c r="X584" s="250"/>
      <c r="Y584" s="250"/>
      <c r="Z584" s="250"/>
      <c r="AA584" s="250"/>
    </row>
    <row r="585" spans="1:27" ht="14.25" hidden="1" customHeight="1">
      <c r="A585" s="120">
        <v>0.04</v>
      </c>
      <c r="B585" s="120">
        <v>0.25</v>
      </c>
      <c r="C585" s="120">
        <v>0.71</v>
      </c>
      <c r="D585" s="250">
        <f t="shared" si="58"/>
        <v>0.14222748638249999</v>
      </c>
      <c r="E585" s="250">
        <f t="shared" si="58"/>
        <v>0.18198999285312495</v>
      </c>
      <c r="F585" s="250">
        <f t="shared" si="46"/>
        <v>0.14222748638249999</v>
      </c>
      <c r="G585" s="250"/>
      <c r="H585" s="250"/>
      <c r="I585" s="250"/>
      <c r="J585" s="250">
        <f t="shared" si="59"/>
        <v>0.31797929144648002</v>
      </c>
      <c r="K585" s="250">
        <f t="shared" si="59"/>
        <v>0.30393717551876998</v>
      </c>
      <c r="L585" s="250">
        <f t="shared" si="47"/>
        <v>0.30393717551876998</v>
      </c>
      <c r="M585" s="250"/>
      <c r="N585" s="250"/>
      <c r="O585" s="250"/>
      <c r="P585" s="250">
        <f t="shared" si="60"/>
        <v>0.20827194222250001</v>
      </c>
      <c r="Q585" s="250">
        <f t="shared" si="60"/>
        <v>0.15475828766999999</v>
      </c>
      <c r="R585" s="250">
        <f t="shared" si="48"/>
        <v>0.15475828766999999</v>
      </c>
      <c r="S585" s="250"/>
      <c r="T585" s="250">
        <f t="shared" si="61"/>
        <v>0.36868205351181627</v>
      </c>
      <c r="U585" s="250">
        <f t="shared" si="61"/>
        <v>0.41351813730294462</v>
      </c>
      <c r="V585" s="250">
        <f t="shared" si="61"/>
        <v>0.35921125717629609</v>
      </c>
      <c r="W585" s="250">
        <f t="shared" si="49"/>
        <v>0.35921125717629609</v>
      </c>
      <c r="X585" s="250"/>
      <c r="Y585" s="250"/>
      <c r="Z585" s="250"/>
      <c r="AA585" s="250"/>
    </row>
    <row r="586" spans="1:27" ht="14.25" hidden="1" customHeight="1">
      <c r="A586" s="120">
        <v>0.04</v>
      </c>
      <c r="B586" s="120">
        <v>0.26</v>
      </c>
      <c r="C586" s="120">
        <v>0.7</v>
      </c>
      <c r="D586" s="250">
        <f t="shared" si="58"/>
        <v>0.14209833757749998</v>
      </c>
      <c r="E586" s="250">
        <f t="shared" si="58"/>
        <v>0.18218871253124999</v>
      </c>
      <c r="F586" s="250">
        <f t="shared" si="46"/>
        <v>0.14209833757749998</v>
      </c>
      <c r="G586" s="250"/>
      <c r="H586" s="250"/>
      <c r="I586" s="250"/>
      <c r="J586" s="250">
        <f t="shared" si="59"/>
        <v>0.31729606546147998</v>
      </c>
      <c r="K586" s="250">
        <f t="shared" si="59"/>
        <v>0.30466002861089997</v>
      </c>
      <c r="L586" s="250">
        <f t="shared" si="47"/>
        <v>0.30466002861089997</v>
      </c>
      <c r="M586" s="250"/>
      <c r="N586" s="250"/>
      <c r="O586" s="250"/>
      <c r="P586" s="250">
        <f t="shared" si="60"/>
        <v>0.20787599782499999</v>
      </c>
      <c r="Q586" s="250">
        <f t="shared" si="60"/>
        <v>0.15499918564999998</v>
      </c>
      <c r="R586" s="250">
        <f t="shared" si="48"/>
        <v>0.15499918564999998</v>
      </c>
      <c r="S586" s="250"/>
      <c r="T586" s="250">
        <f t="shared" si="61"/>
        <v>0.36805866971688045</v>
      </c>
      <c r="U586" s="250">
        <f t="shared" si="61"/>
        <v>0.41334328733540099</v>
      </c>
      <c r="V586" s="250">
        <f t="shared" si="61"/>
        <v>0.36000990187313708</v>
      </c>
      <c r="W586" s="250">
        <f t="shared" si="49"/>
        <v>0.36000990187313708</v>
      </c>
      <c r="X586" s="250"/>
      <c r="Y586" s="250"/>
      <c r="Z586" s="250"/>
      <c r="AA586" s="250"/>
    </row>
    <row r="587" spans="1:27" ht="14.25" hidden="1" customHeight="1">
      <c r="A587" s="120">
        <v>0.04</v>
      </c>
      <c r="B587" s="120">
        <v>0.27</v>
      </c>
      <c r="C587" s="120">
        <v>0.69</v>
      </c>
      <c r="D587" s="250">
        <f t="shared" si="58"/>
        <v>0.14196918877249998</v>
      </c>
      <c r="E587" s="250">
        <f t="shared" si="58"/>
        <v>0.18238743220937498</v>
      </c>
      <c r="F587" s="250">
        <f t="shared" si="46"/>
        <v>0.14196918877249998</v>
      </c>
      <c r="G587" s="250"/>
      <c r="H587" s="250"/>
      <c r="I587" s="250"/>
      <c r="J587" s="250">
        <f t="shared" si="59"/>
        <v>0.31661283947648</v>
      </c>
      <c r="K587" s="250">
        <f t="shared" si="59"/>
        <v>0.30538288170302996</v>
      </c>
      <c r="L587" s="250">
        <f t="shared" si="47"/>
        <v>0.30538288170302996</v>
      </c>
      <c r="M587" s="250"/>
      <c r="N587" s="250"/>
      <c r="O587" s="250"/>
      <c r="P587" s="250">
        <f t="shared" si="60"/>
        <v>0.20748005342749998</v>
      </c>
      <c r="Q587" s="250">
        <f t="shared" si="60"/>
        <v>0.15524008363</v>
      </c>
      <c r="R587" s="250">
        <f t="shared" si="48"/>
        <v>0.15524008363</v>
      </c>
      <c r="S587" s="250"/>
      <c r="T587" s="250">
        <f t="shared" si="61"/>
        <v>0.36743528592194469</v>
      </c>
      <c r="U587" s="250">
        <f t="shared" si="61"/>
        <v>0.41316843736785741</v>
      </c>
      <c r="V587" s="250">
        <f t="shared" si="61"/>
        <v>0.36080854656997807</v>
      </c>
      <c r="W587" s="250">
        <f t="shared" si="49"/>
        <v>0.36080854656997807</v>
      </c>
      <c r="X587" s="250"/>
      <c r="Y587" s="250"/>
      <c r="Z587" s="250"/>
      <c r="AA587" s="250"/>
    </row>
    <row r="588" spans="1:27" ht="14.25" hidden="1" customHeight="1">
      <c r="A588" s="120">
        <v>0.04</v>
      </c>
      <c r="B588" s="120">
        <v>0.28000000000000003</v>
      </c>
      <c r="C588" s="120">
        <v>0.68</v>
      </c>
      <c r="D588" s="250">
        <f t="shared" si="58"/>
        <v>0.1418400399675</v>
      </c>
      <c r="E588" s="250">
        <f t="shared" si="58"/>
        <v>0.18258615188749999</v>
      </c>
      <c r="F588" s="250">
        <f t="shared" si="46"/>
        <v>0.1418400399675</v>
      </c>
      <c r="G588" s="250"/>
      <c r="H588" s="250"/>
      <c r="I588" s="250"/>
      <c r="J588" s="250">
        <f t="shared" si="59"/>
        <v>0.31592961349148008</v>
      </c>
      <c r="K588" s="250">
        <f t="shared" si="59"/>
        <v>0.30610573479516001</v>
      </c>
      <c r="L588" s="250">
        <f t="shared" si="47"/>
        <v>0.30610573479516001</v>
      </c>
      <c r="M588" s="250"/>
      <c r="N588" s="250"/>
      <c r="O588" s="250"/>
      <c r="P588" s="250">
        <f t="shared" si="60"/>
        <v>0.20708410903000002</v>
      </c>
      <c r="Q588" s="250">
        <f t="shared" si="60"/>
        <v>0.15548098161000001</v>
      </c>
      <c r="R588" s="250">
        <f t="shared" si="48"/>
        <v>0.15548098161000001</v>
      </c>
      <c r="S588" s="250"/>
      <c r="T588" s="250">
        <f t="shared" si="61"/>
        <v>0.36681190212700898</v>
      </c>
      <c r="U588" s="250">
        <f t="shared" si="61"/>
        <v>0.41299358740031378</v>
      </c>
      <c r="V588" s="250">
        <f t="shared" si="61"/>
        <v>0.36160719126681917</v>
      </c>
      <c r="W588" s="250">
        <f t="shared" si="49"/>
        <v>0.36160719126681917</v>
      </c>
      <c r="X588" s="250"/>
      <c r="Y588" s="250"/>
      <c r="Z588" s="250"/>
      <c r="AA588" s="250"/>
    </row>
    <row r="589" spans="1:27" ht="14.25" hidden="1" customHeight="1">
      <c r="A589" s="120">
        <v>0.04</v>
      </c>
      <c r="B589" s="120">
        <v>0.28999999999999998</v>
      </c>
      <c r="C589" s="120">
        <v>0.67</v>
      </c>
      <c r="D589" s="250">
        <f t="shared" si="58"/>
        <v>0.14171089116249999</v>
      </c>
      <c r="E589" s="250">
        <f t="shared" si="58"/>
        <v>0.18278487156562498</v>
      </c>
      <c r="F589" s="250">
        <f t="shared" si="46"/>
        <v>0.14171089116249999</v>
      </c>
      <c r="G589" s="250"/>
      <c r="H589" s="250"/>
      <c r="I589" s="250"/>
      <c r="J589" s="250">
        <f t="shared" si="59"/>
        <v>0.31524638750648004</v>
      </c>
      <c r="K589" s="250">
        <f t="shared" si="59"/>
        <v>0.30682858788729001</v>
      </c>
      <c r="L589" s="250">
        <f t="shared" si="47"/>
        <v>0.30682858788729001</v>
      </c>
      <c r="M589" s="250"/>
      <c r="N589" s="250"/>
      <c r="O589" s="250"/>
      <c r="P589" s="250">
        <f t="shared" si="60"/>
        <v>0.2066881646325</v>
      </c>
      <c r="Q589" s="250">
        <f t="shared" si="60"/>
        <v>0.15572187959</v>
      </c>
      <c r="R589" s="250">
        <f t="shared" si="48"/>
        <v>0.15572187959</v>
      </c>
      <c r="S589" s="250"/>
      <c r="T589" s="250">
        <f t="shared" si="61"/>
        <v>0.36618851833207317</v>
      </c>
      <c r="U589" s="250">
        <f t="shared" si="61"/>
        <v>0.41281873743277014</v>
      </c>
      <c r="V589" s="250">
        <f t="shared" si="61"/>
        <v>0.36240583596366016</v>
      </c>
      <c r="W589" s="250">
        <f t="shared" si="49"/>
        <v>0.36240583596366016</v>
      </c>
      <c r="X589" s="250"/>
      <c r="Y589" s="250"/>
      <c r="Z589" s="250"/>
      <c r="AA589" s="250"/>
    </row>
    <row r="590" spans="1:27" ht="14.25" hidden="1" customHeight="1">
      <c r="A590" s="120">
        <v>0.04</v>
      </c>
      <c r="B590" s="120">
        <v>0.3</v>
      </c>
      <c r="C590" s="120">
        <v>0.66</v>
      </c>
      <c r="D590" s="250">
        <f t="shared" si="58"/>
        <v>0.14158174235749998</v>
      </c>
      <c r="E590" s="250">
        <f t="shared" si="58"/>
        <v>0.18298359124374999</v>
      </c>
      <c r="F590" s="250">
        <f t="shared" si="46"/>
        <v>0.14158174235749998</v>
      </c>
      <c r="G590" s="250"/>
      <c r="H590" s="250"/>
      <c r="I590" s="250"/>
      <c r="J590" s="250">
        <f t="shared" si="59"/>
        <v>0.31456316152148001</v>
      </c>
      <c r="K590" s="250">
        <f t="shared" si="59"/>
        <v>0.30755144097942</v>
      </c>
      <c r="L590" s="250">
        <f t="shared" si="47"/>
        <v>0.30755144097942</v>
      </c>
      <c r="M590" s="250"/>
      <c r="N590" s="250"/>
      <c r="O590" s="250"/>
      <c r="P590" s="250">
        <f t="shared" si="60"/>
        <v>0.20629222023499999</v>
      </c>
      <c r="Q590" s="250">
        <f t="shared" si="60"/>
        <v>0.15596277756999999</v>
      </c>
      <c r="R590" s="250">
        <f t="shared" si="48"/>
        <v>0.15596277756999999</v>
      </c>
      <c r="S590" s="250"/>
      <c r="T590" s="250">
        <f t="shared" si="61"/>
        <v>0.36556513453713735</v>
      </c>
      <c r="U590" s="250">
        <f t="shared" si="61"/>
        <v>0.41264388746522657</v>
      </c>
      <c r="V590" s="250">
        <f t="shared" si="61"/>
        <v>0.36320448066050115</v>
      </c>
      <c r="W590" s="250">
        <f t="shared" si="49"/>
        <v>0.36320448066050115</v>
      </c>
      <c r="X590" s="250"/>
      <c r="Y590" s="250"/>
      <c r="Z590" s="250"/>
      <c r="AA590" s="250"/>
    </row>
    <row r="591" spans="1:27" ht="14.25" hidden="1" customHeight="1">
      <c r="A591" s="120">
        <v>0.04</v>
      </c>
      <c r="B591" s="120">
        <v>0.31</v>
      </c>
      <c r="C591" s="120">
        <v>0.65</v>
      </c>
      <c r="D591" s="250">
        <f t="shared" si="58"/>
        <v>0.14145259355250001</v>
      </c>
      <c r="E591" s="250">
        <f t="shared" si="58"/>
        <v>0.18318231092187498</v>
      </c>
      <c r="F591" s="250">
        <f t="shared" si="46"/>
        <v>0.14145259355250001</v>
      </c>
      <c r="G591" s="250"/>
      <c r="H591" s="250"/>
      <c r="I591" s="250"/>
      <c r="J591" s="250">
        <f t="shared" si="59"/>
        <v>0.31387993553648003</v>
      </c>
      <c r="K591" s="250">
        <f t="shared" si="59"/>
        <v>0.30827429407154999</v>
      </c>
      <c r="L591" s="250">
        <f t="shared" si="47"/>
        <v>0.30827429407154999</v>
      </c>
      <c r="M591" s="250"/>
      <c r="N591" s="250"/>
      <c r="O591" s="250"/>
      <c r="P591" s="250">
        <f t="shared" si="60"/>
        <v>0.2058962758375</v>
      </c>
      <c r="Q591" s="250">
        <f t="shared" si="60"/>
        <v>0.15620367555</v>
      </c>
      <c r="R591" s="250">
        <f t="shared" si="48"/>
        <v>0.15620367555</v>
      </c>
      <c r="S591" s="250"/>
      <c r="T591" s="250">
        <f t="shared" si="61"/>
        <v>0.36494175074220159</v>
      </c>
      <c r="U591" s="250">
        <f t="shared" si="61"/>
        <v>0.41246903749768293</v>
      </c>
      <c r="V591" s="250">
        <f t="shared" si="61"/>
        <v>0.36400312535734219</v>
      </c>
      <c r="W591" s="250">
        <f t="shared" si="49"/>
        <v>0.36400312535734219</v>
      </c>
      <c r="X591" s="250"/>
      <c r="Y591" s="250"/>
      <c r="Z591" s="250"/>
      <c r="AA591" s="250"/>
    </row>
    <row r="592" spans="1:27" ht="14.25" hidden="1" customHeight="1">
      <c r="A592" s="120">
        <v>0.04</v>
      </c>
      <c r="B592" s="120">
        <v>0.32</v>
      </c>
      <c r="C592" s="120">
        <v>0.64</v>
      </c>
      <c r="D592" s="250">
        <f t="shared" si="58"/>
        <v>0.1413234447475</v>
      </c>
      <c r="E592" s="250">
        <f t="shared" si="58"/>
        <v>0.18338103059999999</v>
      </c>
      <c r="F592" s="250">
        <f t="shared" si="46"/>
        <v>0.1413234447475</v>
      </c>
      <c r="G592" s="250"/>
      <c r="H592" s="250"/>
      <c r="I592" s="250"/>
      <c r="J592" s="250">
        <f t="shared" si="59"/>
        <v>0.31319670955148005</v>
      </c>
      <c r="K592" s="250">
        <f t="shared" si="59"/>
        <v>0.30899714716367999</v>
      </c>
      <c r="L592" s="250">
        <f t="shared" si="47"/>
        <v>0.30899714716367999</v>
      </c>
      <c r="M592" s="250"/>
      <c r="N592" s="250"/>
      <c r="O592" s="250"/>
      <c r="P592" s="250">
        <f t="shared" si="60"/>
        <v>0.20550033144000002</v>
      </c>
      <c r="Q592" s="250">
        <f t="shared" si="60"/>
        <v>0.15644457353000002</v>
      </c>
      <c r="R592" s="250">
        <f t="shared" si="48"/>
        <v>0.15644457353000002</v>
      </c>
      <c r="S592" s="250"/>
      <c r="T592" s="250">
        <f t="shared" si="61"/>
        <v>0.36431836694726583</v>
      </c>
      <c r="U592" s="250">
        <f t="shared" si="61"/>
        <v>0.41229418753013924</v>
      </c>
      <c r="V592" s="250">
        <f t="shared" si="61"/>
        <v>0.36480177005418324</v>
      </c>
      <c r="W592" s="250">
        <f t="shared" si="49"/>
        <v>0.36431836694726583</v>
      </c>
      <c r="X592" s="250"/>
      <c r="Y592" s="250"/>
      <c r="Z592" s="250"/>
      <c r="AA592" s="250"/>
    </row>
    <row r="593" spans="1:27" ht="14.25" hidden="1" customHeight="1">
      <c r="A593" s="120">
        <v>0.04</v>
      </c>
      <c r="B593" s="120">
        <v>0.33</v>
      </c>
      <c r="C593" s="120">
        <v>0.63</v>
      </c>
      <c r="D593" s="250">
        <f t="shared" si="58"/>
        <v>0.14119429594249999</v>
      </c>
      <c r="E593" s="250">
        <f t="shared" si="58"/>
        <v>0.18357975027812495</v>
      </c>
      <c r="F593" s="250">
        <f t="shared" si="46"/>
        <v>0.14119429594249999</v>
      </c>
      <c r="G593" s="250"/>
      <c r="H593" s="250"/>
      <c r="I593" s="250"/>
      <c r="J593" s="250">
        <f t="shared" si="59"/>
        <v>0.31251348356648001</v>
      </c>
      <c r="K593" s="250">
        <f t="shared" si="59"/>
        <v>0.30972000025581004</v>
      </c>
      <c r="L593" s="250">
        <f t="shared" si="47"/>
        <v>0.30972000025581004</v>
      </c>
      <c r="M593" s="250"/>
      <c r="N593" s="250"/>
      <c r="O593" s="250"/>
      <c r="P593" s="250">
        <f t="shared" si="60"/>
        <v>0.2051043870425</v>
      </c>
      <c r="Q593" s="250">
        <f t="shared" si="60"/>
        <v>0.15668547151000001</v>
      </c>
      <c r="R593" s="250">
        <f t="shared" si="48"/>
        <v>0.15668547151000001</v>
      </c>
      <c r="S593" s="250"/>
      <c r="T593" s="250">
        <f t="shared" si="61"/>
        <v>0.36369498315233006</v>
      </c>
      <c r="U593" s="250">
        <f t="shared" si="61"/>
        <v>0.41211933756259567</v>
      </c>
      <c r="V593" s="250">
        <f t="shared" si="61"/>
        <v>0.36560041475102423</v>
      </c>
      <c r="W593" s="250">
        <f t="shared" si="49"/>
        <v>0.36369498315233006</v>
      </c>
      <c r="X593" s="250"/>
      <c r="Y593" s="250"/>
      <c r="Z593" s="250"/>
      <c r="AA593" s="250"/>
    </row>
    <row r="594" spans="1:27" ht="14.25" hidden="1" customHeight="1">
      <c r="A594" s="120">
        <v>0.04</v>
      </c>
      <c r="B594" s="120">
        <v>0.34</v>
      </c>
      <c r="C594" s="120">
        <v>0.62</v>
      </c>
      <c r="D594" s="250">
        <f t="shared" si="58"/>
        <v>0.14106514713749999</v>
      </c>
      <c r="E594" s="250">
        <f t="shared" si="58"/>
        <v>0.18377846995625</v>
      </c>
      <c r="F594" s="250">
        <f t="shared" si="46"/>
        <v>0.14106514713749999</v>
      </c>
      <c r="G594" s="250"/>
      <c r="H594" s="250"/>
      <c r="I594" s="250"/>
      <c r="J594" s="250">
        <f t="shared" si="59"/>
        <v>0.31183025758148003</v>
      </c>
      <c r="K594" s="250">
        <f t="shared" si="59"/>
        <v>0.31044285334793997</v>
      </c>
      <c r="L594" s="250">
        <f t="shared" si="47"/>
        <v>0.31044285334793997</v>
      </c>
      <c r="M594" s="250"/>
      <c r="N594" s="250"/>
      <c r="O594" s="250"/>
      <c r="P594" s="250">
        <f t="shared" si="60"/>
        <v>0.20470844264499999</v>
      </c>
      <c r="Q594" s="250">
        <f t="shared" si="60"/>
        <v>0.15692636949</v>
      </c>
      <c r="R594" s="250">
        <f t="shared" si="48"/>
        <v>0.15692636949</v>
      </c>
      <c r="S594" s="250"/>
      <c r="T594" s="250">
        <f t="shared" si="61"/>
        <v>0.36307159935739425</v>
      </c>
      <c r="U594" s="250">
        <f t="shared" si="61"/>
        <v>0.41194448759505203</v>
      </c>
      <c r="V594" s="250">
        <f t="shared" si="61"/>
        <v>0.36639905944786522</v>
      </c>
      <c r="W594" s="250">
        <f t="shared" si="49"/>
        <v>0.36307159935739425</v>
      </c>
      <c r="X594" s="250"/>
      <c r="Y594" s="250"/>
      <c r="Z594" s="250"/>
      <c r="AA594" s="250"/>
    </row>
    <row r="595" spans="1:27" ht="14.25" hidden="1" customHeight="1">
      <c r="A595" s="120">
        <v>0.04</v>
      </c>
      <c r="B595" s="120">
        <v>0.35</v>
      </c>
      <c r="C595" s="120">
        <v>0.61</v>
      </c>
      <c r="D595" s="250">
        <f t="shared" si="58"/>
        <v>0.14093599833249998</v>
      </c>
      <c r="E595" s="250">
        <f t="shared" si="58"/>
        <v>0.18397718963437498</v>
      </c>
      <c r="F595" s="250">
        <f t="shared" si="46"/>
        <v>0.14093599833249998</v>
      </c>
      <c r="G595" s="250"/>
      <c r="H595" s="250"/>
      <c r="I595" s="250"/>
      <c r="J595" s="250">
        <f t="shared" si="59"/>
        <v>0.31114703159647999</v>
      </c>
      <c r="K595" s="250">
        <f t="shared" si="59"/>
        <v>0.31116570644007002</v>
      </c>
      <c r="L595" s="250">
        <f t="shared" si="47"/>
        <v>0.31114703159647999</v>
      </c>
      <c r="M595" s="250"/>
      <c r="N595" s="250"/>
      <c r="O595" s="250"/>
      <c r="P595" s="250">
        <f t="shared" si="60"/>
        <v>0.20431249824749997</v>
      </c>
      <c r="Q595" s="250">
        <f t="shared" si="60"/>
        <v>0.15716726746999998</v>
      </c>
      <c r="R595" s="250">
        <f t="shared" si="48"/>
        <v>0.15716726746999998</v>
      </c>
      <c r="S595" s="250"/>
      <c r="T595" s="250">
        <f t="shared" si="61"/>
        <v>0.36244821556245843</v>
      </c>
      <c r="U595" s="250">
        <f t="shared" si="61"/>
        <v>0.4117696376275084</v>
      </c>
      <c r="V595" s="250">
        <f t="shared" si="61"/>
        <v>0.36719770414470621</v>
      </c>
      <c r="W595" s="250">
        <f t="shared" si="49"/>
        <v>0.36244821556245843</v>
      </c>
      <c r="X595" s="250"/>
      <c r="Y595" s="250"/>
      <c r="Z595" s="250"/>
      <c r="AA595" s="250"/>
    </row>
    <row r="596" spans="1:27" ht="14.25" hidden="1" customHeight="1">
      <c r="A596" s="120">
        <v>0.04</v>
      </c>
      <c r="B596" s="120">
        <v>0.36</v>
      </c>
      <c r="C596" s="120">
        <v>0.6</v>
      </c>
      <c r="D596" s="250">
        <f t="shared" si="58"/>
        <v>0.1408068495275</v>
      </c>
      <c r="E596" s="250">
        <f t="shared" si="58"/>
        <v>0.1841759093125</v>
      </c>
      <c r="F596" s="250">
        <f t="shared" si="46"/>
        <v>0.1408068495275</v>
      </c>
      <c r="G596" s="250"/>
      <c r="H596" s="250"/>
      <c r="I596" s="250"/>
      <c r="J596" s="250">
        <f t="shared" si="59"/>
        <v>0.31046380561148001</v>
      </c>
      <c r="K596" s="250">
        <f t="shared" si="59"/>
        <v>0.31188855953219996</v>
      </c>
      <c r="L596" s="250">
        <f t="shared" si="47"/>
        <v>0.31046380561148001</v>
      </c>
      <c r="M596" s="250"/>
      <c r="N596" s="250"/>
      <c r="O596" s="250"/>
      <c r="P596" s="250">
        <f t="shared" si="60"/>
        <v>0.20391655385000002</v>
      </c>
      <c r="Q596" s="250">
        <f t="shared" si="60"/>
        <v>0.15740816545</v>
      </c>
      <c r="R596" s="250">
        <f t="shared" si="48"/>
        <v>0.15740816545</v>
      </c>
      <c r="S596" s="250"/>
      <c r="T596" s="250">
        <f t="shared" si="61"/>
        <v>0.36182483176752267</v>
      </c>
      <c r="U596" s="250">
        <f t="shared" si="61"/>
        <v>0.41159478765996477</v>
      </c>
      <c r="V596" s="250">
        <f t="shared" si="61"/>
        <v>0.36799634884154725</v>
      </c>
      <c r="W596" s="250">
        <f t="shared" si="49"/>
        <v>0.36182483176752267</v>
      </c>
      <c r="X596" s="250"/>
      <c r="Y596" s="250"/>
      <c r="Z596" s="250"/>
      <c r="AA596" s="250"/>
    </row>
    <row r="597" spans="1:27" ht="14.25" hidden="1" customHeight="1">
      <c r="A597" s="120">
        <v>0.04</v>
      </c>
      <c r="B597" s="120">
        <v>0.37</v>
      </c>
      <c r="C597" s="120">
        <v>0.59</v>
      </c>
      <c r="D597" s="250">
        <f t="shared" si="58"/>
        <v>0.14067770072249999</v>
      </c>
      <c r="E597" s="250">
        <f t="shared" si="58"/>
        <v>0.18437462899062498</v>
      </c>
      <c r="F597" s="250">
        <f t="shared" si="46"/>
        <v>0.14067770072249999</v>
      </c>
      <c r="G597" s="250"/>
      <c r="H597" s="250"/>
      <c r="I597" s="250"/>
      <c r="J597" s="250">
        <f t="shared" si="59"/>
        <v>0.30978057962647998</v>
      </c>
      <c r="K597" s="250">
        <f t="shared" si="59"/>
        <v>0.31261141262433001</v>
      </c>
      <c r="L597" s="250">
        <f t="shared" si="47"/>
        <v>0.30978057962647998</v>
      </c>
      <c r="M597" s="250"/>
      <c r="N597" s="250"/>
      <c r="O597" s="250"/>
      <c r="P597" s="250">
        <f t="shared" si="60"/>
        <v>0.2035206094525</v>
      </c>
      <c r="Q597" s="250">
        <f t="shared" si="60"/>
        <v>0.15764906342999999</v>
      </c>
      <c r="R597" s="250">
        <f t="shared" si="48"/>
        <v>0.15764906342999999</v>
      </c>
      <c r="S597" s="250"/>
      <c r="T597" s="250">
        <f t="shared" si="61"/>
        <v>0.36120144797258691</v>
      </c>
      <c r="U597" s="250">
        <f t="shared" si="61"/>
        <v>0.41141993769242113</v>
      </c>
      <c r="V597" s="250">
        <f t="shared" si="61"/>
        <v>0.36879499353838829</v>
      </c>
      <c r="W597" s="250">
        <f t="shared" si="49"/>
        <v>0.36120144797258691</v>
      </c>
      <c r="X597" s="250"/>
      <c r="Y597" s="250"/>
      <c r="Z597" s="250"/>
      <c r="AA597" s="250"/>
    </row>
    <row r="598" spans="1:27" ht="14.25" hidden="1" customHeight="1">
      <c r="A598" s="120">
        <v>0.04</v>
      </c>
      <c r="B598" s="120">
        <v>0.38</v>
      </c>
      <c r="C598" s="120">
        <v>0.57999999999999996</v>
      </c>
      <c r="D598" s="250">
        <f t="shared" si="58"/>
        <v>0.14054855191749999</v>
      </c>
      <c r="E598" s="250">
        <f t="shared" si="58"/>
        <v>0.18457334866874997</v>
      </c>
      <c r="F598" s="250">
        <f t="shared" si="46"/>
        <v>0.14054855191749999</v>
      </c>
      <c r="G598" s="250"/>
      <c r="H598" s="250"/>
      <c r="I598" s="250"/>
      <c r="J598" s="250">
        <f t="shared" si="59"/>
        <v>0.30909735364148</v>
      </c>
      <c r="K598" s="250">
        <f t="shared" si="59"/>
        <v>0.31333426571645995</v>
      </c>
      <c r="L598" s="250">
        <f t="shared" si="47"/>
        <v>0.30909735364148</v>
      </c>
      <c r="M598" s="250"/>
      <c r="N598" s="250"/>
      <c r="O598" s="250"/>
      <c r="P598" s="250">
        <f t="shared" si="60"/>
        <v>0.20312466505499999</v>
      </c>
      <c r="Q598" s="250">
        <f t="shared" si="60"/>
        <v>0.15788996141</v>
      </c>
      <c r="R598" s="250">
        <f t="shared" si="48"/>
        <v>0.15788996141</v>
      </c>
      <c r="S598" s="250"/>
      <c r="T598" s="250">
        <f t="shared" si="61"/>
        <v>0.36057806417765115</v>
      </c>
      <c r="U598" s="250">
        <f t="shared" si="61"/>
        <v>0.4112450877248775</v>
      </c>
      <c r="V598" s="250">
        <f t="shared" si="61"/>
        <v>0.36959363823522928</v>
      </c>
      <c r="W598" s="250">
        <f t="shared" si="49"/>
        <v>0.36057806417765115</v>
      </c>
      <c r="X598" s="250"/>
      <c r="Y598" s="250"/>
      <c r="Z598" s="250"/>
      <c r="AA598" s="250"/>
    </row>
    <row r="599" spans="1:27" ht="14.25" hidden="1" customHeight="1">
      <c r="A599" s="120">
        <v>0.04</v>
      </c>
      <c r="B599" s="120">
        <v>0.39</v>
      </c>
      <c r="C599" s="120">
        <v>0.56999999999999995</v>
      </c>
      <c r="D599" s="250">
        <f t="shared" si="58"/>
        <v>0.14041940311249998</v>
      </c>
      <c r="E599" s="250">
        <f t="shared" si="58"/>
        <v>0.18477206834687498</v>
      </c>
      <c r="F599" s="250">
        <f t="shared" si="46"/>
        <v>0.14041940311249998</v>
      </c>
      <c r="G599" s="250"/>
      <c r="H599" s="250"/>
      <c r="I599" s="250"/>
      <c r="J599" s="250">
        <f t="shared" si="59"/>
        <v>0.30841412765648002</v>
      </c>
      <c r="K599" s="250">
        <f t="shared" si="59"/>
        <v>0.31405711880859</v>
      </c>
      <c r="L599" s="250">
        <f t="shared" si="47"/>
        <v>0.30841412765648002</v>
      </c>
      <c r="M599" s="250"/>
      <c r="N599" s="250"/>
      <c r="O599" s="250"/>
      <c r="P599" s="250">
        <f t="shared" si="60"/>
        <v>0.20272872065749997</v>
      </c>
      <c r="Q599" s="250">
        <f t="shared" si="60"/>
        <v>0.15813085938999999</v>
      </c>
      <c r="R599" s="250">
        <f t="shared" si="48"/>
        <v>0.15813085938999999</v>
      </c>
      <c r="S599" s="250"/>
      <c r="T599" s="250">
        <f t="shared" si="61"/>
        <v>0.35995468038271539</v>
      </c>
      <c r="U599" s="250">
        <f t="shared" si="61"/>
        <v>0.41107023775733387</v>
      </c>
      <c r="V599" s="250">
        <f t="shared" si="61"/>
        <v>0.37039228293207033</v>
      </c>
      <c r="W599" s="250">
        <f t="shared" si="49"/>
        <v>0.35995468038271539</v>
      </c>
      <c r="X599" s="250"/>
      <c r="Y599" s="250"/>
      <c r="Z599" s="250"/>
      <c r="AA599" s="250"/>
    </row>
    <row r="600" spans="1:27" ht="14.25" hidden="1" customHeight="1">
      <c r="A600" s="120">
        <v>0.04</v>
      </c>
      <c r="B600" s="120">
        <v>0.4</v>
      </c>
      <c r="C600" s="120">
        <v>0.56000000000000005</v>
      </c>
      <c r="D600" s="250">
        <f t="shared" si="58"/>
        <v>0.1402902543075</v>
      </c>
      <c r="E600" s="250">
        <f t="shared" si="58"/>
        <v>0.184970788025</v>
      </c>
      <c r="F600" s="250">
        <f t="shared" si="46"/>
        <v>0.1402902543075</v>
      </c>
      <c r="G600" s="250"/>
      <c r="H600" s="250"/>
      <c r="I600" s="250"/>
      <c r="J600" s="250">
        <f t="shared" si="59"/>
        <v>0.30773090167148004</v>
      </c>
      <c r="K600" s="250">
        <f t="shared" si="59"/>
        <v>0.31477997190072005</v>
      </c>
      <c r="L600" s="250">
        <f t="shared" si="47"/>
        <v>0.30773090167148004</v>
      </c>
      <c r="M600" s="250"/>
      <c r="N600" s="250"/>
      <c r="O600" s="250"/>
      <c r="P600" s="250">
        <f t="shared" si="60"/>
        <v>0.20233277626000001</v>
      </c>
      <c r="Q600" s="250">
        <f t="shared" si="60"/>
        <v>0.15837175737</v>
      </c>
      <c r="R600" s="250">
        <f t="shared" si="48"/>
        <v>0.15837175737</v>
      </c>
      <c r="S600" s="250"/>
      <c r="T600" s="250">
        <f t="shared" si="61"/>
        <v>0.35933129658777963</v>
      </c>
      <c r="U600" s="250">
        <f t="shared" si="61"/>
        <v>0.41089538778979029</v>
      </c>
      <c r="V600" s="250">
        <f t="shared" si="61"/>
        <v>0.37119092762891137</v>
      </c>
      <c r="W600" s="250">
        <f t="shared" si="49"/>
        <v>0.35933129658777963</v>
      </c>
      <c r="X600" s="250"/>
      <c r="Y600" s="250"/>
      <c r="Z600" s="250"/>
      <c r="AA600" s="250"/>
    </row>
    <row r="601" spans="1:27" ht="14.25" hidden="1" customHeight="1">
      <c r="A601" s="120">
        <v>0.04</v>
      </c>
      <c r="B601" s="120">
        <v>0.41</v>
      </c>
      <c r="C601" s="120">
        <v>0.55000000000000004</v>
      </c>
      <c r="D601" s="250">
        <f t="shared" si="58"/>
        <v>0.14016110550249999</v>
      </c>
      <c r="E601" s="250">
        <f t="shared" si="58"/>
        <v>0.18516950770312499</v>
      </c>
      <c r="F601" s="250">
        <f t="shared" si="46"/>
        <v>0.14016110550249999</v>
      </c>
      <c r="G601" s="250"/>
      <c r="H601" s="250"/>
      <c r="I601" s="250"/>
      <c r="J601" s="250">
        <f t="shared" si="59"/>
        <v>0.30704767568648006</v>
      </c>
      <c r="K601" s="250">
        <f t="shared" si="59"/>
        <v>0.31550282499284998</v>
      </c>
      <c r="L601" s="250">
        <f t="shared" si="47"/>
        <v>0.30704767568648006</v>
      </c>
      <c r="M601" s="250"/>
      <c r="N601" s="250"/>
      <c r="O601" s="250"/>
      <c r="P601" s="250">
        <f t="shared" si="60"/>
        <v>0.2019368318625</v>
      </c>
      <c r="Q601" s="250">
        <f t="shared" si="60"/>
        <v>0.15861265534999999</v>
      </c>
      <c r="R601" s="250">
        <f t="shared" si="48"/>
        <v>0.15861265534999999</v>
      </c>
      <c r="S601" s="250"/>
      <c r="T601" s="250">
        <f t="shared" si="61"/>
        <v>0.35870791279284386</v>
      </c>
      <c r="U601" s="250">
        <f t="shared" si="61"/>
        <v>0.4107205378222466</v>
      </c>
      <c r="V601" s="250">
        <f t="shared" si="61"/>
        <v>0.37198957232575236</v>
      </c>
      <c r="W601" s="250">
        <f t="shared" si="49"/>
        <v>0.35870791279284386</v>
      </c>
      <c r="X601" s="250"/>
      <c r="Y601" s="250"/>
      <c r="Z601" s="250"/>
      <c r="AA601" s="250"/>
    </row>
    <row r="602" spans="1:27" ht="14.25" hidden="1" customHeight="1">
      <c r="A602" s="120">
        <v>0.04</v>
      </c>
      <c r="B602" s="120">
        <v>0.42</v>
      </c>
      <c r="C602" s="120">
        <v>0.54</v>
      </c>
      <c r="D602" s="250">
        <f t="shared" si="58"/>
        <v>0.14003195669750002</v>
      </c>
      <c r="E602" s="250">
        <f t="shared" si="58"/>
        <v>0.18536822738124997</v>
      </c>
      <c r="F602" s="250">
        <f t="shared" si="46"/>
        <v>0.14003195669750002</v>
      </c>
      <c r="G602" s="250"/>
      <c r="H602" s="250"/>
      <c r="I602" s="250"/>
      <c r="J602" s="250">
        <f t="shared" si="59"/>
        <v>0.30636444970148002</v>
      </c>
      <c r="K602" s="250">
        <f t="shared" si="59"/>
        <v>0.31622567808498003</v>
      </c>
      <c r="L602" s="250">
        <f t="shared" si="47"/>
        <v>0.30636444970148002</v>
      </c>
      <c r="M602" s="250"/>
      <c r="N602" s="250"/>
      <c r="O602" s="250"/>
      <c r="P602" s="250">
        <f t="shared" si="60"/>
        <v>0.20154088746500001</v>
      </c>
      <c r="Q602" s="250">
        <f t="shared" si="60"/>
        <v>0.15885355333000001</v>
      </c>
      <c r="R602" s="250">
        <f t="shared" si="48"/>
        <v>0.15885355333000001</v>
      </c>
      <c r="S602" s="250"/>
      <c r="T602" s="250">
        <f t="shared" si="61"/>
        <v>0.3580845289979081</v>
      </c>
      <c r="U602" s="250">
        <f t="shared" si="61"/>
        <v>0.41054568785470302</v>
      </c>
      <c r="V602" s="250">
        <f t="shared" si="61"/>
        <v>0.37278821702259335</v>
      </c>
      <c r="W602" s="250">
        <f t="shared" si="49"/>
        <v>0.3580845289979081</v>
      </c>
      <c r="X602" s="250"/>
      <c r="Y602" s="250"/>
      <c r="Z602" s="250"/>
      <c r="AA602" s="250"/>
    </row>
    <row r="603" spans="1:27" ht="14.25" hidden="1" customHeight="1">
      <c r="A603" s="120">
        <v>0.04</v>
      </c>
      <c r="B603" s="120">
        <v>0.43</v>
      </c>
      <c r="C603" s="120">
        <v>0.53</v>
      </c>
      <c r="D603" s="250">
        <f t="shared" si="58"/>
        <v>0.13990280789249998</v>
      </c>
      <c r="E603" s="250">
        <f t="shared" si="58"/>
        <v>0.18556694705937499</v>
      </c>
      <c r="F603" s="250">
        <f t="shared" si="46"/>
        <v>0.13990280789249998</v>
      </c>
      <c r="G603" s="250"/>
      <c r="H603" s="250"/>
      <c r="I603" s="250"/>
      <c r="J603" s="250">
        <f t="shared" si="59"/>
        <v>0.30568122371647999</v>
      </c>
      <c r="K603" s="250">
        <f t="shared" si="59"/>
        <v>0.31694853117710997</v>
      </c>
      <c r="L603" s="250">
        <f t="shared" si="47"/>
        <v>0.30568122371647999</v>
      </c>
      <c r="M603" s="250"/>
      <c r="N603" s="250"/>
      <c r="O603" s="250"/>
      <c r="P603" s="250">
        <f t="shared" si="60"/>
        <v>0.20114494306750003</v>
      </c>
      <c r="Q603" s="250">
        <f t="shared" si="60"/>
        <v>0.15909445131</v>
      </c>
      <c r="R603" s="250">
        <f t="shared" si="48"/>
        <v>0.15909445131</v>
      </c>
      <c r="S603" s="250"/>
      <c r="T603" s="250">
        <f t="shared" si="61"/>
        <v>0.35746114520297229</v>
      </c>
      <c r="U603" s="250">
        <f t="shared" si="61"/>
        <v>0.41037083788715939</v>
      </c>
      <c r="V603" s="250">
        <f t="shared" si="61"/>
        <v>0.37358686171943445</v>
      </c>
      <c r="W603" s="250">
        <f t="shared" si="49"/>
        <v>0.35746114520297229</v>
      </c>
      <c r="X603" s="250"/>
      <c r="Y603" s="250"/>
      <c r="Z603" s="250"/>
      <c r="AA603" s="250"/>
    </row>
    <row r="604" spans="1:27" ht="14.25" hidden="1" customHeight="1">
      <c r="A604" s="120">
        <v>0.04</v>
      </c>
      <c r="B604" s="120">
        <v>0.44</v>
      </c>
      <c r="C604" s="120">
        <v>0.52</v>
      </c>
      <c r="D604" s="250">
        <f t="shared" si="58"/>
        <v>0.1397736590875</v>
      </c>
      <c r="E604" s="250">
        <f t="shared" si="58"/>
        <v>0.1857656667375</v>
      </c>
      <c r="F604" s="250">
        <f t="shared" si="46"/>
        <v>0.1397736590875</v>
      </c>
      <c r="G604" s="250"/>
      <c r="H604" s="250"/>
      <c r="I604" s="250"/>
      <c r="J604" s="250">
        <f t="shared" si="59"/>
        <v>0.30499799773148006</v>
      </c>
      <c r="K604" s="250">
        <f t="shared" si="59"/>
        <v>0.31767138426924002</v>
      </c>
      <c r="L604" s="250">
        <f t="shared" si="47"/>
        <v>0.30499799773148006</v>
      </c>
      <c r="M604" s="250"/>
      <c r="N604" s="250"/>
      <c r="O604" s="250"/>
      <c r="P604" s="250">
        <f t="shared" si="60"/>
        <v>0.20074899867000001</v>
      </c>
      <c r="Q604" s="250">
        <f t="shared" si="60"/>
        <v>0.15933534928999998</v>
      </c>
      <c r="R604" s="250">
        <f t="shared" si="48"/>
        <v>0.15933534928999998</v>
      </c>
      <c r="S604" s="250"/>
      <c r="T604" s="250">
        <f t="shared" si="61"/>
        <v>0.35683776140803647</v>
      </c>
      <c r="U604" s="250">
        <f t="shared" si="61"/>
        <v>0.41019598791961576</v>
      </c>
      <c r="V604" s="250">
        <f t="shared" si="61"/>
        <v>0.37438550641627544</v>
      </c>
      <c r="W604" s="250">
        <f t="shared" si="49"/>
        <v>0.35683776140803647</v>
      </c>
      <c r="X604" s="250"/>
      <c r="Y604" s="250"/>
      <c r="Z604" s="250"/>
      <c r="AA604" s="250"/>
    </row>
    <row r="605" spans="1:27" ht="14.25" hidden="1" customHeight="1">
      <c r="A605" s="120">
        <v>0.04</v>
      </c>
      <c r="B605" s="120">
        <v>0.45</v>
      </c>
      <c r="C605" s="120">
        <v>0.51</v>
      </c>
      <c r="D605" s="250">
        <f t="shared" si="58"/>
        <v>0.1396445102825</v>
      </c>
      <c r="E605" s="250">
        <f t="shared" si="58"/>
        <v>0.18596438641562499</v>
      </c>
      <c r="F605" s="250">
        <f t="shared" si="46"/>
        <v>0.1396445102825</v>
      </c>
      <c r="G605" s="250"/>
      <c r="H605" s="250"/>
      <c r="I605" s="250"/>
      <c r="J605" s="250">
        <f t="shared" si="59"/>
        <v>0.30431477174648003</v>
      </c>
      <c r="K605" s="250">
        <f t="shared" si="59"/>
        <v>0.31839423736136996</v>
      </c>
      <c r="L605" s="250">
        <f t="shared" si="47"/>
        <v>0.30431477174648003</v>
      </c>
      <c r="M605" s="250"/>
      <c r="N605" s="250"/>
      <c r="O605" s="250"/>
      <c r="P605" s="250">
        <f t="shared" si="60"/>
        <v>0.2003530542725</v>
      </c>
      <c r="Q605" s="250">
        <f t="shared" si="60"/>
        <v>0.15957624727</v>
      </c>
      <c r="R605" s="250">
        <f t="shared" si="48"/>
        <v>0.15957624727</v>
      </c>
      <c r="S605" s="250"/>
      <c r="T605" s="250">
        <f t="shared" si="61"/>
        <v>0.35621437761310076</v>
      </c>
      <c r="U605" s="250">
        <f t="shared" si="61"/>
        <v>0.41002113795207212</v>
      </c>
      <c r="V605" s="250">
        <f t="shared" si="61"/>
        <v>0.37518415111311643</v>
      </c>
      <c r="W605" s="250">
        <f t="shared" si="49"/>
        <v>0.35621437761310076</v>
      </c>
      <c r="X605" s="250"/>
      <c r="Y605" s="250"/>
      <c r="Z605" s="250"/>
      <c r="AA605" s="250"/>
    </row>
    <row r="606" spans="1:27" ht="14.25" hidden="1" customHeight="1">
      <c r="A606" s="120">
        <v>0.04</v>
      </c>
      <c r="B606" s="120">
        <v>0.46</v>
      </c>
      <c r="C606" s="120">
        <v>0.5</v>
      </c>
      <c r="D606" s="250">
        <f t="shared" si="58"/>
        <v>0.13951536147749999</v>
      </c>
      <c r="E606" s="250">
        <f t="shared" si="58"/>
        <v>0.18616310609374997</v>
      </c>
      <c r="F606" s="250">
        <f t="shared" si="46"/>
        <v>0.13951536147749999</v>
      </c>
      <c r="G606" s="250"/>
      <c r="H606" s="250"/>
      <c r="I606" s="250"/>
      <c r="J606" s="250">
        <f t="shared" si="59"/>
        <v>0.30363154576147999</v>
      </c>
      <c r="K606" s="250">
        <f t="shared" si="59"/>
        <v>0.31911709045350001</v>
      </c>
      <c r="L606" s="250">
        <f t="shared" si="47"/>
        <v>0.30363154576147999</v>
      </c>
      <c r="M606" s="250"/>
      <c r="N606" s="250"/>
      <c r="O606" s="250"/>
      <c r="P606" s="250">
        <f t="shared" si="60"/>
        <v>0.19995710987500001</v>
      </c>
      <c r="Q606" s="250">
        <f t="shared" si="60"/>
        <v>0.15981714525000001</v>
      </c>
      <c r="R606" s="250">
        <f t="shared" si="48"/>
        <v>0.15981714525000001</v>
      </c>
      <c r="S606" s="250"/>
      <c r="T606" s="250">
        <f t="shared" si="61"/>
        <v>0.35559099381816495</v>
      </c>
      <c r="U606" s="250">
        <f t="shared" si="61"/>
        <v>0.40984628798452849</v>
      </c>
      <c r="V606" s="250">
        <f t="shared" si="61"/>
        <v>0.37598279580995747</v>
      </c>
      <c r="W606" s="250">
        <f t="shared" si="49"/>
        <v>0.35559099381816495</v>
      </c>
      <c r="X606" s="250"/>
      <c r="Y606" s="250"/>
      <c r="Z606" s="250"/>
      <c r="AA606" s="250"/>
    </row>
    <row r="607" spans="1:27" ht="14.25" hidden="1" customHeight="1">
      <c r="A607" s="120">
        <v>0.04</v>
      </c>
      <c r="B607" s="120">
        <v>0.47</v>
      </c>
      <c r="C607" s="120">
        <v>0.49</v>
      </c>
      <c r="D607" s="250">
        <f t="shared" si="58"/>
        <v>0.13938621267250001</v>
      </c>
      <c r="E607" s="250">
        <f t="shared" si="58"/>
        <v>0.18636182577187499</v>
      </c>
      <c r="F607" s="250">
        <f t="shared" si="46"/>
        <v>0.13938621267250001</v>
      </c>
      <c r="G607" s="250"/>
      <c r="H607" s="250"/>
      <c r="I607" s="250"/>
      <c r="J607" s="250">
        <f t="shared" si="59"/>
        <v>0.30294831977648001</v>
      </c>
      <c r="K607" s="250">
        <f t="shared" si="59"/>
        <v>0.31983994354562995</v>
      </c>
      <c r="L607" s="250">
        <f t="shared" si="47"/>
        <v>0.30294831977648001</v>
      </c>
      <c r="M607" s="250"/>
      <c r="N607" s="250"/>
      <c r="O607" s="250"/>
      <c r="P607" s="250">
        <f t="shared" si="60"/>
        <v>0.1995611654775</v>
      </c>
      <c r="Q607" s="250">
        <f t="shared" si="60"/>
        <v>0.16005804323</v>
      </c>
      <c r="R607" s="250">
        <f t="shared" si="48"/>
        <v>0.16005804323</v>
      </c>
      <c r="S607" s="250"/>
      <c r="T607" s="250">
        <f t="shared" si="61"/>
        <v>0.35496761002322919</v>
      </c>
      <c r="U607" s="250">
        <f t="shared" si="61"/>
        <v>0.40967143801698486</v>
      </c>
      <c r="V607" s="250">
        <f t="shared" si="61"/>
        <v>0.37678144050679846</v>
      </c>
      <c r="W607" s="250">
        <f t="shared" si="49"/>
        <v>0.35496761002322919</v>
      </c>
      <c r="X607" s="250"/>
      <c r="Y607" s="250"/>
      <c r="Z607" s="250"/>
      <c r="AA607" s="250"/>
    </row>
    <row r="608" spans="1:27" ht="14.25" hidden="1" customHeight="1">
      <c r="A608" s="120">
        <v>0.04</v>
      </c>
      <c r="B608" s="120">
        <v>0.48</v>
      </c>
      <c r="C608" s="120">
        <v>0.48</v>
      </c>
      <c r="D608" s="250">
        <f t="shared" si="58"/>
        <v>0.13925706386749998</v>
      </c>
      <c r="E608" s="250">
        <f t="shared" si="58"/>
        <v>0.18656054544999998</v>
      </c>
      <c r="F608" s="250">
        <f t="shared" si="46"/>
        <v>0.13925706386749998</v>
      </c>
      <c r="G608" s="250"/>
      <c r="H608" s="250"/>
      <c r="I608" s="250"/>
      <c r="J608" s="250">
        <f t="shared" si="59"/>
        <v>0.30226509379148003</v>
      </c>
      <c r="K608" s="250">
        <f t="shared" si="59"/>
        <v>0.32056279663775999</v>
      </c>
      <c r="L608" s="250">
        <f t="shared" si="47"/>
        <v>0.30226509379148003</v>
      </c>
      <c r="M608" s="250"/>
      <c r="N608" s="250"/>
      <c r="O608" s="250"/>
      <c r="P608" s="250">
        <f t="shared" si="60"/>
        <v>0.19916522108000001</v>
      </c>
      <c r="Q608" s="250">
        <f t="shared" si="60"/>
        <v>0.16029894120999999</v>
      </c>
      <c r="R608" s="250">
        <f t="shared" si="48"/>
        <v>0.16029894120999999</v>
      </c>
      <c r="S608" s="250"/>
      <c r="T608" s="250">
        <f t="shared" si="61"/>
        <v>0.35434422622829342</v>
      </c>
      <c r="U608" s="250">
        <f t="shared" si="61"/>
        <v>0.40949658804944122</v>
      </c>
      <c r="V608" s="250">
        <f t="shared" si="61"/>
        <v>0.3775800852036395</v>
      </c>
      <c r="W608" s="250">
        <f t="shared" si="49"/>
        <v>0.35434422622829342</v>
      </c>
      <c r="X608" s="250"/>
      <c r="Y608" s="250"/>
      <c r="Z608" s="250"/>
      <c r="AA608" s="250"/>
    </row>
    <row r="609" spans="1:27" ht="14.25" hidden="1" customHeight="1">
      <c r="A609" s="120">
        <v>0.04</v>
      </c>
      <c r="B609" s="120">
        <v>0.49</v>
      </c>
      <c r="C609" s="120">
        <v>0.47</v>
      </c>
      <c r="D609" s="250">
        <f t="shared" si="58"/>
        <v>0.1391279150625</v>
      </c>
      <c r="E609" s="250">
        <f t="shared" si="58"/>
        <v>0.18675926512812496</v>
      </c>
      <c r="F609" s="250">
        <f t="shared" si="46"/>
        <v>0.1391279150625</v>
      </c>
      <c r="G609" s="250"/>
      <c r="H609" s="250"/>
      <c r="I609" s="250"/>
      <c r="J609" s="250">
        <f t="shared" si="59"/>
        <v>0.30158186780648</v>
      </c>
      <c r="K609" s="250">
        <f t="shared" si="59"/>
        <v>0.32128564972988999</v>
      </c>
      <c r="L609" s="250">
        <f t="shared" si="47"/>
        <v>0.30158186780648</v>
      </c>
      <c r="M609" s="250"/>
      <c r="N609" s="250"/>
      <c r="O609" s="250"/>
      <c r="P609" s="250">
        <f t="shared" si="60"/>
        <v>0.1987692766825</v>
      </c>
      <c r="Q609" s="250">
        <f t="shared" si="60"/>
        <v>0.16053983918999998</v>
      </c>
      <c r="R609" s="250">
        <f t="shared" si="48"/>
        <v>0.16053983918999998</v>
      </c>
      <c r="S609" s="250"/>
      <c r="T609" s="250">
        <f t="shared" si="61"/>
        <v>0.35372084243335766</v>
      </c>
      <c r="U609" s="250">
        <f t="shared" si="61"/>
        <v>0.40932173808189759</v>
      </c>
      <c r="V609" s="250">
        <f t="shared" si="61"/>
        <v>0.37837872990048049</v>
      </c>
      <c r="W609" s="250">
        <f t="shared" si="49"/>
        <v>0.35372084243335766</v>
      </c>
      <c r="X609" s="250"/>
      <c r="Y609" s="250"/>
      <c r="Z609" s="250"/>
      <c r="AA609" s="250"/>
    </row>
    <row r="610" spans="1:27" ht="14.25" hidden="1" customHeight="1">
      <c r="A610" s="120">
        <v>0.04</v>
      </c>
      <c r="B610" s="120">
        <v>0.5</v>
      </c>
      <c r="C610" s="120">
        <v>0.46</v>
      </c>
      <c r="D610" s="250">
        <f t="shared" ref="D610:E673" si="62">$A610*B$157+$B610*B$158+$C610*B$159</f>
        <v>0.13899876625750002</v>
      </c>
      <c r="E610" s="250">
        <f t="shared" si="62"/>
        <v>0.18695798480624998</v>
      </c>
      <c r="F610" s="250">
        <f t="shared" si="46"/>
        <v>0.13899876625750002</v>
      </c>
      <c r="G610" s="250"/>
      <c r="H610" s="250"/>
      <c r="I610" s="250"/>
      <c r="J610" s="250">
        <f t="shared" ref="J610:K673" si="63">$A610*H$157+$B610*H$158+$C610*H$159</f>
        <v>0.30089864182148002</v>
      </c>
      <c r="K610" s="250">
        <f t="shared" si="63"/>
        <v>0.32200850282201998</v>
      </c>
      <c r="L610" s="250">
        <f t="shared" si="47"/>
        <v>0.30089864182148002</v>
      </c>
      <c r="M610" s="250"/>
      <c r="N610" s="250"/>
      <c r="O610" s="250"/>
      <c r="P610" s="250">
        <f t="shared" ref="P610:Q673" si="64">$A610*N$157+$B610*N$158+$C610*N$159</f>
        <v>0.19837333228500001</v>
      </c>
      <c r="Q610" s="250">
        <f t="shared" si="64"/>
        <v>0.16078073716999999</v>
      </c>
      <c r="R610" s="250">
        <f t="shared" si="48"/>
        <v>0.16078073716999999</v>
      </c>
      <c r="S610" s="250"/>
      <c r="T610" s="250">
        <f t="shared" ref="T610:V673" si="65">$A610*I$3+$B610*I$4+$C610*I$5</f>
        <v>0.3530974586384219</v>
      </c>
      <c r="U610" s="250">
        <f t="shared" si="65"/>
        <v>0.40914688811435401</v>
      </c>
      <c r="V610" s="250">
        <f t="shared" si="65"/>
        <v>0.37917737459732154</v>
      </c>
      <c r="W610" s="250">
        <f t="shared" si="49"/>
        <v>0.3530974586384219</v>
      </c>
      <c r="X610" s="250"/>
      <c r="Y610" s="250"/>
      <c r="Z610" s="250"/>
      <c r="AA610" s="250"/>
    </row>
    <row r="611" spans="1:27" ht="14.25" hidden="1" customHeight="1">
      <c r="A611" s="120">
        <v>0.04</v>
      </c>
      <c r="B611" s="120">
        <v>0.51</v>
      </c>
      <c r="C611" s="120">
        <v>0.45</v>
      </c>
      <c r="D611" s="250">
        <f t="shared" si="62"/>
        <v>0.13886961745250001</v>
      </c>
      <c r="E611" s="250">
        <f t="shared" si="62"/>
        <v>0.18715670448437499</v>
      </c>
      <c r="F611" s="250">
        <f t="shared" si="46"/>
        <v>0.13886961745250001</v>
      </c>
      <c r="G611" s="250"/>
      <c r="H611" s="250"/>
      <c r="I611" s="250"/>
      <c r="J611" s="250">
        <f t="shared" si="63"/>
        <v>0.30021541583648004</v>
      </c>
      <c r="K611" s="250">
        <f t="shared" si="63"/>
        <v>0.32273135591415003</v>
      </c>
      <c r="L611" s="250">
        <f t="shared" si="47"/>
        <v>0.30021541583648004</v>
      </c>
      <c r="M611" s="250"/>
      <c r="N611" s="250"/>
      <c r="O611" s="250"/>
      <c r="P611" s="250">
        <f t="shared" si="64"/>
        <v>0.19797738788749999</v>
      </c>
      <c r="Q611" s="250">
        <f t="shared" si="64"/>
        <v>0.16102163515000001</v>
      </c>
      <c r="R611" s="250">
        <f t="shared" si="48"/>
        <v>0.16102163515000001</v>
      </c>
      <c r="S611" s="250"/>
      <c r="T611" s="250">
        <f t="shared" si="65"/>
        <v>0.35247407484348608</v>
      </c>
      <c r="U611" s="250">
        <f t="shared" si="65"/>
        <v>0.40897203814681038</v>
      </c>
      <c r="V611" s="250">
        <f t="shared" si="65"/>
        <v>0.37997601929416258</v>
      </c>
      <c r="W611" s="250">
        <f t="shared" si="49"/>
        <v>0.35247407484348608</v>
      </c>
      <c r="X611" s="250"/>
      <c r="Y611" s="250"/>
      <c r="Z611" s="250"/>
      <c r="AA611" s="250"/>
    </row>
    <row r="612" spans="1:27" ht="14.25" hidden="1" customHeight="1">
      <c r="A612" s="120">
        <v>0.04</v>
      </c>
      <c r="B612" s="120">
        <v>0.52</v>
      </c>
      <c r="C612" s="120">
        <v>0.44</v>
      </c>
      <c r="D612" s="250">
        <f t="shared" si="62"/>
        <v>0.1387404686475</v>
      </c>
      <c r="E612" s="250">
        <f t="shared" si="62"/>
        <v>0.18735542416250001</v>
      </c>
      <c r="F612" s="250">
        <f t="shared" si="46"/>
        <v>0.1387404686475</v>
      </c>
      <c r="G612" s="250"/>
      <c r="H612" s="250"/>
      <c r="I612" s="250"/>
      <c r="J612" s="250">
        <f t="shared" si="63"/>
        <v>0.29953218985148</v>
      </c>
      <c r="K612" s="250">
        <f t="shared" si="63"/>
        <v>0.32345420900628002</v>
      </c>
      <c r="L612" s="250">
        <f t="shared" si="47"/>
        <v>0.29953218985148</v>
      </c>
      <c r="M612" s="250"/>
      <c r="N612" s="250"/>
      <c r="O612" s="250"/>
      <c r="P612" s="250">
        <f t="shared" si="64"/>
        <v>0.19758144349000001</v>
      </c>
      <c r="Q612" s="250">
        <f t="shared" si="64"/>
        <v>0.16126253313</v>
      </c>
      <c r="R612" s="250">
        <f t="shared" si="48"/>
        <v>0.16126253313</v>
      </c>
      <c r="S612" s="250"/>
      <c r="T612" s="250">
        <f t="shared" si="65"/>
        <v>0.35185069104855027</v>
      </c>
      <c r="U612" s="250">
        <f t="shared" si="65"/>
        <v>0.40879718817926675</v>
      </c>
      <c r="V612" s="250">
        <f t="shared" si="65"/>
        <v>0.38077466399100357</v>
      </c>
      <c r="W612" s="250">
        <f t="shared" si="49"/>
        <v>0.35185069104855027</v>
      </c>
      <c r="X612" s="250"/>
      <c r="Y612" s="250"/>
      <c r="Z612" s="250"/>
      <c r="AA612" s="250"/>
    </row>
    <row r="613" spans="1:27" ht="14.25" hidden="1" customHeight="1">
      <c r="A613" s="120">
        <v>0.04</v>
      </c>
      <c r="B613" s="120">
        <v>0.53</v>
      </c>
      <c r="C613" s="120">
        <v>0.43</v>
      </c>
      <c r="D613" s="250">
        <f t="shared" si="62"/>
        <v>0.1386113198425</v>
      </c>
      <c r="E613" s="250">
        <f t="shared" si="62"/>
        <v>0.18755414384062499</v>
      </c>
      <c r="F613" s="250">
        <f t="shared" si="46"/>
        <v>0.1386113198425</v>
      </c>
      <c r="G613" s="250"/>
      <c r="H613" s="250"/>
      <c r="I613" s="250"/>
      <c r="J613" s="250">
        <f t="shared" si="63"/>
        <v>0.29884896386648002</v>
      </c>
      <c r="K613" s="250">
        <f t="shared" si="63"/>
        <v>0.32417706209841002</v>
      </c>
      <c r="L613" s="250">
        <f t="shared" si="47"/>
        <v>0.29884896386648002</v>
      </c>
      <c r="M613" s="250"/>
      <c r="N613" s="250"/>
      <c r="O613" s="250"/>
      <c r="P613" s="250">
        <f t="shared" si="64"/>
        <v>0.19718549909249999</v>
      </c>
      <c r="Q613" s="250">
        <f t="shared" si="64"/>
        <v>0.16150343110999998</v>
      </c>
      <c r="R613" s="250">
        <f t="shared" si="48"/>
        <v>0.16150343110999998</v>
      </c>
      <c r="S613" s="250"/>
      <c r="T613" s="250">
        <f t="shared" si="65"/>
        <v>0.35122730725361456</v>
      </c>
      <c r="U613" s="250">
        <f t="shared" si="65"/>
        <v>0.40862233821172311</v>
      </c>
      <c r="V613" s="250">
        <f t="shared" si="65"/>
        <v>0.38157330868784461</v>
      </c>
      <c r="W613" s="250">
        <f t="shared" si="49"/>
        <v>0.35122730725361456</v>
      </c>
      <c r="X613" s="250"/>
      <c r="Y613" s="250"/>
      <c r="Z613" s="250"/>
      <c r="AA613" s="250"/>
    </row>
    <row r="614" spans="1:27" ht="14.25" hidden="1" customHeight="1">
      <c r="A614" s="120">
        <v>0.04</v>
      </c>
      <c r="B614" s="120">
        <v>0.54</v>
      </c>
      <c r="C614" s="120">
        <v>0.42</v>
      </c>
      <c r="D614" s="250">
        <f t="shared" si="62"/>
        <v>0.13848217103749999</v>
      </c>
      <c r="E614" s="250">
        <f t="shared" si="62"/>
        <v>0.18775286351874998</v>
      </c>
      <c r="F614" s="250">
        <f t="shared" si="46"/>
        <v>0.13848217103749999</v>
      </c>
      <c r="G614" s="250"/>
      <c r="H614" s="250"/>
      <c r="I614" s="250"/>
      <c r="J614" s="250">
        <f t="shared" si="63"/>
        <v>0.29816573788148004</v>
      </c>
      <c r="K614" s="250">
        <f t="shared" si="63"/>
        <v>0.32489991519054001</v>
      </c>
      <c r="L614" s="250">
        <f t="shared" si="47"/>
        <v>0.29816573788148004</v>
      </c>
      <c r="M614" s="250"/>
      <c r="N614" s="250"/>
      <c r="O614" s="250"/>
      <c r="P614" s="250">
        <f t="shared" si="64"/>
        <v>0.19678955469500001</v>
      </c>
      <c r="Q614" s="250">
        <f t="shared" si="64"/>
        <v>0.16174432909</v>
      </c>
      <c r="R614" s="250">
        <f t="shared" si="48"/>
        <v>0.16174432909</v>
      </c>
      <c r="S614" s="250"/>
      <c r="T614" s="250">
        <f t="shared" si="65"/>
        <v>0.35060392345867875</v>
      </c>
      <c r="U614" s="250">
        <f t="shared" si="65"/>
        <v>0.40844748824417948</v>
      </c>
      <c r="V614" s="250">
        <f t="shared" si="65"/>
        <v>0.38237195338468566</v>
      </c>
      <c r="W614" s="250">
        <f t="shared" si="49"/>
        <v>0.35060392345867875</v>
      </c>
      <c r="X614" s="250"/>
      <c r="Y614" s="250"/>
      <c r="Z614" s="250"/>
      <c r="AA614" s="250"/>
    </row>
    <row r="615" spans="1:27" ht="14.25" hidden="1" customHeight="1">
      <c r="A615" s="120">
        <v>0.04</v>
      </c>
      <c r="B615" s="120">
        <v>0.55000000000000004</v>
      </c>
      <c r="C615" s="120">
        <v>0.41</v>
      </c>
      <c r="D615" s="250">
        <f t="shared" si="62"/>
        <v>0.13835302223249998</v>
      </c>
      <c r="E615" s="250">
        <f t="shared" si="62"/>
        <v>0.18795158319687499</v>
      </c>
      <c r="F615" s="250">
        <f t="shared" si="46"/>
        <v>0.13835302223249998</v>
      </c>
      <c r="G615" s="250"/>
      <c r="H615" s="250"/>
      <c r="I615" s="250"/>
      <c r="J615" s="250">
        <f t="shared" si="63"/>
        <v>0.29748251189648001</v>
      </c>
      <c r="K615" s="250">
        <f t="shared" si="63"/>
        <v>0.32562276828267001</v>
      </c>
      <c r="L615" s="250">
        <f t="shared" si="47"/>
        <v>0.29748251189648001</v>
      </c>
      <c r="M615" s="250"/>
      <c r="N615" s="250"/>
      <c r="O615" s="250"/>
      <c r="P615" s="250">
        <f t="shared" si="64"/>
        <v>0.19639361029749999</v>
      </c>
      <c r="Q615" s="250">
        <f t="shared" si="64"/>
        <v>0.16198522707000002</v>
      </c>
      <c r="R615" s="250">
        <f t="shared" si="48"/>
        <v>0.16198522707000002</v>
      </c>
      <c r="S615" s="250"/>
      <c r="T615" s="250">
        <f t="shared" si="65"/>
        <v>0.34998053966374298</v>
      </c>
      <c r="U615" s="250">
        <f t="shared" si="65"/>
        <v>0.40827263827663585</v>
      </c>
      <c r="V615" s="250">
        <f t="shared" si="65"/>
        <v>0.38317059808152665</v>
      </c>
      <c r="W615" s="250">
        <f t="shared" si="49"/>
        <v>0.34998053966374298</v>
      </c>
      <c r="X615" s="250"/>
      <c r="Y615" s="250"/>
      <c r="Z615" s="250"/>
      <c r="AA615" s="250"/>
    </row>
    <row r="616" spans="1:27" ht="14.25" hidden="1" customHeight="1">
      <c r="A616" s="120">
        <v>0.04</v>
      </c>
      <c r="B616" s="120">
        <v>0.56000000000000005</v>
      </c>
      <c r="C616" s="120">
        <v>0.4</v>
      </c>
      <c r="D616" s="250">
        <f t="shared" si="62"/>
        <v>0.1382238734275</v>
      </c>
      <c r="E616" s="250">
        <f t="shared" si="62"/>
        <v>0.18815030287500001</v>
      </c>
      <c r="F616" s="250">
        <f t="shared" si="46"/>
        <v>0.1382238734275</v>
      </c>
      <c r="G616" s="250"/>
      <c r="H616" s="250"/>
      <c r="I616" s="250"/>
      <c r="J616" s="250">
        <f t="shared" si="63"/>
        <v>0.29679928591148008</v>
      </c>
      <c r="K616" s="250">
        <f t="shared" si="63"/>
        <v>0.32634562137480005</v>
      </c>
      <c r="L616" s="250">
        <f t="shared" si="47"/>
        <v>0.29679928591148008</v>
      </c>
      <c r="M616" s="250"/>
      <c r="N616" s="250"/>
      <c r="O616" s="250"/>
      <c r="P616" s="250">
        <f t="shared" si="64"/>
        <v>0.19599766590000001</v>
      </c>
      <c r="Q616" s="250">
        <f t="shared" si="64"/>
        <v>0.16222612505</v>
      </c>
      <c r="R616" s="250">
        <f t="shared" si="48"/>
        <v>0.16222612505</v>
      </c>
      <c r="S616" s="250"/>
      <c r="T616" s="250">
        <f t="shared" si="65"/>
        <v>0.34935715586880722</v>
      </c>
      <c r="U616" s="250">
        <f t="shared" si="65"/>
        <v>0.40809778830909227</v>
      </c>
      <c r="V616" s="250">
        <f t="shared" si="65"/>
        <v>0.38396924277836769</v>
      </c>
      <c r="W616" s="250">
        <f t="shared" si="49"/>
        <v>0.34935715586880722</v>
      </c>
      <c r="X616" s="250"/>
      <c r="Y616" s="250"/>
      <c r="Z616" s="250"/>
      <c r="AA616" s="250"/>
    </row>
    <row r="617" spans="1:27" ht="14.25" hidden="1" customHeight="1">
      <c r="A617" s="120">
        <v>0.04</v>
      </c>
      <c r="B617" s="120">
        <v>0.56999999999999995</v>
      </c>
      <c r="C617" s="120">
        <v>0.39</v>
      </c>
      <c r="D617" s="250">
        <f t="shared" si="62"/>
        <v>0.1380947246225</v>
      </c>
      <c r="E617" s="250">
        <f t="shared" si="62"/>
        <v>0.18834902255312497</v>
      </c>
      <c r="F617" s="250">
        <f t="shared" si="46"/>
        <v>0.1380947246225</v>
      </c>
      <c r="G617" s="250"/>
      <c r="H617" s="250"/>
      <c r="I617" s="250"/>
      <c r="J617" s="250">
        <f t="shared" si="63"/>
        <v>0.29611605992648005</v>
      </c>
      <c r="K617" s="250">
        <f t="shared" si="63"/>
        <v>0.32706847446692999</v>
      </c>
      <c r="L617" s="250">
        <f t="shared" si="47"/>
        <v>0.29611605992648005</v>
      </c>
      <c r="M617" s="250"/>
      <c r="N617" s="250"/>
      <c r="O617" s="250"/>
      <c r="P617" s="250">
        <f t="shared" si="64"/>
        <v>0.19560172150249999</v>
      </c>
      <c r="Q617" s="250">
        <f t="shared" si="64"/>
        <v>0.16246702302999999</v>
      </c>
      <c r="R617" s="250">
        <f t="shared" si="48"/>
        <v>0.16246702302999999</v>
      </c>
      <c r="S617" s="250"/>
      <c r="T617" s="250">
        <f t="shared" si="65"/>
        <v>0.34873377207387146</v>
      </c>
      <c r="U617" s="250">
        <f t="shared" si="65"/>
        <v>0.40792293834154858</v>
      </c>
      <c r="V617" s="250">
        <f t="shared" si="65"/>
        <v>0.38476788747520868</v>
      </c>
      <c r="W617" s="250">
        <f t="shared" si="49"/>
        <v>0.34873377207387146</v>
      </c>
      <c r="X617" s="250"/>
      <c r="Y617" s="250"/>
      <c r="Z617" s="250"/>
      <c r="AA617" s="250"/>
    </row>
    <row r="618" spans="1:27" ht="14.25" hidden="1" customHeight="1">
      <c r="A618" s="120">
        <v>0.04</v>
      </c>
      <c r="B618" s="120">
        <v>0.57999999999999996</v>
      </c>
      <c r="C618" s="120">
        <v>0.38</v>
      </c>
      <c r="D618" s="250">
        <f t="shared" si="62"/>
        <v>0.13796557581749999</v>
      </c>
      <c r="E618" s="250">
        <f t="shared" si="62"/>
        <v>0.18854774223124998</v>
      </c>
      <c r="F618" s="250">
        <f t="shared" si="46"/>
        <v>0.13796557581749999</v>
      </c>
      <c r="G618" s="250"/>
      <c r="H618" s="250"/>
      <c r="I618" s="250"/>
      <c r="J618" s="250">
        <f t="shared" si="63"/>
        <v>0.29543283394148001</v>
      </c>
      <c r="K618" s="250">
        <f t="shared" si="63"/>
        <v>0.32779132755905999</v>
      </c>
      <c r="L618" s="250">
        <f t="shared" si="47"/>
        <v>0.29543283394148001</v>
      </c>
      <c r="M618" s="250"/>
      <c r="N618" s="250"/>
      <c r="O618" s="250"/>
      <c r="P618" s="250">
        <f t="shared" si="64"/>
        <v>0.19520577710500001</v>
      </c>
      <c r="Q618" s="250">
        <f t="shared" si="64"/>
        <v>0.16270792100999998</v>
      </c>
      <c r="R618" s="250">
        <f t="shared" si="48"/>
        <v>0.16270792100999998</v>
      </c>
      <c r="S618" s="250"/>
      <c r="T618" s="250">
        <f t="shared" si="65"/>
        <v>0.34811038827893565</v>
      </c>
      <c r="U618" s="250">
        <f t="shared" si="65"/>
        <v>0.407748088374005</v>
      </c>
      <c r="V618" s="250">
        <f t="shared" si="65"/>
        <v>0.38556653217204973</v>
      </c>
      <c r="W618" s="250">
        <f t="shared" si="49"/>
        <v>0.34811038827893565</v>
      </c>
      <c r="X618" s="250"/>
      <c r="Y618" s="250"/>
      <c r="Z618" s="250"/>
      <c r="AA618" s="250"/>
    </row>
    <row r="619" spans="1:27" ht="14.25" hidden="1" customHeight="1">
      <c r="A619" s="120">
        <v>0.04</v>
      </c>
      <c r="B619" s="120">
        <v>0.59</v>
      </c>
      <c r="C619" s="120">
        <v>0.37</v>
      </c>
      <c r="D619" s="250">
        <f t="shared" si="62"/>
        <v>0.13783642701249998</v>
      </c>
      <c r="E619" s="250">
        <f t="shared" si="62"/>
        <v>0.188746461909375</v>
      </c>
      <c r="F619" s="250">
        <f t="shared" si="46"/>
        <v>0.13783642701249998</v>
      </c>
      <c r="G619" s="250"/>
      <c r="H619" s="250"/>
      <c r="I619" s="250"/>
      <c r="J619" s="250">
        <f t="shared" si="63"/>
        <v>0.29474960795647998</v>
      </c>
      <c r="K619" s="250">
        <f t="shared" si="63"/>
        <v>0.32851418065118998</v>
      </c>
      <c r="L619" s="250">
        <f t="shared" si="47"/>
        <v>0.29474960795647998</v>
      </c>
      <c r="M619" s="250"/>
      <c r="N619" s="250"/>
      <c r="O619" s="250"/>
      <c r="P619" s="250">
        <f t="shared" si="64"/>
        <v>0.19480983270749999</v>
      </c>
      <c r="Q619" s="250">
        <f t="shared" si="64"/>
        <v>0.16294881898999999</v>
      </c>
      <c r="R619" s="250">
        <f t="shared" si="48"/>
        <v>0.16294881898999999</v>
      </c>
      <c r="S619" s="250"/>
      <c r="T619" s="250">
        <f t="shared" si="65"/>
        <v>0.34748700448399988</v>
      </c>
      <c r="U619" s="250">
        <f t="shared" si="65"/>
        <v>0.40757323840646131</v>
      </c>
      <c r="V619" s="250">
        <f t="shared" si="65"/>
        <v>0.38636517686889071</v>
      </c>
      <c r="W619" s="250">
        <f t="shared" si="49"/>
        <v>0.34748700448399988</v>
      </c>
      <c r="X619" s="250"/>
      <c r="Y619" s="250"/>
      <c r="Z619" s="250"/>
      <c r="AA619" s="250"/>
    </row>
    <row r="620" spans="1:27" ht="14.25" hidden="1" customHeight="1">
      <c r="A620" s="120">
        <v>0.04</v>
      </c>
      <c r="B620" s="120">
        <v>0.6</v>
      </c>
      <c r="C620" s="120">
        <v>0.36</v>
      </c>
      <c r="D620" s="250">
        <f t="shared" si="62"/>
        <v>0.13770727820750001</v>
      </c>
      <c r="E620" s="250">
        <f t="shared" si="62"/>
        <v>0.18894518158749996</v>
      </c>
      <c r="F620" s="250">
        <f t="shared" si="46"/>
        <v>0.13770727820750001</v>
      </c>
      <c r="G620" s="250"/>
      <c r="H620" s="250"/>
      <c r="I620" s="250"/>
      <c r="J620" s="250">
        <f t="shared" si="63"/>
        <v>0.29406638197148</v>
      </c>
      <c r="K620" s="250">
        <f t="shared" si="63"/>
        <v>0.32923703374331997</v>
      </c>
      <c r="L620" s="250">
        <f t="shared" si="47"/>
        <v>0.29406638197148</v>
      </c>
      <c r="M620" s="250"/>
      <c r="N620" s="250"/>
      <c r="O620" s="250"/>
      <c r="P620" s="250">
        <f t="shared" si="64"/>
        <v>0.19441388831</v>
      </c>
      <c r="Q620" s="250">
        <f t="shared" si="64"/>
        <v>0.16318971697000001</v>
      </c>
      <c r="R620" s="250">
        <f t="shared" si="48"/>
        <v>0.16318971697000001</v>
      </c>
      <c r="S620" s="250"/>
      <c r="T620" s="250">
        <f t="shared" si="65"/>
        <v>0.34686362068906407</v>
      </c>
      <c r="U620" s="250">
        <f t="shared" si="65"/>
        <v>0.40739838843891774</v>
      </c>
      <c r="V620" s="250">
        <f t="shared" si="65"/>
        <v>0.3871638215657317</v>
      </c>
      <c r="W620" s="250">
        <f t="shared" si="49"/>
        <v>0.34686362068906407</v>
      </c>
      <c r="X620" s="250"/>
      <c r="Y620" s="250"/>
      <c r="Z620" s="250"/>
      <c r="AA620" s="250"/>
    </row>
    <row r="621" spans="1:27" ht="14.25" hidden="1" customHeight="1">
      <c r="A621" s="120">
        <v>0.04</v>
      </c>
      <c r="B621" s="120">
        <v>0.61</v>
      </c>
      <c r="C621" s="120">
        <v>0.35</v>
      </c>
      <c r="D621" s="250">
        <f t="shared" si="62"/>
        <v>0.13757812940249997</v>
      </c>
      <c r="E621" s="250">
        <f t="shared" si="62"/>
        <v>0.18914390126562497</v>
      </c>
      <c r="F621" s="250">
        <f t="shared" si="46"/>
        <v>0.13757812940249997</v>
      </c>
      <c r="G621" s="250"/>
      <c r="H621" s="250"/>
      <c r="I621" s="250"/>
      <c r="J621" s="250">
        <f t="shared" si="63"/>
        <v>0.29338315598648002</v>
      </c>
      <c r="K621" s="250">
        <f t="shared" si="63"/>
        <v>0.32995988683544997</v>
      </c>
      <c r="L621" s="250">
        <f t="shared" si="47"/>
        <v>0.29338315598648002</v>
      </c>
      <c r="M621" s="250"/>
      <c r="N621" s="250"/>
      <c r="O621" s="250"/>
      <c r="P621" s="250">
        <f t="shared" si="64"/>
        <v>0.19401794391249999</v>
      </c>
      <c r="Q621" s="250">
        <f t="shared" si="64"/>
        <v>0.16343061495</v>
      </c>
      <c r="R621" s="250">
        <f t="shared" si="48"/>
        <v>0.16343061495</v>
      </c>
      <c r="S621" s="250"/>
      <c r="T621" s="250">
        <f t="shared" si="65"/>
        <v>0.34624023689412831</v>
      </c>
      <c r="U621" s="250">
        <f t="shared" si="65"/>
        <v>0.40722353847137405</v>
      </c>
      <c r="V621" s="250">
        <f t="shared" si="65"/>
        <v>0.38796246626257275</v>
      </c>
      <c r="W621" s="250">
        <f t="shared" si="49"/>
        <v>0.34624023689412831</v>
      </c>
      <c r="X621" s="250"/>
      <c r="Y621" s="250"/>
      <c r="Z621" s="250"/>
      <c r="AA621" s="250"/>
    </row>
    <row r="622" spans="1:27" ht="14.25" hidden="1" customHeight="1">
      <c r="A622" s="120">
        <v>0.04</v>
      </c>
      <c r="B622" s="120">
        <v>0.62</v>
      </c>
      <c r="C622" s="120">
        <v>0.34</v>
      </c>
      <c r="D622" s="250">
        <f t="shared" si="62"/>
        <v>0.13744898059749999</v>
      </c>
      <c r="E622" s="250">
        <f t="shared" si="62"/>
        <v>0.18934262094374998</v>
      </c>
      <c r="F622" s="250">
        <f t="shared" si="46"/>
        <v>0.13744898059749999</v>
      </c>
      <c r="G622" s="250"/>
      <c r="H622" s="250"/>
      <c r="I622" s="250"/>
      <c r="J622" s="250">
        <f t="shared" si="63"/>
        <v>0.29269993000148004</v>
      </c>
      <c r="K622" s="250">
        <f t="shared" si="63"/>
        <v>0.33068273992758002</v>
      </c>
      <c r="L622" s="250">
        <f t="shared" si="47"/>
        <v>0.29269993000148004</v>
      </c>
      <c r="M622" s="250"/>
      <c r="N622" s="250"/>
      <c r="O622" s="250"/>
      <c r="P622" s="250">
        <f t="shared" si="64"/>
        <v>0.19362199951500003</v>
      </c>
      <c r="Q622" s="250">
        <f t="shared" si="64"/>
        <v>0.16367151292999998</v>
      </c>
      <c r="R622" s="250">
        <f t="shared" si="48"/>
        <v>0.16367151292999998</v>
      </c>
      <c r="S622" s="250"/>
      <c r="T622" s="250">
        <f t="shared" si="65"/>
        <v>0.34561685309919254</v>
      </c>
      <c r="U622" s="250">
        <f t="shared" si="65"/>
        <v>0.40704868850383047</v>
      </c>
      <c r="V622" s="250">
        <f t="shared" si="65"/>
        <v>0.38876111095941379</v>
      </c>
      <c r="W622" s="250">
        <f t="shared" si="49"/>
        <v>0.34561685309919254</v>
      </c>
      <c r="X622" s="250"/>
      <c r="Y622" s="250"/>
      <c r="Z622" s="250"/>
      <c r="AA622" s="250"/>
    </row>
    <row r="623" spans="1:27" ht="14.25" hidden="1" customHeight="1">
      <c r="A623" s="120">
        <v>0.04</v>
      </c>
      <c r="B623" s="120">
        <v>0.63</v>
      </c>
      <c r="C623" s="120">
        <v>0.33</v>
      </c>
      <c r="D623" s="250">
        <f t="shared" si="62"/>
        <v>0.13731983179250001</v>
      </c>
      <c r="E623" s="250">
        <f t="shared" si="62"/>
        <v>0.189541340621875</v>
      </c>
      <c r="F623" s="250">
        <f t="shared" si="46"/>
        <v>0.13731983179250001</v>
      </c>
      <c r="G623" s="250"/>
      <c r="H623" s="250"/>
      <c r="I623" s="250"/>
      <c r="J623" s="250">
        <f t="shared" si="63"/>
        <v>0.29201670401648006</v>
      </c>
      <c r="K623" s="250">
        <f t="shared" si="63"/>
        <v>0.33140559301971001</v>
      </c>
      <c r="L623" s="250">
        <f t="shared" si="47"/>
        <v>0.29201670401648006</v>
      </c>
      <c r="M623" s="250"/>
      <c r="N623" s="250"/>
      <c r="O623" s="250"/>
      <c r="P623" s="250">
        <f t="shared" si="64"/>
        <v>0.19322605511750002</v>
      </c>
      <c r="Q623" s="250">
        <f t="shared" si="64"/>
        <v>0.16391241091</v>
      </c>
      <c r="R623" s="250">
        <f t="shared" si="48"/>
        <v>0.16391241091</v>
      </c>
      <c r="S623" s="250"/>
      <c r="T623" s="250">
        <f t="shared" si="65"/>
        <v>0.34499346930425678</v>
      </c>
      <c r="U623" s="250">
        <f t="shared" si="65"/>
        <v>0.40687383853628689</v>
      </c>
      <c r="V623" s="250">
        <f t="shared" si="65"/>
        <v>0.38955975565625484</v>
      </c>
      <c r="W623" s="250">
        <f t="shared" si="49"/>
        <v>0.34499346930425678</v>
      </c>
      <c r="X623" s="250"/>
      <c r="Y623" s="250"/>
      <c r="Z623" s="250"/>
      <c r="AA623" s="250"/>
    </row>
    <row r="624" spans="1:27" ht="14.25" hidden="1" customHeight="1">
      <c r="A624" s="120">
        <v>0.04</v>
      </c>
      <c r="B624" s="120">
        <v>0.64</v>
      </c>
      <c r="C624" s="120">
        <v>0.32</v>
      </c>
      <c r="D624" s="250">
        <f t="shared" si="62"/>
        <v>0.13719068298750001</v>
      </c>
      <c r="E624" s="250">
        <f t="shared" si="62"/>
        <v>0.18974006029999999</v>
      </c>
      <c r="F624" s="250">
        <f t="shared" si="46"/>
        <v>0.13719068298750001</v>
      </c>
      <c r="G624" s="250"/>
      <c r="H624" s="250"/>
      <c r="I624" s="250"/>
      <c r="J624" s="250">
        <f t="shared" si="63"/>
        <v>0.29133347803148002</v>
      </c>
      <c r="K624" s="250">
        <f t="shared" si="63"/>
        <v>0.33212844611184</v>
      </c>
      <c r="L624" s="250">
        <f t="shared" si="47"/>
        <v>0.29133347803148002</v>
      </c>
      <c r="M624" s="250"/>
      <c r="N624" s="250"/>
      <c r="O624" s="250"/>
      <c r="P624" s="250">
        <f t="shared" si="64"/>
        <v>0.19283011072</v>
      </c>
      <c r="Q624" s="250">
        <f t="shared" si="64"/>
        <v>0.16415330889000002</v>
      </c>
      <c r="R624" s="250">
        <f t="shared" si="48"/>
        <v>0.16415330889000002</v>
      </c>
      <c r="S624" s="250"/>
      <c r="T624" s="250">
        <f t="shared" si="65"/>
        <v>0.34437008550932102</v>
      </c>
      <c r="U624" s="250">
        <f t="shared" si="65"/>
        <v>0.4066989885687432</v>
      </c>
      <c r="V624" s="250">
        <f t="shared" si="65"/>
        <v>0.39035840035309582</v>
      </c>
      <c r="W624" s="250">
        <f t="shared" si="49"/>
        <v>0.34437008550932102</v>
      </c>
      <c r="X624" s="250"/>
      <c r="Y624" s="250"/>
      <c r="Z624" s="250"/>
      <c r="AA624" s="250"/>
    </row>
    <row r="625" spans="1:27" ht="14.25" hidden="1" customHeight="1">
      <c r="A625" s="120">
        <v>0.04</v>
      </c>
      <c r="B625" s="120">
        <v>0.65</v>
      </c>
      <c r="C625" s="120">
        <v>0.31</v>
      </c>
      <c r="D625" s="250">
        <f t="shared" si="62"/>
        <v>0.1370615341825</v>
      </c>
      <c r="E625" s="250">
        <f t="shared" si="62"/>
        <v>0.18993877997812497</v>
      </c>
      <c r="F625" s="250">
        <f t="shared" si="46"/>
        <v>0.1370615341825</v>
      </c>
      <c r="G625" s="250"/>
      <c r="H625" s="250"/>
      <c r="I625" s="250"/>
      <c r="J625" s="250">
        <f t="shared" si="63"/>
        <v>0.29065025204648004</v>
      </c>
      <c r="K625" s="250">
        <f t="shared" si="63"/>
        <v>0.33285129920397</v>
      </c>
      <c r="L625" s="250">
        <f t="shared" si="47"/>
        <v>0.29065025204648004</v>
      </c>
      <c r="M625" s="250"/>
      <c r="N625" s="250"/>
      <c r="O625" s="250"/>
      <c r="P625" s="250">
        <f t="shared" si="64"/>
        <v>0.19243416632249999</v>
      </c>
      <c r="Q625" s="250">
        <f t="shared" si="64"/>
        <v>0.16439420687</v>
      </c>
      <c r="R625" s="250">
        <f t="shared" si="48"/>
        <v>0.16439420687</v>
      </c>
      <c r="S625" s="250"/>
      <c r="T625" s="250">
        <f t="shared" si="65"/>
        <v>0.34374670171438526</v>
      </c>
      <c r="U625" s="250">
        <f t="shared" si="65"/>
        <v>0.40652413860119962</v>
      </c>
      <c r="V625" s="250">
        <f t="shared" si="65"/>
        <v>0.39115704504993687</v>
      </c>
      <c r="W625" s="250">
        <f t="shared" si="49"/>
        <v>0.34374670171438526</v>
      </c>
      <c r="X625" s="250"/>
      <c r="Y625" s="250"/>
      <c r="Z625" s="250"/>
      <c r="AA625" s="250"/>
    </row>
    <row r="626" spans="1:27" ht="14.25" hidden="1" customHeight="1">
      <c r="A626" s="120">
        <v>0.04</v>
      </c>
      <c r="B626" s="120">
        <v>0.66</v>
      </c>
      <c r="C626" s="120">
        <v>0.3</v>
      </c>
      <c r="D626" s="250">
        <f t="shared" si="62"/>
        <v>0.13693238537749999</v>
      </c>
      <c r="E626" s="250">
        <f t="shared" si="62"/>
        <v>0.19013749965624999</v>
      </c>
      <c r="F626" s="250">
        <f t="shared" si="46"/>
        <v>0.13693238537749999</v>
      </c>
      <c r="G626" s="250"/>
      <c r="H626" s="250"/>
      <c r="I626" s="250"/>
      <c r="J626" s="250">
        <f t="shared" si="63"/>
        <v>0.28996702606148006</v>
      </c>
      <c r="K626" s="250">
        <f t="shared" si="63"/>
        <v>0.33357415229609999</v>
      </c>
      <c r="L626" s="250">
        <f t="shared" si="47"/>
        <v>0.28996702606148006</v>
      </c>
      <c r="M626" s="250"/>
      <c r="N626" s="250"/>
      <c r="O626" s="250"/>
      <c r="P626" s="250">
        <f t="shared" si="64"/>
        <v>0.19203822192499997</v>
      </c>
      <c r="Q626" s="250">
        <f t="shared" si="64"/>
        <v>0.16463510484999999</v>
      </c>
      <c r="R626" s="250">
        <f t="shared" si="48"/>
        <v>0.16463510484999999</v>
      </c>
      <c r="S626" s="250"/>
      <c r="T626" s="250">
        <f t="shared" si="65"/>
        <v>0.3431233179194495</v>
      </c>
      <c r="U626" s="250">
        <f t="shared" si="65"/>
        <v>0.40634928863365594</v>
      </c>
      <c r="V626" s="250">
        <f t="shared" si="65"/>
        <v>0.39195568974677786</v>
      </c>
      <c r="W626" s="250">
        <f t="shared" si="49"/>
        <v>0.3431233179194495</v>
      </c>
      <c r="X626" s="250"/>
      <c r="Y626" s="250"/>
      <c r="Z626" s="250"/>
      <c r="AA626" s="250"/>
    </row>
    <row r="627" spans="1:27" ht="14.25" hidden="1" customHeight="1">
      <c r="A627" s="120">
        <v>0.04</v>
      </c>
      <c r="B627" s="120">
        <v>0.67</v>
      </c>
      <c r="C627" s="120">
        <v>0.28999999999999998</v>
      </c>
      <c r="D627" s="250">
        <f t="shared" si="62"/>
        <v>0.13680323657250001</v>
      </c>
      <c r="E627" s="250">
        <f t="shared" si="62"/>
        <v>0.190336219334375</v>
      </c>
      <c r="F627" s="250">
        <f t="shared" si="46"/>
        <v>0.13680323657250001</v>
      </c>
      <c r="G627" s="250"/>
      <c r="H627" s="250"/>
      <c r="I627" s="250"/>
      <c r="J627" s="250">
        <f t="shared" si="63"/>
        <v>0.28928380007648002</v>
      </c>
      <c r="K627" s="250">
        <f t="shared" si="63"/>
        <v>0.33429700538823004</v>
      </c>
      <c r="L627" s="250">
        <f t="shared" si="47"/>
        <v>0.28928380007648002</v>
      </c>
      <c r="M627" s="250"/>
      <c r="N627" s="250"/>
      <c r="O627" s="250"/>
      <c r="P627" s="250">
        <f t="shared" si="64"/>
        <v>0.19164227752750002</v>
      </c>
      <c r="Q627" s="250">
        <f t="shared" si="64"/>
        <v>0.16487600283000001</v>
      </c>
      <c r="R627" s="250">
        <f t="shared" si="48"/>
        <v>0.16487600283000001</v>
      </c>
      <c r="S627" s="250"/>
      <c r="T627" s="250">
        <f t="shared" si="65"/>
        <v>0.34249993412451368</v>
      </c>
      <c r="U627" s="250">
        <f t="shared" si="65"/>
        <v>0.40617443866611236</v>
      </c>
      <c r="V627" s="250">
        <f t="shared" si="65"/>
        <v>0.3927543344436189</v>
      </c>
      <c r="W627" s="250">
        <f t="shared" si="49"/>
        <v>0.34249993412451368</v>
      </c>
      <c r="X627" s="250"/>
      <c r="Y627" s="250"/>
      <c r="Z627" s="250"/>
      <c r="AA627" s="250"/>
    </row>
    <row r="628" spans="1:27" ht="14.25" hidden="1" customHeight="1">
      <c r="A628" s="120">
        <v>0.04</v>
      </c>
      <c r="B628" s="120">
        <v>0.68</v>
      </c>
      <c r="C628" s="120">
        <v>0.28000000000000003</v>
      </c>
      <c r="D628" s="250">
        <f t="shared" si="62"/>
        <v>0.13667408776750001</v>
      </c>
      <c r="E628" s="250">
        <f t="shared" si="62"/>
        <v>0.19053493901250002</v>
      </c>
      <c r="F628" s="250">
        <f t="shared" si="46"/>
        <v>0.13667408776750001</v>
      </c>
      <c r="G628" s="250"/>
      <c r="H628" s="250"/>
      <c r="I628" s="250"/>
      <c r="J628" s="250">
        <f t="shared" si="63"/>
        <v>0.28860057409148004</v>
      </c>
      <c r="K628" s="250">
        <f t="shared" si="63"/>
        <v>0.33501985848036003</v>
      </c>
      <c r="L628" s="250">
        <f t="shared" si="47"/>
        <v>0.28860057409148004</v>
      </c>
      <c r="M628" s="250"/>
      <c r="N628" s="250"/>
      <c r="O628" s="250"/>
      <c r="P628" s="250">
        <f t="shared" si="64"/>
        <v>0.19124633313</v>
      </c>
      <c r="Q628" s="250">
        <f t="shared" si="64"/>
        <v>0.16511690080999999</v>
      </c>
      <c r="R628" s="250">
        <f t="shared" si="48"/>
        <v>0.16511690080999999</v>
      </c>
      <c r="S628" s="250"/>
      <c r="T628" s="250">
        <f t="shared" si="65"/>
        <v>0.34187655032957792</v>
      </c>
      <c r="U628" s="250">
        <f t="shared" si="65"/>
        <v>0.40599958869856878</v>
      </c>
      <c r="V628" s="250">
        <f t="shared" si="65"/>
        <v>0.39355297914045995</v>
      </c>
      <c r="W628" s="250">
        <f t="shared" si="49"/>
        <v>0.34187655032957792</v>
      </c>
      <c r="X628" s="250"/>
      <c r="Y628" s="250"/>
      <c r="Z628" s="250"/>
      <c r="AA628" s="250"/>
    </row>
    <row r="629" spans="1:27" ht="14.25" hidden="1" customHeight="1">
      <c r="A629" s="120">
        <v>0.04</v>
      </c>
      <c r="B629" s="120">
        <v>0.69</v>
      </c>
      <c r="C629" s="120">
        <v>0.27</v>
      </c>
      <c r="D629" s="250">
        <f t="shared" si="62"/>
        <v>0.1365449389625</v>
      </c>
      <c r="E629" s="250">
        <f t="shared" si="62"/>
        <v>0.19073365869062497</v>
      </c>
      <c r="F629" s="250">
        <f t="shared" si="46"/>
        <v>0.1365449389625</v>
      </c>
      <c r="G629" s="250"/>
      <c r="H629" s="250"/>
      <c r="I629" s="250"/>
      <c r="J629" s="250">
        <f t="shared" si="63"/>
        <v>0.28791734810648001</v>
      </c>
      <c r="K629" s="250">
        <f t="shared" si="63"/>
        <v>0.33574271157248997</v>
      </c>
      <c r="L629" s="250">
        <f t="shared" si="47"/>
        <v>0.28791734810648001</v>
      </c>
      <c r="M629" s="250"/>
      <c r="N629" s="250"/>
      <c r="O629" s="250"/>
      <c r="P629" s="250">
        <f t="shared" si="64"/>
        <v>0.19085038873249999</v>
      </c>
      <c r="Q629" s="250">
        <f t="shared" si="64"/>
        <v>0.16535779878999998</v>
      </c>
      <c r="R629" s="250">
        <f t="shared" si="48"/>
        <v>0.16535779878999998</v>
      </c>
      <c r="S629" s="250"/>
      <c r="T629" s="250">
        <f t="shared" si="65"/>
        <v>0.34125316653464211</v>
      </c>
      <c r="U629" s="250">
        <f t="shared" si="65"/>
        <v>0.40582473873102509</v>
      </c>
      <c r="V629" s="250">
        <f t="shared" si="65"/>
        <v>0.39435162383730088</v>
      </c>
      <c r="W629" s="250">
        <f t="shared" si="49"/>
        <v>0.34125316653464211</v>
      </c>
      <c r="X629" s="250"/>
      <c r="Y629" s="250"/>
      <c r="Z629" s="250"/>
      <c r="AA629" s="250"/>
    </row>
    <row r="630" spans="1:27" ht="14.25" hidden="1" customHeight="1">
      <c r="A630" s="120">
        <v>0.04</v>
      </c>
      <c r="B630" s="120">
        <v>0.7</v>
      </c>
      <c r="C630" s="120">
        <v>0.26</v>
      </c>
      <c r="D630" s="250">
        <f t="shared" si="62"/>
        <v>0.13641579015749999</v>
      </c>
      <c r="E630" s="250">
        <f t="shared" si="62"/>
        <v>0.19093237836874999</v>
      </c>
      <c r="F630" s="250">
        <f t="shared" si="46"/>
        <v>0.13641579015749999</v>
      </c>
      <c r="G630" s="250"/>
      <c r="H630" s="250"/>
      <c r="I630" s="250"/>
      <c r="J630" s="250">
        <f t="shared" si="63"/>
        <v>0.28723412212148003</v>
      </c>
      <c r="K630" s="250">
        <f t="shared" si="63"/>
        <v>0.33646556466462002</v>
      </c>
      <c r="L630" s="250">
        <f t="shared" si="47"/>
        <v>0.28723412212148003</v>
      </c>
      <c r="M630" s="250"/>
      <c r="N630" s="250"/>
      <c r="O630" s="250"/>
      <c r="P630" s="250">
        <f t="shared" si="64"/>
        <v>0.190454444335</v>
      </c>
      <c r="Q630" s="250">
        <f t="shared" si="64"/>
        <v>0.16559869677</v>
      </c>
      <c r="R630" s="250">
        <f t="shared" si="48"/>
        <v>0.16559869677</v>
      </c>
      <c r="S630" s="250"/>
      <c r="T630" s="250">
        <f t="shared" si="65"/>
        <v>0.34062978273970634</v>
      </c>
      <c r="U630" s="250">
        <f t="shared" si="65"/>
        <v>0.40564988876348146</v>
      </c>
      <c r="V630" s="250">
        <f t="shared" si="65"/>
        <v>0.39515026853414192</v>
      </c>
      <c r="W630" s="250">
        <f t="shared" si="49"/>
        <v>0.34062978273970634</v>
      </c>
      <c r="X630" s="250"/>
      <c r="Y630" s="250"/>
      <c r="Z630" s="250"/>
      <c r="AA630" s="250"/>
    </row>
    <row r="631" spans="1:27" ht="14.25" hidden="1" customHeight="1">
      <c r="A631" s="120">
        <v>0.04</v>
      </c>
      <c r="B631" s="120">
        <v>0.71</v>
      </c>
      <c r="C631" s="120">
        <v>0.25</v>
      </c>
      <c r="D631" s="250">
        <f t="shared" si="62"/>
        <v>0.13628664135249999</v>
      </c>
      <c r="E631" s="250">
        <f t="shared" si="62"/>
        <v>0.191131098046875</v>
      </c>
      <c r="F631" s="250">
        <f t="shared" si="46"/>
        <v>0.13628664135249999</v>
      </c>
      <c r="G631" s="250"/>
      <c r="H631" s="250"/>
      <c r="I631" s="250"/>
      <c r="J631" s="250">
        <f t="shared" si="63"/>
        <v>0.28655089613647999</v>
      </c>
      <c r="K631" s="250">
        <f t="shared" si="63"/>
        <v>0.33718841775675001</v>
      </c>
      <c r="L631" s="250">
        <f t="shared" si="47"/>
        <v>0.28655089613647999</v>
      </c>
      <c r="M631" s="250"/>
      <c r="N631" s="250"/>
      <c r="O631" s="250"/>
      <c r="P631" s="250">
        <f t="shared" si="64"/>
        <v>0.19005849993749999</v>
      </c>
      <c r="Q631" s="250">
        <f t="shared" si="64"/>
        <v>0.16583959474999999</v>
      </c>
      <c r="R631" s="250">
        <f t="shared" si="48"/>
        <v>0.16583959474999999</v>
      </c>
      <c r="S631" s="250"/>
      <c r="T631" s="250">
        <f t="shared" si="65"/>
        <v>0.34000639894477058</v>
      </c>
      <c r="U631" s="250">
        <f t="shared" si="65"/>
        <v>0.40547503879593783</v>
      </c>
      <c r="V631" s="250">
        <f t="shared" si="65"/>
        <v>0.39594891323098291</v>
      </c>
      <c r="W631" s="250">
        <f t="shared" si="49"/>
        <v>0.34000639894477058</v>
      </c>
      <c r="X631" s="250"/>
      <c r="Y631" s="250"/>
      <c r="Z631" s="250"/>
      <c r="AA631" s="250"/>
    </row>
    <row r="632" spans="1:27" ht="14.25" hidden="1" customHeight="1">
      <c r="A632" s="120">
        <v>0.04</v>
      </c>
      <c r="B632" s="120">
        <v>0.72</v>
      </c>
      <c r="C632" s="120">
        <v>0.24</v>
      </c>
      <c r="D632" s="250">
        <f t="shared" si="62"/>
        <v>0.13615749254749998</v>
      </c>
      <c r="E632" s="250">
        <f t="shared" si="62"/>
        <v>0.19132981772499999</v>
      </c>
      <c r="F632" s="250">
        <f t="shared" si="46"/>
        <v>0.13615749254749998</v>
      </c>
      <c r="G632" s="250"/>
      <c r="H632" s="250"/>
      <c r="I632" s="250"/>
      <c r="J632" s="250">
        <f t="shared" si="63"/>
        <v>0.28586767015148001</v>
      </c>
      <c r="K632" s="250">
        <f t="shared" si="63"/>
        <v>0.33791127084888001</v>
      </c>
      <c r="L632" s="250">
        <f t="shared" si="47"/>
        <v>0.28586767015148001</v>
      </c>
      <c r="M632" s="250"/>
      <c r="N632" s="250"/>
      <c r="O632" s="250"/>
      <c r="P632" s="250">
        <f t="shared" si="64"/>
        <v>0.18966255554</v>
      </c>
      <c r="Q632" s="250">
        <f t="shared" si="64"/>
        <v>0.16608049272999997</v>
      </c>
      <c r="R632" s="250">
        <f t="shared" si="48"/>
        <v>0.16608049272999997</v>
      </c>
      <c r="S632" s="250"/>
      <c r="T632" s="250">
        <f t="shared" si="65"/>
        <v>0.33938301514983482</v>
      </c>
      <c r="U632" s="250">
        <f t="shared" si="65"/>
        <v>0.40530018882839419</v>
      </c>
      <c r="V632" s="250">
        <f t="shared" si="65"/>
        <v>0.39674755792782396</v>
      </c>
      <c r="W632" s="250">
        <f t="shared" si="49"/>
        <v>0.33938301514983482</v>
      </c>
      <c r="X632" s="250"/>
      <c r="Y632" s="250"/>
      <c r="Z632" s="250"/>
      <c r="AA632" s="250"/>
    </row>
    <row r="633" spans="1:27" ht="14.25" hidden="1" customHeight="1">
      <c r="A633" s="120">
        <v>0.04</v>
      </c>
      <c r="B633" s="120">
        <v>0.73</v>
      </c>
      <c r="C633" s="120">
        <v>0.23</v>
      </c>
      <c r="D633" s="250">
        <f t="shared" si="62"/>
        <v>0.1360283437425</v>
      </c>
      <c r="E633" s="250">
        <f t="shared" si="62"/>
        <v>0.19152853740312498</v>
      </c>
      <c r="F633" s="250">
        <f t="shared" si="46"/>
        <v>0.1360283437425</v>
      </c>
      <c r="G633" s="250"/>
      <c r="H633" s="250"/>
      <c r="I633" s="250"/>
      <c r="J633" s="250">
        <f t="shared" si="63"/>
        <v>0.28518444416648003</v>
      </c>
      <c r="K633" s="250">
        <f t="shared" si="63"/>
        <v>0.33863412394101</v>
      </c>
      <c r="L633" s="250">
        <f t="shared" si="47"/>
        <v>0.28518444416648003</v>
      </c>
      <c r="M633" s="250"/>
      <c r="N633" s="250"/>
      <c r="O633" s="250"/>
      <c r="P633" s="250">
        <f t="shared" si="64"/>
        <v>0.18926661114250001</v>
      </c>
      <c r="Q633" s="250">
        <f t="shared" si="64"/>
        <v>0.16632139071000002</v>
      </c>
      <c r="R633" s="250">
        <f t="shared" si="48"/>
        <v>0.16632139071000002</v>
      </c>
      <c r="S633" s="250"/>
      <c r="T633" s="250">
        <f t="shared" si="65"/>
        <v>0.33875963135489906</v>
      </c>
      <c r="U633" s="250">
        <f t="shared" si="65"/>
        <v>0.40512533886085056</v>
      </c>
      <c r="V633" s="250">
        <f t="shared" si="65"/>
        <v>0.397546202624665</v>
      </c>
      <c r="W633" s="250">
        <f t="shared" si="49"/>
        <v>0.33875963135489906</v>
      </c>
      <c r="X633" s="250"/>
      <c r="Y633" s="250"/>
      <c r="Z633" s="250"/>
      <c r="AA633" s="250"/>
    </row>
    <row r="634" spans="1:27" ht="14.25" hidden="1" customHeight="1">
      <c r="A634" s="120">
        <v>0.04</v>
      </c>
      <c r="B634" s="120">
        <v>0.74</v>
      </c>
      <c r="C634" s="120">
        <v>0.22</v>
      </c>
      <c r="D634" s="250">
        <f t="shared" si="62"/>
        <v>0.1358991949375</v>
      </c>
      <c r="E634" s="250">
        <f t="shared" si="62"/>
        <v>0.19172725708124999</v>
      </c>
      <c r="F634" s="250">
        <f t="shared" si="46"/>
        <v>0.1358991949375</v>
      </c>
      <c r="G634" s="250"/>
      <c r="H634" s="250"/>
      <c r="I634" s="250"/>
      <c r="J634" s="250">
        <f t="shared" si="63"/>
        <v>0.28450121818148</v>
      </c>
      <c r="K634" s="250">
        <f t="shared" si="63"/>
        <v>0.33935697703313999</v>
      </c>
      <c r="L634" s="250">
        <f t="shared" si="47"/>
        <v>0.28450121818148</v>
      </c>
      <c r="M634" s="250"/>
      <c r="N634" s="250"/>
      <c r="O634" s="250"/>
      <c r="P634" s="250">
        <f t="shared" si="64"/>
        <v>0.188870666745</v>
      </c>
      <c r="Q634" s="250">
        <f t="shared" si="64"/>
        <v>0.16656228869</v>
      </c>
      <c r="R634" s="250">
        <f t="shared" si="48"/>
        <v>0.16656228869</v>
      </c>
      <c r="S634" s="250"/>
      <c r="T634" s="250">
        <f t="shared" si="65"/>
        <v>0.33813624755996319</v>
      </c>
      <c r="U634" s="250">
        <f t="shared" si="65"/>
        <v>0.40495048889330698</v>
      </c>
      <c r="V634" s="250">
        <f t="shared" si="65"/>
        <v>0.39834484732150599</v>
      </c>
      <c r="W634" s="250">
        <f t="shared" si="49"/>
        <v>0.33813624755996319</v>
      </c>
      <c r="X634" s="250"/>
      <c r="Y634" s="250"/>
      <c r="Z634" s="250"/>
      <c r="AA634" s="250"/>
    </row>
    <row r="635" spans="1:27" ht="14.25" hidden="1" customHeight="1">
      <c r="A635" s="120">
        <v>0.04</v>
      </c>
      <c r="B635" s="120">
        <v>0.75</v>
      </c>
      <c r="C635" s="120">
        <v>0.21</v>
      </c>
      <c r="D635" s="250">
        <f t="shared" si="62"/>
        <v>0.13577004613249999</v>
      </c>
      <c r="E635" s="250">
        <f t="shared" si="62"/>
        <v>0.19192597675937498</v>
      </c>
      <c r="F635" s="250">
        <f t="shared" si="46"/>
        <v>0.13577004613249999</v>
      </c>
      <c r="G635" s="250"/>
      <c r="H635" s="250"/>
      <c r="I635" s="250"/>
      <c r="J635" s="250">
        <f t="shared" si="63"/>
        <v>0.28381799219648002</v>
      </c>
      <c r="K635" s="250">
        <f t="shared" si="63"/>
        <v>0.34007983012526999</v>
      </c>
      <c r="L635" s="250">
        <f t="shared" si="47"/>
        <v>0.28381799219648002</v>
      </c>
      <c r="M635" s="250"/>
      <c r="N635" s="250"/>
      <c r="O635" s="250"/>
      <c r="P635" s="250">
        <f t="shared" si="64"/>
        <v>0.18847472234749998</v>
      </c>
      <c r="Q635" s="250">
        <f t="shared" si="64"/>
        <v>0.16680318667000002</v>
      </c>
      <c r="R635" s="250">
        <f t="shared" si="48"/>
        <v>0.16680318667000002</v>
      </c>
      <c r="S635" s="250"/>
      <c r="T635" s="250">
        <f t="shared" si="65"/>
        <v>0.33751286376502748</v>
      </c>
      <c r="U635" s="250">
        <f t="shared" si="65"/>
        <v>0.40477563892576335</v>
      </c>
      <c r="V635" s="250">
        <f t="shared" si="65"/>
        <v>0.39914349201834703</v>
      </c>
      <c r="W635" s="250">
        <f t="shared" si="49"/>
        <v>0.33751286376502748</v>
      </c>
      <c r="X635" s="250"/>
      <c r="Y635" s="250"/>
      <c r="Z635" s="250"/>
      <c r="AA635" s="250"/>
    </row>
    <row r="636" spans="1:27" ht="14.25" hidden="1" customHeight="1">
      <c r="A636" s="120">
        <v>0.04</v>
      </c>
      <c r="B636" s="120">
        <v>0.76</v>
      </c>
      <c r="C636" s="120">
        <v>0.2</v>
      </c>
      <c r="D636" s="250">
        <f t="shared" si="62"/>
        <v>0.13564089732750001</v>
      </c>
      <c r="E636" s="250">
        <f t="shared" si="62"/>
        <v>0.19212469643749999</v>
      </c>
      <c r="F636" s="250">
        <f t="shared" si="46"/>
        <v>0.13564089732750001</v>
      </c>
      <c r="G636" s="250"/>
      <c r="H636" s="250"/>
      <c r="I636" s="250"/>
      <c r="J636" s="250">
        <f t="shared" si="63"/>
        <v>0.28313476621148004</v>
      </c>
      <c r="K636" s="250">
        <f t="shared" si="63"/>
        <v>0.34080268321739998</v>
      </c>
      <c r="L636" s="250">
        <f t="shared" si="47"/>
        <v>0.28313476621148004</v>
      </c>
      <c r="M636" s="250"/>
      <c r="N636" s="250"/>
      <c r="O636" s="250"/>
      <c r="P636" s="250">
        <f t="shared" si="64"/>
        <v>0.18807877795</v>
      </c>
      <c r="Q636" s="250">
        <f t="shared" si="64"/>
        <v>0.16704408465000001</v>
      </c>
      <c r="R636" s="250">
        <f t="shared" si="48"/>
        <v>0.16704408465000001</v>
      </c>
      <c r="S636" s="250"/>
      <c r="T636" s="250">
        <f t="shared" si="65"/>
        <v>0.33688947997009172</v>
      </c>
      <c r="U636" s="250">
        <f t="shared" si="65"/>
        <v>0.40460078895821971</v>
      </c>
      <c r="V636" s="250">
        <f t="shared" si="65"/>
        <v>0.39994213671518808</v>
      </c>
      <c r="W636" s="250">
        <f t="shared" si="49"/>
        <v>0.33688947997009172</v>
      </c>
      <c r="X636" s="250"/>
      <c r="Y636" s="250"/>
      <c r="Z636" s="250"/>
      <c r="AA636" s="250"/>
    </row>
    <row r="637" spans="1:27" ht="14.25" hidden="1" customHeight="1">
      <c r="A637" s="120">
        <v>0.04</v>
      </c>
      <c r="B637" s="120">
        <v>0.77</v>
      </c>
      <c r="C637" s="120">
        <v>0.19</v>
      </c>
      <c r="D637" s="250">
        <f t="shared" si="62"/>
        <v>0.1355117485225</v>
      </c>
      <c r="E637" s="250">
        <f t="shared" si="62"/>
        <v>0.19232341611562501</v>
      </c>
      <c r="F637" s="250">
        <f t="shared" si="46"/>
        <v>0.1355117485225</v>
      </c>
      <c r="G637" s="250"/>
      <c r="H637" s="250"/>
      <c r="I637" s="250"/>
      <c r="J637" s="250">
        <f t="shared" si="63"/>
        <v>0.28245154022648</v>
      </c>
      <c r="K637" s="250">
        <f t="shared" si="63"/>
        <v>0.34152553630953003</v>
      </c>
      <c r="L637" s="250">
        <f t="shared" si="47"/>
        <v>0.28245154022648</v>
      </c>
      <c r="M637" s="250"/>
      <c r="N637" s="250"/>
      <c r="O637" s="250"/>
      <c r="P637" s="250">
        <f t="shared" si="64"/>
        <v>0.18768283355250001</v>
      </c>
      <c r="Q637" s="250">
        <f t="shared" si="64"/>
        <v>0.16728498263</v>
      </c>
      <c r="R637" s="250">
        <f t="shared" si="48"/>
        <v>0.16728498263</v>
      </c>
      <c r="S637" s="250"/>
      <c r="T637" s="250">
        <f t="shared" si="65"/>
        <v>0.3362660961751559</v>
      </c>
      <c r="U637" s="250">
        <f t="shared" si="65"/>
        <v>0.40442593899067608</v>
      </c>
      <c r="V637" s="250">
        <f t="shared" si="65"/>
        <v>0.40074078141202907</v>
      </c>
      <c r="W637" s="250">
        <f t="shared" si="49"/>
        <v>0.3362660961751559</v>
      </c>
      <c r="X637" s="250"/>
      <c r="Y637" s="250"/>
      <c r="Z637" s="250"/>
      <c r="AA637" s="250"/>
    </row>
    <row r="638" spans="1:27" ht="14.25" hidden="1" customHeight="1">
      <c r="A638" s="120">
        <v>0.04</v>
      </c>
      <c r="B638" s="120">
        <v>0.78</v>
      </c>
      <c r="C638" s="120">
        <v>0.18</v>
      </c>
      <c r="D638" s="250">
        <f t="shared" si="62"/>
        <v>0.1353825997175</v>
      </c>
      <c r="E638" s="250">
        <f t="shared" si="62"/>
        <v>0.19252213579374999</v>
      </c>
      <c r="F638" s="250">
        <f t="shared" si="46"/>
        <v>0.1353825997175</v>
      </c>
      <c r="G638" s="250"/>
      <c r="H638" s="250"/>
      <c r="I638" s="250"/>
      <c r="J638" s="250">
        <f t="shared" si="63"/>
        <v>0.28176831424148002</v>
      </c>
      <c r="K638" s="250">
        <f t="shared" si="63"/>
        <v>0.34224838940166002</v>
      </c>
      <c r="L638" s="250">
        <f t="shared" si="47"/>
        <v>0.28176831424148002</v>
      </c>
      <c r="M638" s="250"/>
      <c r="N638" s="250"/>
      <c r="O638" s="250"/>
      <c r="P638" s="250">
        <f t="shared" si="64"/>
        <v>0.187286889155</v>
      </c>
      <c r="Q638" s="250">
        <f t="shared" si="64"/>
        <v>0.16752588061000001</v>
      </c>
      <c r="R638" s="250">
        <f t="shared" si="48"/>
        <v>0.16752588061000001</v>
      </c>
      <c r="S638" s="250"/>
      <c r="T638" s="250">
        <f t="shared" si="65"/>
        <v>0.33564271238022014</v>
      </c>
      <c r="U638" s="250">
        <f t="shared" si="65"/>
        <v>0.40425108902313245</v>
      </c>
      <c r="V638" s="250">
        <f t="shared" si="65"/>
        <v>0.40153942610887011</v>
      </c>
      <c r="W638" s="250">
        <f t="shared" si="49"/>
        <v>0.33564271238022014</v>
      </c>
      <c r="X638" s="250"/>
      <c r="Y638" s="250"/>
      <c r="Z638" s="250"/>
      <c r="AA638" s="250"/>
    </row>
    <row r="639" spans="1:27" ht="14.25" hidden="1" customHeight="1">
      <c r="A639" s="120">
        <v>0.04</v>
      </c>
      <c r="B639" s="120">
        <v>0.79</v>
      </c>
      <c r="C639" s="120">
        <v>0.17</v>
      </c>
      <c r="D639" s="250">
        <f t="shared" si="62"/>
        <v>0.13525345091250002</v>
      </c>
      <c r="E639" s="250">
        <f t="shared" si="62"/>
        <v>0.19272085547187501</v>
      </c>
      <c r="F639" s="250">
        <f t="shared" si="46"/>
        <v>0.13525345091250002</v>
      </c>
      <c r="G639" s="250"/>
      <c r="H639" s="250"/>
      <c r="I639" s="250"/>
      <c r="J639" s="250">
        <f t="shared" si="63"/>
        <v>0.28108508825648004</v>
      </c>
      <c r="K639" s="250">
        <f t="shared" si="63"/>
        <v>0.34297124249379002</v>
      </c>
      <c r="L639" s="250">
        <f t="shared" si="47"/>
        <v>0.28108508825648004</v>
      </c>
      <c r="M639" s="250"/>
      <c r="N639" s="250"/>
      <c r="O639" s="250"/>
      <c r="P639" s="250">
        <f t="shared" si="64"/>
        <v>0.18689094475750001</v>
      </c>
      <c r="Q639" s="250">
        <f t="shared" si="64"/>
        <v>0.16776677859000003</v>
      </c>
      <c r="R639" s="250">
        <f t="shared" si="48"/>
        <v>0.16776677859000003</v>
      </c>
      <c r="S639" s="250"/>
      <c r="T639" s="250">
        <f t="shared" si="65"/>
        <v>0.33501932858528444</v>
      </c>
      <c r="U639" s="250">
        <f t="shared" si="65"/>
        <v>0.40407623905558887</v>
      </c>
      <c r="V639" s="250">
        <f t="shared" si="65"/>
        <v>0.40233807080571116</v>
      </c>
      <c r="W639" s="250">
        <f t="shared" si="49"/>
        <v>0.33501932858528444</v>
      </c>
      <c r="X639" s="250"/>
      <c r="Y639" s="250"/>
      <c r="Z639" s="250"/>
      <c r="AA639" s="250"/>
    </row>
    <row r="640" spans="1:27" ht="14.25" hidden="1" customHeight="1">
      <c r="A640" s="120">
        <v>0.04</v>
      </c>
      <c r="B640" s="120">
        <v>0.8</v>
      </c>
      <c r="C640" s="120">
        <v>0.16</v>
      </c>
      <c r="D640" s="250">
        <f t="shared" si="62"/>
        <v>0.13512430210749998</v>
      </c>
      <c r="E640" s="250">
        <f t="shared" si="62"/>
        <v>0.19291957514999999</v>
      </c>
      <c r="F640" s="250">
        <f t="shared" si="46"/>
        <v>0.13512430210749998</v>
      </c>
      <c r="G640" s="250"/>
      <c r="H640" s="250"/>
      <c r="I640" s="250"/>
      <c r="J640" s="250">
        <f t="shared" si="63"/>
        <v>0.28040186227148001</v>
      </c>
      <c r="K640" s="250">
        <f t="shared" si="63"/>
        <v>0.34369409558592001</v>
      </c>
      <c r="L640" s="250">
        <f t="shared" si="47"/>
        <v>0.28040186227148001</v>
      </c>
      <c r="M640" s="250"/>
      <c r="N640" s="250"/>
      <c r="O640" s="250"/>
      <c r="P640" s="250">
        <f t="shared" si="64"/>
        <v>0.18649500036</v>
      </c>
      <c r="Q640" s="250">
        <f t="shared" si="64"/>
        <v>0.16800767657000001</v>
      </c>
      <c r="R640" s="250">
        <f t="shared" si="48"/>
        <v>0.16800767657000001</v>
      </c>
      <c r="S640" s="250"/>
      <c r="T640" s="250">
        <f t="shared" si="65"/>
        <v>0.33439594479034862</v>
      </c>
      <c r="U640" s="250">
        <f t="shared" si="65"/>
        <v>0.40390138908804518</v>
      </c>
      <c r="V640" s="250">
        <f t="shared" si="65"/>
        <v>0.40313671550255215</v>
      </c>
      <c r="W640" s="250">
        <f t="shared" si="49"/>
        <v>0.33439594479034862</v>
      </c>
      <c r="X640" s="250"/>
      <c r="Y640" s="250"/>
      <c r="Z640" s="250"/>
      <c r="AA640" s="250"/>
    </row>
    <row r="641" spans="1:27" ht="14.25" hidden="1" customHeight="1">
      <c r="A641" s="120">
        <v>0.04</v>
      </c>
      <c r="B641" s="120">
        <v>0.81</v>
      </c>
      <c r="C641" s="120">
        <v>0.15</v>
      </c>
      <c r="D641" s="250">
        <f t="shared" si="62"/>
        <v>0.1349951533025</v>
      </c>
      <c r="E641" s="250">
        <f t="shared" si="62"/>
        <v>0.19311829482812498</v>
      </c>
      <c r="F641" s="250">
        <f t="shared" si="46"/>
        <v>0.1349951533025</v>
      </c>
      <c r="G641" s="250"/>
      <c r="H641" s="250"/>
      <c r="I641" s="250"/>
      <c r="J641" s="250">
        <f t="shared" si="63"/>
        <v>0.27971863628648003</v>
      </c>
      <c r="K641" s="250">
        <f t="shared" si="63"/>
        <v>0.34441694867805001</v>
      </c>
      <c r="L641" s="250">
        <f t="shared" si="47"/>
        <v>0.27971863628648003</v>
      </c>
      <c r="M641" s="250"/>
      <c r="N641" s="250"/>
      <c r="O641" s="250"/>
      <c r="P641" s="250">
        <f t="shared" si="64"/>
        <v>0.18609905596250001</v>
      </c>
      <c r="Q641" s="250">
        <f t="shared" si="64"/>
        <v>0.16824857455000003</v>
      </c>
      <c r="R641" s="250">
        <f t="shared" si="48"/>
        <v>0.16824857455000003</v>
      </c>
      <c r="S641" s="250"/>
      <c r="T641" s="250">
        <f t="shared" si="65"/>
        <v>0.33377256099541286</v>
      </c>
      <c r="U641" s="250">
        <f t="shared" si="65"/>
        <v>0.4037265391205016</v>
      </c>
      <c r="V641" s="250">
        <f t="shared" si="65"/>
        <v>0.40393536019939319</v>
      </c>
      <c r="W641" s="250">
        <f t="shared" si="49"/>
        <v>0.33377256099541286</v>
      </c>
      <c r="X641" s="250"/>
      <c r="Y641" s="250"/>
      <c r="Z641" s="250"/>
      <c r="AA641" s="250"/>
    </row>
    <row r="642" spans="1:27" ht="14.25" hidden="1" customHeight="1">
      <c r="A642" s="120">
        <v>0.04</v>
      </c>
      <c r="B642" s="120">
        <v>0.82</v>
      </c>
      <c r="C642" s="120">
        <v>0.14000000000000001</v>
      </c>
      <c r="D642" s="250">
        <f t="shared" si="62"/>
        <v>0.1348660044975</v>
      </c>
      <c r="E642" s="250">
        <f t="shared" si="62"/>
        <v>0.19331701450625</v>
      </c>
      <c r="F642" s="250">
        <f t="shared" si="46"/>
        <v>0.1348660044975</v>
      </c>
      <c r="G642" s="250"/>
      <c r="H642" s="250"/>
      <c r="I642" s="250"/>
      <c r="J642" s="250">
        <f t="shared" si="63"/>
        <v>0.27903541030147999</v>
      </c>
      <c r="K642" s="250">
        <f t="shared" si="63"/>
        <v>0.34513980177017994</v>
      </c>
      <c r="L642" s="250">
        <f t="shared" si="47"/>
        <v>0.27903541030147999</v>
      </c>
      <c r="M642" s="250"/>
      <c r="N642" s="250"/>
      <c r="O642" s="250"/>
      <c r="P642" s="250">
        <f t="shared" si="64"/>
        <v>0.185703111565</v>
      </c>
      <c r="Q642" s="250">
        <f t="shared" si="64"/>
        <v>0.16848947252999999</v>
      </c>
      <c r="R642" s="250">
        <f t="shared" si="48"/>
        <v>0.16848947252999999</v>
      </c>
      <c r="S642" s="250"/>
      <c r="T642" s="250">
        <f t="shared" si="65"/>
        <v>0.33314917720047704</v>
      </c>
      <c r="U642" s="250">
        <f t="shared" si="65"/>
        <v>0.40355168915295792</v>
      </c>
      <c r="V642" s="250">
        <f t="shared" si="65"/>
        <v>0.40473400489623412</v>
      </c>
      <c r="W642" s="250">
        <f t="shared" si="49"/>
        <v>0.33314917720047704</v>
      </c>
      <c r="X642" s="250"/>
      <c r="Y642" s="250"/>
      <c r="Z642" s="250"/>
      <c r="AA642" s="250"/>
    </row>
    <row r="643" spans="1:27" ht="14.25" hidden="1" customHeight="1">
      <c r="A643" s="120">
        <v>0.04</v>
      </c>
      <c r="B643" s="120">
        <v>0.83</v>
      </c>
      <c r="C643" s="120">
        <v>0.13</v>
      </c>
      <c r="D643" s="250">
        <f t="shared" si="62"/>
        <v>0.13473685569249999</v>
      </c>
      <c r="E643" s="250">
        <f t="shared" si="62"/>
        <v>0.19351573418437498</v>
      </c>
      <c r="F643" s="250">
        <f t="shared" si="46"/>
        <v>0.13473685569249999</v>
      </c>
      <c r="G643" s="250"/>
      <c r="H643" s="250"/>
      <c r="I643" s="250"/>
      <c r="J643" s="250">
        <f t="shared" si="63"/>
        <v>0.27835218431648001</v>
      </c>
      <c r="K643" s="250">
        <f t="shared" si="63"/>
        <v>0.34586265486230999</v>
      </c>
      <c r="L643" s="250">
        <f t="shared" si="47"/>
        <v>0.27835218431648001</v>
      </c>
      <c r="M643" s="250"/>
      <c r="N643" s="250"/>
      <c r="O643" s="250"/>
      <c r="P643" s="250">
        <f t="shared" si="64"/>
        <v>0.18530716716750001</v>
      </c>
      <c r="Q643" s="250">
        <f t="shared" si="64"/>
        <v>0.16873037051000001</v>
      </c>
      <c r="R643" s="250">
        <f t="shared" si="48"/>
        <v>0.16873037051000001</v>
      </c>
      <c r="S643" s="250"/>
      <c r="T643" s="250">
        <f t="shared" si="65"/>
        <v>0.33252579340554123</v>
      </c>
      <c r="U643" s="250">
        <f t="shared" si="65"/>
        <v>0.40337683918541434</v>
      </c>
      <c r="V643" s="250">
        <f t="shared" si="65"/>
        <v>0.40553264959307517</v>
      </c>
      <c r="W643" s="250">
        <f t="shared" si="49"/>
        <v>0.33252579340554123</v>
      </c>
      <c r="X643" s="250"/>
      <c r="Y643" s="250"/>
      <c r="Z643" s="250"/>
      <c r="AA643" s="250"/>
    </row>
    <row r="644" spans="1:27" ht="14.25" hidden="1" customHeight="1">
      <c r="A644" s="120">
        <v>0.04</v>
      </c>
      <c r="B644" s="120">
        <v>0.84</v>
      </c>
      <c r="C644" s="120">
        <v>0.12</v>
      </c>
      <c r="D644" s="250">
        <f t="shared" si="62"/>
        <v>0.13460770688749998</v>
      </c>
      <c r="E644" s="250">
        <f t="shared" si="62"/>
        <v>0.19371445386249997</v>
      </c>
      <c r="F644" s="250">
        <f t="shared" si="46"/>
        <v>0.13460770688749998</v>
      </c>
      <c r="G644" s="250"/>
      <c r="H644" s="250"/>
      <c r="I644" s="250"/>
      <c r="J644" s="250">
        <f t="shared" si="63"/>
        <v>0.27766895833147998</v>
      </c>
      <c r="K644" s="250">
        <f t="shared" si="63"/>
        <v>0.34658550795443999</v>
      </c>
      <c r="L644" s="250">
        <f t="shared" si="47"/>
        <v>0.27766895833147998</v>
      </c>
      <c r="M644" s="250"/>
      <c r="N644" s="250"/>
      <c r="O644" s="250"/>
      <c r="P644" s="250">
        <f t="shared" si="64"/>
        <v>0.18491122276999999</v>
      </c>
      <c r="Q644" s="250">
        <f t="shared" si="64"/>
        <v>0.16897126848999999</v>
      </c>
      <c r="R644" s="250">
        <f t="shared" si="48"/>
        <v>0.16897126848999999</v>
      </c>
      <c r="S644" s="250"/>
      <c r="T644" s="250">
        <f t="shared" si="65"/>
        <v>0.33190240961060552</v>
      </c>
      <c r="U644" s="250">
        <f t="shared" si="65"/>
        <v>0.4032019892178707</v>
      </c>
      <c r="V644" s="250">
        <f t="shared" si="65"/>
        <v>0.40633129428991621</v>
      </c>
      <c r="W644" s="250">
        <f t="shared" si="49"/>
        <v>0.33190240961060552</v>
      </c>
      <c r="X644" s="250"/>
      <c r="Y644" s="250"/>
      <c r="Z644" s="250"/>
      <c r="AA644" s="250"/>
    </row>
    <row r="645" spans="1:27" ht="14.25" hidden="1" customHeight="1">
      <c r="A645" s="120">
        <v>0.04</v>
      </c>
      <c r="B645" s="120">
        <v>0.85</v>
      </c>
      <c r="C645" s="120">
        <v>0.11</v>
      </c>
      <c r="D645" s="250">
        <f t="shared" si="62"/>
        <v>0.1344785580825</v>
      </c>
      <c r="E645" s="250">
        <f t="shared" si="62"/>
        <v>0.19391317354062498</v>
      </c>
      <c r="F645" s="250">
        <f t="shared" si="46"/>
        <v>0.1344785580825</v>
      </c>
      <c r="G645" s="250"/>
      <c r="H645" s="250"/>
      <c r="I645" s="250"/>
      <c r="J645" s="250">
        <f t="shared" si="63"/>
        <v>0.27698573234648</v>
      </c>
      <c r="K645" s="250">
        <f t="shared" si="63"/>
        <v>0.34730836104657004</v>
      </c>
      <c r="L645" s="250">
        <f t="shared" si="47"/>
        <v>0.27698573234648</v>
      </c>
      <c r="M645" s="250"/>
      <c r="N645" s="250"/>
      <c r="O645" s="250"/>
      <c r="P645" s="250">
        <f t="shared" si="64"/>
        <v>0.18451527837249998</v>
      </c>
      <c r="Q645" s="250">
        <f t="shared" si="64"/>
        <v>0.16921216646999998</v>
      </c>
      <c r="R645" s="250">
        <f t="shared" si="48"/>
        <v>0.16921216646999998</v>
      </c>
      <c r="S645" s="250"/>
      <c r="T645" s="250">
        <f t="shared" si="65"/>
        <v>0.33127902581566976</v>
      </c>
      <c r="U645" s="250">
        <f t="shared" si="65"/>
        <v>0.40302713925032702</v>
      </c>
      <c r="V645" s="250">
        <f t="shared" si="65"/>
        <v>0.4071299389867572</v>
      </c>
      <c r="W645" s="250">
        <f t="shared" si="49"/>
        <v>0.33127902581566976</v>
      </c>
      <c r="X645" s="250"/>
      <c r="Y645" s="250"/>
      <c r="Z645" s="250"/>
      <c r="AA645" s="250"/>
    </row>
    <row r="646" spans="1:27" ht="14.25" hidden="1" customHeight="1">
      <c r="A646" s="120">
        <v>0.04</v>
      </c>
      <c r="B646" s="120">
        <v>0.86</v>
      </c>
      <c r="C646" s="120">
        <v>0.1</v>
      </c>
      <c r="D646" s="250">
        <f t="shared" si="62"/>
        <v>0.1343494092775</v>
      </c>
      <c r="E646" s="250">
        <f t="shared" si="62"/>
        <v>0.19411189321874997</v>
      </c>
      <c r="F646" s="250">
        <f t="shared" si="46"/>
        <v>0.1343494092775</v>
      </c>
      <c r="G646" s="250"/>
      <c r="H646" s="250"/>
      <c r="I646" s="250"/>
      <c r="J646" s="250">
        <f t="shared" si="63"/>
        <v>0.27630250636148002</v>
      </c>
      <c r="K646" s="250">
        <f t="shared" si="63"/>
        <v>0.34803121413869997</v>
      </c>
      <c r="L646" s="250">
        <f t="shared" si="47"/>
        <v>0.27630250636148002</v>
      </c>
      <c r="M646" s="250"/>
      <c r="N646" s="250"/>
      <c r="O646" s="250"/>
      <c r="P646" s="250">
        <f t="shared" si="64"/>
        <v>0.18411933397499999</v>
      </c>
      <c r="Q646" s="250">
        <f t="shared" si="64"/>
        <v>0.16945306445000002</v>
      </c>
      <c r="R646" s="250">
        <f t="shared" si="48"/>
        <v>0.16945306445000002</v>
      </c>
      <c r="S646" s="250"/>
      <c r="T646" s="250">
        <f t="shared" si="65"/>
        <v>0.33065564202073394</v>
      </c>
      <c r="U646" s="250">
        <f t="shared" si="65"/>
        <v>0.40285228928278344</v>
      </c>
      <c r="V646" s="250">
        <f t="shared" si="65"/>
        <v>0.40792858368359824</v>
      </c>
      <c r="W646" s="250">
        <f t="shared" si="49"/>
        <v>0.33065564202073394</v>
      </c>
      <c r="X646" s="250"/>
      <c r="Y646" s="250"/>
      <c r="Z646" s="250"/>
      <c r="AA646" s="250"/>
    </row>
    <row r="647" spans="1:27" ht="14.25" hidden="1" customHeight="1">
      <c r="A647" s="120">
        <v>0.04</v>
      </c>
      <c r="B647" s="120">
        <v>0.87</v>
      </c>
      <c r="C647" s="120">
        <v>0.09</v>
      </c>
      <c r="D647" s="250">
        <f t="shared" si="62"/>
        <v>0.13422026047249999</v>
      </c>
      <c r="E647" s="250">
        <f t="shared" si="62"/>
        <v>0.19431061289687501</v>
      </c>
      <c r="F647" s="250">
        <f t="shared" si="46"/>
        <v>0.13422026047249999</v>
      </c>
      <c r="G647" s="250"/>
      <c r="H647" s="250"/>
      <c r="I647" s="250"/>
      <c r="J647" s="250">
        <f t="shared" si="63"/>
        <v>0.27561928037648004</v>
      </c>
      <c r="K647" s="250">
        <f t="shared" si="63"/>
        <v>0.34875406723083002</v>
      </c>
      <c r="L647" s="250">
        <f t="shared" si="47"/>
        <v>0.27561928037648004</v>
      </c>
      <c r="M647" s="250"/>
      <c r="N647" s="250"/>
      <c r="O647" s="250"/>
      <c r="P647" s="250">
        <f t="shared" si="64"/>
        <v>0.18372338957750001</v>
      </c>
      <c r="Q647" s="250">
        <f t="shared" si="64"/>
        <v>0.16969396243000001</v>
      </c>
      <c r="R647" s="250">
        <f t="shared" si="48"/>
        <v>0.16969396243000001</v>
      </c>
      <c r="S647" s="250"/>
      <c r="T647" s="250">
        <f t="shared" si="65"/>
        <v>0.33003225822579818</v>
      </c>
      <c r="U647" s="250">
        <f t="shared" si="65"/>
        <v>0.4026774393152398</v>
      </c>
      <c r="V647" s="250">
        <f t="shared" si="65"/>
        <v>0.40872722838043923</v>
      </c>
      <c r="W647" s="250">
        <f t="shared" si="49"/>
        <v>0.33003225822579818</v>
      </c>
      <c r="X647" s="250"/>
      <c r="Y647" s="250"/>
      <c r="Z647" s="250"/>
      <c r="AA647" s="250"/>
    </row>
    <row r="648" spans="1:27" ht="14.25" hidden="1" customHeight="1">
      <c r="A648" s="120">
        <v>0.04</v>
      </c>
      <c r="B648" s="120">
        <v>0.88</v>
      </c>
      <c r="C648" s="120">
        <v>0.08</v>
      </c>
      <c r="D648" s="250">
        <f t="shared" si="62"/>
        <v>0.13409111166749998</v>
      </c>
      <c r="E648" s="250">
        <f t="shared" si="62"/>
        <v>0.194509332575</v>
      </c>
      <c r="F648" s="250">
        <f t="shared" si="46"/>
        <v>0.13409111166749998</v>
      </c>
      <c r="G648" s="250"/>
      <c r="H648" s="250"/>
      <c r="I648" s="250"/>
      <c r="J648" s="250">
        <f t="shared" si="63"/>
        <v>0.27493605439148006</v>
      </c>
      <c r="K648" s="250">
        <f t="shared" si="63"/>
        <v>0.34947692032296002</v>
      </c>
      <c r="L648" s="250">
        <f t="shared" si="47"/>
        <v>0.27493605439148006</v>
      </c>
      <c r="M648" s="250"/>
      <c r="N648" s="250"/>
      <c r="O648" s="250"/>
      <c r="P648" s="250">
        <f t="shared" si="64"/>
        <v>0.18332744517999999</v>
      </c>
      <c r="Q648" s="250">
        <f t="shared" si="64"/>
        <v>0.16993486041</v>
      </c>
      <c r="R648" s="250">
        <f t="shared" si="48"/>
        <v>0.16993486041</v>
      </c>
      <c r="S648" s="250"/>
      <c r="T648" s="250">
        <f t="shared" si="65"/>
        <v>0.32940887443086236</v>
      </c>
      <c r="U648" s="250">
        <f t="shared" si="65"/>
        <v>0.40250258934769623</v>
      </c>
      <c r="V648" s="250">
        <f t="shared" si="65"/>
        <v>0.40952587307728028</v>
      </c>
      <c r="W648" s="250">
        <f t="shared" si="49"/>
        <v>0.32940887443086236</v>
      </c>
      <c r="X648" s="250"/>
      <c r="Y648" s="250"/>
      <c r="Z648" s="250"/>
      <c r="AA648" s="250"/>
    </row>
    <row r="649" spans="1:27" ht="14.25" hidden="1" customHeight="1">
      <c r="A649" s="120">
        <v>0.04</v>
      </c>
      <c r="B649" s="120">
        <v>0.89</v>
      </c>
      <c r="C649" s="120">
        <v>7.0000000000000007E-2</v>
      </c>
      <c r="D649" s="250">
        <f t="shared" si="62"/>
        <v>0.13396196286250001</v>
      </c>
      <c r="E649" s="250">
        <f t="shared" si="62"/>
        <v>0.19470805225312499</v>
      </c>
      <c r="F649" s="250">
        <f t="shared" si="46"/>
        <v>0.13396196286250001</v>
      </c>
      <c r="G649" s="250"/>
      <c r="H649" s="250"/>
      <c r="I649" s="250"/>
      <c r="J649" s="250">
        <f t="shared" si="63"/>
        <v>0.27425282840647996</v>
      </c>
      <c r="K649" s="250">
        <f t="shared" si="63"/>
        <v>0.35019977341509001</v>
      </c>
      <c r="L649" s="250">
        <f t="shared" si="47"/>
        <v>0.27425282840647996</v>
      </c>
      <c r="M649" s="250"/>
      <c r="N649" s="250"/>
      <c r="O649" s="250"/>
      <c r="P649" s="250">
        <f t="shared" si="64"/>
        <v>0.18293150078250001</v>
      </c>
      <c r="Q649" s="250">
        <f t="shared" si="64"/>
        <v>0.17017575839000001</v>
      </c>
      <c r="R649" s="250">
        <f t="shared" si="48"/>
        <v>0.17017575839000001</v>
      </c>
      <c r="S649" s="250"/>
      <c r="T649" s="250">
        <f t="shared" si="65"/>
        <v>0.32878549063592666</v>
      </c>
      <c r="U649" s="250">
        <f t="shared" si="65"/>
        <v>0.40232773938015254</v>
      </c>
      <c r="V649" s="250">
        <f t="shared" si="65"/>
        <v>0.41032451777412132</v>
      </c>
      <c r="W649" s="250">
        <f t="shared" si="49"/>
        <v>0.32878549063592666</v>
      </c>
      <c r="X649" s="250"/>
      <c r="Y649" s="250"/>
      <c r="Z649" s="250"/>
      <c r="AA649" s="250"/>
    </row>
    <row r="650" spans="1:27" ht="14.25" hidden="1" customHeight="1">
      <c r="A650" s="120">
        <v>0.04</v>
      </c>
      <c r="B650" s="120">
        <v>0.9</v>
      </c>
      <c r="C650" s="120">
        <v>0.06</v>
      </c>
      <c r="D650" s="250">
        <f t="shared" si="62"/>
        <v>0.13383281405749997</v>
      </c>
      <c r="E650" s="250">
        <f t="shared" si="62"/>
        <v>0.19490677193125</v>
      </c>
      <c r="F650" s="250">
        <f t="shared" si="46"/>
        <v>0.13383281405749997</v>
      </c>
      <c r="G650" s="250"/>
      <c r="H650" s="250"/>
      <c r="I650" s="250"/>
      <c r="J650" s="250">
        <f t="shared" si="63"/>
        <v>0.27356960242148004</v>
      </c>
      <c r="K650" s="250">
        <f t="shared" si="63"/>
        <v>0.35092262650722</v>
      </c>
      <c r="L650" s="250">
        <f t="shared" si="47"/>
        <v>0.27356960242148004</v>
      </c>
      <c r="M650" s="250"/>
      <c r="N650" s="250"/>
      <c r="O650" s="250"/>
      <c r="P650" s="250">
        <f t="shared" si="64"/>
        <v>0.18253555638499999</v>
      </c>
      <c r="Q650" s="250">
        <f t="shared" si="64"/>
        <v>0.17041665637</v>
      </c>
      <c r="R650" s="250">
        <f t="shared" si="48"/>
        <v>0.17041665637</v>
      </c>
      <c r="S650" s="250"/>
      <c r="T650" s="250">
        <f t="shared" si="65"/>
        <v>0.3281621068409909</v>
      </c>
      <c r="U650" s="250">
        <f t="shared" si="65"/>
        <v>0.4021528894126089</v>
      </c>
      <c r="V650" s="250">
        <f t="shared" si="65"/>
        <v>0.41112316247096231</v>
      </c>
      <c r="W650" s="250">
        <f t="shared" si="49"/>
        <v>0.3281621068409909</v>
      </c>
      <c r="X650" s="250"/>
      <c r="Y650" s="250"/>
      <c r="Z650" s="250"/>
      <c r="AA650" s="250"/>
    </row>
    <row r="651" spans="1:27" ht="14.25" hidden="1" customHeight="1">
      <c r="A651" s="120">
        <v>0.04</v>
      </c>
      <c r="B651" s="120">
        <v>0.91</v>
      </c>
      <c r="C651" s="120">
        <v>0.05</v>
      </c>
      <c r="D651" s="250">
        <f t="shared" si="62"/>
        <v>0.13370366525249999</v>
      </c>
      <c r="E651" s="250">
        <f t="shared" si="62"/>
        <v>0.19510549160937499</v>
      </c>
      <c r="F651" s="250">
        <f t="shared" si="46"/>
        <v>0.13370366525249999</v>
      </c>
      <c r="G651" s="250"/>
      <c r="H651" s="250"/>
      <c r="I651" s="250"/>
      <c r="J651" s="250">
        <f t="shared" si="63"/>
        <v>0.27288637643648</v>
      </c>
      <c r="K651" s="250">
        <f t="shared" si="63"/>
        <v>0.35164547959935005</v>
      </c>
      <c r="L651" s="250">
        <f t="shared" si="47"/>
        <v>0.27288637643648</v>
      </c>
      <c r="M651" s="250"/>
      <c r="N651" s="250"/>
      <c r="O651" s="250"/>
      <c r="P651" s="250">
        <f t="shared" si="64"/>
        <v>0.18213961198749998</v>
      </c>
      <c r="Q651" s="250">
        <f t="shared" si="64"/>
        <v>0.17065755434999999</v>
      </c>
      <c r="R651" s="250">
        <f t="shared" si="48"/>
        <v>0.17065755434999999</v>
      </c>
      <c r="S651" s="250"/>
      <c r="T651" s="250">
        <f t="shared" si="65"/>
        <v>0.32753872304605508</v>
      </c>
      <c r="U651" s="250">
        <f t="shared" si="65"/>
        <v>0.40197803944506533</v>
      </c>
      <c r="V651" s="250">
        <f t="shared" si="65"/>
        <v>0.41192180716780336</v>
      </c>
      <c r="W651" s="250">
        <f t="shared" si="49"/>
        <v>0.32753872304605508</v>
      </c>
      <c r="X651" s="250"/>
      <c r="Y651" s="250"/>
      <c r="Z651" s="250"/>
      <c r="AA651" s="250"/>
    </row>
    <row r="652" spans="1:27" ht="14.25" hidden="1" customHeight="1">
      <c r="A652" s="120">
        <v>0.04</v>
      </c>
      <c r="B652" s="120">
        <v>0.92</v>
      </c>
      <c r="C652" s="120">
        <v>0.04</v>
      </c>
      <c r="D652" s="250">
        <f t="shared" si="62"/>
        <v>0.13357451644749999</v>
      </c>
      <c r="E652" s="250">
        <f t="shared" si="62"/>
        <v>0.1953042112875</v>
      </c>
      <c r="F652" s="250">
        <f t="shared" si="46"/>
        <v>0.13357451644749999</v>
      </c>
      <c r="G652" s="250"/>
      <c r="H652" s="250"/>
      <c r="I652" s="250"/>
      <c r="J652" s="250">
        <f t="shared" si="63"/>
        <v>0.27220315045148002</v>
      </c>
      <c r="K652" s="250">
        <f t="shared" si="63"/>
        <v>0.35236833269148005</v>
      </c>
      <c r="L652" s="250">
        <f t="shared" si="47"/>
        <v>0.27220315045148002</v>
      </c>
      <c r="M652" s="250"/>
      <c r="N652" s="250"/>
      <c r="O652" s="250"/>
      <c r="P652" s="250">
        <f t="shared" si="64"/>
        <v>0.18174366759000002</v>
      </c>
      <c r="Q652" s="250">
        <f t="shared" si="64"/>
        <v>0.17089845233000001</v>
      </c>
      <c r="R652" s="250">
        <f t="shared" si="48"/>
        <v>0.17089845233000001</v>
      </c>
      <c r="S652" s="250"/>
      <c r="T652" s="250">
        <f t="shared" si="65"/>
        <v>0.32691533925111932</v>
      </c>
      <c r="U652" s="250">
        <f t="shared" si="65"/>
        <v>0.40180318947752169</v>
      </c>
      <c r="V652" s="250">
        <f t="shared" si="65"/>
        <v>0.4127204518646444</v>
      </c>
      <c r="W652" s="250">
        <f t="shared" si="49"/>
        <v>0.32691533925111932</v>
      </c>
      <c r="X652" s="250"/>
      <c r="Y652" s="250"/>
      <c r="Z652" s="250"/>
      <c r="AA652" s="250"/>
    </row>
    <row r="653" spans="1:27" ht="14.25" hidden="1" customHeight="1">
      <c r="A653" s="120">
        <v>0.04</v>
      </c>
      <c r="B653" s="120">
        <v>0.93</v>
      </c>
      <c r="C653" s="120">
        <v>0.03</v>
      </c>
      <c r="D653" s="250">
        <f t="shared" si="62"/>
        <v>0.13344536764250001</v>
      </c>
      <c r="E653" s="250">
        <f t="shared" si="62"/>
        <v>0.19550293096562502</v>
      </c>
      <c r="F653" s="250">
        <f t="shared" si="46"/>
        <v>0.13344536764250001</v>
      </c>
      <c r="G653" s="250"/>
      <c r="H653" s="250"/>
      <c r="I653" s="250"/>
      <c r="J653" s="250">
        <f t="shared" si="63"/>
        <v>0.27151992446648004</v>
      </c>
      <c r="K653" s="250">
        <f t="shared" si="63"/>
        <v>0.35309118578361004</v>
      </c>
      <c r="L653" s="250">
        <f t="shared" si="47"/>
        <v>0.27151992446648004</v>
      </c>
      <c r="M653" s="250"/>
      <c r="N653" s="250"/>
      <c r="O653" s="250"/>
      <c r="P653" s="250">
        <f t="shared" si="64"/>
        <v>0.1813477231925</v>
      </c>
      <c r="Q653" s="250">
        <f t="shared" si="64"/>
        <v>0.17113935031000002</v>
      </c>
      <c r="R653" s="250">
        <f t="shared" si="48"/>
        <v>0.17113935031000002</v>
      </c>
      <c r="S653" s="250"/>
      <c r="T653" s="250">
        <f t="shared" si="65"/>
        <v>0.3262919554561835</v>
      </c>
      <c r="U653" s="250">
        <f t="shared" si="65"/>
        <v>0.40162833950997806</v>
      </c>
      <c r="V653" s="250">
        <f t="shared" si="65"/>
        <v>0.41351909656148539</v>
      </c>
      <c r="W653" s="250">
        <f t="shared" si="49"/>
        <v>0.3262919554561835</v>
      </c>
      <c r="X653" s="250"/>
      <c r="Y653" s="250"/>
      <c r="Z653" s="250"/>
      <c r="AA653" s="250"/>
    </row>
    <row r="654" spans="1:27" ht="14.25" hidden="1" customHeight="1">
      <c r="A654" s="120">
        <v>0.04</v>
      </c>
      <c r="B654" s="120">
        <v>0.94</v>
      </c>
      <c r="C654" s="120">
        <v>0.02</v>
      </c>
      <c r="D654" s="250">
        <f t="shared" si="62"/>
        <v>0.13331621883749997</v>
      </c>
      <c r="E654" s="250">
        <f t="shared" si="62"/>
        <v>0.19570165064374997</v>
      </c>
      <c r="F654" s="250">
        <f t="shared" si="46"/>
        <v>0.13331621883749997</v>
      </c>
      <c r="G654" s="250"/>
      <c r="H654" s="250"/>
      <c r="I654" s="250"/>
      <c r="J654" s="250">
        <f t="shared" si="63"/>
        <v>0.27083669848147995</v>
      </c>
      <c r="K654" s="250">
        <f t="shared" si="63"/>
        <v>0.35381403887573998</v>
      </c>
      <c r="L654" s="250">
        <f t="shared" si="47"/>
        <v>0.27083669848147995</v>
      </c>
      <c r="M654" s="250"/>
      <c r="N654" s="250"/>
      <c r="O654" s="250"/>
      <c r="P654" s="250">
        <f t="shared" si="64"/>
        <v>0.18095177879499999</v>
      </c>
      <c r="Q654" s="250">
        <f t="shared" si="64"/>
        <v>0.17138024829000001</v>
      </c>
      <c r="R654" s="250">
        <f t="shared" si="48"/>
        <v>0.17138024829000001</v>
      </c>
      <c r="S654" s="250"/>
      <c r="T654" s="250">
        <f t="shared" si="65"/>
        <v>0.32566857166124774</v>
      </c>
      <c r="U654" s="250">
        <f t="shared" si="65"/>
        <v>0.40145348954243437</v>
      </c>
      <c r="V654" s="250">
        <f t="shared" si="65"/>
        <v>0.41431774125832638</v>
      </c>
      <c r="W654" s="250">
        <f t="shared" si="49"/>
        <v>0.32566857166124774</v>
      </c>
      <c r="X654" s="250"/>
      <c r="Y654" s="250"/>
      <c r="Z654" s="250"/>
      <c r="AA654" s="250"/>
    </row>
    <row r="655" spans="1:27" ht="14.25" hidden="1" customHeight="1">
      <c r="A655" s="120">
        <v>0.04</v>
      </c>
      <c r="B655" s="120">
        <v>0.95</v>
      </c>
      <c r="C655" s="120">
        <v>0.01</v>
      </c>
      <c r="D655" s="250">
        <f t="shared" si="62"/>
        <v>0.13318707003249999</v>
      </c>
      <c r="E655" s="250">
        <f t="shared" si="62"/>
        <v>0.19590037032187499</v>
      </c>
      <c r="F655" s="250">
        <f t="shared" si="46"/>
        <v>0.13318707003249999</v>
      </c>
      <c r="G655" s="250"/>
      <c r="H655" s="250"/>
      <c r="I655" s="250"/>
      <c r="J655" s="250">
        <f t="shared" si="63"/>
        <v>0.27015347249647997</v>
      </c>
      <c r="K655" s="250">
        <f t="shared" si="63"/>
        <v>0.35453689196786997</v>
      </c>
      <c r="L655" s="250">
        <f t="shared" si="47"/>
        <v>0.27015347249647997</v>
      </c>
      <c r="M655" s="250"/>
      <c r="N655" s="250"/>
      <c r="O655" s="250"/>
      <c r="P655" s="250">
        <f t="shared" si="64"/>
        <v>0.1805558343975</v>
      </c>
      <c r="Q655" s="250">
        <f t="shared" si="64"/>
        <v>0.17162114627</v>
      </c>
      <c r="R655" s="250">
        <f t="shared" si="48"/>
        <v>0.17162114627</v>
      </c>
      <c r="S655" s="250"/>
      <c r="T655" s="250">
        <f t="shared" si="65"/>
        <v>0.32504518786631198</v>
      </c>
      <c r="U655" s="250">
        <f t="shared" si="65"/>
        <v>0.40127863957489079</v>
      </c>
      <c r="V655" s="250">
        <f t="shared" si="65"/>
        <v>0.41511638595516737</v>
      </c>
      <c r="W655" s="250">
        <f t="shared" si="49"/>
        <v>0.32504518786631198</v>
      </c>
      <c r="X655" s="250"/>
      <c r="Y655" s="250"/>
      <c r="Z655" s="250"/>
      <c r="AA655" s="250"/>
    </row>
    <row r="656" spans="1:27" ht="14.25" hidden="1" customHeight="1">
      <c r="A656" s="120">
        <v>0.04</v>
      </c>
      <c r="B656" s="120">
        <v>0.96</v>
      </c>
      <c r="C656" s="120">
        <v>0</v>
      </c>
      <c r="D656" s="250">
        <f t="shared" si="62"/>
        <v>0.13305792122749999</v>
      </c>
      <c r="E656" s="250">
        <f t="shared" si="62"/>
        <v>0.19609908999999998</v>
      </c>
      <c r="F656" s="250">
        <f t="shared" si="46"/>
        <v>0.13305792122749999</v>
      </c>
      <c r="G656" s="250"/>
      <c r="H656" s="250"/>
      <c r="I656" s="250"/>
      <c r="J656" s="250">
        <f t="shared" si="63"/>
        <v>0.26947024651147999</v>
      </c>
      <c r="K656" s="250">
        <f t="shared" si="63"/>
        <v>0.35525974505999997</v>
      </c>
      <c r="L656" s="250">
        <f t="shared" si="47"/>
        <v>0.26947024651147999</v>
      </c>
      <c r="M656" s="250"/>
      <c r="N656" s="250"/>
      <c r="O656" s="250"/>
      <c r="P656" s="250">
        <f t="shared" si="64"/>
        <v>0.18015988999999999</v>
      </c>
      <c r="Q656" s="250">
        <f t="shared" si="64"/>
        <v>0.17186204425000001</v>
      </c>
      <c r="R656" s="250">
        <f t="shared" si="48"/>
        <v>0.17186204425000001</v>
      </c>
      <c r="S656" s="250"/>
      <c r="T656" s="250">
        <f t="shared" si="65"/>
        <v>0.32442180407137622</v>
      </c>
      <c r="U656" s="250">
        <f t="shared" si="65"/>
        <v>0.40110378960734716</v>
      </c>
      <c r="V656" s="250">
        <f t="shared" si="65"/>
        <v>0.41591503065200841</v>
      </c>
      <c r="W656" s="250">
        <f t="shared" si="49"/>
        <v>0.32442180407137622</v>
      </c>
      <c r="X656" s="250"/>
      <c r="Y656" s="250"/>
      <c r="Z656" s="250"/>
      <c r="AA656" s="250"/>
    </row>
    <row r="657" spans="1:27" ht="14.25" hidden="1" customHeight="1">
      <c r="A657" s="120">
        <v>0.05</v>
      </c>
      <c r="B657" s="120">
        <v>0</v>
      </c>
      <c r="C657" s="120">
        <v>0.95</v>
      </c>
      <c r="D657" s="250">
        <f t="shared" si="62"/>
        <v>0.146182937821875</v>
      </c>
      <c r="E657" s="250">
        <f t="shared" si="62"/>
        <v>0.176300047765625</v>
      </c>
      <c r="F657" s="250">
        <f t="shared" si="46"/>
        <v>0.146182937821875</v>
      </c>
      <c r="G657" s="250"/>
      <c r="H657" s="250"/>
      <c r="I657" s="250"/>
      <c r="J657" s="250">
        <f t="shared" si="63"/>
        <v>0.33502031396435</v>
      </c>
      <c r="K657" s="250">
        <f t="shared" si="63"/>
        <v>0.28590547532264998</v>
      </c>
      <c r="L657" s="250">
        <f t="shared" si="47"/>
        <v>0.28590547532264998</v>
      </c>
      <c r="M657" s="250"/>
      <c r="N657" s="250"/>
      <c r="O657" s="250"/>
      <c r="P657" s="250">
        <f t="shared" si="64"/>
        <v>0.21727030682499998</v>
      </c>
      <c r="Q657" s="250">
        <f t="shared" si="64"/>
        <v>0.14947900083749999</v>
      </c>
      <c r="R657" s="250">
        <f t="shared" si="48"/>
        <v>0.14947900083749999</v>
      </c>
      <c r="S657" s="250"/>
      <c r="T657" s="250">
        <f t="shared" si="65"/>
        <v>0.38479514510120078</v>
      </c>
      <c r="U657" s="250">
        <f t="shared" si="65"/>
        <v>0.41677748696137851</v>
      </c>
      <c r="V657" s="250">
        <f t="shared" si="65"/>
        <v>0.3397619650601984</v>
      </c>
      <c r="W657" s="250">
        <f t="shared" si="49"/>
        <v>0.3397619650601984</v>
      </c>
      <c r="X657" s="250"/>
      <c r="Y657" s="250"/>
      <c r="Z657" s="250"/>
      <c r="AA657" s="250"/>
    </row>
    <row r="658" spans="1:27" ht="14.25" hidden="1" customHeight="1">
      <c r="A658" s="120">
        <v>0.05</v>
      </c>
      <c r="B658" s="120">
        <v>0.01</v>
      </c>
      <c r="C658" s="120">
        <v>0.94</v>
      </c>
      <c r="D658" s="250">
        <f t="shared" si="62"/>
        <v>0.14605378901687496</v>
      </c>
      <c r="E658" s="250">
        <f t="shared" si="62"/>
        <v>0.17649876744374998</v>
      </c>
      <c r="F658" s="250">
        <f t="shared" si="46"/>
        <v>0.14605378901687496</v>
      </c>
      <c r="G658" s="250"/>
      <c r="H658" s="250"/>
      <c r="I658" s="250"/>
      <c r="J658" s="250">
        <f t="shared" si="63"/>
        <v>0.33433708797935002</v>
      </c>
      <c r="K658" s="250">
        <f t="shared" si="63"/>
        <v>0.28662832841477998</v>
      </c>
      <c r="L658" s="250">
        <f t="shared" si="47"/>
        <v>0.28662832841477998</v>
      </c>
      <c r="M658" s="250"/>
      <c r="N658" s="250"/>
      <c r="O658" s="250"/>
      <c r="P658" s="250">
        <f t="shared" si="64"/>
        <v>0.21687436242749997</v>
      </c>
      <c r="Q658" s="250">
        <f t="shared" si="64"/>
        <v>0.1497198988175</v>
      </c>
      <c r="R658" s="250">
        <f t="shared" si="48"/>
        <v>0.1497198988175</v>
      </c>
      <c r="S658" s="250"/>
      <c r="T658" s="250">
        <f t="shared" si="65"/>
        <v>0.38417176130626496</v>
      </c>
      <c r="U658" s="250">
        <f t="shared" si="65"/>
        <v>0.41660263699383482</v>
      </c>
      <c r="V658" s="250">
        <f t="shared" si="65"/>
        <v>0.34056060975703939</v>
      </c>
      <c r="W658" s="250">
        <f t="shared" si="49"/>
        <v>0.34056060975703939</v>
      </c>
      <c r="X658" s="250"/>
      <c r="Y658" s="250"/>
      <c r="Z658" s="250"/>
      <c r="AA658" s="250"/>
    </row>
    <row r="659" spans="1:27" ht="14.25" hidden="1" customHeight="1">
      <c r="A659" s="120">
        <v>0.05</v>
      </c>
      <c r="B659" s="120">
        <v>0.02</v>
      </c>
      <c r="C659" s="120">
        <v>0.93</v>
      </c>
      <c r="D659" s="250">
        <f t="shared" si="62"/>
        <v>0.14592464021187498</v>
      </c>
      <c r="E659" s="250">
        <f t="shared" si="62"/>
        <v>0.176697487121875</v>
      </c>
      <c r="F659" s="250">
        <f t="shared" si="46"/>
        <v>0.14592464021187498</v>
      </c>
      <c r="G659" s="250"/>
      <c r="H659" s="250"/>
      <c r="I659" s="250"/>
      <c r="J659" s="250">
        <f t="shared" si="63"/>
        <v>0.33365386199435004</v>
      </c>
      <c r="K659" s="250">
        <f t="shared" si="63"/>
        <v>0.28735118150691003</v>
      </c>
      <c r="L659" s="250">
        <f t="shared" si="47"/>
        <v>0.28735118150691003</v>
      </c>
      <c r="M659" s="250"/>
      <c r="N659" s="250"/>
      <c r="O659" s="250"/>
      <c r="P659" s="250">
        <f t="shared" si="64"/>
        <v>0.21647841803000004</v>
      </c>
      <c r="Q659" s="250">
        <f t="shared" si="64"/>
        <v>0.14996079679749999</v>
      </c>
      <c r="R659" s="250">
        <f t="shared" si="48"/>
        <v>0.14996079679749999</v>
      </c>
      <c r="S659" s="250"/>
      <c r="T659" s="250">
        <f t="shared" si="65"/>
        <v>0.38354837751132925</v>
      </c>
      <c r="U659" s="250">
        <f t="shared" si="65"/>
        <v>0.41642778702629124</v>
      </c>
      <c r="V659" s="250">
        <f t="shared" si="65"/>
        <v>0.34135925445388049</v>
      </c>
      <c r="W659" s="250">
        <f t="shared" si="49"/>
        <v>0.34135925445388049</v>
      </c>
      <c r="X659" s="250"/>
      <c r="Y659" s="250"/>
      <c r="Z659" s="250"/>
      <c r="AA659" s="250"/>
    </row>
    <row r="660" spans="1:27" ht="14.25" hidden="1" customHeight="1">
      <c r="A660" s="120">
        <v>0.05</v>
      </c>
      <c r="B660" s="120">
        <v>0.03</v>
      </c>
      <c r="C660" s="120">
        <v>0.92</v>
      </c>
      <c r="D660" s="250">
        <f t="shared" si="62"/>
        <v>0.14579549140687501</v>
      </c>
      <c r="E660" s="250">
        <f t="shared" si="62"/>
        <v>0.17689620679999998</v>
      </c>
      <c r="F660" s="250">
        <f t="shared" si="46"/>
        <v>0.14579549140687501</v>
      </c>
      <c r="G660" s="250"/>
      <c r="H660" s="250"/>
      <c r="I660" s="250"/>
      <c r="J660" s="250">
        <f t="shared" si="63"/>
        <v>0.33297063600935001</v>
      </c>
      <c r="K660" s="250">
        <f t="shared" si="63"/>
        <v>0.28807403459904002</v>
      </c>
      <c r="L660" s="250">
        <f t="shared" si="47"/>
        <v>0.28807403459904002</v>
      </c>
      <c r="M660" s="250"/>
      <c r="N660" s="250"/>
      <c r="O660" s="250"/>
      <c r="P660" s="250">
        <f t="shared" si="64"/>
        <v>0.21608247363250002</v>
      </c>
      <c r="Q660" s="250">
        <f t="shared" si="64"/>
        <v>0.15020169477750001</v>
      </c>
      <c r="R660" s="250">
        <f t="shared" si="48"/>
        <v>0.15020169477750001</v>
      </c>
      <c r="S660" s="250"/>
      <c r="T660" s="250">
        <f t="shared" si="65"/>
        <v>0.38292499371639344</v>
      </c>
      <c r="U660" s="250">
        <f t="shared" si="65"/>
        <v>0.41625293705874766</v>
      </c>
      <c r="V660" s="250">
        <f t="shared" si="65"/>
        <v>0.34215789915072148</v>
      </c>
      <c r="W660" s="250">
        <f t="shared" si="49"/>
        <v>0.34215789915072148</v>
      </c>
      <c r="X660" s="250"/>
      <c r="Y660" s="250"/>
      <c r="Z660" s="250"/>
      <c r="AA660" s="250"/>
    </row>
    <row r="661" spans="1:27" ht="14.25" hidden="1" customHeight="1">
      <c r="A661" s="120">
        <v>0.05</v>
      </c>
      <c r="B661" s="120">
        <v>0.04</v>
      </c>
      <c r="C661" s="120">
        <v>0.91</v>
      </c>
      <c r="D661" s="250">
        <f t="shared" si="62"/>
        <v>0.145666342601875</v>
      </c>
      <c r="E661" s="250">
        <f t="shared" si="62"/>
        <v>0.177094926478125</v>
      </c>
      <c r="F661" s="250">
        <f t="shared" si="46"/>
        <v>0.145666342601875</v>
      </c>
      <c r="G661" s="250"/>
      <c r="H661" s="250"/>
      <c r="I661" s="250"/>
      <c r="J661" s="250">
        <f t="shared" si="63"/>
        <v>0.33228741002435003</v>
      </c>
      <c r="K661" s="250">
        <f t="shared" si="63"/>
        <v>0.28879688769117001</v>
      </c>
      <c r="L661" s="250">
        <f t="shared" si="47"/>
        <v>0.28879688769117001</v>
      </c>
      <c r="M661" s="250"/>
      <c r="N661" s="250"/>
      <c r="O661" s="250"/>
      <c r="P661" s="250">
        <f t="shared" si="64"/>
        <v>0.21568652923500001</v>
      </c>
      <c r="Q661" s="250">
        <f t="shared" si="64"/>
        <v>0.15044259275749999</v>
      </c>
      <c r="R661" s="250">
        <f t="shared" si="48"/>
        <v>0.15044259275749999</v>
      </c>
      <c r="S661" s="250"/>
      <c r="T661" s="250">
        <f t="shared" si="65"/>
        <v>0.38230160992145767</v>
      </c>
      <c r="U661" s="250">
        <f t="shared" si="65"/>
        <v>0.41607808709120397</v>
      </c>
      <c r="V661" s="250">
        <f t="shared" si="65"/>
        <v>0.34295654384756252</v>
      </c>
      <c r="W661" s="250">
        <f t="shared" si="49"/>
        <v>0.34295654384756252</v>
      </c>
      <c r="X661" s="250"/>
      <c r="Y661" s="250"/>
      <c r="Z661" s="250"/>
      <c r="AA661" s="250"/>
    </row>
    <row r="662" spans="1:27" ht="14.25" hidden="1" customHeight="1">
      <c r="A662" s="120">
        <v>0.05</v>
      </c>
      <c r="B662" s="120">
        <v>0.05</v>
      </c>
      <c r="C662" s="120">
        <v>0.9</v>
      </c>
      <c r="D662" s="250">
        <f t="shared" si="62"/>
        <v>0.14553719379687502</v>
      </c>
      <c r="E662" s="250">
        <f t="shared" si="62"/>
        <v>0.17729364615624998</v>
      </c>
      <c r="F662" s="250">
        <f t="shared" si="46"/>
        <v>0.14553719379687502</v>
      </c>
      <c r="G662" s="250"/>
      <c r="H662" s="250"/>
      <c r="I662" s="250"/>
      <c r="J662" s="250">
        <f t="shared" si="63"/>
        <v>0.33160418403935005</v>
      </c>
      <c r="K662" s="250">
        <f t="shared" si="63"/>
        <v>0.28951974078330001</v>
      </c>
      <c r="L662" s="250">
        <f t="shared" si="47"/>
        <v>0.28951974078330001</v>
      </c>
      <c r="M662" s="250"/>
      <c r="N662" s="250"/>
      <c r="O662" s="250"/>
      <c r="P662" s="250">
        <f t="shared" si="64"/>
        <v>0.21529058483749999</v>
      </c>
      <c r="Q662" s="250">
        <f t="shared" si="64"/>
        <v>0.15068349073750001</v>
      </c>
      <c r="R662" s="250">
        <f t="shared" si="48"/>
        <v>0.15068349073750001</v>
      </c>
      <c r="S662" s="250"/>
      <c r="T662" s="250">
        <f t="shared" si="65"/>
        <v>0.38167822612652191</v>
      </c>
      <c r="U662" s="250">
        <f t="shared" si="65"/>
        <v>0.41590323712366034</v>
      </c>
      <c r="V662" s="250">
        <f t="shared" si="65"/>
        <v>0.34375518854440351</v>
      </c>
      <c r="W662" s="250">
        <f t="shared" si="49"/>
        <v>0.34375518854440351</v>
      </c>
      <c r="X662" s="250"/>
      <c r="Y662" s="250"/>
      <c r="Z662" s="250"/>
      <c r="AA662" s="250"/>
    </row>
    <row r="663" spans="1:27" ht="14.25" hidden="1" customHeight="1">
      <c r="A663" s="120">
        <v>0.05</v>
      </c>
      <c r="B663" s="120">
        <v>0.06</v>
      </c>
      <c r="C663" s="120">
        <v>0.89</v>
      </c>
      <c r="D663" s="250">
        <f t="shared" si="62"/>
        <v>0.14540804499187499</v>
      </c>
      <c r="E663" s="250">
        <f t="shared" si="62"/>
        <v>0.17749236583437497</v>
      </c>
      <c r="F663" s="250">
        <f t="shared" si="46"/>
        <v>0.14540804499187499</v>
      </c>
      <c r="G663" s="250"/>
      <c r="H663" s="250"/>
      <c r="I663" s="250"/>
      <c r="J663" s="250">
        <f t="shared" si="63"/>
        <v>0.33092095805435001</v>
      </c>
      <c r="K663" s="250">
        <f t="shared" si="63"/>
        <v>0.29024259387543</v>
      </c>
      <c r="L663" s="250">
        <f t="shared" si="47"/>
        <v>0.29024259387543</v>
      </c>
      <c r="M663" s="250"/>
      <c r="N663" s="250"/>
      <c r="O663" s="250"/>
      <c r="P663" s="250">
        <f t="shared" si="64"/>
        <v>0.21489464044000001</v>
      </c>
      <c r="Q663" s="250">
        <f t="shared" si="64"/>
        <v>0.15092438871750002</v>
      </c>
      <c r="R663" s="250">
        <f t="shared" si="48"/>
        <v>0.15092438871750002</v>
      </c>
      <c r="S663" s="250"/>
      <c r="T663" s="250">
        <f t="shared" si="65"/>
        <v>0.3810548423315861</v>
      </c>
      <c r="U663" s="250">
        <f t="shared" si="65"/>
        <v>0.41572838715611676</v>
      </c>
      <c r="V663" s="250">
        <f t="shared" si="65"/>
        <v>0.34455383324124456</v>
      </c>
      <c r="W663" s="250">
        <f t="shared" si="49"/>
        <v>0.34455383324124456</v>
      </c>
      <c r="X663" s="250"/>
      <c r="Y663" s="250"/>
      <c r="Z663" s="250"/>
      <c r="AA663" s="250"/>
    </row>
    <row r="664" spans="1:27" ht="14.25" hidden="1" customHeight="1">
      <c r="A664" s="120">
        <v>0.05</v>
      </c>
      <c r="B664" s="120">
        <v>7.0000000000000007E-2</v>
      </c>
      <c r="C664" s="120">
        <v>0.88</v>
      </c>
      <c r="D664" s="250">
        <f t="shared" si="62"/>
        <v>0.14527889618687498</v>
      </c>
      <c r="E664" s="250">
        <f t="shared" si="62"/>
        <v>0.17769108551249996</v>
      </c>
      <c r="F664" s="250">
        <f t="shared" si="46"/>
        <v>0.14527889618687498</v>
      </c>
      <c r="G664" s="250"/>
      <c r="H664" s="250"/>
      <c r="I664" s="250"/>
      <c r="J664" s="250">
        <f t="shared" si="63"/>
        <v>0.33023773206935003</v>
      </c>
      <c r="K664" s="250">
        <f t="shared" si="63"/>
        <v>0.29096544696755999</v>
      </c>
      <c r="L664" s="250">
        <f t="shared" si="47"/>
        <v>0.29096544696755999</v>
      </c>
      <c r="M664" s="250"/>
      <c r="N664" s="250"/>
      <c r="O664" s="250"/>
      <c r="P664" s="250">
        <f t="shared" si="64"/>
        <v>0.21449869604250002</v>
      </c>
      <c r="Q664" s="250">
        <f t="shared" si="64"/>
        <v>0.15116528669750001</v>
      </c>
      <c r="R664" s="250">
        <f t="shared" si="48"/>
        <v>0.15116528669750001</v>
      </c>
      <c r="S664" s="250"/>
      <c r="T664" s="250">
        <f t="shared" si="65"/>
        <v>0.38043145853665034</v>
      </c>
      <c r="U664" s="250">
        <f t="shared" si="65"/>
        <v>0.41555353718857313</v>
      </c>
      <c r="V664" s="250">
        <f t="shared" si="65"/>
        <v>0.34535247793808554</v>
      </c>
      <c r="W664" s="250">
        <f t="shared" si="49"/>
        <v>0.34535247793808554</v>
      </c>
      <c r="X664" s="250"/>
      <c r="Y664" s="250"/>
      <c r="Z664" s="250"/>
      <c r="AA664" s="250"/>
    </row>
    <row r="665" spans="1:27" ht="14.25" hidden="1" customHeight="1">
      <c r="A665" s="120">
        <v>0.05</v>
      </c>
      <c r="B665" s="120">
        <v>0.08</v>
      </c>
      <c r="C665" s="120">
        <v>0.87</v>
      </c>
      <c r="D665" s="250">
        <f t="shared" si="62"/>
        <v>0.14514974738187497</v>
      </c>
      <c r="E665" s="250">
        <f t="shared" si="62"/>
        <v>0.177889805190625</v>
      </c>
      <c r="F665" s="250">
        <f t="shared" si="46"/>
        <v>0.14514974738187497</v>
      </c>
      <c r="G665" s="250"/>
      <c r="H665" s="250"/>
      <c r="I665" s="250"/>
      <c r="J665" s="250">
        <f t="shared" si="63"/>
        <v>0.32955450608435</v>
      </c>
      <c r="K665" s="250">
        <f t="shared" si="63"/>
        <v>0.29168830005968999</v>
      </c>
      <c r="L665" s="250">
        <f t="shared" si="47"/>
        <v>0.29168830005968999</v>
      </c>
      <c r="M665" s="250"/>
      <c r="N665" s="250"/>
      <c r="O665" s="250"/>
      <c r="P665" s="250">
        <f t="shared" si="64"/>
        <v>0.21410275164500001</v>
      </c>
      <c r="Q665" s="250">
        <f t="shared" si="64"/>
        <v>0.1514061846775</v>
      </c>
      <c r="R665" s="250">
        <f t="shared" si="48"/>
        <v>0.1514061846775</v>
      </c>
      <c r="S665" s="250"/>
      <c r="T665" s="250">
        <f t="shared" si="65"/>
        <v>0.37980807474171457</v>
      </c>
      <c r="U665" s="250">
        <f t="shared" si="65"/>
        <v>0.41537868722102944</v>
      </c>
      <c r="V665" s="250">
        <f t="shared" si="65"/>
        <v>0.34615112263492653</v>
      </c>
      <c r="W665" s="250">
        <f t="shared" si="49"/>
        <v>0.34615112263492653</v>
      </c>
      <c r="X665" s="250"/>
      <c r="Y665" s="250"/>
      <c r="Z665" s="250"/>
      <c r="AA665" s="250"/>
    </row>
    <row r="666" spans="1:27" ht="14.25" hidden="1" customHeight="1">
      <c r="A666" s="120">
        <v>0.05</v>
      </c>
      <c r="B666" s="120">
        <v>0.09</v>
      </c>
      <c r="C666" s="120">
        <v>0.86</v>
      </c>
      <c r="D666" s="250">
        <f t="shared" si="62"/>
        <v>0.14502059857687499</v>
      </c>
      <c r="E666" s="250">
        <f t="shared" si="62"/>
        <v>0.17808852486874999</v>
      </c>
      <c r="F666" s="250">
        <f t="shared" si="46"/>
        <v>0.14502059857687499</v>
      </c>
      <c r="G666" s="250"/>
      <c r="H666" s="250"/>
      <c r="I666" s="250"/>
      <c r="J666" s="250">
        <f t="shared" si="63"/>
        <v>0.32887128009935002</v>
      </c>
      <c r="K666" s="250">
        <f t="shared" si="63"/>
        <v>0.29241115315181998</v>
      </c>
      <c r="L666" s="250">
        <f t="shared" si="47"/>
        <v>0.29241115315181998</v>
      </c>
      <c r="M666" s="250"/>
      <c r="N666" s="250"/>
      <c r="O666" s="250"/>
      <c r="P666" s="250">
        <f t="shared" si="64"/>
        <v>0.21370680724749999</v>
      </c>
      <c r="Q666" s="250">
        <f t="shared" si="64"/>
        <v>0.15164708265749999</v>
      </c>
      <c r="R666" s="250">
        <f t="shared" si="48"/>
        <v>0.15164708265749999</v>
      </c>
      <c r="S666" s="250"/>
      <c r="T666" s="250">
        <f t="shared" si="65"/>
        <v>0.37918469094677881</v>
      </c>
      <c r="U666" s="250">
        <f t="shared" si="65"/>
        <v>0.41520383725348586</v>
      </c>
      <c r="V666" s="250">
        <f t="shared" si="65"/>
        <v>0.34694976733176758</v>
      </c>
      <c r="W666" s="250">
        <f t="shared" si="49"/>
        <v>0.34694976733176758</v>
      </c>
      <c r="X666" s="250"/>
      <c r="Y666" s="250"/>
      <c r="Z666" s="250"/>
      <c r="AA666" s="250"/>
    </row>
    <row r="667" spans="1:27" ht="14.25" hidden="1" customHeight="1">
      <c r="A667" s="120">
        <v>0.05</v>
      </c>
      <c r="B667" s="120">
        <v>0.1</v>
      </c>
      <c r="C667" s="120">
        <v>0.85</v>
      </c>
      <c r="D667" s="250">
        <f t="shared" si="62"/>
        <v>0.14489144977187499</v>
      </c>
      <c r="E667" s="250">
        <f t="shared" si="62"/>
        <v>0.17828724454687497</v>
      </c>
      <c r="F667" s="250">
        <f t="shared" si="46"/>
        <v>0.14489144977187499</v>
      </c>
      <c r="G667" s="250"/>
      <c r="H667" s="250"/>
      <c r="I667" s="250"/>
      <c r="J667" s="250">
        <f t="shared" si="63"/>
        <v>0.32818805411435004</v>
      </c>
      <c r="K667" s="250">
        <f t="shared" si="63"/>
        <v>0.29313400624394997</v>
      </c>
      <c r="L667" s="250">
        <f t="shared" si="47"/>
        <v>0.29313400624394997</v>
      </c>
      <c r="M667" s="250"/>
      <c r="N667" s="250"/>
      <c r="O667" s="250"/>
      <c r="P667" s="250">
        <f t="shared" si="64"/>
        <v>0.21331086285</v>
      </c>
      <c r="Q667" s="250">
        <f t="shared" si="64"/>
        <v>0.1518879806375</v>
      </c>
      <c r="R667" s="250">
        <f t="shared" si="48"/>
        <v>0.1518879806375</v>
      </c>
      <c r="S667" s="250"/>
      <c r="T667" s="250">
        <f t="shared" si="65"/>
        <v>0.378561307151843</v>
      </c>
      <c r="U667" s="250">
        <f t="shared" si="65"/>
        <v>0.41502898728594223</v>
      </c>
      <c r="V667" s="250">
        <f t="shared" si="65"/>
        <v>0.34774841202860857</v>
      </c>
      <c r="W667" s="250">
        <f t="shared" si="49"/>
        <v>0.34774841202860857</v>
      </c>
      <c r="X667" s="250"/>
      <c r="Y667" s="250"/>
      <c r="Z667" s="250"/>
      <c r="AA667" s="250"/>
    </row>
    <row r="668" spans="1:27" ht="14.25" hidden="1" customHeight="1">
      <c r="A668" s="120">
        <v>0.05</v>
      </c>
      <c r="B668" s="120">
        <v>0.11</v>
      </c>
      <c r="C668" s="120">
        <v>0.84</v>
      </c>
      <c r="D668" s="250">
        <f t="shared" si="62"/>
        <v>0.14476230096687498</v>
      </c>
      <c r="E668" s="250">
        <f t="shared" si="62"/>
        <v>0.17848596422499999</v>
      </c>
      <c r="F668" s="250">
        <f t="shared" si="46"/>
        <v>0.14476230096687498</v>
      </c>
      <c r="G668" s="250"/>
      <c r="H668" s="250"/>
      <c r="I668" s="250"/>
      <c r="J668" s="250">
        <f t="shared" si="63"/>
        <v>0.32750482812935</v>
      </c>
      <c r="K668" s="250">
        <f t="shared" si="63"/>
        <v>0.29385685933607997</v>
      </c>
      <c r="L668" s="250">
        <f t="shared" si="47"/>
        <v>0.29385685933607997</v>
      </c>
      <c r="M668" s="250"/>
      <c r="N668" s="250"/>
      <c r="O668" s="250"/>
      <c r="P668" s="250">
        <f t="shared" si="64"/>
        <v>0.21291491845249999</v>
      </c>
      <c r="Q668" s="250">
        <f t="shared" si="64"/>
        <v>0.15212887861749999</v>
      </c>
      <c r="R668" s="250">
        <f t="shared" si="48"/>
        <v>0.15212887861749999</v>
      </c>
      <c r="S668" s="250"/>
      <c r="T668" s="250">
        <f t="shared" si="65"/>
        <v>0.37793792335690723</v>
      </c>
      <c r="U668" s="250">
        <f t="shared" si="65"/>
        <v>0.41485413731839854</v>
      </c>
      <c r="V668" s="250">
        <f t="shared" si="65"/>
        <v>0.34854705672544961</v>
      </c>
      <c r="W668" s="250">
        <f t="shared" si="49"/>
        <v>0.34854705672544961</v>
      </c>
      <c r="X668" s="250"/>
      <c r="Y668" s="250"/>
      <c r="Z668" s="250"/>
      <c r="AA668" s="250"/>
    </row>
    <row r="669" spans="1:27" ht="14.25" hidden="1" customHeight="1">
      <c r="A669" s="120">
        <v>0.05</v>
      </c>
      <c r="B669" s="120">
        <v>0.12</v>
      </c>
      <c r="C669" s="120">
        <v>0.83</v>
      </c>
      <c r="D669" s="250">
        <f t="shared" si="62"/>
        <v>0.144633152161875</v>
      </c>
      <c r="E669" s="250">
        <f t="shared" si="62"/>
        <v>0.17868468390312497</v>
      </c>
      <c r="F669" s="250">
        <f t="shared" si="46"/>
        <v>0.144633152161875</v>
      </c>
      <c r="G669" s="250"/>
      <c r="H669" s="250"/>
      <c r="I669" s="250"/>
      <c r="J669" s="250">
        <f t="shared" si="63"/>
        <v>0.32682160214434997</v>
      </c>
      <c r="K669" s="250">
        <f t="shared" si="63"/>
        <v>0.29457971242820996</v>
      </c>
      <c r="L669" s="250">
        <f t="shared" si="47"/>
        <v>0.29457971242820996</v>
      </c>
      <c r="M669" s="250"/>
      <c r="N669" s="250"/>
      <c r="O669" s="250"/>
      <c r="P669" s="250">
        <f t="shared" si="64"/>
        <v>0.21251897405499998</v>
      </c>
      <c r="Q669" s="250">
        <f t="shared" si="64"/>
        <v>0.15236977659750001</v>
      </c>
      <c r="R669" s="250">
        <f t="shared" si="48"/>
        <v>0.15236977659750001</v>
      </c>
      <c r="S669" s="250"/>
      <c r="T669" s="250">
        <f t="shared" si="65"/>
        <v>0.37731453956197142</v>
      </c>
      <c r="U669" s="250">
        <f t="shared" si="65"/>
        <v>0.41467928735085496</v>
      </c>
      <c r="V669" s="250">
        <f t="shared" si="65"/>
        <v>0.3493457014222906</v>
      </c>
      <c r="W669" s="250">
        <f t="shared" si="49"/>
        <v>0.3493457014222906</v>
      </c>
      <c r="X669" s="250"/>
      <c r="Y669" s="250"/>
      <c r="Z669" s="250"/>
      <c r="AA669" s="250"/>
    </row>
    <row r="670" spans="1:27" ht="14.25" hidden="1" customHeight="1">
      <c r="A670" s="120">
        <v>0.05</v>
      </c>
      <c r="B670" s="120">
        <v>0.13</v>
      </c>
      <c r="C670" s="120">
        <v>0.82</v>
      </c>
      <c r="D670" s="250">
        <f t="shared" si="62"/>
        <v>0.14450400335687497</v>
      </c>
      <c r="E670" s="250">
        <f t="shared" si="62"/>
        <v>0.17888340358124996</v>
      </c>
      <c r="F670" s="250">
        <f t="shared" si="46"/>
        <v>0.14450400335687497</v>
      </c>
      <c r="G670" s="250"/>
      <c r="H670" s="250"/>
      <c r="I670" s="250"/>
      <c r="J670" s="250">
        <f t="shared" si="63"/>
        <v>0.32613837615935004</v>
      </c>
      <c r="K670" s="250">
        <f t="shared" si="63"/>
        <v>0.29530256552033995</v>
      </c>
      <c r="L670" s="250">
        <f t="shared" si="47"/>
        <v>0.29530256552033995</v>
      </c>
      <c r="M670" s="250"/>
      <c r="N670" s="250"/>
      <c r="O670" s="250"/>
      <c r="P670" s="250">
        <f t="shared" si="64"/>
        <v>0.21212302965749999</v>
      </c>
      <c r="Q670" s="250">
        <f t="shared" si="64"/>
        <v>0.15261067457749999</v>
      </c>
      <c r="R670" s="250">
        <f t="shared" si="48"/>
        <v>0.15261067457749999</v>
      </c>
      <c r="S670" s="250"/>
      <c r="T670" s="250">
        <f t="shared" si="65"/>
        <v>0.37669115576703566</v>
      </c>
      <c r="U670" s="250">
        <f t="shared" si="65"/>
        <v>0.41450443738331133</v>
      </c>
      <c r="V670" s="250">
        <f t="shared" si="65"/>
        <v>0.35014434611913164</v>
      </c>
      <c r="W670" s="250">
        <f t="shared" si="49"/>
        <v>0.35014434611913164</v>
      </c>
      <c r="X670" s="250"/>
      <c r="Y670" s="250"/>
      <c r="Z670" s="250"/>
      <c r="AA670" s="250"/>
    </row>
    <row r="671" spans="1:27" ht="14.25" hidden="1" customHeight="1">
      <c r="A671" s="120">
        <v>0.05</v>
      </c>
      <c r="B671" s="120">
        <v>0.14000000000000001</v>
      </c>
      <c r="C671" s="120">
        <v>0.81</v>
      </c>
      <c r="D671" s="250">
        <f t="shared" si="62"/>
        <v>0.14437485455187499</v>
      </c>
      <c r="E671" s="250">
        <f t="shared" si="62"/>
        <v>0.17908212325937498</v>
      </c>
      <c r="F671" s="250">
        <f t="shared" si="46"/>
        <v>0.14437485455187499</v>
      </c>
      <c r="G671" s="250"/>
      <c r="H671" s="250"/>
      <c r="I671" s="250"/>
      <c r="J671" s="250">
        <f t="shared" si="63"/>
        <v>0.32545515017435006</v>
      </c>
      <c r="K671" s="250">
        <f t="shared" si="63"/>
        <v>0.29602541861247</v>
      </c>
      <c r="L671" s="250">
        <f t="shared" si="47"/>
        <v>0.29602541861247</v>
      </c>
      <c r="M671" s="250"/>
      <c r="N671" s="250"/>
      <c r="O671" s="250"/>
      <c r="P671" s="250">
        <f t="shared" si="64"/>
        <v>0.21172708526000003</v>
      </c>
      <c r="Q671" s="250">
        <f t="shared" si="64"/>
        <v>0.15285157255750001</v>
      </c>
      <c r="R671" s="250">
        <f t="shared" si="48"/>
        <v>0.15285157255750001</v>
      </c>
      <c r="S671" s="250"/>
      <c r="T671" s="250">
        <f t="shared" si="65"/>
        <v>0.37606777197209995</v>
      </c>
      <c r="U671" s="250">
        <f t="shared" si="65"/>
        <v>0.41432958741576775</v>
      </c>
      <c r="V671" s="250">
        <f t="shared" si="65"/>
        <v>0.35094299081597269</v>
      </c>
      <c r="W671" s="250">
        <f t="shared" si="49"/>
        <v>0.35094299081597269</v>
      </c>
      <c r="X671" s="250"/>
      <c r="Y671" s="250"/>
      <c r="Z671" s="250"/>
      <c r="AA671" s="250"/>
    </row>
    <row r="672" spans="1:27" ht="14.25" hidden="1" customHeight="1">
      <c r="A672" s="120">
        <v>0.05</v>
      </c>
      <c r="B672" s="120">
        <v>0.15</v>
      </c>
      <c r="C672" s="120">
        <v>0.8</v>
      </c>
      <c r="D672" s="250">
        <f t="shared" si="62"/>
        <v>0.14424570574687501</v>
      </c>
      <c r="E672" s="250">
        <f t="shared" si="62"/>
        <v>0.17928084293749999</v>
      </c>
      <c r="F672" s="250">
        <f t="shared" ref="F672:F926" si="66">MIN(D672:E672)</f>
        <v>0.14424570574687501</v>
      </c>
      <c r="G672" s="250"/>
      <c r="H672" s="250"/>
      <c r="I672" s="250"/>
      <c r="J672" s="250">
        <f t="shared" si="63"/>
        <v>0.32477192418935003</v>
      </c>
      <c r="K672" s="250">
        <f t="shared" si="63"/>
        <v>0.29674827170459994</v>
      </c>
      <c r="L672" s="250">
        <f t="shared" ref="L672:L926" si="67">MIN(J672:K672)</f>
        <v>0.29674827170459994</v>
      </c>
      <c r="M672" s="250"/>
      <c r="N672" s="250"/>
      <c r="O672" s="250"/>
      <c r="P672" s="250">
        <f t="shared" si="64"/>
        <v>0.21133114086250002</v>
      </c>
      <c r="Q672" s="250">
        <f t="shared" si="64"/>
        <v>0.1530924705375</v>
      </c>
      <c r="R672" s="250">
        <f t="shared" ref="R672:R926" si="68">MIN(P672:Q672)</f>
        <v>0.1530924705375</v>
      </c>
      <c r="S672" s="250"/>
      <c r="T672" s="250">
        <f t="shared" si="65"/>
        <v>0.37544438817716413</v>
      </c>
      <c r="U672" s="250">
        <f t="shared" si="65"/>
        <v>0.41415473744822412</v>
      </c>
      <c r="V672" s="250">
        <f t="shared" si="65"/>
        <v>0.35174163551281373</v>
      </c>
      <c r="W672" s="250">
        <f t="shared" ref="W672:W926" si="69">MIN(T672:V672)</f>
        <v>0.35174163551281373</v>
      </c>
      <c r="X672" s="250"/>
      <c r="Y672" s="250"/>
      <c r="Z672" s="250"/>
      <c r="AA672" s="250"/>
    </row>
    <row r="673" spans="1:27" ht="14.25" hidden="1" customHeight="1">
      <c r="A673" s="120">
        <v>0.05</v>
      </c>
      <c r="B673" s="120">
        <v>0.16</v>
      </c>
      <c r="C673" s="120">
        <v>0.79</v>
      </c>
      <c r="D673" s="250">
        <f t="shared" si="62"/>
        <v>0.144116556941875</v>
      </c>
      <c r="E673" s="250">
        <f t="shared" si="62"/>
        <v>0.17947956261562498</v>
      </c>
      <c r="F673" s="250">
        <f t="shared" si="66"/>
        <v>0.144116556941875</v>
      </c>
      <c r="G673" s="250"/>
      <c r="H673" s="250"/>
      <c r="I673" s="250"/>
      <c r="J673" s="250">
        <f t="shared" si="63"/>
        <v>0.32408869820435005</v>
      </c>
      <c r="K673" s="250">
        <f t="shared" si="63"/>
        <v>0.29747112479672999</v>
      </c>
      <c r="L673" s="250">
        <f t="shared" si="67"/>
        <v>0.29747112479672999</v>
      </c>
      <c r="M673" s="250"/>
      <c r="N673" s="250"/>
      <c r="O673" s="250"/>
      <c r="P673" s="250">
        <f t="shared" si="64"/>
        <v>0.210935196465</v>
      </c>
      <c r="Q673" s="250">
        <f t="shared" si="64"/>
        <v>0.15333336851750001</v>
      </c>
      <c r="R673" s="250">
        <f t="shared" si="68"/>
        <v>0.15333336851750001</v>
      </c>
      <c r="S673" s="250"/>
      <c r="T673" s="250">
        <f t="shared" si="65"/>
        <v>0.37482100438222832</v>
      </c>
      <c r="U673" s="250">
        <f t="shared" si="65"/>
        <v>0.41397988748068049</v>
      </c>
      <c r="V673" s="250">
        <f t="shared" si="65"/>
        <v>0.35254028020965472</v>
      </c>
      <c r="W673" s="250">
        <f t="shared" si="69"/>
        <v>0.35254028020965472</v>
      </c>
      <c r="X673" s="250"/>
      <c r="Y673" s="250"/>
      <c r="Z673" s="250"/>
      <c r="AA673" s="250"/>
    </row>
    <row r="674" spans="1:27" ht="14.25" hidden="1" customHeight="1">
      <c r="A674" s="120">
        <v>0.05</v>
      </c>
      <c r="B674" s="120">
        <v>0.17</v>
      </c>
      <c r="C674" s="120">
        <v>0.78</v>
      </c>
      <c r="D674" s="250">
        <f t="shared" ref="D674:E737" si="70">$A674*B$157+$B674*B$158+$C674*B$159</f>
        <v>0.14398740813687499</v>
      </c>
      <c r="E674" s="250">
        <f t="shared" si="70"/>
        <v>0.17967828229374999</v>
      </c>
      <c r="F674" s="250">
        <f t="shared" si="66"/>
        <v>0.14398740813687499</v>
      </c>
      <c r="G674" s="250"/>
      <c r="H674" s="250"/>
      <c r="I674" s="250"/>
      <c r="J674" s="250">
        <f t="shared" ref="J674:K737" si="71">$A674*H$157+$B674*H$158+$C674*H$159</f>
        <v>0.32340547221935007</v>
      </c>
      <c r="K674" s="250">
        <f t="shared" si="71"/>
        <v>0.29819397788885998</v>
      </c>
      <c r="L674" s="250">
        <f t="shared" si="67"/>
        <v>0.29819397788885998</v>
      </c>
      <c r="M674" s="250"/>
      <c r="N674" s="250"/>
      <c r="O674" s="250"/>
      <c r="P674" s="250">
        <f t="shared" ref="P674:Q737" si="72">$A674*N$157+$B674*N$158+$C674*N$159</f>
        <v>0.21053925206750002</v>
      </c>
      <c r="Q674" s="250">
        <f t="shared" si="72"/>
        <v>0.1535742664975</v>
      </c>
      <c r="R674" s="250">
        <f t="shared" si="68"/>
        <v>0.1535742664975</v>
      </c>
      <c r="S674" s="250"/>
      <c r="T674" s="250">
        <f t="shared" ref="T674:V737" si="73">$A674*I$3+$B674*I$4+$C674*I$5</f>
        <v>0.37419762058729261</v>
      </c>
      <c r="U674" s="250">
        <f t="shared" si="73"/>
        <v>0.41380503751313685</v>
      </c>
      <c r="V674" s="250">
        <f t="shared" si="73"/>
        <v>0.35333892490649577</v>
      </c>
      <c r="W674" s="250">
        <f t="shared" si="69"/>
        <v>0.35333892490649577</v>
      </c>
      <c r="X674" s="250"/>
      <c r="Y674" s="250"/>
      <c r="Z674" s="250"/>
      <c r="AA674" s="250"/>
    </row>
    <row r="675" spans="1:27" ht="14.25" hidden="1" customHeight="1">
      <c r="A675" s="120">
        <v>0.05</v>
      </c>
      <c r="B675" s="120">
        <v>0.18</v>
      </c>
      <c r="C675" s="120">
        <v>0.77</v>
      </c>
      <c r="D675" s="250">
        <f t="shared" si="70"/>
        <v>0.14385825933187499</v>
      </c>
      <c r="E675" s="250">
        <f t="shared" si="70"/>
        <v>0.17987700197187501</v>
      </c>
      <c r="F675" s="250">
        <f t="shared" si="66"/>
        <v>0.14385825933187499</v>
      </c>
      <c r="G675" s="250"/>
      <c r="H675" s="250"/>
      <c r="I675" s="250"/>
      <c r="J675" s="250">
        <f t="shared" si="71"/>
        <v>0.32272224623435003</v>
      </c>
      <c r="K675" s="250">
        <f t="shared" si="71"/>
        <v>0.29891683098098998</v>
      </c>
      <c r="L675" s="250">
        <f t="shared" si="67"/>
        <v>0.29891683098098998</v>
      </c>
      <c r="M675" s="250"/>
      <c r="N675" s="250"/>
      <c r="O675" s="250"/>
      <c r="P675" s="250">
        <f t="shared" si="72"/>
        <v>0.21014330767000003</v>
      </c>
      <c r="Q675" s="250">
        <f t="shared" si="72"/>
        <v>0.15381516447750002</v>
      </c>
      <c r="R675" s="250">
        <f t="shared" si="68"/>
        <v>0.15381516447750002</v>
      </c>
      <c r="S675" s="250"/>
      <c r="T675" s="250">
        <f t="shared" si="73"/>
        <v>0.3735742367923568</v>
      </c>
      <c r="U675" s="250">
        <f t="shared" si="73"/>
        <v>0.41363018754559322</v>
      </c>
      <c r="V675" s="250">
        <f t="shared" si="73"/>
        <v>0.35413756960333675</v>
      </c>
      <c r="W675" s="250">
        <f t="shared" si="69"/>
        <v>0.35413756960333675</v>
      </c>
      <c r="X675" s="250"/>
      <c r="Y675" s="250"/>
      <c r="Z675" s="250"/>
      <c r="AA675" s="250"/>
    </row>
    <row r="676" spans="1:27" ht="14.25" hidden="1" customHeight="1">
      <c r="A676" s="120">
        <v>0.05</v>
      </c>
      <c r="B676" s="120">
        <v>0.19</v>
      </c>
      <c r="C676" s="120">
        <v>0.76</v>
      </c>
      <c r="D676" s="250">
        <f t="shared" si="70"/>
        <v>0.14372911052687498</v>
      </c>
      <c r="E676" s="250">
        <f t="shared" si="70"/>
        <v>0.18007572164999999</v>
      </c>
      <c r="F676" s="250">
        <f t="shared" si="66"/>
        <v>0.14372911052687498</v>
      </c>
      <c r="G676" s="250"/>
      <c r="H676" s="250"/>
      <c r="I676" s="250"/>
      <c r="J676" s="250">
        <f t="shared" si="71"/>
        <v>0.32203902024934999</v>
      </c>
      <c r="K676" s="250">
        <f t="shared" si="71"/>
        <v>0.29963968407311997</v>
      </c>
      <c r="L676" s="250">
        <f t="shared" si="67"/>
        <v>0.29963968407311997</v>
      </c>
      <c r="M676" s="250"/>
      <c r="N676" s="250"/>
      <c r="O676" s="250"/>
      <c r="P676" s="250">
        <f t="shared" si="72"/>
        <v>0.20974736327250001</v>
      </c>
      <c r="Q676" s="250">
        <f t="shared" si="72"/>
        <v>0.1540560624575</v>
      </c>
      <c r="R676" s="250">
        <f t="shared" si="68"/>
        <v>0.1540560624575</v>
      </c>
      <c r="S676" s="250"/>
      <c r="T676" s="250">
        <f t="shared" si="73"/>
        <v>0.37295085299742103</v>
      </c>
      <c r="U676" s="250">
        <f t="shared" si="73"/>
        <v>0.41345533757804959</v>
      </c>
      <c r="V676" s="250">
        <f t="shared" si="73"/>
        <v>0.35493621430017774</v>
      </c>
      <c r="W676" s="250">
        <f t="shared" si="69"/>
        <v>0.35493621430017774</v>
      </c>
      <c r="X676" s="250"/>
      <c r="Y676" s="250"/>
      <c r="Z676" s="250"/>
      <c r="AA676" s="250"/>
    </row>
    <row r="677" spans="1:27" ht="14.25" hidden="1" customHeight="1">
      <c r="A677" s="120">
        <v>0.05</v>
      </c>
      <c r="B677" s="120">
        <v>0.2</v>
      </c>
      <c r="C677" s="120">
        <v>0.75</v>
      </c>
      <c r="D677" s="250">
        <f t="shared" si="70"/>
        <v>0.143599961721875</v>
      </c>
      <c r="E677" s="250">
        <f t="shared" si="70"/>
        <v>0.18027444132812498</v>
      </c>
      <c r="F677" s="250">
        <f t="shared" si="66"/>
        <v>0.143599961721875</v>
      </c>
      <c r="G677" s="250"/>
      <c r="H677" s="250"/>
      <c r="I677" s="250"/>
      <c r="J677" s="250">
        <f t="shared" si="71"/>
        <v>0.32135579426435001</v>
      </c>
      <c r="K677" s="250">
        <f t="shared" si="71"/>
        <v>0.30036253716524997</v>
      </c>
      <c r="L677" s="250">
        <f t="shared" si="67"/>
        <v>0.30036253716524997</v>
      </c>
      <c r="M677" s="250"/>
      <c r="N677" s="250"/>
      <c r="O677" s="250"/>
      <c r="P677" s="250">
        <f t="shared" si="72"/>
        <v>0.209351418875</v>
      </c>
      <c r="Q677" s="250">
        <f t="shared" si="72"/>
        <v>0.15429696043749999</v>
      </c>
      <c r="R677" s="250">
        <f t="shared" si="68"/>
        <v>0.15429696043749999</v>
      </c>
      <c r="S677" s="250"/>
      <c r="T677" s="250">
        <f t="shared" si="73"/>
        <v>0.37232746920248527</v>
      </c>
      <c r="U677" s="250">
        <f t="shared" si="73"/>
        <v>0.41328048761050601</v>
      </c>
      <c r="V677" s="250">
        <f t="shared" si="73"/>
        <v>0.35573485899701884</v>
      </c>
      <c r="W677" s="250">
        <f t="shared" si="69"/>
        <v>0.35573485899701884</v>
      </c>
      <c r="X677" s="250"/>
      <c r="Y677" s="250"/>
      <c r="Z677" s="250"/>
      <c r="AA677" s="250"/>
    </row>
    <row r="678" spans="1:27" ht="14.25" hidden="1" customHeight="1">
      <c r="A678" s="120">
        <v>0.05</v>
      </c>
      <c r="B678" s="120">
        <v>0.21</v>
      </c>
      <c r="C678" s="120">
        <v>0.74</v>
      </c>
      <c r="D678" s="250">
        <f t="shared" si="70"/>
        <v>0.143470812916875</v>
      </c>
      <c r="E678" s="250">
        <f t="shared" si="70"/>
        <v>0.18047316100624999</v>
      </c>
      <c r="F678" s="250">
        <f t="shared" si="66"/>
        <v>0.143470812916875</v>
      </c>
      <c r="G678" s="250"/>
      <c r="H678" s="250"/>
      <c r="I678" s="250"/>
      <c r="J678" s="250">
        <f t="shared" si="71"/>
        <v>0.32067256827935003</v>
      </c>
      <c r="K678" s="250">
        <f t="shared" si="71"/>
        <v>0.30108539025738001</v>
      </c>
      <c r="L678" s="250">
        <f t="shared" si="67"/>
        <v>0.30108539025738001</v>
      </c>
      <c r="M678" s="250"/>
      <c r="N678" s="250"/>
      <c r="O678" s="250"/>
      <c r="P678" s="250">
        <f t="shared" si="72"/>
        <v>0.20895547447749999</v>
      </c>
      <c r="Q678" s="250">
        <f t="shared" si="72"/>
        <v>0.15453785841750001</v>
      </c>
      <c r="R678" s="250">
        <f t="shared" si="68"/>
        <v>0.15453785841750001</v>
      </c>
      <c r="S678" s="250"/>
      <c r="T678" s="250">
        <f t="shared" si="73"/>
        <v>0.37170408540754946</v>
      </c>
      <c r="U678" s="250">
        <f t="shared" si="73"/>
        <v>0.41310563764296238</v>
      </c>
      <c r="V678" s="250">
        <f t="shared" si="73"/>
        <v>0.35653350369385983</v>
      </c>
      <c r="W678" s="250">
        <f t="shared" si="69"/>
        <v>0.35653350369385983</v>
      </c>
      <c r="X678" s="250"/>
      <c r="Y678" s="250"/>
      <c r="Z678" s="250"/>
      <c r="AA678" s="250"/>
    </row>
    <row r="679" spans="1:27" ht="14.25" hidden="1" customHeight="1">
      <c r="A679" s="120">
        <v>0.05</v>
      </c>
      <c r="B679" s="120">
        <v>0.22</v>
      </c>
      <c r="C679" s="120">
        <v>0.73</v>
      </c>
      <c r="D679" s="250">
        <f t="shared" si="70"/>
        <v>0.14334166411187499</v>
      </c>
      <c r="E679" s="250">
        <f t="shared" si="70"/>
        <v>0.18067188068437498</v>
      </c>
      <c r="F679" s="250">
        <f t="shared" si="66"/>
        <v>0.14334166411187499</v>
      </c>
      <c r="G679" s="250"/>
      <c r="H679" s="250"/>
      <c r="I679" s="250"/>
      <c r="J679" s="250">
        <f t="shared" si="71"/>
        <v>0.31998934229435</v>
      </c>
      <c r="K679" s="250">
        <f t="shared" si="71"/>
        <v>0.30180824334950995</v>
      </c>
      <c r="L679" s="250">
        <f t="shared" si="67"/>
        <v>0.30180824334950995</v>
      </c>
      <c r="M679" s="250"/>
      <c r="N679" s="250"/>
      <c r="O679" s="250"/>
      <c r="P679" s="250">
        <f t="shared" si="72"/>
        <v>0.20855953008</v>
      </c>
      <c r="Q679" s="250">
        <f t="shared" si="72"/>
        <v>0.15477875639749999</v>
      </c>
      <c r="R679" s="250">
        <f t="shared" si="68"/>
        <v>0.15477875639749999</v>
      </c>
      <c r="S679" s="250"/>
      <c r="T679" s="250">
        <f t="shared" si="73"/>
        <v>0.37108070161261369</v>
      </c>
      <c r="U679" s="250">
        <f t="shared" si="73"/>
        <v>0.41293078767541869</v>
      </c>
      <c r="V679" s="250">
        <f t="shared" si="73"/>
        <v>0.35733214839070082</v>
      </c>
      <c r="W679" s="250">
        <f t="shared" si="69"/>
        <v>0.35733214839070082</v>
      </c>
      <c r="X679" s="250"/>
      <c r="Y679" s="250"/>
      <c r="Z679" s="250"/>
      <c r="AA679" s="250"/>
    </row>
    <row r="680" spans="1:27" ht="14.25" hidden="1" customHeight="1">
      <c r="A680" s="120">
        <v>0.05</v>
      </c>
      <c r="B680" s="120">
        <v>0.23</v>
      </c>
      <c r="C680" s="120">
        <v>0.72</v>
      </c>
      <c r="D680" s="250">
        <f t="shared" si="70"/>
        <v>0.14321251530687498</v>
      </c>
      <c r="E680" s="250">
        <f t="shared" si="70"/>
        <v>0.18087060036249997</v>
      </c>
      <c r="F680" s="250">
        <f t="shared" si="66"/>
        <v>0.14321251530687498</v>
      </c>
      <c r="G680" s="250"/>
      <c r="H680" s="250"/>
      <c r="I680" s="250"/>
      <c r="J680" s="250">
        <f t="shared" si="71"/>
        <v>0.31930611630935002</v>
      </c>
      <c r="K680" s="250">
        <f t="shared" si="71"/>
        <v>0.30253109644164</v>
      </c>
      <c r="L680" s="250">
        <f t="shared" si="67"/>
        <v>0.30253109644164</v>
      </c>
      <c r="M680" s="250"/>
      <c r="N680" s="250"/>
      <c r="O680" s="250"/>
      <c r="P680" s="250">
        <f t="shared" si="72"/>
        <v>0.20816358568250001</v>
      </c>
      <c r="Q680" s="250">
        <f t="shared" si="72"/>
        <v>0.15501965437750001</v>
      </c>
      <c r="R680" s="250">
        <f t="shared" si="68"/>
        <v>0.15501965437750001</v>
      </c>
      <c r="S680" s="250"/>
      <c r="T680" s="250">
        <f t="shared" si="73"/>
        <v>0.37045731781767788</v>
      </c>
      <c r="U680" s="250">
        <f t="shared" si="73"/>
        <v>0.41275593770787511</v>
      </c>
      <c r="V680" s="250">
        <f t="shared" si="73"/>
        <v>0.35813079308754181</v>
      </c>
      <c r="W680" s="250">
        <f t="shared" si="69"/>
        <v>0.35813079308754181</v>
      </c>
      <c r="X680" s="250"/>
      <c r="Y680" s="250"/>
      <c r="Z680" s="250"/>
      <c r="AA680" s="250"/>
    </row>
    <row r="681" spans="1:27" ht="14.25" hidden="1" customHeight="1">
      <c r="A681" s="120">
        <v>0.05</v>
      </c>
      <c r="B681" s="120">
        <v>0.24</v>
      </c>
      <c r="C681" s="120">
        <v>0.71</v>
      </c>
      <c r="D681" s="250">
        <f t="shared" si="70"/>
        <v>0.14308336650187498</v>
      </c>
      <c r="E681" s="250">
        <f t="shared" si="70"/>
        <v>0.18106932004062495</v>
      </c>
      <c r="F681" s="250">
        <f t="shared" si="66"/>
        <v>0.14308336650187498</v>
      </c>
      <c r="G681" s="250"/>
      <c r="H681" s="250"/>
      <c r="I681" s="250"/>
      <c r="J681" s="250">
        <f t="shared" si="71"/>
        <v>0.31862289032434998</v>
      </c>
      <c r="K681" s="250">
        <f t="shared" si="71"/>
        <v>0.30325394953376994</v>
      </c>
      <c r="L681" s="250">
        <f t="shared" si="67"/>
        <v>0.30325394953376994</v>
      </c>
      <c r="M681" s="250"/>
      <c r="N681" s="250"/>
      <c r="O681" s="250"/>
      <c r="P681" s="250">
        <f t="shared" si="72"/>
        <v>0.207767641285</v>
      </c>
      <c r="Q681" s="250">
        <f t="shared" si="72"/>
        <v>0.1552605523575</v>
      </c>
      <c r="R681" s="250">
        <f t="shared" si="68"/>
        <v>0.1552605523575</v>
      </c>
      <c r="S681" s="250"/>
      <c r="T681" s="250">
        <f t="shared" si="73"/>
        <v>0.36983393402274217</v>
      </c>
      <c r="U681" s="250">
        <f t="shared" si="73"/>
        <v>0.41258108774033142</v>
      </c>
      <c r="V681" s="250">
        <f t="shared" si="73"/>
        <v>0.35892943778438285</v>
      </c>
      <c r="W681" s="250">
        <f t="shared" si="69"/>
        <v>0.35892943778438285</v>
      </c>
      <c r="X681" s="250"/>
      <c r="Y681" s="250"/>
      <c r="Z681" s="250"/>
      <c r="AA681" s="250"/>
    </row>
    <row r="682" spans="1:27" ht="14.25" hidden="1" customHeight="1">
      <c r="A682" s="120">
        <v>0.05</v>
      </c>
      <c r="B682" s="120">
        <v>0.25</v>
      </c>
      <c r="C682" s="120">
        <v>0.7</v>
      </c>
      <c r="D682" s="250">
        <f t="shared" si="70"/>
        <v>0.142954217696875</v>
      </c>
      <c r="E682" s="250">
        <f t="shared" si="70"/>
        <v>0.18126803971875</v>
      </c>
      <c r="F682" s="250">
        <f t="shared" si="66"/>
        <v>0.142954217696875</v>
      </c>
      <c r="G682" s="250"/>
      <c r="H682" s="250"/>
      <c r="I682" s="250"/>
      <c r="J682" s="250">
        <f t="shared" si="71"/>
        <v>0.31793966433935</v>
      </c>
      <c r="K682" s="250">
        <f t="shared" si="71"/>
        <v>0.30397680262589999</v>
      </c>
      <c r="L682" s="250">
        <f t="shared" si="67"/>
        <v>0.30397680262589999</v>
      </c>
      <c r="M682" s="250"/>
      <c r="N682" s="250"/>
      <c r="O682" s="250"/>
      <c r="P682" s="250">
        <f t="shared" si="72"/>
        <v>0.20737169688749998</v>
      </c>
      <c r="Q682" s="250">
        <f t="shared" si="72"/>
        <v>0.15550145033749999</v>
      </c>
      <c r="R682" s="250">
        <f t="shared" si="68"/>
        <v>0.15550145033749999</v>
      </c>
      <c r="S682" s="250"/>
      <c r="T682" s="250">
        <f t="shared" si="73"/>
        <v>0.36921055022780636</v>
      </c>
      <c r="U682" s="250">
        <f t="shared" si="73"/>
        <v>0.41240623777278779</v>
      </c>
      <c r="V682" s="250">
        <f t="shared" si="73"/>
        <v>0.3597280824812239</v>
      </c>
      <c r="W682" s="250">
        <f t="shared" si="69"/>
        <v>0.3597280824812239</v>
      </c>
      <c r="X682" s="250"/>
      <c r="Y682" s="250"/>
      <c r="Z682" s="250"/>
      <c r="AA682" s="250"/>
    </row>
    <row r="683" spans="1:27" ht="14.25" hidden="1" customHeight="1">
      <c r="A683" s="120">
        <v>0.05</v>
      </c>
      <c r="B683" s="120">
        <v>0.26</v>
      </c>
      <c r="C683" s="120">
        <v>0.69</v>
      </c>
      <c r="D683" s="250">
        <f t="shared" si="70"/>
        <v>0.14282506889187499</v>
      </c>
      <c r="E683" s="250">
        <f t="shared" si="70"/>
        <v>0.18146675939687498</v>
      </c>
      <c r="F683" s="250">
        <f t="shared" si="66"/>
        <v>0.14282506889187499</v>
      </c>
      <c r="G683" s="250"/>
      <c r="H683" s="250"/>
      <c r="I683" s="250"/>
      <c r="J683" s="250">
        <f t="shared" si="71"/>
        <v>0.31725643835435002</v>
      </c>
      <c r="K683" s="250">
        <f t="shared" si="71"/>
        <v>0.30469965571802998</v>
      </c>
      <c r="L683" s="250">
        <f t="shared" si="67"/>
        <v>0.30469965571802998</v>
      </c>
      <c r="M683" s="250"/>
      <c r="N683" s="250"/>
      <c r="O683" s="250"/>
      <c r="P683" s="250">
        <f t="shared" si="72"/>
        <v>0.20697575248999997</v>
      </c>
      <c r="Q683" s="250">
        <f t="shared" si="72"/>
        <v>0.1557423483175</v>
      </c>
      <c r="R683" s="250">
        <f t="shared" si="68"/>
        <v>0.1557423483175</v>
      </c>
      <c r="S683" s="250"/>
      <c r="T683" s="250">
        <f t="shared" si="73"/>
        <v>0.36858716643287059</v>
      </c>
      <c r="U683" s="250">
        <f t="shared" si="73"/>
        <v>0.41223138780524421</v>
      </c>
      <c r="V683" s="250">
        <f t="shared" si="73"/>
        <v>0.36052672717806489</v>
      </c>
      <c r="W683" s="250">
        <f t="shared" si="69"/>
        <v>0.36052672717806489</v>
      </c>
      <c r="X683" s="250"/>
      <c r="Y683" s="250"/>
      <c r="Z683" s="250"/>
      <c r="AA683" s="250"/>
    </row>
    <row r="684" spans="1:27" ht="14.25" hidden="1" customHeight="1">
      <c r="A684" s="120">
        <v>0.05</v>
      </c>
      <c r="B684" s="120">
        <v>0.27</v>
      </c>
      <c r="C684" s="120">
        <v>0.68</v>
      </c>
      <c r="D684" s="250">
        <f t="shared" si="70"/>
        <v>0.14269592008687501</v>
      </c>
      <c r="E684" s="250">
        <f t="shared" si="70"/>
        <v>0.181665479075</v>
      </c>
      <c r="F684" s="250">
        <f t="shared" si="66"/>
        <v>0.14269592008687501</v>
      </c>
      <c r="G684" s="250"/>
      <c r="H684" s="250"/>
      <c r="I684" s="250"/>
      <c r="J684" s="250">
        <f t="shared" si="71"/>
        <v>0.31657321236935004</v>
      </c>
      <c r="K684" s="250">
        <f t="shared" si="71"/>
        <v>0.30542250881015998</v>
      </c>
      <c r="L684" s="250">
        <f t="shared" si="67"/>
        <v>0.30542250881015998</v>
      </c>
      <c r="M684" s="250"/>
      <c r="N684" s="250"/>
      <c r="O684" s="250"/>
      <c r="P684" s="250">
        <f t="shared" si="72"/>
        <v>0.20657980809250004</v>
      </c>
      <c r="Q684" s="250">
        <f t="shared" si="72"/>
        <v>0.15598324629749999</v>
      </c>
      <c r="R684" s="250">
        <f t="shared" si="68"/>
        <v>0.15598324629749999</v>
      </c>
      <c r="S684" s="250"/>
      <c r="T684" s="250">
        <f t="shared" si="73"/>
        <v>0.36796378263793489</v>
      </c>
      <c r="U684" s="250">
        <f t="shared" si="73"/>
        <v>0.41205653783770063</v>
      </c>
      <c r="V684" s="250">
        <f t="shared" si="73"/>
        <v>0.36132537187490593</v>
      </c>
      <c r="W684" s="250">
        <f t="shared" si="69"/>
        <v>0.36132537187490593</v>
      </c>
      <c r="X684" s="250"/>
      <c r="Y684" s="250"/>
      <c r="Z684" s="250"/>
      <c r="AA684" s="250"/>
    </row>
    <row r="685" spans="1:27" ht="14.25" hidden="1" customHeight="1">
      <c r="A685" s="120">
        <v>0.05</v>
      </c>
      <c r="B685" s="120">
        <v>0.28000000000000003</v>
      </c>
      <c r="C685" s="120">
        <v>0.67</v>
      </c>
      <c r="D685" s="250">
        <f t="shared" si="70"/>
        <v>0.142566771281875</v>
      </c>
      <c r="E685" s="250">
        <f t="shared" si="70"/>
        <v>0.18186419875312498</v>
      </c>
      <c r="F685" s="250">
        <f t="shared" si="66"/>
        <v>0.142566771281875</v>
      </c>
      <c r="G685" s="250"/>
      <c r="H685" s="250"/>
      <c r="I685" s="250"/>
      <c r="J685" s="250">
        <f t="shared" si="71"/>
        <v>0.31588998638435006</v>
      </c>
      <c r="K685" s="250">
        <f t="shared" si="71"/>
        <v>0.30614536190229003</v>
      </c>
      <c r="L685" s="250">
        <f t="shared" si="67"/>
        <v>0.30614536190229003</v>
      </c>
      <c r="M685" s="250"/>
      <c r="N685" s="250"/>
      <c r="O685" s="250"/>
      <c r="P685" s="250">
        <f t="shared" si="72"/>
        <v>0.20618386369500002</v>
      </c>
      <c r="Q685" s="250">
        <f t="shared" si="72"/>
        <v>0.1562241442775</v>
      </c>
      <c r="R685" s="250">
        <f t="shared" si="68"/>
        <v>0.1562241442775</v>
      </c>
      <c r="S685" s="250"/>
      <c r="T685" s="250">
        <f t="shared" si="73"/>
        <v>0.36734039884299907</v>
      </c>
      <c r="U685" s="250">
        <f t="shared" si="73"/>
        <v>0.411881687870157</v>
      </c>
      <c r="V685" s="250">
        <f t="shared" si="73"/>
        <v>0.36212401657174698</v>
      </c>
      <c r="W685" s="250">
        <f t="shared" si="69"/>
        <v>0.36212401657174698</v>
      </c>
      <c r="X685" s="250"/>
      <c r="Y685" s="250"/>
      <c r="Z685" s="250"/>
      <c r="AA685" s="250"/>
    </row>
    <row r="686" spans="1:27" ht="14.25" hidden="1" customHeight="1">
      <c r="A686" s="120">
        <v>0.05</v>
      </c>
      <c r="B686" s="120">
        <v>0.28999999999999998</v>
      </c>
      <c r="C686" s="120">
        <v>0.66</v>
      </c>
      <c r="D686" s="250">
        <f t="shared" si="70"/>
        <v>0.14243762247687497</v>
      </c>
      <c r="E686" s="250">
        <f t="shared" si="70"/>
        <v>0.18206291843125</v>
      </c>
      <c r="F686" s="250">
        <f t="shared" si="66"/>
        <v>0.14243762247687497</v>
      </c>
      <c r="G686" s="250"/>
      <c r="H686" s="250"/>
      <c r="I686" s="250"/>
      <c r="J686" s="250">
        <f t="shared" si="71"/>
        <v>0.31520676039935003</v>
      </c>
      <c r="K686" s="250">
        <f t="shared" si="71"/>
        <v>0.30686821499441996</v>
      </c>
      <c r="L686" s="250">
        <f t="shared" si="67"/>
        <v>0.30686821499441996</v>
      </c>
      <c r="M686" s="250"/>
      <c r="N686" s="250"/>
      <c r="O686" s="250"/>
      <c r="P686" s="250">
        <f t="shared" si="72"/>
        <v>0.20578791929750001</v>
      </c>
      <c r="Q686" s="250">
        <f t="shared" si="72"/>
        <v>0.15646504225749999</v>
      </c>
      <c r="R686" s="250">
        <f t="shared" si="68"/>
        <v>0.15646504225749999</v>
      </c>
      <c r="S686" s="250"/>
      <c r="T686" s="250">
        <f t="shared" si="73"/>
        <v>0.36671701504806331</v>
      </c>
      <c r="U686" s="250">
        <f t="shared" si="73"/>
        <v>0.41170683790261337</v>
      </c>
      <c r="V686" s="250">
        <f t="shared" si="73"/>
        <v>0.36292266126858796</v>
      </c>
      <c r="W686" s="250">
        <f t="shared" si="69"/>
        <v>0.36292266126858796</v>
      </c>
      <c r="X686" s="250"/>
      <c r="Y686" s="250"/>
      <c r="Z686" s="250"/>
      <c r="AA686" s="250"/>
    </row>
    <row r="687" spans="1:27" ht="14.25" hidden="1" customHeight="1">
      <c r="A687" s="120">
        <v>0.05</v>
      </c>
      <c r="B687" s="120">
        <v>0.3</v>
      </c>
      <c r="C687" s="120">
        <v>0.65</v>
      </c>
      <c r="D687" s="250">
        <f t="shared" si="70"/>
        <v>0.14230847367187499</v>
      </c>
      <c r="E687" s="250">
        <f t="shared" si="70"/>
        <v>0.18226163810937498</v>
      </c>
      <c r="F687" s="250">
        <f t="shared" si="66"/>
        <v>0.14230847367187499</v>
      </c>
      <c r="G687" s="250"/>
      <c r="H687" s="250"/>
      <c r="I687" s="250"/>
      <c r="J687" s="250">
        <f t="shared" si="71"/>
        <v>0.31452353441434999</v>
      </c>
      <c r="K687" s="250">
        <f t="shared" si="71"/>
        <v>0.30759106808655001</v>
      </c>
      <c r="L687" s="250">
        <f t="shared" si="67"/>
        <v>0.30759106808655001</v>
      </c>
      <c r="M687" s="250"/>
      <c r="N687" s="250"/>
      <c r="O687" s="250"/>
      <c r="P687" s="250">
        <f t="shared" si="72"/>
        <v>0.2053919749</v>
      </c>
      <c r="Q687" s="250">
        <f t="shared" si="72"/>
        <v>0.15670594023750001</v>
      </c>
      <c r="R687" s="250">
        <f t="shared" si="68"/>
        <v>0.15670594023750001</v>
      </c>
      <c r="S687" s="250"/>
      <c r="T687" s="250">
        <f t="shared" si="73"/>
        <v>0.36609363125312749</v>
      </c>
      <c r="U687" s="250">
        <f t="shared" si="73"/>
        <v>0.41153198793506973</v>
      </c>
      <c r="V687" s="250">
        <f t="shared" si="73"/>
        <v>0.36372130596542895</v>
      </c>
      <c r="W687" s="250">
        <f t="shared" si="69"/>
        <v>0.36372130596542895</v>
      </c>
      <c r="X687" s="250"/>
      <c r="Y687" s="250"/>
      <c r="Z687" s="250"/>
      <c r="AA687" s="250"/>
    </row>
    <row r="688" spans="1:27" ht="14.25" hidden="1" customHeight="1">
      <c r="A688" s="120">
        <v>0.05</v>
      </c>
      <c r="B688" s="120">
        <v>0.31</v>
      </c>
      <c r="C688" s="120">
        <v>0.64</v>
      </c>
      <c r="D688" s="250">
        <f t="shared" si="70"/>
        <v>0.14217932486687501</v>
      </c>
      <c r="E688" s="250">
        <f t="shared" si="70"/>
        <v>0.18246035778749997</v>
      </c>
      <c r="F688" s="250">
        <f t="shared" si="66"/>
        <v>0.14217932486687501</v>
      </c>
      <c r="G688" s="250"/>
      <c r="H688" s="250"/>
      <c r="I688" s="250"/>
      <c r="J688" s="250">
        <f t="shared" si="71"/>
        <v>0.31384030842935001</v>
      </c>
      <c r="K688" s="250">
        <f t="shared" si="71"/>
        <v>0.30831392117868001</v>
      </c>
      <c r="L688" s="250">
        <f t="shared" si="67"/>
        <v>0.30831392117868001</v>
      </c>
      <c r="M688" s="250"/>
      <c r="N688" s="250"/>
      <c r="O688" s="250"/>
      <c r="P688" s="250">
        <f t="shared" si="72"/>
        <v>0.20499603050250004</v>
      </c>
      <c r="Q688" s="250">
        <f t="shared" si="72"/>
        <v>0.1569468382175</v>
      </c>
      <c r="R688" s="250">
        <f t="shared" si="68"/>
        <v>0.1569468382175</v>
      </c>
      <c r="S688" s="250"/>
      <c r="T688" s="250">
        <f t="shared" si="73"/>
        <v>0.36547024745819173</v>
      </c>
      <c r="U688" s="250">
        <f t="shared" si="73"/>
        <v>0.41135713796752604</v>
      </c>
      <c r="V688" s="250">
        <f t="shared" si="73"/>
        <v>0.36451995066227</v>
      </c>
      <c r="W688" s="250">
        <f t="shared" si="69"/>
        <v>0.36451995066227</v>
      </c>
      <c r="X688" s="250"/>
      <c r="Y688" s="250"/>
      <c r="Z688" s="250"/>
      <c r="AA688" s="250"/>
    </row>
    <row r="689" spans="1:27" ht="14.25" hidden="1" customHeight="1">
      <c r="A689" s="120">
        <v>0.05</v>
      </c>
      <c r="B689" s="120">
        <v>0.32</v>
      </c>
      <c r="C689" s="120">
        <v>0.63</v>
      </c>
      <c r="D689" s="250">
        <f t="shared" si="70"/>
        <v>0.14205017606187501</v>
      </c>
      <c r="E689" s="250">
        <f t="shared" si="70"/>
        <v>0.18265907746562499</v>
      </c>
      <c r="F689" s="250">
        <f t="shared" si="66"/>
        <v>0.14205017606187501</v>
      </c>
      <c r="G689" s="250"/>
      <c r="H689" s="250"/>
      <c r="I689" s="250"/>
      <c r="J689" s="250">
        <f t="shared" si="71"/>
        <v>0.31315708244435003</v>
      </c>
      <c r="K689" s="250">
        <f t="shared" si="71"/>
        <v>0.30903677427081</v>
      </c>
      <c r="L689" s="250">
        <f t="shared" si="67"/>
        <v>0.30903677427081</v>
      </c>
      <c r="M689" s="250"/>
      <c r="N689" s="250"/>
      <c r="O689" s="250"/>
      <c r="P689" s="250">
        <f t="shared" si="72"/>
        <v>0.20460008610500002</v>
      </c>
      <c r="Q689" s="250">
        <f t="shared" si="72"/>
        <v>0.15718773619749998</v>
      </c>
      <c r="R689" s="250">
        <f t="shared" si="68"/>
        <v>0.15718773619749998</v>
      </c>
      <c r="S689" s="250"/>
      <c r="T689" s="250">
        <f t="shared" si="73"/>
        <v>0.36484686366325597</v>
      </c>
      <c r="U689" s="250">
        <f t="shared" si="73"/>
        <v>0.41118228799998247</v>
      </c>
      <c r="V689" s="250">
        <f t="shared" si="73"/>
        <v>0.36531859535911104</v>
      </c>
      <c r="W689" s="250">
        <f t="shared" si="69"/>
        <v>0.36484686366325597</v>
      </c>
      <c r="X689" s="250"/>
      <c r="Y689" s="250"/>
      <c r="Z689" s="250"/>
      <c r="AA689" s="250"/>
    </row>
    <row r="690" spans="1:27" ht="14.25" hidden="1" customHeight="1">
      <c r="A690" s="120">
        <v>0.05</v>
      </c>
      <c r="B690" s="120">
        <v>0.33</v>
      </c>
      <c r="C690" s="120">
        <v>0.62</v>
      </c>
      <c r="D690" s="250">
        <f t="shared" si="70"/>
        <v>0.141921027256875</v>
      </c>
      <c r="E690" s="250">
        <f t="shared" si="70"/>
        <v>0.18285779714374997</v>
      </c>
      <c r="F690" s="250">
        <f t="shared" si="66"/>
        <v>0.141921027256875</v>
      </c>
      <c r="G690" s="250"/>
      <c r="H690" s="250"/>
      <c r="I690" s="250"/>
      <c r="J690" s="250">
        <f t="shared" si="71"/>
        <v>0.31247385645935</v>
      </c>
      <c r="K690" s="250">
        <f t="shared" si="71"/>
        <v>0.30975962736293999</v>
      </c>
      <c r="L690" s="250">
        <f t="shared" si="67"/>
        <v>0.30975962736293999</v>
      </c>
      <c r="M690" s="250"/>
      <c r="N690" s="250"/>
      <c r="O690" s="250"/>
      <c r="P690" s="250">
        <f t="shared" si="72"/>
        <v>0.20420414170750001</v>
      </c>
      <c r="Q690" s="250">
        <f t="shared" si="72"/>
        <v>0.15742863417750003</v>
      </c>
      <c r="R690" s="250">
        <f t="shared" si="68"/>
        <v>0.15742863417750003</v>
      </c>
      <c r="S690" s="250"/>
      <c r="T690" s="250">
        <f t="shared" si="73"/>
        <v>0.36422347986832015</v>
      </c>
      <c r="U690" s="250">
        <f t="shared" si="73"/>
        <v>0.41100743803243878</v>
      </c>
      <c r="V690" s="250">
        <f t="shared" si="73"/>
        <v>0.36611724005595203</v>
      </c>
      <c r="W690" s="250">
        <f t="shared" si="69"/>
        <v>0.36422347986832015</v>
      </c>
      <c r="X690" s="250"/>
      <c r="Y690" s="250"/>
      <c r="Z690" s="250"/>
      <c r="AA690" s="250"/>
    </row>
    <row r="691" spans="1:27" ht="14.25" hidden="1" customHeight="1">
      <c r="A691" s="120">
        <v>0.05</v>
      </c>
      <c r="B691" s="120">
        <v>0.34</v>
      </c>
      <c r="C691" s="120">
        <v>0.61</v>
      </c>
      <c r="D691" s="250">
        <f t="shared" si="70"/>
        <v>0.14179187845187499</v>
      </c>
      <c r="E691" s="250">
        <f t="shared" si="70"/>
        <v>0.18305651682187499</v>
      </c>
      <c r="F691" s="250">
        <f t="shared" si="66"/>
        <v>0.14179187845187499</v>
      </c>
      <c r="G691" s="250"/>
      <c r="H691" s="250"/>
      <c r="I691" s="250"/>
      <c r="J691" s="250">
        <f t="shared" si="71"/>
        <v>0.31179063047435002</v>
      </c>
      <c r="K691" s="250">
        <f t="shared" si="71"/>
        <v>0.31048248045506999</v>
      </c>
      <c r="L691" s="250">
        <f t="shared" si="67"/>
        <v>0.31048248045506999</v>
      </c>
      <c r="M691" s="250"/>
      <c r="N691" s="250"/>
      <c r="O691" s="250"/>
      <c r="P691" s="250">
        <f t="shared" si="72"/>
        <v>0.20380819730999999</v>
      </c>
      <c r="Q691" s="250">
        <f t="shared" si="72"/>
        <v>0.15766953215750001</v>
      </c>
      <c r="R691" s="250">
        <f t="shared" si="68"/>
        <v>0.15766953215750001</v>
      </c>
      <c r="S691" s="250"/>
      <c r="T691" s="250">
        <f t="shared" si="73"/>
        <v>0.36360009607338439</v>
      </c>
      <c r="U691" s="250">
        <f t="shared" si="73"/>
        <v>0.4108325880648952</v>
      </c>
      <c r="V691" s="250">
        <f t="shared" si="73"/>
        <v>0.36691588475279302</v>
      </c>
      <c r="W691" s="250">
        <f t="shared" si="69"/>
        <v>0.36360009607338439</v>
      </c>
      <c r="X691" s="250"/>
      <c r="Y691" s="250"/>
      <c r="Z691" s="250"/>
      <c r="AA691" s="250"/>
    </row>
    <row r="692" spans="1:27" ht="14.25" hidden="1" customHeight="1">
      <c r="A692" s="120">
        <v>0.05</v>
      </c>
      <c r="B692" s="120">
        <v>0.35</v>
      </c>
      <c r="C692" s="120">
        <v>0.6</v>
      </c>
      <c r="D692" s="250">
        <f t="shared" si="70"/>
        <v>0.14166272964687499</v>
      </c>
      <c r="E692" s="250">
        <f t="shared" si="70"/>
        <v>0.18325523649999997</v>
      </c>
      <c r="F692" s="250">
        <f t="shared" si="66"/>
        <v>0.14166272964687499</v>
      </c>
      <c r="G692" s="250"/>
      <c r="H692" s="250"/>
      <c r="I692" s="250"/>
      <c r="J692" s="250">
        <f t="shared" si="71"/>
        <v>0.31110740448934998</v>
      </c>
      <c r="K692" s="250">
        <f t="shared" si="71"/>
        <v>0.31120533354719998</v>
      </c>
      <c r="L692" s="250">
        <f t="shared" si="67"/>
        <v>0.31110740448934998</v>
      </c>
      <c r="M692" s="250"/>
      <c r="N692" s="250"/>
      <c r="O692" s="250"/>
      <c r="P692" s="250">
        <f t="shared" si="72"/>
        <v>0.20341225291250001</v>
      </c>
      <c r="Q692" s="250">
        <f t="shared" si="72"/>
        <v>0.1579104301375</v>
      </c>
      <c r="R692" s="250">
        <f t="shared" si="68"/>
        <v>0.1579104301375</v>
      </c>
      <c r="S692" s="250"/>
      <c r="T692" s="250">
        <f t="shared" si="73"/>
        <v>0.36297671227844863</v>
      </c>
      <c r="U692" s="250">
        <f t="shared" si="73"/>
        <v>0.41065773809735157</v>
      </c>
      <c r="V692" s="250">
        <f t="shared" si="73"/>
        <v>0.36771452944963401</v>
      </c>
      <c r="W692" s="250">
        <f t="shared" si="69"/>
        <v>0.36297671227844863</v>
      </c>
      <c r="X692" s="250"/>
      <c r="Y692" s="250"/>
      <c r="Z692" s="250"/>
      <c r="AA692" s="250"/>
    </row>
    <row r="693" spans="1:27" ht="14.25" hidden="1" customHeight="1">
      <c r="A693" s="120">
        <v>0.05</v>
      </c>
      <c r="B693" s="120">
        <v>0.36</v>
      </c>
      <c r="C693" s="120">
        <v>0.59</v>
      </c>
      <c r="D693" s="250">
        <f t="shared" si="70"/>
        <v>0.14153358084187501</v>
      </c>
      <c r="E693" s="250">
        <f t="shared" si="70"/>
        <v>0.18345395617812499</v>
      </c>
      <c r="F693" s="250">
        <f t="shared" si="66"/>
        <v>0.14153358084187501</v>
      </c>
      <c r="G693" s="250"/>
      <c r="H693" s="250"/>
      <c r="I693" s="250"/>
      <c r="J693" s="250">
        <f t="shared" si="71"/>
        <v>0.31042417850435</v>
      </c>
      <c r="K693" s="250">
        <f t="shared" si="71"/>
        <v>0.31192818663932997</v>
      </c>
      <c r="L693" s="250">
        <f t="shared" si="67"/>
        <v>0.31042417850435</v>
      </c>
      <c r="M693" s="250"/>
      <c r="N693" s="250"/>
      <c r="O693" s="250"/>
      <c r="P693" s="250">
        <f t="shared" si="72"/>
        <v>0.20301630851500002</v>
      </c>
      <c r="Q693" s="250">
        <f t="shared" si="72"/>
        <v>0.15815132811749999</v>
      </c>
      <c r="R693" s="250">
        <f t="shared" si="68"/>
        <v>0.15815132811749999</v>
      </c>
      <c r="S693" s="250"/>
      <c r="T693" s="250">
        <f t="shared" si="73"/>
        <v>0.36235332848351287</v>
      </c>
      <c r="U693" s="250">
        <f t="shared" si="73"/>
        <v>0.41048288812980793</v>
      </c>
      <c r="V693" s="250">
        <f t="shared" si="73"/>
        <v>0.36851317414647505</v>
      </c>
      <c r="W693" s="250">
        <f t="shared" si="69"/>
        <v>0.36235332848351287</v>
      </c>
      <c r="X693" s="250"/>
      <c r="Y693" s="250"/>
      <c r="Z693" s="250"/>
      <c r="AA693" s="250"/>
    </row>
    <row r="694" spans="1:27" ht="14.25" hidden="1" customHeight="1">
      <c r="A694" s="120">
        <v>0.05</v>
      </c>
      <c r="B694" s="120">
        <v>0.37</v>
      </c>
      <c r="C694" s="120">
        <v>0.57999999999999996</v>
      </c>
      <c r="D694" s="250">
        <f t="shared" si="70"/>
        <v>0.14140443203687497</v>
      </c>
      <c r="E694" s="250">
        <f t="shared" si="70"/>
        <v>0.18365267585624998</v>
      </c>
      <c r="F694" s="250">
        <f t="shared" si="66"/>
        <v>0.14140443203687497</v>
      </c>
      <c r="G694" s="250"/>
      <c r="H694" s="250"/>
      <c r="I694" s="250"/>
      <c r="J694" s="250">
        <f t="shared" si="71"/>
        <v>0.30974095251934997</v>
      </c>
      <c r="K694" s="250">
        <f t="shared" si="71"/>
        <v>0.31265103973145997</v>
      </c>
      <c r="L694" s="250">
        <f t="shared" si="67"/>
        <v>0.30974095251934997</v>
      </c>
      <c r="M694" s="250"/>
      <c r="N694" s="250"/>
      <c r="O694" s="250"/>
      <c r="P694" s="250">
        <f t="shared" si="72"/>
        <v>0.20262036411750001</v>
      </c>
      <c r="Q694" s="250">
        <f t="shared" si="72"/>
        <v>0.15839222609749998</v>
      </c>
      <c r="R694" s="250">
        <f t="shared" si="68"/>
        <v>0.15839222609749998</v>
      </c>
      <c r="S694" s="250"/>
      <c r="T694" s="250">
        <f t="shared" si="73"/>
        <v>0.36172994468857705</v>
      </c>
      <c r="U694" s="250">
        <f t="shared" si="73"/>
        <v>0.4103080381622643</v>
      </c>
      <c r="V694" s="250">
        <f t="shared" si="73"/>
        <v>0.3693118188433161</v>
      </c>
      <c r="W694" s="250">
        <f t="shared" si="69"/>
        <v>0.36172994468857705</v>
      </c>
      <c r="X694" s="250"/>
      <c r="Y694" s="250"/>
      <c r="Z694" s="250"/>
      <c r="AA694" s="250"/>
    </row>
    <row r="695" spans="1:27" ht="14.25" hidden="1" customHeight="1">
      <c r="A695" s="120">
        <v>0.05</v>
      </c>
      <c r="B695" s="120">
        <v>0.38</v>
      </c>
      <c r="C695" s="120">
        <v>0.56999999999999995</v>
      </c>
      <c r="D695" s="250">
        <f t="shared" si="70"/>
        <v>0.14127528323187499</v>
      </c>
      <c r="E695" s="250">
        <f t="shared" si="70"/>
        <v>0.18385139553437496</v>
      </c>
      <c r="F695" s="250">
        <f t="shared" si="66"/>
        <v>0.14127528323187499</v>
      </c>
      <c r="G695" s="250"/>
      <c r="H695" s="250"/>
      <c r="I695" s="250"/>
      <c r="J695" s="250">
        <f t="shared" si="71"/>
        <v>0.30905772653434999</v>
      </c>
      <c r="K695" s="250">
        <f t="shared" si="71"/>
        <v>0.31337389282358996</v>
      </c>
      <c r="L695" s="250">
        <f t="shared" si="67"/>
        <v>0.30905772653434999</v>
      </c>
      <c r="M695" s="250"/>
      <c r="N695" s="250"/>
      <c r="O695" s="250"/>
      <c r="P695" s="250">
        <f t="shared" si="72"/>
        <v>0.20222441971999999</v>
      </c>
      <c r="Q695" s="250">
        <f t="shared" si="72"/>
        <v>0.15863312407750002</v>
      </c>
      <c r="R695" s="250">
        <f t="shared" si="68"/>
        <v>0.15863312407750002</v>
      </c>
      <c r="S695" s="250"/>
      <c r="T695" s="250">
        <f t="shared" si="73"/>
        <v>0.36110656089364135</v>
      </c>
      <c r="U695" s="250">
        <f t="shared" si="73"/>
        <v>0.41013318819472067</v>
      </c>
      <c r="V695" s="250">
        <f t="shared" si="73"/>
        <v>0.37011046354015709</v>
      </c>
      <c r="W695" s="250">
        <f t="shared" si="69"/>
        <v>0.36110656089364135</v>
      </c>
      <c r="X695" s="250"/>
      <c r="Y695" s="250"/>
      <c r="Z695" s="250"/>
      <c r="AA695" s="250"/>
    </row>
    <row r="696" spans="1:27" ht="14.25" hidden="1" customHeight="1">
      <c r="A696" s="120">
        <v>0.05</v>
      </c>
      <c r="B696" s="120">
        <v>0.39</v>
      </c>
      <c r="C696" s="120">
        <v>0.56000000000000005</v>
      </c>
      <c r="D696" s="250">
        <f t="shared" si="70"/>
        <v>0.14114613442687501</v>
      </c>
      <c r="E696" s="250">
        <f t="shared" si="70"/>
        <v>0.18405011521249998</v>
      </c>
      <c r="F696" s="250">
        <f t="shared" si="66"/>
        <v>0.14114613442687501</v>
      </c>
      <c r="G696" s="250"/>
      <c r="H696" s="250"/>
      <c r="I696" s="250"/>
      <c r="J696" s="250">
        <f t="shared" si="71"/>
        <v>0.30837450054935001</v>
      </c>
      <c r="K696" s="250">
        <f t="shared" si="71"/>
        <v>0.31409674591572001</v>
      </c>
      <c r="L696" s="250">
        <f t="shared" si="67"/>
        <v>0.30837450054935001</v>
      </c>
      <c r="M696" s="250"/>
      <c r="N696" s="250"/>
      <c r="O696" s="250"/>
      <c r="P696" s="250">
        <f t="shared" si="72"/>
        <v>0.20182847532250003</v>
      </c>
      <c r="Q696" s="250">
        <f t="shared" si="72"/>
        <v>0.15887402205750001</v>
      </c>
      <c r="R696" s="250">
        <f t="shared" si="68"/>
        <v>0.15887402205750001</v>
      </c>
      <c r="S696" s="250"/>
      <c r="T696" s="250">
        <f t="shared" si="73"/>
        <v>0.36048317709870553</v>
      </c>
      <c r="U696" s="250">
        <f t="shared" si="73"/>
        <v>0.40995833822717709</v>
      </c>
      <c r="V696" s="250">
        <f t="shared" si="73"/>
        <v>0.37090910823699819</v>
      </c>
      <c r="W696" s="250">
        <f t="shared" si="69"/>
        <v>0.36048317709870553</v>
      </c>
      <c r="X696" s="250"/>
      <c r="Y696" s="250"/>
      <c r="Z696" s="250"/>
      <c r="AA696" s="250"/>
    </row>
    <row r="697" spans="1:27" ht="14.25" hidden="1" customHeight="1">
      <c r="A697" s="120">
        <v>0.05</v>
      </c>
      <c r="B697" s="120">
        <v>0.4</v>
      </c>
      <c r="C697" s="120">
        <v>0.55000000000000004</v>
      </c>
      <c r="D697" s="250">
        <f t="shared" si="70"/>
        <v>0.14101698562187498</v>
      </c>
      <c r="E697" s="250">
        <f t="shared" si="70"/>
        <v>0.18424883489062499</v>
      </c>
      <c r="F697" s="250">
        <f t="shared" si="66"/>
        <v>0.14101698562187498</v>
      </c>
      <c r="G697" s="250"/>
      <c r="H697" s="250"/>
      <c r="I697" s="250"/>
      <c r="J697" s="250">
        <f t="shared" si="71"/>
        <v>0.30769127456435003</v>
      </c>
      <c r="K697" s="250">
        <f t="shared" si="71"/>
        <v>0.31481959900785</v>
      </c>
      <c r="L697" s="250">
        <f t="shared" si="67"/>
        <v>0.30769127456435003</v>
      </c>
      <c r="M697" s="250"/>
      <c r="N697" s="250"/>
      <c r="O697" s="250"/>
      <c r="P697" s="250">
        <f t="shared" si="72"/>
        <v>0.20143253092500002</v>
      </c>
      <c r="Q697" s="250">
        <f t="shared" si="72"/>
        <v>0.1591149200375</v>
      </c>
      <c r="R697" s="250">
        <f t="shared" si="68"/>
        <v>0.1591149200375</v>
      </c>
      <c r="S697" s="250"/>
      <c r="T697" s="250">
        <f t="shared" si="73"/>
        <v>0.35985979330376983</v>
      </c>
      <c r="U697" s="250">
        <f t="shared" si="73"/>
        <v>0.4097834882596334</v>
      </c>
      <c r="V697" s="250">
        <f t="shared" si="73"/>
        <v>0.37170775293383918</v>
      </c>
      <c r="W697" s="250">
        <f t="shared" si="69"/>
        <v>0.35985979330376983</v>
      </c>
      <c r="X697" s="250"/>
      <c r="Y697" s="250"/>
      <c r="Z697" s="250"/>
      <c r="AA697" s="250"/>
    </row>
    <row r="698" spans="1:27" ht="14.25" hidden="1" customHeight="1">
      <c r="A698" s="120">
        <v>0.05</v>
      </c>
      <c r="B698" s="120">
        <v>0.41</v>
      </c>
      <c r="C698" s="120">
        <v>0.54</v>
      </c>
      <c r="D698" s="250">
        <f t="shared" si="70"/>
        <v>0.140887836816875</v>
      </c>
      <c r="E698" s="250">
        <f t="shared" si="70"/>
        <v>0.18444755456875001</v>
      </c>
      <c r="F698" s="250">
        <f t="shared" si="66"/>
        <v>0.140887836816875</v>
      </c>
      <c r="G698" s="250"/>
      <c r="H698" s="250"/>
      <c r="I698" s="250"/>
      <c r="J698" s="250">
        <f t="shared" si="71"/>
        <v>0.30700804857935005</v>
      </c>
      <c r="K698" s="250">
        <f t="shared" si="71"/>
        <v>0.31554245209998</v>
      </c>
      <c r="L698" s="250">
        <f t="shared" si="67"/>
        <v>0.30700804857935005</v>
      </c>
      <c r="M698" s="250"/>
      <c r="N698" s="250"/>
      <c r="O698" s="250"/>
      <c r="P698" s="250">
        <f t="shared" si="72"/>
        <v>0.20103658652750001</v>
      </c>
      <c r="Q698" s="250">
        <f t="shared" si="72"/>
        <v>0.15935581801749998</v>
      </c>
      <c r="R698" s="250">
        <f t="shared" si="68"/>
        <v>0.15935581801749998</v>
      </c>
      <c r="S698" s="250"/>
      <c r="T698" s="250">
        <f t="shared" si="73"/>
        <v>0.35923640950883395</v>
      </c>
      <c r="U698" s="250">
        <f t="shared" si="73"/>
        <v>0.40960863829208982</v>
      </c>
      <c r="V698" s="250">
        <f t="shared" si="73"/>
        <v>0.37250639763068016</v>
      </c>
      <c r="W698" s="250">
        <f t="shared" si="69"/>
        <v>0.35923640950883395</v>
      </c>
      <c r="X698" s="250"/>
      <c r="Y698" s="250"/>
      <c r="Z698" s="250"/>
      <c r="AA698" s="250"/>
    </row>
    <row r="699" spans="1:27" ht="14.25" hidden="1" customHeight="1">
      <c r="A699" s="120">
        <v>0.05</v>
      </c>
      <c r="B699" s="120">
        <v>0.42</v>
      </c>
      <c r="C699" s="120">
        <v>0.53</v>
      </c>
      <c r="D699" s="250">
        <f t="shared" si="70"/>
        <v>0.14075868801187499</v>
      </c>
      <c r="E699" s="250">
        <f t="shared" si="70"/>
        <v>0.18464627424687496</v>
      </c>
      <c r="F699" s="250">
        <f t="shared" si="66"/>
        <v>0.14075868801187499</v>
      </c>
      <c r="G699" s="250"/>
      <c r="H699" s="250"/>
      <c r="I699" s="250"/>
      <c r="J699" s="250">
        <f t="shared" si="71"/>
        <v>0.30632482259435001</v>
      </c>
      <c r="K699" s="250">
        <f t="shared" si="71"/>
        <v>0.31626530519210999</v>
      </c>
      <c r="L699" s="250">
        <f t="shared" si="67"/>
        <v>0.30632482259435001</v>
      </c>
      <c r="M699" s="250"/>
      <c r="N699" s="250"/>
      <c r="O699" s="250"/>
      <c r="P699" s="250">
        <f t="shared" si="72"/>
        <v>0.20064064213000002</v>
      </c>
      <c r="Q699" s="250">
        <f t="shared" si="72"/>
        <v>0.1595967159975</v>
      </c>
      <c r="R699" s="250">
        <f t="shared" si="68"/>
        <v>0.1595967159975</v>
      </c>
      <c r="S699" s="250"/>
      <c r="T699" s="250">
        <f t="shared" si="73"/>
        <v>0.35861302571389819</v>
      </c>
      <c r="U699" s="250">
        <f t="shared" si="73"/>
        <v>0.40943378832454619</v>
      </c>
      <c r="V699" s="250">
        <f t="shared" si="73"/>
        <v>0.37330504232752121</v>
      </c>
      <c r="W699" s="250">
        <f t="shared" si="69"/>
        <v>0.35861302571389819</v>
      </c>
      <c r="X699" s="250"/>
      <c r="Y699" s="250"/>
      <c r="Z699" s="250"/>
      <c r="AA699" s="250"/>
    </row>
    <row r="700" spans="1:27" ht="14.25" hidden="1" customHeight="1">
      <c r="A700" s="120">
        <v>0.05</v>
      </c>
      <c r="B700" s="120">
        <v>0.43</v>
      </c>
      <c r="C700" s="120">
        <v>0.52</v>
      </c>
      <c r="D700" s="250">
        <f t="shared" si="70"/>
        <v>0.14062953920687499</v>
      </c>
      <c r="E700" s="250">
        <f t="shared" si="70"/>
        <v>0.18484499392499998</v>
      </c>
      <c r="F700" s="250">
        <f t="shared" si="66"/>
        <v>0.14062953920687499</v>
      </c>
      <c r="G700" s="250"/>
      <c r="H700" s="250"/>
      <c r="I700" s="250"/>
      <c r="J700" s="250">
        <f t="shared" si="71"/>
        <v>0.30564159660935003</v>
      </c>
      <c r="K700" s="250">
        <f t="shared" si="71"/>
        <v>0.31698815828423998</v>
      </c>
      <c r="L700" s="250">
        <f t="shared" si="67"/>
        <v>0.30564159660935003</v>
      </c>
      <c r="M700" s="250"/>
      <c r="N700" s="250"/>
      <c r="O700" s="250"/>
      <c r="P700" s="250">
        <f t="shared" si="72"/>
        <v>0.2002446977325</v>
      </c>
      <c r="Q700" s="250">
        <f t="shared" si="72"/>
        <v>0.15983761397750001</v>
      </c>
      <c r="R700" s="250">
        <f t="shared" si="68"/>
        <v>0.15983761397750001</v>
      </c>
      <c r="S700" s="250"/>
      <c r="T700" s="250">
        <f t="shared" si="73"/>
        <v>0.35798964191896243</v>
      </c>
      <c r="U700" s="250">
        <f t="shared" si="73"/>
        <v>0.40925893835700256</v>
      </c>
      <c r="V700" s="250">
        <f t="shared" si="73"/>
        <v>0.37410368702436225</v>
      </c>
      <c r="W700" s="250">
        <f t="shared" si="69"/>
        <v>0.35798964191896243</v>
      </c>
      <c r="X700" s="250"/>
      <c r="Y700" s="250"/>
      <c r="Z700" s="250"/>
      <c r="AA700" s="250"/>
    </row>
    <row r="701" spans="1:27" ht="14.25" hidden="1" customHeight="1">
      <c r="A701" s="120">
        <v>0.05</v>
      </c>
      <c r="B701" s="120">
        <v>0.44</v>
      </c>
      <c r="C701" s="120">
        <v>0.51</v>
      </c>
      <c r="D701" s="250">
        <f t="shared" si="70"/>
        <v>0.14050039040187501</v>
      </c>
      <c r="E701" s="250">
        <f t="shared" si="70"/>
        <v>0.18504371360312499</v>
      </c>
      <c r="F701" s="250">
        <f t="shared" si="66"/>
        <v>0.14050039040187501</v>
      </c>
      <c r="G701" s="250"/>
      <c r="H701" s="250"/>
      <c r="I701" s="250"/>
      <c r="J701" s="250">
        <f t="shared" si="71"/>
        <v>0.30495837062435005</v>
      </c>
      <c r="K701" s="250">
        <f t="shared" si="71"/>
        <v>0.31771101137636998</v>
      </c>
      <c r="L701" s="250">
        <f t="shared" si="67"/>
        <v>0.30495837062435005</v>
      </c>
      <c r="M701" s="250"/>
      <c r="N701" s="250"/>
      <c r="O701" s="250"/>
      <c r="P701" s="250">
        <f t="shared" si="72"/>
        <v>0.19984875333500002</v>
      </c>
      <c r="Q701" s="250">
        <f t="shared" si="72"/>
        <v>0.1600785119575</v>
      </c>
      <c r="R701" s="250">
        <f t="shared" si="68"/>
        <v>0.1600785119575</v>
      </c>
      <c r="S701" s="250"/>
      <c r="T701" s="250">
        <f t="shared" si="73"/>
        <v>0.35736625812402667</v>
      </c>
      <c r="U701" s="250">
        <f t="shared" si="73"/>
        <v>0.40908408838945892</v>
      </c>
      <c r="V701" s="250">
        <f t="shared" si="73"/>
        <v>0.37490233172120324</v>
      </c>
      <c r="W701" s="250">
        <f t="shared" si="69"/>
        <v>0.35736625812402667</v>
      </c>
      <c r="X701" s="250"/>
      <c r="Y701" s="250"/>
      <c r="Z701" s="250"/>
      <c r="AA701" s="250"/>
    </row>
    <row r="702" spans="1:27" ht="14.25" hidden="1" customHeight="1">
      <c r="A702" s="120">
        <v>0.05</v>
      </c>
      <c r="B702" s="120">
        <v>0.45</v>
      </c>
      <c r="C702" s="120">
        <v>0.5</v>
      </c>
      <c r="D702" s="250">
        <f t="shared" si="70"/>
        <v>0.14037124159687497</v>
      </c>
      <c r="E702" s="250">
        <f t="shared" si="70"/>
        <v>0.18524243328124998</v>
      </c>
      <c r="F702" s="250">
        <f t="shared" si="66"/>
        <v>0.14037124159687497</v>
      </c>
      <c r="G702" s="250"/>
      <c r="H702" s="250"/>
      <c r="I702" s="250"/>
      <c r="J702" s="250">
        <f t="shared" si="71"/>
        <v>0.30427514463935001</v>
      </c>
      <c r="K702" s="250">
        <f t="shared" si="71"/>
        <v>0.31843386446849997</v>
      </c>
      <c r="L702" s="250">
        <f t="shared" si="67"/>
        <v>0.30427514463935001</v>
      </c>
      <c r="M702" s="250"/>
      <c r="N702" s="250"/>
      <c r="O702" s="250"/>
      <c r="P702" s="250">
        <f t="shared" si="72"/>
        <v>0.1994528089375</v>
      </c>
      <c r="Q702" s="250">
        <f t="shared" si="72"/>
        <v>0.16031940993749999</v>
      </c>
      <c r="R702" s="250">
        <f t="shared" si="68"/>
        <v>0.16031940993749999</v>
      </c>
      <c r="S702" s="250"/>
      <c r="T702" s="250">
        <f t="shared" si="73"/>
        <v>0.35674287432909091</v>
      </c>
      <c r="U702" s="250">
        <f t="shared" si="73"/>
        <v>0.40890923842191529</v>
      </c>
      <c r="V702" s="250">
        <f t="shared" si="73"/>
        <v>0.37570097641804423</v>
      </c>
      <c r="W702" s="250">
        <f t="shared" si="69"/>
        <v>0.35674287432909091</v>
      </c>
      <c r="X702" s="250"/>
      <c r="Y702" s="250"/>
      <c r="Z702" s="250"/>
      <c r="AA702" s="250"/>
    </row>
    <row r="703" spans="1:27" ht="14.25" hidden="1" customHeight="1">
      <c r="A703" s="120">
        <v>0.05</v>
      </c>
      <c r="B703" s="120">
        <v>0.46</v>
      </c>
      <c r="C703" s="120">
        <v>0.49</v>
      </c>
      <c r="D703" s="250">
        <f t="shared" si="70"/>
        <v>0.14024209279187499</v>
      </c>
      <c r="E703" s="250">
        <f t="shared" si="70"/>
        <v>0.18544115295937497</v>
      </c>
      <c r="F703" s="250">
        <f t="shared" si="66"/>
        <v>0.14024209279187499</v>
      </c>
      <c r="G703" s="250"/>
      <c r="H703" s="250"/>
      <c r="I703" s="250"/>
      <c r="J703" s="250">
        <f t="shared" si="71"/>
        <v>0.30359191865435003</v>
      </c>
      <c r="K703" s="250">
        <f t="shared" si="71"/>
        <v>0.31915671756063002</v>
      </c>
      <c r="L703" s="250">
        <f t="shared" si="67"/>
        <v>0.30359191865435003</v>
      </c>
      <c r="M703" s="250"/>
      <c r="N703" s="250"/>
      <c r="O703" s="250"/>
      <c r="P703" s="250">
        <f t="shared" si="72"/>
        <v>0.19905686453999999</v>
      </c>
      <c r="Q703" s="250">
        <f t="shared" si="72"/>
        <v>0.16056030791750001</v>
      </c>
      <c r="R703" s="250">
        <f t="shared" si="68"/>
        <v>0.16056030791750001</v>
      </c>
      <c r="S703" s="250"/>
      <c r="T703" s="250">
        <f t="shared" si="73"/>
        <v>0.35611949053415509</v>
      </c>
      <c r="U703" s="250">
        <f t="shared" si="73"/>
        <v>0.40873438845437171</v>
      </c>
      <c r="V703" s="250">
        <f t="shared" si="73"/>
        <v>0.37649962111488527</v>
      </c>
      <c r="W703" s="250">
        <f t="shared" si="69"/>
        <v>0.35611949053415509</v>
      </c>
      <c r="X703" s="250"/>
      <c r="Y703" s="250"/>
      <c r="Z703" s="250"/>
      <c r="AA703" s="250"/>
    </row>
    <row r="704" spans="1:27" ht="14.25" hidden="1" customHeight="1">
      <c r="A704" s="120">
        <v>0.05</v>
      </c>
      <c r="B704" s="120">
        <v>0.47</v>
      </c>
      <c r="C704" s="120">
        <v>0.48</v>
      </c>
      <c r="D704" s="250">
        <f t="shared" si="70"/>
        <v>0.14011294398687499</v>
      </c>
      <c r="E704" s="250">
        <f t="shared" si="70"/>
        <v>0.18563987263749998</v>
      </c>
      <c r="F704" s="250">
        <f t="shared" si="66"/>
        <v>0.14011294398687499</v>
      </c>
      <c r="G704" s="250"/>
      <c r="H704" s="250"/>
      <c r="I704" s="250"/>
      <c r="J704" s="250">
        <f t="shared" si="71"/>
        <v>0.30290869266935</v>
      </c>
      <c r="K704" s="250">
        <f t="shared" si="71"/>
        <v>0.31987957065275996</v>
      </c>
      <c r="L704" s="250">
        <f t="shared" si="67"/>
        <v>0.30290869266935</v>
      </c>
      <c r="M704" s="250"/>
      <c r="N704" s="250"/>
      <c r="O704" s="250"/>
      <c r="P704" s="250">
        <f t="shared" si="72"/>
        <v>0.1986609201425</v>
      </c>
      <c r="Q704" s="250">
        <f t="shared" si="72"/>
        <v>0.16080120589749999</v>
      </c>
      <c r="R704" s="250">
        <f t="shared" si="68"/>
        <v>0.16080120589749999</v>
      </c>
      <c r="S704" s="250"/>
      <c r="T704" s="250">
        <f t="shared" si="73"/>
        <v>0.35549610673921928</v>
      </c>
      <c r="U704" s="250">
        <f t="shared" si="73"/>
        <v>0.40855953848682802</v>
      </c>
      <c r="V704" s="250">
        <f t="shared" si="73"/>
        <v>0.37729826581172626</v>
      </c>
      <c r="W704" s="250">
        <f t="shared" si="69"/>
        <v>0.35549610673921928</v>
      </c>
      <c r="X704" s="250"/>
      <c r="Y704" s="250"/>
      <c r="Z704" s="250"/>
      <c r="AA704" s="250"/>
    </row>
    <row r="705" spans="1:27" ht="14.25" hidden="1" customHeight="1">
      <c r="A705" s="120">
        <v>0.05</v>
      </c>
      <c r="B705" s="120">
        <v>0.48</v>
      </c>
      <c r="C705" s="120">
        <v>0.47</v>
      </c>
      <c r="D705" s="250">
        <f t="shared" si="70"/>
        <v>0.13998379518187498</v>
      </c>
      <c r="E705" s="250">
        <f t="shared" si="70"/>
        <v>0.18583859231562497</v>
      </c>
      <c r="F705" s="250">
        <f t="shared" si="66"/>
        <v>0.13998379518187498</v>
      </c>
      <c r="G705" s="250"/>
      <c r="H705" s="250"/>
      <c r="I705" s="250"/>
      <c r="J705" s="250">
        <f t="shared" si="71"/>
        <v>0.30222546668435002</v>
      </c>
      <c r="K705" s="250">
        <f t="shared" si="71"/>
        <v>0.32060242374488995</v>
      </c>
      <c r="L705" s="250">
        <f t="shared" si="67"/>
        <v>0.30222546668435002</v>
      </c>
      <c r="M705" s="250"/>
      <c r="N705" s="250"/>
      <c r="O705" s="250"/>
      <c r="P705" s="250">
        <f t="shared" si="72"/>
        <v>0.19826497574499999</v>
      </c>
      <c r="Q705" s="250">
        <f t="shared" si="72"/>
        <v>0.16104210387750001</v>
      </c>
      <c r="R705" s="250">
        <f t="shared" si="68"/>
        <v>0.16104210387750001</v>
      </c>
      <c r="S705" s="250"/>
      <c r="T705" s="250">
        <f t="shared" si="73"/>
        <v>0.35487272294428351</v>
      </c>
      <c r="U705" s="250">
        <f t="shared" si="73"/>
        <v>0.40838468851928439</v>
      </c>
      <c r="V705" s="250">
        <f t="shared" si="73"/>
        <v>0.37809691050856731</v>
      </c>
      <c r="W705" s="250">
        <f t="shared" si="69"/>
        <v>0.35487272294428351</v>
      </c>
      <c r="X705" s="250"/>
      <c r="Y705" s="250"/>
      <c r="Z705" s="250"/>
      <c r="AA705" s="250"/>
    </row>
    <row r="706" spans="1:27" ht="14.25" hidden="1" customHeight="1">
      <c r="A706" s="120">
        <v>0.05</v>
      </c>
      <c r="B706" s="120">
        <v>0.49</v>
      </c>
      <c r="C706" s="120">
        <v>0.46</v>
      </c>
      <c r="D706" s="250">
        <f t="shared" si="70"/>
        <v>0.139854646376875</v>
      </c>
      <c r="E706" s="250">
        <f t="shared" si="70"/>
        <v>0.18603731199374998</v>
      </c>
      <c r="F706" s="250">
        <f t="shared" si="66"/>
        <v>0.139854646376875</v>
      </c>
      <c r="G706" s="250"/>
      <c r="H706" s="250"/>
      <c r="I706" s="250"/>
      <c r="J706" s="250">
        <f t="shared" si="71"/>
        <v>0.30154224069934998</v>
      </c>
      <c r="K706" s="250">
        <f t="shared" si="71"/>
        <v>0.32132527683702</v>
      </c>
      <c r="L706" s="250">
        <f t="shared" si="67"/>
        <v>0.30154224069934998</v>
      </c>
      <c r="M706" s="250"/>
      <c r="N706" s="250"/>
      <c r="O706" s="250"/>
      <c r="P706" s="250">
        <f t="shared" si="72"/>
        <v>0.1978690313475</v>
      </c>
      <c r="Q706" s="250">
        <f t="shared" si="72"/>
        <v>0.1612830018575</v>
      </c>
      <c r="R706" s="250">
        <f t="shared" si="68"/>
        <v>0.1612830018575</v>
      </c>
      <c r="S706" s="250"/>
      <c r="T706" s="250">
        <f t="shared" si="73"/>
        <v>0.35424933914934781</v>
      </c>
      <c r="U706" s="250">
        <f t="shared" si="73"/>
        <v>0.40820983855174076</v>
      </c>
      <c r="V706" s="250">
        <f t="shared" si="73"/>
        <v>0.3788955552054083</v>
      </c>
      <c r="W706" s="250">
        <f t="shared" si="69"/>
        <v>0.35424933914934781</v>
      </c>
      <c r="X706" s="250"/>
      <c r="Y706" s="250"/>
      <c r="Z706" s="250"/>
      <c r="AA706" s="250"/>
    </row>
    <row r="707" spans="1:27" ht="14.25" hidden="1" customHeight="1">
      <c r="A707" s="120">
        <v>0.05</v>
      </c>
      <c r="B707" s="120">
        <v>0.5</v>
      </c>
      <c r="C707" s="120">
        <v>0.45</v>
      </c>
      <c r="D707" s="250">
        <f t="shared" si="70"/>
        <v>0.139725497571875</v>
      </c>
      <c r="E707" s="250">
        <f t="shared" si="70"/>
        <v>0.18623603167187497</v>
      </c>
      <c r="F707" s="250">
        <f t="shared" si="66"/>
        <v>0.139725497571875</v>
      </c>
      <c r="G707" s="250"/>
      <c r="H707" s="250"/>
      <c r="I707" s="250"/>
      <c r="J707" s="250">
        <f t="shared" si="71"/>
        <v>0.30085901471435006</v>
      </c>
      <c r="K707" s="250">
        <f t="shared" si="71"/>
        <v>0.32204812992915</v>
      </c>
      <c r="L707" s="250">
        <f t="shared" si="67"/>
        <v>0.30085901471435006</v>
      </c>
      <c r="M707" s="250"/>
      <c r="N707" s="250"/>
      <c r="O707" s="250"/>
      <c r="P707" s="250">
        <f t="shared" si="72"/>
        <v>0.19747308694999999</v>
      </c>
      <c r="Q707" s="250">
        <f t="shared" si="72"/>
        <v>0.16152389983750001</v>
      </c>
      <c r="R707" s="250">
        <f t="shared" si="68"/>
        <v>0.16152389983750001</v>
      </c>
      <c r="S707" s="250"/>
      <c r="T707" s="250">
        <f t="shared" si="73"/>
        <v>0.35362595535441199</v>
      </c>
      <c r="U707" s="250">
        <f t="shared" si="73"/>
        <v>0.40803498858419718</v>
      </c>
      <c r="V707" s="250">
        <f t="shared" si="73"/>
        <v>0.37969419990224934</v>
      </c>
      <c r="W707" s="250">
        <f t="shared" si="69"/>
        <v>0.35362595535441199</v>
      </c>
      <c r="X707" s="250"/>
      <c r="Y707" s="250"/>
      <c r="Z707" s="250"/>
      <c r="AA707" s="250"/>
    </row>
    <row r="708" spans="1:27" ht="14.25" hidden="1" customHeight="1">
      <c r="A708" s="120">
        <v>0.05</v>
      </c>
      <c r="B708" s="120">
        <v>0.51</v>
      </c>
      <c r="C708" s="120">
        <v>0.44</v>
      </c>
      <c r="D708" s="250">
        <f t="shared" si="70"/>
        <v>0.13959634876687499</v>
      </c>
      <c r="E708" s="250">
        <f t="shared" si="70"/>
        <v>0.18643475134999998</v>
      </c>
      <c r="F708" s="250">
        <f t="shared" si="66"/>
        <v>0.13959634876687499</v>
      </c>
      <c r="G708" s="250"/>
      <c r="H708" s="250"/>
      <c r="I708" s="250"/>
      <c r="J708" s="250">
        <f t="shared" si="71"/>
        <v>0.30017578872935002</v>
      </c>
      <c r="K708" s="250">
        <f t="shared" si="71"/>
        <v>0.32277098302127999</v>
      </c>
      <c r="L708" s="250">
        <f t="shared" si="67"/>
        <v>0.30017578872935002</v>
      </c>
      <c r="M708" s="250"/>
      <c r="N708" s="250"/>
      <c r="O708" s="250"/>
      <c r="P708" s="250">
        <f t="shared" si="72"/>
        <v>0.1970771425525</v>
      </c>
      <c r="Q708" s="250">
        <f t="shared" si="72"/>
        <v>0.16176479781750003</v>
      </c>
      <c r="R708" s="250">
        <f t="shared" si="68"/>
        <v>0.16176479781750003</v>
      </c>
      <c r="S708" s="250"/>
      <c r="T708" s="250">
        <f t="shared" si="73"/>
        <v>0.35300257155947623</v>
      </c>
      <c r="U708" s="250">
        <f t="shared" si="73"/>
        <v>0.40786013861665354</v>
      </c>
      <c r="V708" s="250">
        <f t="shared" si="73"/>
        <v>0.38049284459909039</v>
      </c>
      <c r="W708" s="250">
        <f t="shared" si="69"/>
        <v>0.35300257155947623</v>
      </c>
      <c r="X708" s="250"/>
      <c r="Y708" s="250"/>
      <c r="Z708" s="250"/>
      <c r="AA708" s="250"/>
    </row>
    <row r="709" spans="1:27" ht="14.25" hidden="1" customHeight="1">
      <c r="A709" s="120">
        <v>0.05</v>
      </c>
      <c r="B709" s="120">
        <v>0.52</v>
      </c>
      <c r="C709" s="120">
        <v>0.43</v>
      </c>
      <c r="D709" s="250">
        <f t="shared" si="70"/>
        <v>0.13946719996187498</v>
      </c>
      <c r="E709" s="250">
        <f t="shared" si="70"/>
        <v>0.186633471028125</v>
      </c>
      <c r="F709" s="250">
        <f t="shared" si="66"/>
        <v>0.13946719996187498</v>
      </c>
      <c r="G709" s="250"/>
      <c r="H709" s="250"/>
      <c r="I709" s="250"/>
      <c r="J709" s="250">
        <f t="shared" si="71"/>
        <v>0.29949256274434999</v>
      </c>
      <c r="K709" s="250">
        <f t="shared" si="71"/>
        <v>0.32349383611340998</v>
      </c>
      <c r="L709" s="250">
        <f t="shared" si="67"/>
        <v>0.29949256274434999</v>
      </c>
      <c r="M709" s="250"/>
      <c r="N709" s="250"/>
      <c r="O709" s="250"/>
      <c r="P709" s="250">
        <f t="shared" si="72"/>
        <v>0.19668119815500001</v>
      </c>
      <c r="Q709" s="250">
        <f t="shared" si="72"/>
        <v>0.16200569579750002</v>
      </c>
      <c r="R709" s="250">
        <f t="shared" si="68"/>
        <v>0.16200569579750002</v>
      </c>
      <c r="S709" s="250"/>
      <c r="T709" s="250">
        <f t="shared" si="73"/>
        <v>0.35237918776454047</v>
      </c>
      <c r="U709" s="250">
        <f t="shared" si="73"/>
        <v>0.40768528864910991</v>
      </c>
      <c r="V709" s="250">
        <f t="shared" si="73"/>
        <v>0.38129148929593137</v>
      </c>
      <c r="W709" s="250">
        <f t="shared" si="69"/>
        <v>0.35237918776454047</v>
      </c>
      <c r="X709" s="250"/>
      <c r="Y709" s="250"/>
      <c r="Z709" s="250"/>
      <c r="AA709" s="250"/>
    </row>
    <row r="710" spans="1:27" ht="14.25" hidden="1" customHeight="1">
      <c r="A710" s="120">
        <v>0.05</v>
      </c>
      <c r="B710" s="120">
        <v>0.53</v>
      </c>
      <c r="C710" s="120">
        <v>0.42</v>
      </c>
      <c r="D710" s="250">
        <f t="shared" si="70"/>
        <v>0.13933805115687498</v>
      </c>
      <c r="E710" s="250">
        <f t="shared" si="70"/>
        <v>0.18683219070624998</v>
      </c>
      <c r="F710" s="250">
        <f t="shared" si="66"/>
        <v>0.13933805115687498</v>
      </c>
      <c r="G710" s="250"/>
      <c r="H710" s="250"/>
      <c r="I710" s="250"/>
      <c r="J710" s="250">
        <f t="shared" si="71"/>
        <v>0.29880933675935006</v>
      </c>
      <c r="K710" s="250">
        <f t="shared" si="71"/>
        <v>0.32421668920553998</v>
      </c>
      <c r="L710" s="250">
        <f t="shared" si="67"/>
        <v>0.29880933675935006</v>
      </c>
      <c r="M710" s="250"/>
      <c r="N710" s="250"/>
      <c r="O710" s="250"/>
      <c r="P710" s="250">
        <f t="shared" si="72"/>
        <v>0.1962852537575</v>
      </c>
      <c r="Q710" s="250">
        <f t="shared" si="72"/>
        <v>0.1622465937775</v>
      </c>
      <c r="R710" s="250">
        <f t="shared" si="68"/>
        <v>0.1622465937775</v>
      </c>
      <c r="S710" s="250"/>
      <c r="T710" s="250">
        <f t="shared" si="73"/>
        <v>0.35175580396960471</v>
      </c>
      <c r="U710" s="250">
        <f t="shared" si="73"/>
        <v>0.40751043868156628</v>
      </c>
      <c r="V710" s="250">
        <f t="shared" si="73"/>
        <v>0.38209013399277242</v>
      </c>
      <c r="W710" s="250">
        <f t="shared" si="69"/>
        <v>0.35175580396960471</v>
      </c>
      <c r="X710" s="250"/>
      <c r="Y710" s="250"/>
      <c r="Z710" s="250"/>
      <c r="AA710" s="250"/>
    </row>
    <row r="711" spans="1:27" ht="14.25" hidden="1" customHeight="1">
      <c r="A711" s="120">
        <v>0.05</v>
      </c>
      <c r="B711" s="120">
        <v>0.54</v>
      </c>
      <c r="C711" s="120">
        <v>0.41</v>
      </c>
      <c r="D711" s="250">
        <f t="shared" si="70"/>
        <v>0.139208902351875</v>
      </c>
      <c r="E711" s="250">
        <f t="shared" si="70"/>
        <v>0.18703091038437497</v>
      </c>
      <c r="F711" s="250">
        <f t="shared" si="66"/>
        <v>0.139208902351875</v>
      </c>
      <c r="G711" s="250"/>
      <c r="H711" s="250"/>
      <c r="I711" s="250"/>
      <c r="J711" s="250">
        <f t="shared" si="71"/>
        <v>0.29812611077435003</v>
      </c>
      <c r="K711" s="250">
        <f t="shared" si="71"/>
        <v>0.32493954229766997</v>
      </c>
      <c r="L711" s="250">
        <f t="shared" si="67"/>
        <v>0.29812611077435003</v>
      </c>
      <c r="M711" s="250"/>
      <c r="N711" s="250"/>
      <c r="O711" s="250"/>
      <c r="P711" s="250">
        <f t="shared" si="72"/>
        <v>0.19588930935999999</v>
      </c>
      <c r="Q711" s="250">
        <f t="shared" si="72"/>
        <v>0.16248749175750002</v>
      </c>
      <c r="R711" s="250">
        <f t="shared" si="68"/>
        <v>0.16248749175750002</v>
      </c>
      <c r="S711" s="250"/>
      <c r="T711" s="250">
        <f t="shared" si="73"/>
        <v>0.35113242017466895</v>
      </c>
      <c r="U711" s="250">
        <f t="shared" si="73"/>
        <v>0.40733558871402265</v>
      </c>
      <c r="V711" s="250">
        <f t="shared" si="73"/>
        <v>0.38288877868961346</v>
      </c>
      <c r="W711" s="250">
        <f t="shared" si="69"/>
        <v>0.35113242017466895</v>
      </c>
      <c r="X711" s="250"/>
      <c r="Y711" s="250"/>
      <c r="Z711" s="250"/>
      <c r="AA711" s="250"/>
    </row>
    <row r="712" spans="1:27" ht="14.25" hidden="1" customHeight="1">
      <c r="A712" s="120">
        <v>0.05</v>
      </c>
      <c r="B712" s="120">
        <v>0.55000000000000004</v>
      </c>
      <c r="C712" s="120">
        <v>0.4</v>
      </c>
      <c r="D712" s="250">
        <f t="shared" si="70"/>
        <v>0.13907975354687499</v>
      </c>
      <c r="E712" s="250">
        <f t="shared" si="70"/>
        <v>0.18722963006249999</v>
      </c>
      <c r="F712" s="250">
        <f t="shared" si="66"/>
        <v>0.13907975354687499</v>
      </c>
      <c r="G712" s="250"/>
      <c r="H712" s="250"/>
      <c r="I712" s="250"/>
      <c r="J712" s="250">
        <f t="shared" si="71"/>
        <v>0.29744288478935005</v>
      </c>
      <c r="K712" s="250">
        <f t="shared" si="71"/>
        <v>0.32566239538980002</v>
      </c>
      <c r="L712" s="250">
        <f t="shared" si="67"/>
        <v>0.29744288478935005</v>
      </c>
      <c r="M712" s="250"/>
      <c r="N712" s="250"/>
      <c r="O712" s="250"/>
      <c r="P712" s="250">
        <f t="shared" si="72"/>
        <v>0.19549336496250003</v>
      </c>
      <c r="Q712" s="250">
        <f t="shared" si="72"/>
        <v>0.16272838973750003</v>
      </c>
      <c r="R712" s="250">
        <f t="shared" si="68"/>
        <v>0.16272838973750003</v>
      </c>
      <c r="S712" s="250"/>
      <c r="T712" s="250">
        <f t="shared" si="73"/>
        <v>0.35050903637973313</v>
      </c>
      <c r="U712" s="250">
        <f t="shared" si="73"/>
        <v>0.40716073874647907</v>
      </c>
      <c r="V712" s="250">
        <f t="shared" si="73"/>
        <v>0.38368742338645445</v>
      </c>
      <c r="W712" s="250">
        <f t="shared" si="69"/>
        <v>0.35050903637973313</v>
      </c>
      <c r="X712" s="250"/>
      <c r="Y712" s="250"/>
      <c r="Z712" s="250"/>
      <c r="AA712" s="250"/>
    </row>
    <row r="713" spans="1:27" ht="14.25" hidden="1" customHeight="1">
      <c r="A713" s="120">
        <v>0.05</v>
      </c>
      <c r="B713" s="120">
        <v>0.56000000000000005</v>
      </c>
      <c r="C713" s="120">
        <v>0.39</v>
      </c>
      <c r="D713" s="250">
        <f t="shared" si="70"/>
        <v>0.13895060474187498</v>
      </c>
      <c r="E713" s="250">
        <f t="shared" si="70"/>
        <v>0.187428349740625</v>
      </c>
      <c r="F713" s="250">
        <f t="shared" si="66"/>
        <v>0.13895060474187498</v>
      </c>
      <c r="G713" s="250"/>
      <c r="H713" s="250"/>
      <c r="I713" s="250"/>
      <c r="J713" s="250">
        <f t="shared" si="71"/>
        <v>0.29675965880435007</v>
      </c>
      <c r="K713" s="250">
        <f t="shared" si="71"/>
        <v>0.32638524848193001</v>
      </c>
      <c r="L713" s="250">
        <f t="shared" si="67"/>
        <v>0.29675965880435007</v>
      </c>
      <c r="M713" s="250"/>
      <c r="N713" s="250"/>
      <c r="O713" s="250"/>
      <c r="P713" s="250">
        <f t="shared" si="72"/>
        <v>0.19509742056500001</v>
      </c>
      <c r="Q713" s="250">
        <f t="shared" si="72"/>
        <v>0.16296928771750002</v>
      </c>
      <c r="R713" s="250">
        <f t="shared" si="68"/>
        <v>0.16296928771750002</v>
      </c>
      <c r="S713" s="250"/>
      <c r="T713" s="250">
        <f t="shared" si="73"/>
        <v>0.34988565258479742</v>
      </c>
      <c r="U713" s="250">
        <f t="shared" si="73"/>
        <v>0.40698588877893538</v>
      </c>
      <c r="V713" s="250">
        <f t="shared" si="73"/>
        <v>0.3844860680832955</v>
      </c>
      <c r="W713" s="250">
        <f t="shared" si="69"/>
        <v>0.34988565258479742</v>
      </c>
      <c r="X713" s="250"/>
      <c r="Y713" s="250"/>
      <c r="Z713" s="250"/>
      <c r="AA713" s="250"/>
    </row>
    <row r="714" spans="1:27" ht="14.25" hidden="1" customHeight="1">
      <c r="A714" s="120">
        <v>0.05</v>
      </c>
      <c r="B714" s="120">
        <v>0.56999999999999995</v>
      </c>
      <c r="C714" s="120">
        <v>0.38</v>
      </c>
      <c r="D714" s="250">
        <f t="shared" si="70"/>
        <v>0.13882145593687498</v>
      </c>
      <c r="E714" s="250">
        <f t="shared" si="70"/>
        <v>0.18762706941874996</v>
      </c>
      <c r="F714" s="250">
        <f t="shared" si="66"/>
        <v>0.13882145593687498</v>
      </c>
      <c r="G714" s="250"/>
      <c r="H714" s="250"/>
      <c r="I714" s="250"/>
      <c r="J714" s="250">
        <f t="shared" si="71"/>
        <v>0.29607643281935003</v>
      </c>
      <c r="K714" s="250">
        <f t="shared" si="71"/>
        <v>0.32710810157405995</v>
      </c>
      <c r="L714" s="250">
        <f t="shared" si="67"/>
        <v>0.29607643281935003</v>
      </c>
      <c r="M714" s="250"/>
      <c r="N714" s="250"/>
      <c r="O714" s="250"/>
      <c r="P714" s="250">
        <f t="shared" si="72"/>
        <v>0.1947014761675</v>
      </c>
      <c r="Q714" s="250">
        <f t="shared" si="72"/>
        <v>0.16321018569750001</v>
      </c>
      <c r="R714" s="250">
        <f t="shared" si="68"/>
        <v>0.16321018569750001</v>
      </c>
      <c r="S714" s="250"/>
      <c r="T714" s="250">
        <f t="shared" si="73"/>
        <v>0.34926226878986155</v>
      </c>
      <c r="U714" s="250">
        <f t="shared" si="73"/>
        <v>0.40681103881139175</v>
      </c>
      <c r="V714" s="250">
        <f t="shared" si="73"/>
        <v>0.38528471278013643</v>
      </c>
      <c r="W714" s="250">
        <f t="shared" si="69"/>
        <v>0.34926226878986155</v>
      </c>
      <c r="X714" s="250"/>
      <c r="Y714" s="250"/>
      <c r="Z714" s="250"/>
      <c r="AA714" s="250"/>
    </row>
    <row r="715" spans="1:27" ht="14.25" hidden="1" customHeight="1">
      <c r="A715" s="120">
        <v>0.05</v>
      </c>
      <c r="B715" s="120">
        <v>0.57999999999999996</v>
      </c>
      <c r="C715" s="120">
        <v>0.37</v>
      </c>
      <c r="D715" s="250">
        <f t="shared" si="70"/>
        <v>0.13869230713187497</v>
      </c>
      <c r="E715" s="250">
        <f t="shared" si="70"/>
        <v>0.18782578909687497</v>
      </c>
      <c r="F715" s="250">
        <f t="shared" si="66"/>
        <v>0.13869230713187497</v>
      </c>
      <c r="G715" s="250"/>
      <c r="H715" s="250"/>
      <c r="I715" s="250"/>
      <c r="J715" s="250">
        <f t="shared" si="71"/>
        <v>0.29539320683435</v>
      </c>
      <c r="K715" s="250">
        <f t="shared" si="71"/>
        <v>0.32783095466619</v>
      </c>
      <c r="L715" s="250">
        <f t="shared" si="67"/>
        <v>0.29539320683435</v>
      </c>
      <c r="M715" s="250"/>
      <c r="N715" s="250"/>
      <c r="O715" s="250"/>
      <c r="P715" s="250">
        <f t="shared" si="72"/>
        <v>0.19430553176999998</v>
      </c>
      <c r="Q715" s="250">
        <f t="shared" si="72"/>
        <v>0.1634510836775</v>
      </c>
      <c r="R715" s="250">
        <f t="shared" si="68"/>
        <v>0.1634510836775</v>
      </c>
      <c r="S715" s="250"/>
      <c r="T715" s="250">
        <f t="shared" si="73"/>
        <v>0.34863888499492579</v>
      </c>
      <c r="U715" s="250">
        <f t="shared" si="73"/>
        <v>0.40663618884384811</v>
      </c>
      <c r="V715" s="250">
        <f t="shared" si="73"/>
        <v>0.38608335747697747</v>
      </c>
      <c r="W715" s="250">
        <f t="shared" si="69"/>
        <v>0.34863888499492579</v>
      </c>
      <c r="X715" s="250"/>
      <c r="Y715" s="250"/>
      <c r="Z715" s="250"/>
      <c r="AA715" s="250"/>
    </row>
    <row r="716" spans="1:27" ht="14.25" hidden="1" customHeight="1">
      <c r="A716" s="120">
        <v>0.05</v>
      </c>
      <c r="B716" s="120">
        <v>0.59</v>
      </c>
      <c r="C716" s="120">
        <v>0.36</v>
      </c>
      <c r="D716" s="250">
        <f t="shared" si="70"/>
        <v>0.13856315832687499</v>
      </c>
      <c r="E716" s="250">
        <f t="shared" si="70"/>
        <v>0.18802450877499999</v>
      </c>
      <c r="F716" s="250">
        <f t="shared" si="66"/>
        <v>0.13856315832687499</v>
      </c>
      <c r="G716" s="250"/>
      <c r="H716" s="250"/>
      <c r="I716" s="250"/>
      <c r="J716" s="250">
        <f t="shared" si="71"/>
        <v>0.29470998084935002</v>
      </c>
      <c r="K716" s="250">
        <f t="shared" si="71"/>
        <v>0.32855380775831999</v>
      </c>
      <c r="L716" s="250">
        <f t="shared" si="67"/>
        <v>0.29470998084935002</v>
      </c>
      <c r="M716" s="250"/>
      <c r="N716" s="250"/>
      <c r="O716" s="250"/>
      <c r="P716" s="250">
        <f t="shared" si="72"/>
        <v>0.1939095873725</v>
      </c>
      <c r="Q716" s="250">
        <f t="shared" si="72"/>
        <v>0.16369198165749999</v>
      </c>
      <c r="R716" s="250">
        <f t="shared" si="68"/>
        <v>0.16369198165749999</v>
      </c>
      <c r="S716" s="250"/>
      <c r="T716" s="250">
        <f t="shared" si="73"/>
        <v>0.34801550119999003</v>
      </c>
      <c r="U716" s="250">
        <f t="shared" si="73"/>
        <v>0.40646133887630453</v>
      </c>
      <c r="V716" s="250">
        <f t="shared" si="73"/>
        <v>0.38688200217381852</v>
      </c>
      <c r="W716" s="250">
        <f t="shared" si="69"/>
        <v>0.34801550119999003</v>
      </c>
      <c r="X716" s="250"/>
      <c r="Y716" s="250"/>
      <c r="Z716" s="250"/>
      <c r="AA716" s="250"/>
    </row>
    <row r="717" spans="1:27" ht="14.25" hidden="1" customHeight="1">
      <c r="A717" s="120">
        <v>0.05</v>
      </c>
      <c r="B717" s="120">
        <v>0.6</v>
      </c>
      <c r="C717" s="120">
        <v>0.35</v>
      </c>
      <c r="D717" s="250">
        <f t="shared" si="70"/>
        <v>0.13843400952187498</v>
      </c>
      <c r="E717" s="250">
        <f t="shared" si="70"/>
        <v>0.18822322845312497</v>
      </c>
      <c r="F717" s="250">
        <f t="shared" si="66"/>
        <v>0.13843400952187498</v>
      </c>
      <c r="G717" s="250"/>
      <c r="H717" s="250"/>
      <c r="I717" s="250"/>
      <c r="J717" s="250">
        <f t="shared" si="71"/>
        <v>0.29402675486435004</v>
      </c>
      <c r="K717" s="250">
        <f t="shared" si="71"/>
        <v>0.32927666085044999</v>
      </c>
      <c r="L717" s="250">
        <f t="shared" si="67"/>
        <v>0.29402675486435004</v>
      </c>
      <c r="M717" s="250"/>
      <c r="N717" s="250"/>
      <c r="O717" s="250"/>
      <c r="P717" s="250">
        <f t="shared" si="72"/>
        <v>0.19351364297500001</v>
      </c>
      <c r="Q717" s="250">
        <f t="shared" si="72"/>
        <v>0.1639328796375</v>
      </c>
      <c r="R717" s="250">
        <f t="shared" si="68"/>
        <v>0.1639328796375</v>
      </c>
      <c r="S717" s="250"/>
      <c r="T717" s="250">
        <f t="shared" si="73"/>
        <v>0.34739211740505427</v>
      </c>
      <c r="U717" s="250">
        <f t="shared" si="73"/>
        <v>0.4062864889087609</v>
      </c>
      <c r="V717" s="250">
        <f t="shared" si="73"/>
        <v>0.38768064687065951</v>
      </c>
      <c r="W717" s="250">
        <f t="shared" si="69"/>
        <v>0.34739211740505427</v>
      </c>
      <c r="X717" s="250"/>
      <c r="Y717" s="250"/>
      <c r="Z717" s="250"/>
      <c r="AA717" s="250"/>
    </row>
    <row r="718" spans="1:27" ht="14.25" hidden="1" customHeight="1">
      <c r="A718" s="120">
        <v>0.05</v>
      </c>
      <c r="B718" s="120">
        <v>0.61</v>
      </c>
      <c r="C718" s="120">
        <v>0.34</v>
      </c>
      <c r="D718" s="250">
        <f t="shared" si="70"/>
        <v>0.13830486071687498</v>
      </c>
      <c r="E718" s="250">
        <f t="shared" si="70"/>
        <v>0.18842194813124996</v>
      </c>
      <c r="F718" s="250">
        <f t="shared" si="66"/>
        <v>0.13830486071687498</v>
      </c>
      <c r="G718" s="250"/>
      <c r="H718" s="250"/>
      <c r="I718" s="250"/>
      <c r="J718" s="250">
        <f t="shared" si="71"/>
        <v>0.29334352887935006</v>
      </c>
      <c r="K718" s="250">
        <f t="shared" si="71"/>
        <v>0.32999951394257998</v>
      </c>
      <c r="L718" s="250">
        <f t="shared" si="67"/>
        <v>0.29334352887935006</v>
      </c>
      <c r="M718" s="250"/>
      <c r="N718" s="250"/>
      <c r="O718" s="250"/>
      <c r="P718" s="250">
        <f t="shared" si="72"/>
        <v>0.1931176985775</v>
      </c>
      <c r="Q718" s="250">
        <f t="shared" si="72"/>
        <v>0.16417377761749999</v>
      </c>
      <c r="R718" s="250">
        <f t="shared" si="68"/>
        <v>0.16417377761749999</v>
      </c>
      <c r="S718" s="250"/>
      <c r="T718" s="250">
        <f t="shared" si="73"/>
        <v>0.34676873361011851</v>
      </c>
      <c r="U718" s="250">
        <f t="shared" si="73"/>
        <v>0.40611163894121727</v>
      </c>
      <c r="V718" s="250">
        <f t="shared" si="73"/>
        <v>0.38847929156750055</v>
      </c>
      <c r="W718" s="250">
        <f t="shared" si="69"/>
        <v>0.34676873361011851</v>
      </c>
      <c r="X718" s="250"/>
      <c r="Y718" s="250"/>
      <c r="Z718" s="250"/>
      <c r="AA718" s="250"/>
    </row>
    <row r="719" spans="1:27" ht="14.25" hidden="1" customHeight="1">
      <c r="A719" s="120">
        <v>0.05</v>
      </c>
      <c r="B719" s="120">
        <v>0.62</v>
      </c>
      <c r="C719" s="120">
        <v>0.33</v>
      </c>
      <c r="D719" s="250">
        <f t="shared" si="70"/>
        <v>0.138175711911875</v>
      </c>
      <c r="E719" s="250">
        <f t="shared" si="70"/>
        <v>0.188620667809375</v>
      </c>
      <c r="F719" s="250">
        <f t="shared" si="66"/>
        <v>0.138175711911875</v>
      </c>
      <c r="G719" s="250"/>
      <c r="H719" s="250"/>
      <c r="I719" s="250"/>
      <c r="J719" s="250">
        <f t="shared" si="71"/>
        <v>0.29266030289435002</v>
      </c>
      <c r="K719" s="250">
        <f t="shared" si="71"/>
        <v>0.33072236703471003</v>
      </c>
      <c r="L719" s="250">
        <f t="shared" si="67"/>
        <v>0.29266030289435002</v>
      </c>
      <c r="M719" s="250"/>
      <c r="N719" s="250"/>
      <c r="O719" s="250"/>
      <c r="P719" s="250">
        <f t="shared" si="72"/>
        <v>0.19272175418000001</v>
      </c>
      <c r="Q719" s="250">
        <f t="shared" si="72"/>
        <v>0.1644146755975</v>
      </c>
      <c r="R719" s="250">
        <f t="shared" si="68"/>
        <v>0.1644146755975</v>
      </c>
      <c r="S719" s="250"/>
      <c r="T719" s="250">
        <f t="shared" si="73"/>
        <v>0.34614534981518275</v>
      </c>
      <c r="U719" s="250">
        <f t="shared" si="73"/>
        <v>0.40593678897367369</v>
      </c>
      <c r="V719" s="250">
        <f t="shared" si="73"/>
        <v>0.3892779362643416</v>
      </c>
      <c r="W719" s="250">
        <f t="shared" si="69"/>
        <v>0.34614534981518275</v>
      </c>
      <c r="X719" s="250"/>
      <c r="Y719" s="250"/>
      <c r="Z719" s="250"/>
      <c r="AA719" s="250"/>
    </row>
    <row r="720" spans="1:27" ht="14.25" hidden="1" customHeight="1">
      <c r="A720" s="120">
        <v>0.05</v>
      </c>
      <c r="B720" s="120">
        <v>0.63</v>
      </c>
      <c r="C720" s="120">
        <v>0.32</v>
      </c>
      <c r="D720" s="250">
        <f t="shared" si="70"/>
        <v>0.13804656310687499</v>
      </c>
      <c r="E720" s="250">
        <f t="shared" si="70"/>
        <v>0.18881938748749999</v>
      </c>
      <c r="F720" s="250">
        <f t="shared" si="66"/>
        <v>0.13804656310687499</v>
      </c>
      <c r="G720" s="250"/>
      <c r="H720" s="250"/>
      <c r="I720" s="250"/>
      <c r="J720" s="250">
        <f t="shared" si="71"/>
        <v>0.29197707690935004</v>
      </c>
      <c r="K720" s="250">
        <f t="shared" si="71"/>
        <v>0.33144522012683997</v>
      </c>
      <c r="L720" s="250">
        <f t="shared" si="67"/>
        <v>0.29197707690935004</v>
      </c>
      <c r="M720" s="250"/>
      <c r="N720" s="250"/>
      <c r="O720" s="250"/>
      <c r="P720" s="250">
        <f t="shared" si="72"/>
        <v>0.19232580978250002</v>
      </c>
      <c r="Q720" s="250">
        <f t="shared" si="72"/>
        <v>0.16465557357749999</v>
      </c>
      <c r="R720" s="250">
        <f t="shared" si="68"/>
        <v>0.16465557357749999</v>
      </c>
      <c r="S720" s="250"/>
      <c r="T720" s="250">
        <f t="shared" si="73"/>
        <v>0.34552196602024693</v>
      </c>
      <c r="U720" s="250">
        <f t="shared" si="73"/>
        <v>0.40576193900613</v>
      </c>
      <c r="V720" s="250">
        <f t="shared" si="73"/>
        <v>0.39007658096118258</v>
      </c>
      <c r="W720" s="250">
        <f t="shared" si="69"/>
        <v>0.34552196602024693</v>
      </c>
      <c r="X720" s="250"/>
      <c r="Y720" s="250"/>
      <c r="Z720" s="250"/>
      <c r="AA720" s="250"/>
    </row>
    <row r="721" spans="1:27" ht="14.25" hidden="1" customHeight="1">
      <c r="A721" s="120">
        <v>0.05</v>
      </c>
      <c r="B721" s="120">
        <v>0.64</v>
      </c>
      <c r="C721" s="120">
        <v>0.31</v>
      </c>
      <c r="D721" s="250">
        <f t="shared" si="70"/>
        <v>0.13791741430187499</v>
      </c>
      <c r="E721" s="250">
        <f t="shared" si="70"/>
        <v>0.189018107165625</v>
      </c>
      <c r="F721" s="250">
        <f t="shared" si="66"/>
        <v>0.13791741430187499</v>
      </c>
      <c r="G721" s="250"/>
      <c r="H721" s="250"/>
      <c r="I721" s="250"/>
      <c r="J721" s="250">
        <f t="shared" si="71"/>
        <v>0.29129385092435001</v>
      </c>
      <c r="K721" s="250">
        <f t="shared" si="71"/>
        <v>0.33216807321897002</v>
      </c>
      <c r="L721" s="250">
        <f t="shared" si="67"/>
        <v>0.29129385092435001</v>
      </c>
      <c r="M721" s="250"/>
      <c r="N721" s="250"/>
      <c r="O721" s="250"/>
      <c r="P721" s="250">
        <f t="shared" si="72"/>
        <v>0.19192986538500001</v>
      </c>
      <c r="Q721" s="250">
        <f t="shared" si="72"/>
        <v>0.16489647155750001</v>
      </c>
      <c r="R721" s="250">
        <f t="shared" si="68"/>
        <v>0.16489647155750001</v>
      </c>
      <c r="S721" s="250"/>
      <c r="T721" s="250">
        <f t="shared" si="73"/>
        <v>0.34489858222531117</v>
      </c>
      <c r="U721" s="250">
        <f t="shared" si="73"/>
        <v>0.40558708903858642</v>
      </c>
      <c r="V721" s="250">
        <f t="shared" si="73"/>
        <v>0.39087522565802363</v>
      </c>
      <c r="W721" s="250">
        <f t="shared" si="69"/>
        <v>0.34489858222531117</v>
      </c>
      <c r="X721" s="250"/>
      <c r="Y721" s="250"/>
      <c r="Z721" s="250"/>
      <c r="AA721" s="250"/>
    </row>
    <row r="722" spans="1:27" ht="14.25" hidden="1" customHeight="1">
      <c r="A722" s="120">
        <v>0.05</v>
      </c>
      <c r="B722" s="120">
        <v>0.65</v>
      </c>
      <c r="C722" s="120">
        <v>0.3</v>
      </c>
      <c r="D722" s="250">
        <f t="shared" si="70"/>
        <v>0.13778826549687498</v>
      </c>
      <c r="E722" s="250">
        <f t="shared" si="70"/>
        <v>0.18921682684374999</v>
      </c>
      <c r="F722" s="250">
        <f t="shared" si="66"/>
        <v>0.13778826549687498</v>
      </c>
      <c r="G722" s="250"/>
      <c r="H722" s="250"/>
      <c r="I722" s="250"/>
      <c r="J722" s="250">
        <f t="shared" si="71"/>
        <v>0.29061062493935003</v>
      </c>
      <c r="K722" s="250">
        <f t="shared" si="71"/>
        <v>0.33289092631109996</v>
      </c>
      <c r="L722" s="250">
        <f t="shared" si="67"/>
        <v>0.29061062493935003</v>
      </c>
      <c r="M722" s="250"/>
      <c r="N722" s="250"/>
      <c r="O722" s="250"/>
      <c r="P722" s="250">
        <f t="shared" si="72"/>
        <v>0.19153392098749999</v>
      </c>
      <c r="Q722" s="250">
        <f t="shared" si="72"/>
        <v>0.1651373695375</v>
      </c>
      <c r="R722" s="250">
        <f t="shared" si="68"/>
        <v>0.1651373695375</v>
      </c>
      <c r="S722" s="250"/>
      <c r="T722" s="250">
        <f t="shared" si="73"/>
        <v>0.34427519843037541</v>
      </c>
      <c r="U722" s="250">
        <f t="shared" si="73"/>
        <v>0.40541223907104285</v>
      </c>
      <c r="V722" s="250">
        <f t="shared" si="73"/>
        <v>0.39167387035486462</v>
      </c>
      <c r="W722" s="250">
        <f t="shared" si="69"/>
        <v>0.34427519843037541</v>
      </c>
      <c r="X722" s="250"/>
      <c r="Y722" s="250"/>
      <c r="Z722" s="250"/>
      <c r="AA722" s="250"/>
    </row>
    <row r="723" spans="1:27" ht="14.25" hidden="1" customHeight="1">
      <c r="A723" s="120">
        <v>0.05</v>
      </c>
      <c r="B723" s="120">
        <v>0.66</v>
      </c>
      <c r="C723" s="120">
        <v>0.28999999999999998</v>
      </c>
      <c r="D723" s="250">
        <f t="shared" si="70"/>
        <v>0.137659116691875</v>
      </c>
      <c r="E723" s="250">
        <f t="shared" si="70"/>
        <v>0.18941554652187498</v>
      </c>
      <c r="F723" s="250">
        <f t="shared" si="66"/>
        <v>0.137659116691875</v>
      </c>
      <c r="G723" s="250"/>
      <c r="H723" s="250"/>
      <c r="I723" s="250"/>
      <c r="J723" s="250">
        <f t="shared" si="71"/>
        <v>0.28992739895435005</v>
      </c>
      <c r="K723" s="250">
        <f t="shared" si="71"/>
        <v>0.33361377940323</v>
      </c>
      <c r="L723" s="250">
        <f t="shared" si="67"/>
        <v>0.28992739895435005</v>
      </c>
      <c r="M723" s="250"/>
      <c r="N723" s="250"/>
      <c r="O723" s="250"/>
      <c r="P723" s="250">
        <f t="shared" si="72"/>
        <v>0.19113797658999998</v>
      </c>
      <c r="Q723" s="250">
        <f t="shared" si="72"/>
        <v>0.16537826751750001</v>
      </c>
      <c r="R723" s="250">
        <f t="shared" si="68"/>
        <v>0.16537826751750001</v>
      </c>
      <c r="S723" s="250"/>
      <c r="T723" s="250">
        <f t="shared" si="73"/>
        <v>0.34365181463543959</v>
      </c>
      <c r="U723" s="250">
        <f t="shared" si="73"/>
        <v>0.40523738910349916</v>
      </c>
      <c r="V723" s="250">
        <f t="shared" si="73"/>
        <v>0.39247251505170566</v>
      </c>
      <c r="W723" s="250">
        <f t="shared" si="69"/>
        <v>0.34365181463543959</v>
      </c>
      <c r="X723" s="250"/>
      <c r="Y723" s="250"/>
      <c r="Z723" s="250"/>
      <c r="AA723" s="250"/>
    </row>
    <row r="724" spans="1:27" ht="14.25" hidden="1" customHeight="1">
      <c r="A724" s="120">
        <v>0.05</v>
      </c>
      <c r="B724" s="120">
        <v>0.67</v>
      </c>
      <c r="C724" s="120">
        <v>0.28000000000000003</v>
      </c>
      <c r="D724" s="250">
        <f t="shared" si="70"/>
        <v>0.13752996788687499</v>
      </c>
      <c r="E724" s="250">
        <f t="shared" si="70"/>
        <v>0.18961426620000002</v>
      </c>
      <c r="F724" s="250">
        <f t="shared" si="66"/>
        <v>0.13752996788687499</v>
      </c>
      <c r="G724" s="250"/>
      <c r="H724" s="250"/>
      <c r="I724" s="250"/>
      <c r="J724" s="250">
        <f t="shared" si="71"/>
        <v>0.28924417296935001</v>
      </c>
      <c r="K724" s="250">
        <f t="shared" si="71"/>
        <v>0.33433663249536005</v>
      </c>
      <c r="L724" s="250">
        <f t="shared" si="67"/>
        <v>0.28924417296935001</v>
      </c>
      <c r="M724" s="250"/>
      <c r="N724" s="250"/>
      <c r="O724" s="250"/>
      <c r="P724" s="250">
        <f t="shared" si="72"/>
        <v>0.19074203219249999</v>
      </c>
      <c r="Q724" s="250">
        <f t="shared" si="72"/>
        <v>0.16561916549750003</v>
      </c>
      <c r="R724" s="250">
        <f t="shared" si="68"/>
        <v>0.16561916549750003</v>
      </c>
      <c r="S724" s="250"/>
      <c r="T724" s="250">
        <f t="shared" si="73"/>
        <v>0.34302843084050383</v>
      </c>
      <c r="U724" s="250">
        <f t="shared" si="73"/>
        <v>0.40506253913595558</v>
      </c>
      <c r="V724" s="250">
        <f t="shared" si="73"/>
        <v>0.39327115974854671</v>
      </c>
      <c r="W724" s="250">
        <f t="shared" si="69"/>
        <v>0.34302843084050383</v>
      </c>
      <c r="X724" s="250"/>
      <c r="Y724" s="250"/>
      <c r="Z724" s="250"/>
      <c r="AA724" s="250"/>
    </row>
    <row r="725" spans="1:27" ht="14.25" hidden="1" customHeight="1">
      <c r="A725" s="120">
        <v>0.05</v>
      </c>
      <c r="B725" s="120">
        <v>0.68</v>
      </c>
      <c r="C725" s="120">
        <v>0.27</v>
      </c>
      <c r="D725" s="250">
        <f t="shared" si="70"/>
        <v>0.13740081908187499</v>
      </c>
      <c r="E725" s="250">
        <f t="shared" si="70"/>
        <v>0.18981298587812501</v>
      </c>
      <c r="F725" s="250">
        <f t="shared" si="66"/>
        <v>0.13740081908187499</v>
      </c>
      <c r="G725" s="250"/>
      <c r="H725" s="250"/>
      <c r="I725" s="250"/>
      <c r="J725" s="250">
        <f t="shared" si="71"/>
        <v>0.28856094698435003</v>
      </c>
      <c r="K725" s="250">
        <f t="shared" si="71"/>
        <v>0.33505948558749005</v>
      </c>
      <c r="L725" s="250">
        <f t="shared" si="67"/>
        <v>0.28856094698435003</v>
      </c>
      <c r="M725" s="250"/>
      <c r="N725" s="250"/>
      <c r="O725" s="250"/>
      <c r="P725" s="250">
        <f t="shared" si="72"/>
        <v>0.19034608779500001</v>
      </c>
      <c r="Q725" s="250">
        <f t="shared" si="72"/>
        <v>0.16586006347749999</v>
      </c>
      <c r="R725" s="250">
        <f t="shared" si="68"/>
        <v>0.16586006347749999</v>
      </c>
      <c r="S725" s="250"/>
      <c r="T725" s="250">
        <f t="shared" si="73"/>
        <v>0.34240504704556807</v>
      </c>
      <c r="U725" s="250">
        <f t="shared" si="73"/>
        <v>0.40488768916841195</v>
      </c>
      <c r="V725" s="250">
        <f t="shared" si="73"/>
        <v>0.39406980444538769</v>
      </c>
      <c r="W725" s="250">
        <f t="shared" si="69"/>
        <v>0.34240504704556807</v>
      </c>
      <c r="X725" s="250"/>
      <c r="Y725" s="250"/>
      <c r="Z725" s="250"/>
      <c r="AA725" s="250"/>
    </row>
    <row r="726" spans="1:27" ht="14.25" hidden="1" customHeight="1">
      <c r="A726" s="120">
        <v>0.05</v>
      </c>
      <c r="B726" s="120">
        <v>0.69</v>
      </c>
      <c r="C726" s="120">
        <v>0.26</v>
      </c>
      <c r="D726" s="250">
        <f t="shared" si="70"/>
        <v>0.13727167027687498</v>
      </c>
      <c r="E726" s="250">
        <f t="shared" si="70"/>
        <v>0.19001170555624997</v>
      </c>
      <c r="F726" s="250">
        <f t="shared" si="66"/>
        <v>0.13727167027687498</v>
      </c>
      <c r="G726" s="250"/>
      <c r="H726" s="250"/>
      <c r="I726" s="250"/>
      <c r="J726" s="250">
        <f t="shared" si="71"/>
        <v>0.28787772099935</v>
      </c>
      <c r="K726" s="250">
        <f t="shared" si="71"/>
        <v>0.33578233867961998</v>
      </c>
      <c r="L726" s="250">
        <f t="shared" si="67"/>
        <v>0.28787772099935</v>
      </c>
      <c r="M726" s="250"/>
      <c r="N726" s="250"/>
      <c r="O726" s="250"/>
      <c r="P726" s="250">
        <f t="shared" si="72"/>
        <v>0.18995014339749999</v>
      </c>
      <c r="Q726" s="250">
        <f t="shared" si="72"/>
        <v>0.16610096145749997</v>
      </c>
      <c r="R726" s="250">
        <f t="shared" si="68"/>
        <v>0.16610096145749997</v>
      </c>
      <c r="S726" s="250"/>
      <c r="T726" s="250">
        <f t="shared" si="73"/>
        <v>0.34178166325063225</v>
      </c>
      <c r="U726" s="250">
        <f t="shared" si="73"/>
        <v>0.40471283920086826</v>
      </c>
      <c r="V726" s="250">
        <f t="shared" si="73"/>
        <v>0.39486844914222868</v>
      </c>
      <c r="W726" s="250">
        <f t="shared" si="69"/>
        <v>0.34178166325063225</v>
      </c>
      <c r="X726" s="250"/>
      <c r="Y726" s="250"/>
      <c r="Z726" s="250"/>
      <c r="AA726" s="250"/>
    </row>
    <row r="727" spans="1:27" ht="14.25" hidden="1" customHeight="1">
      <c r="A727" s="120">
        <v>0.05</v>
      </c>
      <c r="B727" s="120">
        <v>0.7</v>
      </c>
      <c r="C727" s="120">
        <v>0.25</v>
      </c>
      <c r="D727" s="250">
        <f t="shared" si="70"/>
        <v>0.137142521471875</v>
      </c>
      <c r="E727" s="250">
        <f t="shared" si="70"/>
        <v>0.19021042523437498</v>
      </c>
      <c r="F727" s="250">
        <f t="shared" si="66"/>
        <v>0.137142521471875</v>
      </c>
      <c r="G727" s="250"/>
      <c r="H727" s="250"/>
      <c r="I727" s="250"/>
      <c r="J727" s="250">
        <f t="shared" si="71"/>
        <v>0.28719449501435002</v>
      </c>
      <c r="K727" s="250">
        <f t="shared" si="71"/>
        <v>0.33650519177175003</v>
      </c>
      <c r="L727" s="250">
        <f t="shared" si="67"/>
        <v>0.28719449501435002</v>
      </c>
      <c r="M727" s="250"/>
      <c r="N727" s="250"/>
      <c r="O727" s="250"/>
      <c r="P727" s="250">
        <f t="shared" si="72"/>
        <v>0.18955419899999998</v>
      </c>
      <c r="Q727" s="250">
        <f t="shared" si="72"/>
        <v>0.16634185943749996</v>
      </c>
      <c r="R727" s="250">
        <f t="shared" si="68"/>
        <v>0.16634185943749996</v>
      </c>
      <c r="S727" s="250"/>
      <c r="T727" s="250">
        <f t="shared" si="73"/>
        <v>0.34115827945569649</v>
      </c>
      <c r="U727" s="250">
        <f t="shared" si="73"/>
        <v>0.40453798923332462</v>
      </c>
      <c r="V727" s="250">
        <f t="shared" si="73"/>
        <v>0.39566709383906973</v>
      </c>
      <c r="W727" s="250">
        <f t="shared" si="69"/>
        <v>0.34115827945569649</v>
      </c>
      <c r="X727" s="250"/>
      <c r="Y727" s="250"/>
      <c r="Z727" s="250"/>
      <c r="AA727" s="250"/>
    </row>
    <row r="728" spans="1:27" ht="14.25" hidden="1" customHeight="1">
      <c r="A728" s="120">
        <v>0.05</v>
      </c>
      <c r="B728" s="120">
        <v>0.71</v>
      </c>
      <c r="C728" s="120">
        <v>0.24</v>
      </c>
      <c r="D728" s="250">
        <f t="shared" si="70"/>
        <v>0.13701337266687497</v>
      </c>
      <c r="E728" s="250">
        <f t="shared" si="70"/>
        <v>0.19040914491249999</v>
      </c>
      <c r="F728" s="250">
        <f t="shared" si="66"/>
        <v>0.13701337266687497</v>
      </c>
      <c r="G728" s="250"/>
      <c r="H728" s="250"/>
      <c r="I728" s="250"/>
      <c r="J728" s="250">
        <f t="shared" si="71"/>
        <v>0.28651126902935004</v>
      </c>
      <c r="K728" s="250">
        <f t="shared" si="71"/>
        <v>0.33722804486388003</v>
      </c>
      <c r="L728" s="250">
        <f t="shared" si="67"/>
        <v>0.28651126902935004</v>
      </c>
      <c r="M728" s="250"/>
      <c r="N728" s="250"/>
      <c r="O728" s="250"/>
      <c r="P728" s="250">
        <f t="shared" si="72"/>
        <v>0.18915825460249996</v>
      </c>
      <c r="Q728" s="250">
        <f t="shared" si="72"/>
        <v>0.1665827574175</v>
      </c>
      <c r="R728" s="250">
        <f t="shared" si="68"/>
        <v>0.1665827574175</v>
      </c>
      <c r="S728" s="250"/>
      <c r="T728" s="250">
        <f t="shared" si="73"/>
        <v>0.34053489566076073</v>
      </c>
      <c r="U728" s="250">
        <f t="shared" si="73"/>
        <v>0.40436313926578099</v>
      </c>
      <c r="V728" s="250">
        <f t="shared" si="73"/>
        <v>0.39646573853591072</v>
      </c>
      <c r="W728" s="250">
        <f t="shared" si="69"/>
        <v>0.34053489566076073</v>
      </c>
      <c r="X728" s="250"/>
      <c r="Y728" s="250"/>
      <c r="Z728" s="250"/>
      <c r="AA728" s="250"/>
    </row>
    <row r="729" spans="1:27" ht="14.25" hidden="1" customHeight="1">
      <c r="A729" s="120">
        <v>0.05</v>
      </c>
      <c r="B729" s="120">
        <v>0.72</v>
      </c>
      <c r="C729" s="120">
        <v>0.23</v>
      </c>
      <c r="D729" s="250">
        <f t="shared" si="70"/>
        <v>0.13688422386187499</v>
      </c>
      <c r="E729" s="250">
        <f t="shared" si="70"/>
        <v>0.19060786459062501</v>
      </c>
      <c r="F729" s="250">
        <f t="shared" si="66"/>
        <v>0.13688422386187499</v>
      </c>
      <c r="G729" s="250"/>
      <c r="H729" s="250"/>
      <c r="I729" s="250"/>
      <c r="J729" s="250">
        <f t="shared" si="71"/>
        <v>0.28582804304435</v>
      </c>
      <c r="K729" s="250">
        <f t="shared" si="71"/>
        <v>0.33795089795601002</v>
      </c>
      <c r="L729" s="250">
        <f t="shared" si="67"/>
        <v>0.28582804304435</v>
      </c>
      <c r="M729" s="250"/>
      <c r="N729" s="250"/>
      <c r="O729" s="250"/>
      <c r="P729" s="250">
        <f t="shared" si="72"/>
        <v>0.18876231020500001</v>
      </c>
      <c r="Q729" s="250">
        <f t="shared" si="72"/>
        <v>0.16682365539749999</v>
      </c>
      <c r="R729" s="250">
        <f t="shared" si="68"/>
        <v>0.16682365539749999</v>
      </c>
      <c r="S729" s="250"/>
      <c r="T729" s="250">
        <f t="shared" si="73"/>
        <v>0.33991151186582491</v>
      </c>
      <c r="U729" s="250">
        <f t="shared" si="73"/>
        <v>0.40418828929823736</v>
      </c>
      <c r="V729" s="250">
        <f t="shared" si="73"/>
        <v>0.39726438323275176</v>
      </c>
      <c r="W729" s="250">
        <f t="shared" si="69"/>
        <v>0.33991151186582491</v>
      </c>
      <c r="X729" s="250"/>
      <c r="Y729" s="250"/>
      <c r="Z729" s="250"/>
      <c r="AA729" s="250"/>
    </row>
    <row r="730" spans="1:27" ht="14.25" hidden="1" customHeight="1">
      <c r="A730" s="120">
        <v>0.05</v>
      </c>
      <c r="B730" s="120">
        <v>0.73</v>
      </c>
      <c r="C730" s="120">
        <v>0.22</v>
      </c>
      <c r="D730" s="250">
        <f t="shared" si="70"/>
        <v>0.13675507505687498</v>
      </c>
      <c r="E730" s="250">
        <f t="shared" si="70"/>
        <v>0.19080658426875</v>
      </c>
      <c r="F730" s="250">
        <f t="shared" si="66"/>
        <v>0.13675507505687498</v>
      </c>
      <c r="G730" s="250"/>
      <c r="H730" s="250"/>
      <c r="I730" s="250"/>
      <c r="J730" s="250">
        <f t="shared" si="71"/>
        <v>0.28514481705935002</v>
      </c>
      <c r="K730" s="250">
        <f t="shared" si="71"/>
        <v>0.33867375104814001</v>
      </c>
      <c r="L730" s="250">
        <f t="shared" si="67"/>
        <v>0.28514481705935002</v>
      </c>
      <c r="M730" s="250"/>
      <c r="N730" s="250"/>
      <c r="O730" s="250"/>
      <c r="P730" s="250">
        <f t="shared" si="72"/>
        <v>0.18836636580749999</v>
      </c>
      <c r="Q730" s="250">
        <f t="shared" si="72"/>
        <v>0.16706455337750001</v>
      </c>
      <c r="R730" s="250">
        <f t="shared" si="68"/>
        <v>0.16706455337750001</v>
      </c>
      <c r="S730" s="250"/>
      <c r="T730" s="250">
        <f t="shared" si="73"/>
        <v>0.33928812807088915</v>
      </c>
      <c r="U730" s="250">
        <f t="shared" si="73"/>
        <v>0.40401343933069378</v>
      </c>
      <c r="V730" s="250">
        <f t="shared" si="73"/>
        <v>0.39806302792959275</v>
      </c>
      <c r="W730" s="250">
        <f t="shared" si="69"/>
        <v>0.33928812807088915</v>
      </c>
      <c r="X730" s="250"/>
      <c r="Y730" s="250"/>
      <c r="Z730" s="250"/>
      <c r="AA730" s="250"/>
    </row>
    <row r="731" spans="1:27" ht="14.25" hidden="1" customHeight="1">
      <c r="A731" s="120">
        <v>0.05</v>
      </c>
      <c r="B731" s="120">
        <v>0.74</v>
      </c>
      <c r="C731" s="120">
        <v>0.21</v>
      </c>
      <c r="D731" s="250">
        <f t="shared" si="70"/>
        <v>0.13662592625187497</v>
      </c>
      <c r="E731" s="250">
        <f t="shared" si="70"/>
        <v>0.19100530394687498</v>
      </c>
      <c r="F731" s="250">
        <f t="shared" si="66"/>
        <v>0.13662592625187497</v>
      </c>
      <c r="G731" s="250"/>
      <c r="H731" s="250"/>
      <c r="I731" s="250"/>
      <c r="J731" s="250">
        <f t="shared" si="71"/>
        <v>0.28446159107434998</v>
      </c>
      <c r="K731" s="250">
        <f t="shared" si="71"/>
        <v>0.33939660414027001</v>
      </c>
      <c r="L731" s="250">
        <f t="shared" si="67"/>
        <v>0.28446159107434998</v>
      </c>
      <c r="M731" s="250"/>
      <c r="N731" s="250"/>
      <c r="O731" s="250"/>
      <c r="P731" s="250">
        <f t="shared" si="72"/>
        <v>0.18797042140999998</v>
      </c>
      <c r="Q731" s="250">
        <f t="shared" si="72"/>
        <v>0.1673054513575</v>
      </c>
      <c r="R731" s="250">
        <f t="shared" si="68"/>
        <v>0.1673054513575</v>
      </c>
      <c r="S731" s="250"/>
      <c r="T731" s="250">
        <f t="shared" si="73"/>
        <v>0.33866474427595339</v>
      </c>
      <c r="U731" s="250">
        <f t="shared" si="73"/>
        <v>0.40383858936315015</v>
      </c>
      <c r="V731" s="250">
        <f t="shared" si="73"/>
        <v>0.39886167262643379</v>
      </c>
      <c r="W731" s="250">
        <f t="shared" si="69"/>
        <v>0.33866474427595339</v>
      </c>
      <c r="X731" s="250"/>
      <c r="Y731" s="250"/>
      <c r="Z731" s="250"/>
      <c r="AA731" s="250"/>
    </row>
    <row r="732" spans="1:27" ht="14.25" hidden="1" customHeight="1">
      <c r="A732" s="120">
        <v>0.05</v>
      </c>
      <c r="B732" s="120">
        <v>0.75</v>
      </c>
      <c r="C732" s="120">
        <v>0.2</v>
      </c>
      <c r="D732" s="250">
        <f t="shared" si="70"/>
        <v>0.136496777446875</v>
      </c>
      <c r="E732" s="250">
        <f t="shared" si="70"/>
        <v>0.191204023625</v>
      </c>
      <c r="F732" s="250">
        <f t="shared" si="66"/>
        <v>0.136496777446875</v>
      </c>
      <c r="G732" s="250"/>
      <c r="H732" s="250"/>
      <c r="I732" s="250"/>
      <c r="J732" s="250">
        <f t="shared" si="71"/>
        <v>0.28377836508935006</v>
      </c>
      <c r="K732" s="250">
        <f t="shared" si="71"/>
        <v>0.3401194572324</v>
      </c>
      <c r="L732" s="250">
        <f t="shared" si="67"/>
        <v>0.28377836508935006</v>
      </c>
      <c r="M732" s="250"/>
      <c r="N732" s="250"/>
      <c r="O732" s="250"/>
      <c r="P732" s="250">
        <f t="shared" si="72"/>
        <v>0.18757447701249999</v>
      </c>
      <c r="Q732" s="250">
        <f t="shared" si="72"/>
        <v>0.16754634933750001</v>
      </c>
      <c r="R732" s="250">
        <f t="shared" si="68"/>
        <v>0.16754634933750001</v>
      </c>
      <c r="S732" s="250"/>
      <c r="T732" s="250">
        <f t="shared" si="73"/>
        <v>0.33804136048101763</v>
      </c>
      <c r="U732" s="250">
        <f t="shared" si="73"/>
        <v>0.40366373939560657</v>
      </c>
      <c r="V732" s="250">
        <f t="shared" si="73"/>
        <v>0.39966031732327484</v>
      </c>
      <c r="W732" s="250">
        <f t="shared" si="69"/>
        <v>0.33804136048101763</v>
      </c>
      <c r="X732" s="250"/>
      <c r="Y732" s="250"/>
      <c r="Z732" s="250"/>
      <c r="AA732" s="250"/>
    </row>
    <row r="733" spans="1:27" ht="14.25" hidden="1" customHeight="1">
      <c r="A733" s="120">
        <v>0.05</v>
      </c>
      <c r="B733" s="120">
        <v>0.76</v>
      </c>
      <c r="C733" s="120">
        <v>0.19</v>
      </c>
      <c r="D733" s="250">
        <f t="shared" si="70"/>
        <v>0.13636762864187499</v>
      </c>
      <c r="E733" s="250">
        <f t="shared" si="70"/>
        <v>0.19140274330312498</v>
      </c>
      <c r="F733" s="250">
        <f t="shared" si="66"/>
        <v>0.13636762864187499</v>
      </c>
      <c r="G733" s="250"/>
      <c r="H733" s="250"/>
      <c r="I733" s="250"/>
      <c r="J733" s="250">
        <f t="shared" si="71"/>
        <v>0.28309513910435002</v>
      </c>
      <c r="K733" s="250">
        <f t="shared" si="71"/>
        <v>0.34084231032453</v>
      </c>
      <c r="L733" s="250">
        <f t="shared" si="67"/>
        <v>0.28309513910435002</v>
      </c>
      <c r="M733" s="250"/>
      <c r="N733" s="250"/>
      <c r="O733" s="250"/>
      <c r="P733" s="250">
        <f t="shared" si="72"/>
        <v>0.18717853261499998</v>
      </c>
      <c r="Q733" s="250">
        <f t="shared" si="72"/>
        <v>0.1677872473175</v>
      </c>
      <c r="R733" s="250">
        <f t="shared" si="68"/>
        <v>0.1677872473175</v>
      </c>
      <c r="S733" s="250"/>
      <c r="T733" s="250">
        <f t="shared" si="73"/>
        <v>0.33741797668608187</v>
      </c>
      <c r="U733" s="250">
        <f t="shared" si="73"/>
        <v>0.40348888942806288</v>
      </c>
      <c r="V733" s="250">
        <f t="shared" si="73"/>
        <v>0.40045896202011583</v>
      </c>
      <c r="W733" s="250">
        <f t="shared" si="69"/>
        <v>0.33741797668608187</v>
      </c>
      <c r="X733" s="250"/>
      <c r="Y733" s="250"/>
      <c r="Z733" s="250"/>
      <c r="AA733" s="250"/>
    </row>
    <row r="734" spans="1:27" ht="14.25" hidden="1" customHeight="1">
      <c r="A734" s="120">
        <v>0.05</v>
      </c>
      <c r="B734" s="120">
        <v>0.77</v>
      </c>
      <c r="C734" s="120">
        <v>0.18</v>
      </c>
      <c r="D734" s="250">
        <f t="shared" si="70"/>
        <v>0.13623847983687498</v>
      </c>
      <c r="E734" s="250">
        <f t="shared" si="70"/>
        <v>0.19160146298125</v>
      </c>
      <c r="F734" s="250">
        <f t="shared" si="66"/>
        <v>0.13623847983687498</v>
      </c>
      <c r="G734" s="250"/>
      <c r="H734" s="250"/>
      <c r="I734" s="250"/>
      <c r="J734" s="250">
        <f t="shared" si="71"/>
        <v>0.28241191311935004</v>
      </c>
      <c r="K734" s="250">
        <f t="shared" si="71"/>
        <v>0.34156516341666004</v>
      </c>
      <c r="L734" s="250">
        <f t="shared" si="67"/>
        <v>0.28241191311935004</v>
      </c>
      <c r="M734" s="250"/>
      <c r="N734" s="250"/>
      <c r="O734" s="250"/>
      <c r="P734" s="250">
        <f t="shared" si="72"/>
        <v>0.18678258821749999</v>
      </c>
      <c r="Q734" s="250">
        <f t="shared" si="72"/>
        <v>0.16802814529749999</v>
      </c>
      <c r="R734" s="250">
        <f t="shared" si="68"/>
        <v>0.16802814529749999</v>
      </c>
      <c r="S734" s="250"/>
      <c r="T734" s="250">
        <f t="shared" si="73"/>
        <v>0.33679459289114605</v>
      </c>
      <c r="U734" s="250">
        <f t="shared" si="73"/>
        <v>0.40331403946051925</v>
      </c>
      <c r="V734" s="250">
        <f t="shared" si="73"/>
        <v>0.40125760671695687</v>
      </c>
      <c r="W734" s="250">
        <f t="shared" si="69"/>
        <v>0.33679459289114605</v>
      </c>
      <c r="X734" s="250"/>
      <c r="Y734" s="250"/>
      <c r="Z734" s="250"/>
      <c r="AA734" s="250"/>
    </row>
    <row r="735" spans="1:27" ht="14.25" hidden="1" customHeight="1">
      <c r="A735" s="120">
        <v>0.05</v>
      </c>
      <c r="B735" s="120">
        <v>0.78</v>
      </c>
      <c r="C735" s="120">
        <v>0.17</v>
      </c>
      <c r="D735" s="250">
        <f t="shared" si="70"/>
        <v>0.136109331031875</v>
      </c>
      <c r="E735" s="250">
        <f t="shared" si="70"/>
        <v>0.19180018265937501</v>
      </c>
      <c r="F735" s="250">
        <f t="shared" si="66"/>
        <v>0.136109331031875</v>
      </c>
      <c r="G735" s="250"/>
      <c r="H735" s="250"/>
      <c r="I735" s="250"/>
      <c r="J735" s="250">
        <f t="shared" si="71"/>
        <v>0.28172868713435006</v>
      </c>
      <c r="K735" s="250">
        <f t="shared" si="71"/>
        <v>0.34228801650879004</v>
      </c>
      <c r="L735" s="250">
        <f t="shared" si="67"/>
        <v>0.28172868713435006</v>
      </c>
      <c r="M735" s="250"/>
      <c r="N735" s="250"/>
      <c r="O735" s="250"/>
      <c r="P735" s="250">
        <f t="shared" si="72"/>
        <v>0.18638664382</v>
      </c>
      <c r="Q735" s="250">
        <f t="shared" si="72"/>
        <v>0.16826904327750003</v>
      </c>
      <c r="R735" s="250">
        <f t="shared" si="68"/>
        <v>0.16826904327750003</v>
      </c>
      <c r="S735" s="250"/>
      <c r="T735" s="250">
        <f t="shared" si="73"/>
        <v>0.33617120909621034</v>
      </c>
      <c r="U735" s="250">
        <f t="shared" si="73"/>
        <v>0.40313918949297567</v>
      </c>
      <c r="V735" s="250">
        <f t="shared" si="73"/>
        <v>0.40205625141379786</v>
      </c>
      <c r="W735" s="250">
        <f t="shared" si="69"/>
        <v>0.33617120909621034</v>
      </c>
      <c r="X735" s="250"/>
      <c r="Y735" s="250"/>
      <c r="Z735" s="250"/>
      <c r="AA735" s="250"/>
    </row>
    <row r="736" spans="1:27" ht="14.25" hidden="1" customHeight="1">
      <c r="A736" s="120">
        <v>0.05</v>
      </c>
      <c r="B736" s="120">
        <v>0.79</v>
      </c>
      <c r="C736" s="120">
        <v>0.16</v>
      </c>
      <c r="D736" s="250">
        <f t="shared" si="70"/>
        <v>0.135980182226875</v>
      </c>
      <c r="E736" s="250">
        <f t="shared" si="70"/>
        <v>0.1919989023375</v>
      </c>
      <c r="F736" s="250">
        <f t="shared" si="66"/>
        <v>0.135980182226875</v>
      </c>
      <c r="G736" s="250"/>
      <c r="H736" s="250"/>
      <c r="I736" s="250"/>
      <c r="J736" s="250">
        <f t="shared" si="71"/>
        <v>0.28104546114935003</v>
      </c>
      <c r="K736" s="250">
        <f t="shared" si="71"/>
        <v>0.34301086960092003</v>
      </c>
      <c r="L736" s="250">
        <f t="shared" si="67"/>
        <v>0.28104546114935003</v>
      </c>
      <c r="M736" s="250"/>
      <c r="N736" s="250"/>
      <c r="O736" s="250"/>
      <c r="P736" s="250">
        <f t="shared" si="72"/>
        <v>0.18599069942249999</v>
      </c>
      <c r="Q736" s="250">
        <f t="shared" si="72"/>
        <v>0.16850994125750002</v>
      </c>
      <c r="R736" s="250">
        <f t="shared" si="68"/>
        <v>0.16850994125750002</v>
      </c>
      <c r="S736" s="250"/>
      <c r="T736" s="250">
        <f t="shared" si="73"/>
        <v>0.33554782530127458</v>
      </c>
      <c r="U736" s="250">
        <f t="shared" si="73"/>
        <v>0.40296433952543204</v>
      </c>
      <c r="V736" s="250">
        <f t="shared" si="73"/>
        <v>0.4028548961106389</v>
      </c>
      <c r="W736" s="250">
        <f t="shared" si="69"/>
        <v>0.33554782530127458</v>
      </c>
      <c r="X736" s="250"/>
      <c r="Y736" s="250"/>
      <c r="Z736" s="250"/>
      <c r="AA736" s="250"/>
    </row>
    <row r="737" spans="1:27" ht="14.25" hidden="1" customHeight="1">
      <c r="A737" s="120">
        <v>0.05</v>
      </c>
      <c r="B737" s="120">
        <v>0.8</v>
      </c>
      <c r="C737" s="120">
        <v>0.15</v>
      </c>
      <c r="D737" s="250">
        <f t="shared" si="70"/>
        <v>0.13585103342187499</v>
      </c>
      <c r="E737" s="250">
        <f t="shared" si="70"/>
        <v>0.19219762201562499</v>
      </c>
      <c r="F737" s="250">
        <f t="shared" si="66"/>
        <v>0.13585103342187499</v>
      </c>
      <c r="G737" s="250"/>
      <c r="H737" s="250"/>
      <c r="I737" s="250"/>
      <c r="J737" s="250">
        <f t="shared" si="71"/>
        <v>0.28036223516435005</v>
      </c>
      <c r="K737" s="250">
        <f t="shared" si="71"/>
        <v>0.34373372269305003</v>
      </c>
      <c r="L737" s="250">
        <f t="shared" si="67"/>
        <v>0.28036223516435005</v>
      </c>
      <c r="M737" s="250"/>
      <c r="N737" s="250"/>
      <c r="O737" s="250"/>
      <c r="P737" s="250">
        <f t="shared" si="72"/>
        <v>0.18559475502499997</v>
      </c>
      <c r="Q737" s="250">
        <f t="shared" si="72"/>
        <v>0.16875083923750001</v>
      </c>
      <c r="R737" s="250">
        <f t="shared" si="68"/>
        <v>0.16875083923750001</v>
      </c>
      <c r="S737" s="250"/>
      <c r="T737" s="250">
        <f t="shared" si="73"/>
        <v>0.33492444150633877</v>
      </c>
      <c r="U737" s="250">
        <f t="shared" si="73"/>
        <v>0.4027894895578884</v>
      </c>
      <c r="V737" s="250">
        <f t="shared" si="73"/>
        <v>0.40365354080747995</v>
      </c>
      <c r="W737" s="250">
        <f t="shared" si="69"/>
        <v>0.33492444150633877</v>
      </c>
      <c r="X737" s="250"/>
      <c r="Y737" s="250"/>
      <c r="Z737" s="250"/>
      <c r="AA737" s="250"/>
    </row>
    <row r="738" spans="1:27" ht="14.25" hidden="1" customHeight="1">
      <c r="A738" s="120">
        <v>0.05</v>
      </c>
      <c r="B738" s="120">
        <v>0.81</v>
      </c>
      <c r="C738" s="120">
        <v>0.14000000000000001</v>
      </c>
      <c r="D738" s="250">
        <f t="shared" ref="D738:E801" si="74">$A738*B$157+$B738*B$158+$C738*B$159</f>
        <v>0.13572188461687498</v>
      </c>
      <c r="E738" s="250">
        <f t="shared" si="74"/>
        <v>0.19239634169375</v>
      </c>
      <c r="F738" s="250">
        <f t="shared" si="66"/>
        <v>0.13572188461687498</v>
      </c>
      <c r="G738" s="250"/>
      <c r="H738" s="250"/>
      <c r="I738" s="250"/>
      <c r="J738" s="250">
        <f t="shared" ref="J738:K801" si="75">$A738*H$157+$B738*H$158+$C738*H$159</f>
        <v>0.27967900917935007</v>
      </c>
      <c r="K738" s="250">
        <f t="shared" si="75"/>
        <v>0.34445657578518002</v>
      </c>
      <c r="L738" s="250">
        <f t="shared" si="67"/>
        <v>0.27967900917935007</v>
      </c>
      <c r="M738" s="250"/>
      <c r="N738" s="250"/>
      <c r="O738" s="250"/>
      <c r="P738" s="250">
        <f t="shared" ref="P738:Q801" si="76">$A738*N$157+$B738*N$158+$C738*N$159</f>
        <v>0.18519881062750002</v>
      </c>
      <c r="Q738" s="250">
        <f t="shared" si="76"/>
        <v>0.16899173721750002</v>
      </c>
      <c r="R738" s="250">
        <f t="shared" si="68"/>
        <v>0.16899173721750002</v>
      </c>
      <c r="S738" s="250"/>
      <c r="T738" s="250">
        <f t="shared" ref="T738:V801" si="77">$A738*I$3+$B738*I$4+$C738*I$5</f>
        <v>0.334301057711403</v>
      </c>
      <c r="U738" s="250">
        <f t="shared" si="77"/>
        <v>0.40261463959034477</v>
      </c>
      <c r="V738" s="250">
        <f t="shared" si="77"/>
        <v>0.40445218550432094</v>
      </c>
      <c r="W738" s="250">
        <f t="shared" si="69"/>
        <v>0.334301057711403</v>
      </c>
      <c r="X738" s="250"/>
      <c r="Y738" s="250"/>
      <c r="Z738" s="250"/>
      <c r="AA738" s="250"/>
    </row>
    <row r="739" spans="1:27" ht="14.25" hidden="1" customHeight="1">
      <c r="A739" s="120">
        <v>0.05</v>
      </c>
      <c r="B739" s="120">
        <v>0.82</v>
      </c>
      <c r="C739" s="120">
        <v>0.13</v>
      </c>
      <c r="D739" s="250">
        <f t="shared" si="74"/>
        <v>0.13559273581187498</v>
      </c>
      <c r="E739" s="250">
        <f t="shared" si="74"/>
        <v>0.19259506137187499</v>
      </c>
      <c r="F739" s="250">
        <f t="shared" si="66"/>
        <v>0.13559273581187498</v>
      </c>
      <c r="G739" s="250"/>
      <c r="H739" s="250"/>
      <c r="I739" s="250"/>
      <c r="J739" s="250">
        <f t="shared" si="75"/>
        <v>0.27899578319435003</v>
      </c>
      <c r="K739" s="250">
        <f t="shared" si="75"/>
        <v>0.34517942887730996</v>
      </c>
      <c r="L739" s="250">
        <f t="shared" si="67"/>
        <v>0.27899578319435003</v>
      </c>
      <c r="M739" s="250"/>
      <c r="N739" s="250"/>
      <c r="O739" s="250"/>
      <c r="P739" s="250">
        <f t="shared" si="76"/>
        <v>0.18480286622999997</v>
      </c>
      <c r="Q739" s="250">
        <f t="shared" si="76"/>
        <v>0.16923263519749998</v>
      </c>
      <c r="R739" s="250">
        <f t="shared" si="68"/>
        <v>0.16923263519749998</v>
      </c>
      <c r="S739" s="250"/>
      <c r="T739" s="250">
        <f t="shared" si="77"/>
        <v>0.33367767391646719</v>
      </c>
      <c r="U739" s="250">
        <f t="shared" si="77"/>
        <v>0.40243978962280114</v>
      </c>
      <c r="V739" s="250">
        <f t="shared" si="77"/>
        <v>0.40525083020116193</v>
      </c>
      <c r="W739" s="250">
        <f t="shared" si="69"/>
        <v>0.33367767391646719</v>
      </c>
      <c r="X739" s="250"/>
      <c r="Y739" s="250"/>
      <c r="Z739" s="250"/>
      <c r="AA739" s="250"/>
    </row>
    <row r="740" spans="1:27" ht="14.25" hidden="1" customHeight="1">
      <c r="A740" s="120">
        <v>0.05</v>
      </c>
      <c r="B740" s="120">
        <v>0.83</v>
      </c>
      <c r="C740" s="120">
        <v>0.12</v>
      </c>
      <c r="D740" s="250">
        <f t="shared" si="74"/>
        <v>0.13546358700687497</v>
      </c>
      <c r="E740" s="250">
        <f t="shared" si="74"/>
        <v>0.19279378105</v>
      </c>
      <c r="F740" s="250">
        <f t="shared" si="66"/>
        <v>0.13546358700687497</v>
      </c>
      <c r="G740" s="250"/>
      <c r="H740" s="250"/>
      <c r="I740" s="250"/>
      <c r="J740" s="250">
        <f t="shared" si="75"/>
        <v>0.27831255720935</v>
      </c>
      <c r="K740" s="250">
        <f t="shared" si="75"/>
        <v>0.34590228196944001</v>
      </c>
      <c r="L740" s="250">
        <f t="shared" si="67"/>
        <v>0.27831255720935</v>
      </c>
      <c r="M740" s="250"/>
      <c r="N740" s="250"/>
      <c r="O740" s="250"/>
      <c r="P740" s="250">
        <f t="shared" si="76"/>
        <v>0.18440692183249999</v>
      </c>
      <c r="Q740" s="250">
        <f t="shared" si="76"/>
        <v>0.1694735331775</v>
      </c>
      <c r="R740" s="250">
        <f t="shared" si="68"/>
        <v>0.1694735331775</v>
      </c>
      <c r="S740" s="250"/>
      <c r="T740" s="250">
        <f t="shared" si="77"/>
        <v>0.33305429012153143</v>
      </c>
      <c r="U740" s="250">
        <f t="shared" si="77"/>
        <v>0.4022649396552575</v>
      </c>
      <c r="V740" s="250">
        <f t="shared" si="77"/>
        <v>0.40604947489800292</v>
      </c>
      <c r="W740" s="250">
        <f t="shared" si="69"/>
        <v>0.33305429012153143</v>
      </c>
      <c r="X740" s="250"/>
      <c r="Y740" s="250"/>
      <c r="Z740" s="250"/>
      <c r="AA740" s="250"/>
    </row>
    <row r="741" spans="1:27" ht="14.25" hidden="1" customHeight="1">
      <c r="A741" s="120">
        <v>0.05</v>
      </c>
      <c r="B741" s="120">
        <v>0.84</v>
      </c>
      <c r="C741" s="120">
        <v>0.11</v>
      </c>
      <c r="D741" s="250">
        <f t="shared" si="74"/>
        <v>0.13533443820187499</v>
      </c>
      <c r="E741" s="250">
        <f t="shared" si="74"/>
        <v>0.19299250072812499</v>
      </c>
      <c r="F741" s="250">
        <f t="shared" si="66"/>
        <v>0.13533443820187499</v>
      </c>
      <c r="G741" s="250"/>
      <c r="H741" s="250"/>
      <c r="I741" s="250"/>
      <c r="J741" s="250">
        <f t="shared" si="75"/>
        <v>0.27762933122435002</v>
      </c>
      <c r="K741" s="250">
        <f t="shared" si="75"/>
        <v>0.34662513506157</v>
      </c>
      <c r="L741" s="250">
        <f t="shared" si="67"/>
        <v>0.27762933122435002</v>
      </c>
      <c r="M741" s="250"/>
      <c r="N741" s="250"/>
      <c r="O741" s="250"/>
      <c r="P741" s="250">
        <f t="shared" si="76"/>
        <v>0.184010977435</v>
      </c>
      <c r="Q741" s="250">
        <f t="shared" si="76"/>
        <v>0.16971443115750001</v>
      </c>
      <c r="R741" s="250">
        <f t="shared" si="68"/>
        <v>0.16971443115750001</v>
      </c>
      <c r="S741" s="250"/>
      <c r="T741" s="250">
        <f t="shared" si="77"/>
        <v>0.33243090632659567</v>
      </c>
      <c r="U741" s="250">
        <f t="shared" si="77"/>
        <v>0.40209008968771387</v>
      </c>
      <c r="V741" s="250">
        <f t="shared" si="77"/>
        <v>0.40684811959484396</v>
      </c>
      <c r="W741" s="250">
        <f t="shared" si="69"/>
        <v>0.33243090632659567</v>
      </c>
      <c r="X741" s="250"/>
      <c r="Y741" s="250"/>
      <c r="Z741" s="250"/>
      <c r="AA741" s="250"/>
    </row>
    <row r="742" spans="1:27" ht="14.25" hidden="1" customHeight="1">
      <c r="A742" s="120">
        <v>0.05</v>
      </c>
      <c r="B742" s="120">
        <v>0.85</v>
      </c>
      <c r="C742" s="120">
        <v>0.1</v>
      </c>
      <c r="D742" s="250">
        <f t="shared" si="74"/>
        <v>0.13520528939687498</v>
      </c>
      <c r="E742" s="250">
        <f t="shared" si="74"/>
        <v>0.19319122040624997</v>
      </c>
      <c r="F742" s="250">
        <f t="shared" si="66"/>
        <v>0.13520528939687498</v>
      </c>
      <c r="G742" s="250"/>
      <c r="H742" s="250"/>
      <c r="I742" s="250"/>
      <c r="J742" s="250">
        <f t="shared" si="75"/>
        <v>0.27694610523935004</v>
      </c>
      <c r="K742" s="250">
        <f t="shared" si="75"/>
        <v>0.34734798815370005</v>
      </c>
      <c r="L742" s="250">
        <f t="shared" si="67"/>
        <v>0.27694610523935004</v>
      </c>
      <c r="M742" s="250"/>
      <c r="N742" s="250"/>
      <c r="O742" s="250"/>
      <c r="P742" s="250">
        <f t="shared" si="76"/>
        <v>0.18361503303749999</v>
      </c>
      <c r="Q742" s="250">
        <f t="shared" si="76"/>
        <v>0.1699553291375</v>
      </c>
      <c r="R742" s="250">
        <f t="shared" si="68"/>
        <v>0.1699553291375</v>
      </c>
      <c r="S742" s="250"/>
      <c r="T742" s="250">
        <f t="shared" si="77"/>
        <v>0.3318075225316599</v>
      </c>
      <c r="U742" s="250">
        <f t="shared" si="77"/>
        <v>0.40191523972017024</v>
      </c>
      <c r="V742" s="250">
        <f t="shared" si="77"/>
        <v>0.407646764291685</v>
      </c>
      <c r="W742" s="250">
        <f t="shared" si="69"/>
        <v>0.3318075225316599</v>
      </c>
      <c r="X742" s="250"/>
      <c r="Y742" s="250"/>
      <c r="Z742" s="250"/>
      <c r="AA742" s="250"/>
    </row>
    <row r="743" spans="1:27" ht="14.25" hidden="1" customHeight="1">
      <c r="A743" s="120">
        <v>0.05</v>
      </c>
      <c r="B743" s="120">
        <v>0.86</v>
      </c>
      <c r="C743" s="120">
        <v>0.09</v>
      </c>
      <c r="D743" s="250">
        <f t="shared" si="74"/>
        <v>0.13507614059187498</v>
      </c>
      <c r="E743" s="250">
        <f t="shared" si="74"/>
        <v>0.19338994008437499</v>
      </c>
      <c r="F743" s="250">
        <f t="shared" si="66"/>
        <v>0.13507614059187498</v>
      </c>
      <c r="G743" s="250"/>
      <c r="H743" s="250"/>
      <c r="I743" s="250"/>
      <c r="J743" s="250">
        <f t="shared" si="75"/>
        <v>0.27626287925435006</v>
      </c>
      <c r="K743" s="250">
        <f t="shared" si="75"/>
        <v>0.34807084124583004</v>
      </c>
      <c r="L743" s="250">
        <f t="shared" si="67"/>
        <v>0.27626287925435006</v>
      </c>
      <c r="M743" s="250"/>
      <c r="N743" s="250"/>
      <c r="O743" s="250"/>
      <c r="P743" s="250">
        <f t="shared" si="76"/>
        <v>0.18321908863999997</v>
      </c>
      <c r="Q743" s="250">
        <f t="shared" si="76"/>
        <v>0.17019622711750002</v>
      </c>
      <c r="R743" s="250">
        <f t="shared" si="68"/>
        <v>0.17019622711750002</v>
      </c>
      <c r="S743" s="250"/>
      <c r="T743" s="250">
        <f t="shared" si="77"/>
        <v>0.33118413873672409</v>
      </c>
      <c r="U743" s="250">
        <f t="shared" si="77"/>
        <v>0.4017403897526266</v>
      </c>
      <c r="V743" s="250">
        <f t="shared" si="77"/>
        <v>0.40844540898852599</v>
      </c>
      <c r="W743" s="250">
        <f t="shared" si="69"/>
        <v>0.33118413873672409</v>
      </c>
      <c r="X743" s="250"/>
      <c r="Y743" s="250"/>
      <c r="Z743" s="250"/>
      <c r="AA743" s="250"/>
    </row>
    <row r="744" spans="1:27" ht="14.25" hidden="1" customHeight="1">
      <c r="A744" s="120">
        <v>0.05</v>
      </c>
      <c r="B744" s="120">
        <v>0.87</v>
      </c>
      <c r="C744" s="120">
        <v>0.08</v>
      </c>
      <c r="D744" s="250">
        <f t="shared" si="74"/>
        <v>0.13494699178687497</v>
      </c>
      <c r="E744" s="250">
        <f t="shared" si="74"/>
        <v>0.1935886597625</v>
      </c>
      <c r="F744" s="250">
        <f t="shared" si="66"/>
        <v>0.13494699178687497</v>
      </c>
      <c r="G744" s="250"/>
      <c r="H744" s="250"/>
      <c r="I744" s="250"/>
      <c r="J744" s="250">
        <f t="shared" si="75"/>
        <v>0.27557965326935002</v>
      </c>
      <c r="K744" s="250">
        <f t="shared" si="75"/>
        <v>0.34879369433796004</v>
      </c>
      <c r="L744" s="250">
        <f t="shared" si="67"/>
        <v>0.27557965326935002</v>
      </c>
      <c r="M744" s="250"/>
      <c r="N744" s="250"/>
      <c r="O744" s="250"/>
      <c r="P744" s="250">
        <f t="shared" si="76"/>
        <v>0.18282314424250001</v>
      </c>
      <c r="Q744" s="250">
        <f t="shared" si="76"/>
        <v>0.1704371250975</v>
      </c>
      <c r="R744" s="250">
        <f t="shared" si="68"/>
        <v>0.1704371250975</v>
      </c>
      <c r="S744" s="250"/>
      <c r="T744" s="250">
        <f t="shared" si="77"/>
        <v>0.33056075494178833</v>
      </c>
      <c r="U744" s="250">
        <f t="shared" si="77"/>
        <v>0.40156553978508303</v>
      </c>
      <c r="V744" s="250">
        <f t="shared" si="77"/>
        <v>0.40924405368536704</v>
      </c>
      <c r="W744" s="250">
        <f t="shared" si="69"/>
        <v>0.33056075494178833</v>
      </c>
      <c r="X744" s="250"/>
      <c r="Y744" s="250"/>
      <c r="Z744" s="250"/>
      <c r="AA744" s="250"/>
    </row>
    <row r="745" spans="1:27" ht="14.25" hidden="1" customHeight="1">
      <c r="A745" s="120">
        <v>0.05</v>
      </c>
      <c r="B745" s="120">
        <v>0.88</v>
      </c>
      <c r="C745" s="120">
        <v>7.0000000000000007E-2</v>
      </c>
      <c r="D745" s="250">
        <f t="shared" si="74"/>
        <v>0.13481784298187499</v>
      </c>
      <c r="E745" s="250">
        <f t="shared" si="74"/>
        <v>0.19378737944062499</v>
      </c>
      <c r="F745" s="250">
        <f t="shared" si="66"/>
        <v>0.13481784298187499</v>
      </c>
      <c r="G745" s="250"/>
      <c r="H745" s="250"/>
      <c r="I745" s="250"/>
      <c r="J745" s="250">
        <f t="shared" si="75"/>
        <v>0.27489642728434999</v>
      </c>
      <c r="K745" s="250">
        <f t="shared" si="75"/>
        <v>0.34951654743009003</v>
      </c>
      <c r="L745" s="250">
        <f t="shared" si="67"/>
        <v>0.27489642728434999</v>
      </c>
      <c r="M745" s="250"/>
      <c r="N745" s="250"/>
      <c r="O745" s="250"/>
      <c r="P745" s="250">
        <f t="shared" si="76"/>
        <v>0.182427199845</v>
      </c>
      <c r="Q745" s="250">
        <f t="shared" si="76"/>
        <v>0.17067802307749999</v>
      </c>
      <c r="R745" s="250">
        <f t="shared" si="68"/>
        <v>0.17067802307749999</v>
      </c>
      <c r="S745" s="250"/>
      <c r="T745" s="250">
        <f t="shared" si="77"/>
        <v>0.32993737114685256</v>
      </c>
      <c r="U745" s="250">
        <f t="shared" si="77"/>
        <v>0.40139068981753939</v>
      </c>
      <c r="V745" s="250">
        <f t="shared" si="77"/>
        <v>0.41004269838220808</v>
      </c>
      <c r="W745" s="250">
        <f t="shared" si="69"/>
        <v>0.32993737114685256</v>
      </c>
      <c r="X745" s="250"/>
      <c r="Y745" s="250"/>
      <c r="Z745" s="250"/>
      <c r="AA745" s="250"/>
    </row>
    <row r="746" spans="1:27" ht="14.25" hidden="1" customHeight="1">
      <c r="A746" s="120">
        <v>0.05</v>
      </c>
      <c r="B746" s="120">
        <v>0.89</v>
      </c>
      <c r="C746" s="120">
        <v>0.06</v>
      </c>
      <c r="D746" s="250">
        <f t="shared" si="74"/>
        <v>0.13468869417687498</v>
      </c>
      <c r="E746" s="250">
        <f t="shared" si="74"/>
        <v>0.19398609911875</v>
      </c>
      <c r="F746" s="250">
        <f t="shared" si="66"/>
        <v>0.13468869417687498</v>
      </c>
      <c r="G746" s="250"/>
      <c r="H746" s="250"/>
      <c r="I746" s="250"/>
      <c r="J746" s="250">
        <f t="shared" si="75"/>
        <v>0.27421320129935001</v>
      </c>
      <c r="K746" s="250">
        <f t="shared" si="75"/>
        <v>0.35023940052222002</v>
      </c>
      <c r="L746" s="250">
        <f t="shared" si="67"/>
        <v>0.27421320129935001</v>
      </c>
      <c r="M746" s="250"/>
      <c r="N746" s="250"/>
      <c r="O746" s="250"/>
      <c r="P746" s="250">
        <f t="shared" si="76"/>
        <v>0.18203125544749998</v>
      </c>
      <c r="Q746" s="250">
        <f t="shared" si="76"/>
        <v>0.17091892105750001</v>
      </c>
      <c r="R746" s="250">
        <f t="shared" si="68"/>
        <v>0.17091892105750001</v>
      </c>
      <c r="S746" s="250"/>
      <c r="T746" s="250">
        <f t="shared" si="77"/>
        <v>0.3293139873519168</v>
      </c>
      <c r="U746" s="250">
        <f t="shared" si="77"/>
        <v>0.4012158398499957</v>
      </c>
      <c r="V746" s="250">
        <f t="shared" si="77"/>
        <v>0.41084134307904907</v>
      </c>
      <c r="W746" s="250">
        <f t="shared" si="69"/>
        <v>0.3293139873519168</v>
      </c>
      <c r="X746" s="250"/>
      <c r="Y746" s="250"/>
      <c r="Z746" s="250"/>
      <c r="AA746" s="250"/>
    </row>
    <row r="747" spans="1:27" ht="14.25" hidden="1" customHeight="1">
      <c r="A747" s="120">
        <v>0.05</v>
      </c>
      <c r="B747" s="120">
        <v>0.9</v>
      </c>
      <c r="C747" s="120">
        <v>0.05</v>
      </c>
      <c r="D747" s="250">
        <f t="shared" si="74"/>
        <v>0.13455954537187501</v>
      </c>
      <c r="E747" s="250">
        <f t="shared" si="74"/>
        <v>0.19418481879687499</v>
      </c>
      <c r="F747" s="250">
        <f t="shared" si="66"/>
        <v>0.13455954537187501</v>
      </c>
      <c r="G747" s="250"/>
      <c r="H747" s="250"/>
      <c r="I747" s="250"/>
      <c r="J747" s="250">
        <f t="shared" si="75"/>
        <v>0.27352997531435003</v>
      </c>
      <c r="K747" s="250">
        <f t="shared" si="75"/>
        <v>0.35096225361435002</v>
      </c>
      <c r="L747" s="250">
        <f t="shared" si="67"/>
        <v>0.27352997531435003</v>
      </c>
      <c r="M747" s="250"/>
      <c r="N747" s="250"/>
      <c r="O747" s="250"/>
      <c r="P747" s="250">
        <f t="shared" si="76"/>
        <v>0.18163531104999997</v>
      </c>
      <c r="Q747" s="250">
        <f t="shared" si="76"/>
        <v>0.17115981903749999</v>
      </c>
      <c r="R747" s="250">
        <f t="shared" si="68"/>
        <v>0.17115981903749999</v>
      </c>
      <c r="S747" s="250"/>
      <c r="T747" s="250">
        <f t="shared" si="77"/>
        <v>0.32869060355698104</v>
      </c>
      <c r="U747" s="250">
        <f t="shared" si="77"/>
        <v>0.40104098988245213</v>
      </c>
      <c r="V747" s="250">
        <f t="shared" si="77"/>
        <v>0.41163998777589011</v>
      </c>
      <c r="W747" s="250">
        <f t="shared" si="69"/>
        <v>0.32869060355698104</v>
      </c>
      <c r="X747" s="250"/>
      <c r="Y747" s="250"/>
      <c r="Z747" s="250"/>
      <c r="AA747" s="250"/>
    </row>
    <row r="748" spans="1:27" ht="14.25" hidden="1" customHeight="1">
      <c r="A748" s="120">
        <v>0.05</v>
      </c>
      <c r="B748" s="120">
        <v>0.91</v>
      </c>
      <c r="C748" s="120">
        <v>0.04</v>
      </c>
      <c r="D748" s="250">
        <f t="shared" si="74"/>
        <v>0.134430396566875</v>
      </c>
      <c r="E748" s="250">
        <f t="shared" si="74"/>
        <v>0.19438353847500001</v>
      </c>
      <c r="F748" s="250">
        <f t="shared" si="66"/>
        <v>0.134430396566875</v>
      </c>
      <c r="G748" s="250"/>
      <c r="H748" s="250"/>
      <c r="I748" s="250"/>
      <c r="J748" s="250">
        <f t="shared" si="75"/>
        <v>0.27284674932935005</v>
      </c>
      <c r="K748" s="250">
        <f t="shared" si="75"/>
        <v>0.35168510670648007</v>
      </c>
      <c r="L748" s="250">
        <f t="shared" si="67"/>
        <v>0.27284674932935005</v>
      </c>
      <c r="M748" s="250"/>
      <c r="N748" s="250"/>
      <c r="O748" s="250"/>
      <c r="P748" s="250">
        <f t="shared" si="76"/>
        <v>0.18123936665249998</v>
      </c>
      <c r="Q748" s="250">
        <f t="shared" si="76"/>
        <v>0.17140071701749998</v>
      </c>
      <c r="R748" s="250">
        <f t="shared" si="68"/>
        <v>0.17140071701749998</v>
      </c>
      <c r="S748" s="250"/>
      <c r="T748" s="250">
        <f t="shared" si="77"/>
        <v>0.32806721976204523</v>
      </c>
      <c r="U748" s="250">
        <f t="shared" si="77"/>
        <v>0.40086613991490849</v>
      </c>
      <c r="V748" s="250">
        <f t="shared" si="77"/>
        <v>0.41243863247273116</v>
      </c>
      <c r="W748" s="250">
        <f t="shared" si="69"/>
        <v>0.32806721976204523</v>
      </c>
      <c r="X748" s="250"/>
      <c r="Y748" s="250"/>
      <c r="Z748" s="250"/>
      <c r="AA748" s="250"/>
    </row>
    <row r="749" spans="1:27" ht="14.25" hidden="1" customHeight="1">
      <c r="A749" s="120">
        <v>0.05</v>
      </c>
      <c r="B749" s="120">
        <v>0.92</v>
      </c>
      <c r="C749" s="120">
        <v>0.03</v>
      </c>
      <c r="D749" s="250">
        <f t="shared" si="74"/>
        <v>0.13430124776187502</v>
      </c>
      <c r="E749" s="250">
        <f t="shared" si="74"/>
        <v>0.19458225815312499</v>
      </c>
      <c r="F749" s="250">
        <f t="shared" si="66"/>
        <v>0.13430124776187502</v>
      </c>
      <c r="G749" s="250"/>
      <c r="H749" s="250"/>
      <c r="I749" s="250"/>
      <c r="J749" s="250">
        <f t="shared" si="75"/>
        <v>0.27216352334435001</v>
      </c>
      <c r="K749" s="250">
        <f t="shared" si="75"/>
        <v>0.35240795979861006</v>
      </c>
      <c r="L749" s="250">
        <f t="shared" si="67"/>
        <v>0.27216352334435001</v>
      </c>
      <c r="M749" s="250"/>
      <c r="N749" s="250"/>
      <c r="O749" s="250"/>
      <c r="P749" s="250">
        <f t="shared" si="76"/>
        <v>0.180843422255</v>
      </c>
      <c r="Q749" s="250">
        <f t="shared" si="76"/>
        <v>0.17164161499750002</v>
      </c>
      <c r="R749" s="250">
        <f t="shared" si="68"/>
        <v>0.17164161499750002</v>
      </c>
      <c r="S749" s="250"/>
      <c r="T749" s="250">
        <f t="shared" si="77"/>
        <v>0.32744383596710946</v>
      </c>
      <c r="U749" s="250">
        <f t="shared" si="77"/>
        <v>0.40069128994736491</v>
      </c>
      <c r="V749" s="250">
        <f t="shared" si="77"/>
        <v>0.41323727716957215</v>
      </c>
      <c r="W749" s="250">
        <f t="shared" si="69"/>
        <v>0.32744383596710946</v>
      </c>
      <c r="X749" s="250"/>
      <c r="Y749" s="250"/>
      <c r="Z749" s="250"/>
      <c r="AA749" s="250"/>
    </row>
    <row r="750" spans="1:27" ht="14.25" hidden="1" customHeight="1">
      <c r="A750" s="120">
        <v>0.05</v>
      </c>
      <c r="B750" s="120">
        <v>0.93</v>
      </c>
      <c r="C750" s="120">
        <v>0.02</v>
      </c>
      <c r="D750" s="250">
        <f t="shared" si="74"/>
        <v>0.13417209895687499</v>
      </c>
      <c r="E750" s="250">
        <f t="shared" si="74"/>
        <v>0.19478097783125001</v>
      </c>
      <c r="F750" s="250">
        <f t="shared" si="66"/>
        <v>0.13417209895687499</v>
      </c>
      <c r="G750" s="250"/>
      <c r="H750" s="250"/>
      <c r="I750" s="250"/>
      <c r="J750" s="250">
        <f t="shared" si="75"/>
        <v>0.27148029735935003</v>
      </c>
      <c r="K750" s="250">
        <f t="shared" si="75"/>
        <v>0.35313081289074005</v>
      </c>
      <c r="L750" s="250">
        <f t="shared" si="67"/>
        <v>0.27148029735935003</v>
      </c>
      <c r="M750" s="250"/>
      <c r="N750" s="250"/>
      <c r="O750" s="250"/>
      <c r="P750" s="250">
        <f t="shared" si="76"/>
        <v>0.18044747785749998</v>
      </c>
      <c r="Q750" s="250">
        <f t="shared" si="76"/>
        <v>0.17188251297750001</v>
      </c>
      <c r="R750" s="250">
        <f t="shared" si="68"/>
        <v>0.17188251297750001</v>
      </c>
      <c r="S750" s="250"/>
      <c r="T750" s="250">
        <f t="shared" si="77"/>
        <v>0.3268204521721737</v>
      </c>
      <c r="U750" s="250">
        <f t="shared" si="77"/>
        <v>0.40051643997982123</v>
      </c>
      <c r="V750" s="250">
        <f t="shared" si="77"/>
        <v>0.41403592186641319</v>
      </c>
      <c r="W750" s="250">
        <f t="shared" si="69"/>
        <v>0.3268204521721737</v>
      </c>
      <c r="X750" s="250"/>
      <c r="Y750" s="250"/>
      <c r="Z750" s="250"/>
      <c r="AA750" s="250"/>
    </row>
    <row r="751" spans="1:27" ht="14.25" hidden="1" customHeight="1">
      <c r="A751" s="120">
        <v>0.05</v>
      </c>
      <c r="B751" s="120">
        <v>0.94</v>
      </c>
      <c r="C751" s="120">
        <v>0.01</v>
      </c>
      <c r="D751" s="250">
        <f t="shared" si="74"/>
        <v>0.13404295015187501</v>
      </c>
      <c r="E751" s="250">
        <f t="shared" si="74"/>
        <v>0.19497969750937499</v>
      </c>
      <c r="F751" s="250">
        <f t="shared" si="66"/>
        <v>0.13404295015187501</v>
      </c>
      <c r="G751" s="250"/>
      <c r="H751" s="250"/>
      <c r="I751" s="250"/>
      <c r="J751" s="250">
        <f t="shared" si="75"/>
        <v>0.27079707137435</v>
      </c>
      <c r="K751" s="250">
        <f t="shared" si="75"/>
        <v>0.35385366598286999</v>
      </c>
      <c r="L751" s="250">
        <f t="shared" si="67"/>
        <v>0.27079707137435</v>
      </c>
      <c r="M751" s="250"/>
      <c r="N751" s="250"/>
      <c r="O751" s="250"/>
      <c r="P751" s="250">
        <f t="shared" si="76"/>
        <v>0.18005153346</v>
      </c>
      <c r="Q751" s="250">
        <f t="shared" si="76"/>
        <v>0.1721234109575</v>
      </c>
      <c r="R751" s="250">
        <f t="shared" si="68"/>
        <v>0.1721234109575</v>
      </c>
      <c r="S751" s="250"/>
      <c r="T751" s="250">
        <f t="shared" si="77"/>
        <v>0.32619706837723789</v>
      </c>
      <c r="U751" s="250">
        <f t="shared" si="77"/>
        <v>0.40034159001227759</v>
      </c>
      <c r="V751" s="250">
        <f t="shared" si="77"/>
        <v>0.41483456656325413</v>
      </c>
      <c r="W751" s="250">
        <f t="shared" si="69"/>
        <v>0.32619706837723789</v>
      </c>
      <c r="X751" s="250"/>
      <c r="Y751" s="250"/>
      <c r="Z751" s="250"/>
      <c r="AA751" s="250"/>
    </row>
    <row r="752" spans="1:27" ht="14.25" hidden="1" customHeight="1">
      <c r="A752" s="120">
        <v>0.05</v>
      </c>
      <c r="B752" s="120">
        <v>0.95</v>
      </c>
      <c r="C752" s="120">
        <v>0</v>
      </c>
      <c r="D752" s="250">
        <f t="shared" si="74"/>
        <v>0.133913801346875</v>
      </c>
      <c r="E752" s="250">
        <f t="shared" si="74"/>
        <v>0.19517841718749998</v>
      </c>
      <c r="F752" s="250">
        <f t="shared" si="66"/>
        <v>0.133913801346875</v>
      </c>
      <c r="G752" s="250"/>
      <c r="H752" s="250"/>
      <c r="I752" s="250"/>
      <c r="J752" s="250">
        <f t="shared" si="75"/>
        <v>0.27011384538934996</v>
      </c>
      <c r="K752" s="250">
        <f t="shared" si="75"/>
        <v>0.35457651907499999</v>
      </c>
      <c r="L752" s="250">
        <f t="shared" si="67"/>
        <v>0.27011384538934996</v>
      </c>
      <c r="M752" s="250"/>
      <c r="N752" s="250"/>
      <c r="O752" s="250"/>
      <c r="P752" s="250">
        <f t="shared" si="76"/>
        <v>0.17965558906249998</v>
      </c>
      <c r="Q752" s="250">
        <f t="shared" si="76"/>
        <v>0.17236430893749999</v>
      </c>
      <c r="R752" s="250">
        <f t="shared" si="68"/>
        <v>0.17236430893749999</v>
      </c>
      <c r="S752" s="250"/>
      <c r="T752" s="250">
        <f t="shared" si="77"/>
        <v>0.32557368458230213</v>
      </c>
      <c r="U752" s="250">
        <f t="shared" si="77"/>
        <v>0.40016674004473396</v>
      </c>
      <c r="V752" s="250">
        <f t="shared" si="77"/>
        <v>0.41563321126009517</v>
      </c>
      <c r="W752" s="250">
        <f t="shared" si="69"/>
        <v>0.32557368458230213</v>
      </c>
      <c r="X752" s="250"/>
      <c r="Y752" s="250"/>
      <c r="Z752" s="250"/>
      <c r="AA752" s="250"/>
    </row>
    <row r="753" spans="1:27" ht="14.25" hidden="1" customHeight="1">
      <c r="A753" s="120">
        <v>0.06</v>
      </c>
      <c r="B753" s="120">
        <v>0</v>
      </c>
      <c r="C753" s="120">
        <v>0.94</v>
      </c>
      <c r="D753" s="250">
        <f t="shared" si="74"/>
        <v>0.14690966913624998</v>
      </c>
      <c r="E753" s="250">
        <f t="shared" si="74"/>
        <v>0.17557809463124999</v>
      </c>
      <c r="F753" s="250">
        <f t="shared" si="66"/>
        <v>0.14690966913624998</v>
      </c>
      <c r="G753" s="250"/>
      <c r="H753" s="250"/>
      <c r="I753" s="250"/>
      <c r="J753" s="250">
        <f t="shared" si="75"/>
        <v>0.33498068685721999</v>
      </c>
      <c r="K753" s="250">
        <f t="shared" si="75"/>
        <v>0.28594510242977994</v>
      </c>
      <c r="L753" s="250">
        <f t="shared" si="67"/>
        <v>0.28594510242977994</v>
      </c>
      <c r="M753" s="250"/>
      <c r="N753" s="250"/>
      <c r="O753" s="250"/>
      <c r="P753" s="250">
        <f t="shared" si="76"/>
        <v>0.21637006148999999</v>
      </c>
      <c r="Q753" s="250">
        <f t="shared" si="76"/>
        <v>0.15022216350500001</v>
      </c>
      <c r="R753" s="250">
        <f t="shared" si="68"/>
        <v>0.15022216350500001</v>
      </c>
      <c r="S753" s="250"/>
      <c r="T753" s="250">
        <f t="shared" si="77"/>
        <v>0.38532364181719087</v>
      </c>
      <c r="U753" s="250">
        <f t="shared" si="77"/>
        <v>0.41566558743122162</v>
      </c>
      <c r="V753" s="250">
        <f t="shared" si="77"/>
        <v>0.3402787903651262</v>
      </c>
      <c r="W753" s="250">
        <f t="shared" si="69"/>
        <v>0.3402787903651262</v>
      </c>
      <c r="X753" s="250"/>
      <c r="Y753" s="250"/>
      <c r="Z753" s="250"/>
      <c r="AA753" s="250"/>
    </row>
    <row r="754" spans="1:27" ht="14.25" hidden="1" customHeight="1">
      <c r="A754" s="120">
        <v>0.06</v>
      </c>
      <c r="B754" s="120">
        <v>0.01</v>
      </c>
      <c r="C754" s="120">
        <v>0.93</v>
      </c>
      <c r="D754" s="250">
        <f t="shared" si="74"/>
        <v>0.14678052033125</v>
      </c>
      <c r="E754" s="250">
        <f t="shared" si="74"/>
        <v>0.175776814309375</v>
      </c>
      <c r="F754" s="250">
        <f t="shared" si="66"/>
        <v>0.14678052033125</v>
      </c>
      <c r="G754" s="250"/>
      <c r="H754" s="250"/>
      <c r="I754" s="250"/>
      <c r="J754" s="250">
        <f t="shared" si="75"/>
        <v>0.33429746087222001</v>
      </c>
      <c r="K754" s="250">
        <f t="shared" si="75"/>
        <v>0.28666795552190999</v>
      </c>
      <c r="L754" s="250">
        <f t="shared" si="67"/>
        <v>0.28666795552190999</v>
      </c>
      <c r="M754" s="250"/>
      <c r="N754" s="250"/>
      <c r="O754" s="250"/>
      <c r="P754" s="250">
        <f t="shared" si="76"/>
        <v>0.21597411709250003</v>
      </c>
      <c r="Q754" s="250">
        <f t="shared" si="76"/>
        <v>0.15046306148499999</v>
      </c>
      <c r="R754" s="250">
        <f t="shared" si="68"/>
        <v>0.15046306148499999</v>
      </c>
      <c r="S754" s="250"/>
      <c r="T754" s="250">
        <f t="shared" si="77"/>
        <v>0.38470025802225516</v>
      </c>
      <c r="U754" s="250">
        <f t="shared" si="77"/>
        <v>0.41549073746367804</v>
      </c>
      <c r="V754" s="250">
        <f t="shared" si="77"/>
        <v>0.34107743506196725</v>
      </c>
      <c r="W754" s="250">
        <f t="shared" si="69"/>
        <v>0.34107743506196725</v>
      </c>
      <c r="X754" s="250"/>
      <c r="Y754" s="250"/>
      <c r="Z754" s="250"/>
      <c r="AA754" s="250"/>
    </row>
    <row r="755" spans="1:27" ht="14.25" hidden="1" customHeight="1">
      <c r="A755" s="120">
        <v>0.06</v>
      </c>
      <c r="B755" s="120">
        <v>0.02</v>
      </c>
      <c r="C755" s="120">
        <v>0.92</v>
      </c>
      <c r="D755" s="250">
        <f t="shared" si="74"/>
        <v>0.14665137152625002</v>
      </c>
      <c r="E755" s="250">
        <f t="shared" si="74"/>
        <v>0.17597553398749999</v>
      </c>
      <c r="F755" s="250">
        <f t="shared" si="66"/>
        <v>0.14665137152625002</v>
      </c>
      <c r="G755" s="250"/>
      <c r="H755" s="250"/>
      <c r="I755" s="250"/>
      <c r="J755" s="250">
        <f t="shared" si="75"/>
        <v>0.33361423488722003</v>
      </c>
      <c r="K755" s="250">
        <f t="shared" si="75"/>
        <v>0.28739080861403998</v>
      </c>
      <c r="L755" s="250">
        <f t="shared" si="67"/>
        <v>0.28739080861403998</v>
      </c>
      <c r="M755" s="250"/>
      <c r="N755" s="250"/>
      <c r="O755" s="250"/>
      <c r="P755" s="250">
        <f t="shared" si="76"/>
        <v>0.21557817269500001</v>
      </c>
      <c r="Q755" s="250">
        <f t="shared" si="76"/>
        <v>0.15070395946499998</v>
      </c>
      <c r="R755" s="250">
        <f t="shared" si="68"/>
        <v>0.15070395946499998</v>
      </c>
      <c r="S755" s="250"/>
      <c r="T755" s="250">
        <f t="shared" si="77"/>
        <v>0.3840768742273194</v>
      </c>
      <c r="U755" s="250">
        <f t="shared" si="77"/>
        <v>0.41531588749613446</v>
      </c>
      <c r="V755" s="250">
        <f t="shared" si="77"/>
        <v>0.34187607975880824</v>
      </c>
      <c r="W755" s="250">
        <f t="shared" si="69"/>
        <v>0.34187607975880824</v>
      </c>
      <c r="X755" s="250"/>
      <c r="Y755" s="250"/>
      <c r="Z755" s="250"/>
      <c r="AA755" s="250"/>
    </row>
    <row r="756" spans="1:27" ht="14.25" hidden="1" customHeight="1">
      <c r="A756" s="120">
        <v>0.06</v>
      </c>
      <c r="B756" s="120">
        <v>0.03</v>
      </c>
      <c r="C756" s="120">
        <v>0.91</v>
      </c>
      <c r="D756" s="250">
        <f t="shared" si="74"/>
        <v>0.14652222272124998</v>
      </c>
      <c r="E756" s="250">
        <f t="shared" si="74"/>
        <v>0.176174253665625</v>
      </c>
      <c r="F756" s="250">
        <f t="shared" si="66"/>
        <v>0.14652222272124998</v>
      </c>
      <c r="G756" s="250"/>
      <c r="H756" s="250"/>
      <c r="I756" s="250"/>
      <c r="J756" s="250">
        <f t="shared" si="75"/>
        <v>0.33293100890222005</v>
      </c>
      <c r="K756" s="250">
        <f t="shared" si="75"/>
        <v>0.28811366170616998</v>
      </c>
      <c r="L756" s="250">
        <f t="shared" si="67"/>
        <v>0.28811366170616998</v>
      </c>
      <c r="M756" s="250"/>
      <c r="N756" s="250"/>
      <c r="O756" s="250"/>
      <c r="P756" s="250">
        <f t="shared" si="76"/>
        <v>0.2151822282975</v>
      </c>
      <c r="Q756" s="250">
        <f t="shared" si="76"/>
        <v>0.150944857445</v>
      </c>
      <c r="R756" s="250">
        <f t="shared" si="68"/>
        <v>0.150944857445</v>
      </c>
      <c r="S756" s="250"/>
      <c r="T756" s="250">
        <f t="shared" si="77"/>
        <v>0.38345349043238358</v>
      </c>
      <c r="U756" s="250">
        <f t="shared" si="77"/>
        <v>0.41514103752859077</v>
      </c>
      <c r="V756" s="250">
        <f t="shared" si="77"/>
        <v>0.34267472445564928</v>
      </c>
      <c r="W756" s="250">
        <f t="shared" si="69"/>
        <v>0.34267472445564928</v>
      </c>
      <c r="X756" s="250"/>
      <c r="Y756" s="250"/>
      <c r="Z756" s="250"/>
      <c r="AA756" s="250"/>
    </row>
    <row r="757" spans="1:27" ht="14.25" hidden="1" customHeight="1">
      <c r="A757" s="120">
        <v>0.06</v>
      </c>
      <c r="B757" s="120">
        <v>0.04</v>
      </c>
      <c r="C757" s="120">
        <v>0.9</v>
      </c>
      <c r="D757" s="250">
        <f t="shared" si="74"/>
        <v>0.14639307391625</v>
      </c>
      <c r="E757" s="250">
        <f t="shared" si="74"/>
        <v>0.17637297334374999</v>
      </c>
      <c r="F757" s="250">
        <f t="shared" si="66"/>
        <v>0.14639307391625</v>
      </c>
      <c r="G757" s="250"/>
      <c r="H757" s="250"/>
      <c r="I757" s="250"/>
      <c r="J757" s="250">
        <f t="shared" si="75"/>
        <v>0.33224778291722001</v>
      </c>
      <c r="K757" s="250">
        <f t="shared" si="75"/>
        <v>0.28883651479829997</v>
      </c>
      <c r="L757" s="250">
        <f t="shared" si="67"/>
        <v>0.28883651479829997</v>
      </c>
      <c r="M757" s="250"/>
      <c r="N757" s="250"/>
      <c r="O757" s="250"/>
      <c r="P757" s="250">
        <f t="shared" si="76"/>
        <v>0.21478628389999999</v>
      </c>
      <c r="Q757" s="250">
        <f t="shared" si="76"/>
        <v>0.15118575542500001</v>
      </c>
      <c r="R757" s="250">
        <f t="shared" si="68"/>
        <v>0.15118575542500001</v>
      </c>
      <c r="S757" s="250"/>
      <c r="T757" s="250">
        <f t="shared" si="77"/>
        <v>0.38283010663744782</v>
      </c>
      <c r="U757" s="250">
        <f t="shared" si="77"/>
        <v>0.41496618756104714</v>
      </c>
      <c r="V757" s="250">
        <f t="shared" si="77"/>
        <v>0.34347336915249027</v>
      </c>
      <c r="W757" s="250">
        <f t="shared" si="69"/>
        <v>0.34347336915249027</v>
      </c>
      <c r="X757" s="250"/>
      <c r="Y757" s="250"/>
      <c r="Z757" s="250"/>
      <c r="AA757" s="250"/>
    </row>
    <row r="758" spans="1:27" ht="14.25" hidden="1" customHeight="1">
      <c r="A758" s="120">
        <v>0.06</v>
      </c>
      <c r="B758" s="120">
        <v>0.05</v>
      </c>
      <c r="C758" s="120">
        <v>0.89</v>
      </c>
      <c r="D758" s="250">
        <f t="shared" si="74"/>
        <v>0.14626392511125</v>
      </c>
      <c r="E758" s="250">
        <f t="shared" si="74"/>
        <v>0.17657169302187498</v>
      </c>
      <c r="F758" s="250">
        <f t="shared" si="66"/>
        <v>0.14626392511125</v>
      </c>
      <c r="G758" s="250"/>
      <c r="H758" s="250"/>
      <c r="I758" s="250"/>
      <c r="J758" s="250">
        <f t="shared" si="75"/>
        <v>0.33156455693221998</v>
      </c>
      <c r="K758" s="250">
        <f t="shared" si="75"/>
        <v>0.28955936789043002</v>
      </c>
      <c r="L758" s="250">
        <f t="shared" si="67"/>
        <v>0.28955936789043002</v>
      </c>
      <c r="M758" s="250"/>
      <c r="N758" s="250"/>
      <c r="O758" s="250"/>
      <c r="P758" s="250">
        <f t="shared" si="76"/>
        <v>0.21439033950250003</v>
      </c>
      <c r="Q758" s="250">
        <f t="shared" si="76"/>
        <v>0.151426653405</v>
      </c>
      <c r="R758" s="250">
        <f t="shared" si="68"/>
        <v>0.151426653405</v>
      </c>
      <c r="S758" s="250"/>
      <c r="T758" s="250">
        <f t="shared" si="77"/>
        <v>0.382206722842512</v>
      </c>
      <c r="U758" s="250">
        <f t="shared" si="77"/>
        <v>0.41479133759350356</v>
      </c>
      <c r="V758" s="250">
        <f t="shared" si="77"/>
        <v>0.34427201384933132</v>
      </c>
      <c r="W758" s="250">
        <f t="shared" si="69"/>
        <v>0.34427201384933132</v>
      </c>
      <c r="X758" s="250"/>
      <c r="Y758" s="250"/>
      <c r="Z758" s="250"/>
      <c r="AA758" s="250"/>
    </row>
    <row r="759" spans="1:27" ht="14.25" hidden="1" customHeight="1">
      <c r="A759" s="120">
        <v>0.06</v>
      </c>
      <c r="B759" s="120">
        <v>0.06</v>
      </c>
      <c r="C759" s="120">
        <v>0.88</v>
      </c>
      <c r="D759" s="250">
        <f t="shared" si="74"/>
        <v>0.14613477630624999</v>
      </c>
      <c r="E759" s="250">
        <f t="shared" si="74"/>
        <v>0.17677041269999996</v>
      </c>
      <c r="F759" s="250">
        <f t="shared" si="66"/>
        <v>0.14613477630624999</v>
      </c>
      <c r="G759" s="250"/>
      <c r="H759" s="250"/>
      <c r="I759" s="250"/>
      <c r="J759" s="250">
        <f t="shared" si="75"/>
        <v>0.33088133094722005</v>
      </c>
      <c r="K759" s="250">
        <f t="shared" si="75"/>
        <v>0.29028222098256001</v>
      </c>
      <c r="L759" s="250">
        <f t="shared" si="67"/>
        <v>0.29028222098256001</v>
      </c>
      <c r="M759" s="250"/>
      <c r="N759" s="250"/>
      <c r="O759" s="250"/>
      <c r="P759" s="250">
        <f t="shared" si="76"/>
        <v>0.21399439510500001</v>
      </c>
      <c r="Q759" s="250">
        <f t="shared" si="76"/>
        <v>0.15166755138500002</v>
      </c>
      <c r="R759" s="250">
        <f t="shared" si="68"/>
        <v>0.15166755138500002</v>
      </c>
      <c r="S759" s="250"/>
      <c r="T759" s="250">
        <f t="shared" si="77"/>
        <v>0.38158333904757624</v>
      </c>
      <c r="U759" s="250">
        <f t="shared" si="77"/>
        <v>0.41461648762595993</v>
      </c>
      <c r="V759" s="250">
        <f t="shared" si="77"/>
        <v>0.3450706585461723</v>
      </c>
      <c r="W759" s="250">
        <f t="shared" si="69"/>
        <v>0.3450706585461723</v>
      </c>
      <c r="X759" s="250"/>
      <c r="Y759" s="250"/>
      <c r="Z759" s="250"/>
      <c r="AA759" s="250"/>
    </row>
    <row r="760" spans="1:27" ht="14.25" hidden="1" customHeight="1">
      <c r="A760" s="120">
        <v>0.06</v>
      </c>
      <c r="B760" s="120">
        <v>7.0000000000000007E-2</v>
      </c>
      <c r="C760" s="120">
        <v>0.87</v>
      </c>
      <c r="D760" s="250">
        <f t="shared" si="74"/>
        <v>0.14600562750124998</v>
      </c>
      <c r="E760" s="250">
        <f t="shared" si="74"/>
        <v>0.176969132378125</v>
      </c>
      <c r="F760" s="250">
        <f t="shared" si="66"/>
        <v>0.14600562750124998</v>
      </c>
      <c r="G760" s="250"/>
      <c r="H760" s="250"/>
      <c r="I760" s="250"/>
      <c r="J760" s="250">
        <f t="shared" si="75"/>
        <v>0.33019810496222002</v>
      </c>
      <c r="K760" s="250">
        <f t="shared" si="75"/>
        <v>0.29100507407468995</v>
      </c>
      <c r="L760" s="250">
        <f t="shared" si="67"/>
        <v>0.29100507407468995</v>
      </c>
      <c r="M760" s="250"/>
      <c r="N760" s="250"/>
      <c r="O760" s="250"/>
      <c r="P760" s="250">
        <f t="shared" si="76"/>
        <v>0.2135984507075</v>
      </c>
      <c r="Q760" s="250">
        <f t="shared" si="76"/>
        <v>0.151908449365</v>
      </c>
      <c r="R760" s="250">
        <f t="shared" si="68"/>
        <v>0.151908449365</v>
      </c>
      <c r="S760" s="250"/>
      <c r="T760" s="250">
        <f t="shared" si="77"/>
        <v>0.38095995525264048</v>
      </c>
      <c r="U760" s="250">
        <f t="shared" si="77"/>
        <v>0.41444163765841624</v>
      </c>
      <c r="V760" s="250">
        <f t="shared" si="77"/>
        <v>0.34586930324301335</v>
      </c>
      <c r="W760" s="250">
        <f t="shared" si="69"/>
        <v>0.34586930324301335</v>
      </c>
      <c r="X760" s="250"/>
      <c r="Y760" s="250"/>
      <c r="Z760" s="250"/>
      <c r="AA760" s="250"/>
    </row>
    <row r="761" spans="1:27" ht="14.25" hidden="1" customHeight="1">
      <c r="A761" s="120">
        <v>0.06</v>
      </c>
      <c r="B761" s="120">
        <v>0.08</v>
      </c>
      <c r="C761" s="120">
        <v>0.86</v>
      </c>
      <c r="D761" s="250">
        <f t="shared" si="74"/>
        <v>0.14587647869624998</v>
      </c>
      <c r="E761" s="250">
        <f t="shared" si="74"/>
        <v>0.17716785205624996</v>
      </c>
      <c r="F761" s="250">
        <f t="shared" si="66"/>
        <v>0.14587647869624998</v>
      </c>
      <c r="G761" s="250"/>
      <c r="H761" s="250"/>
      <c r="I761" s="250"/>
      <c r="J761" s="250">
        <f t="shared" si="75"/>
        <v>0.32951487897721998</v>
      </c>
      <c r="K761" s="250">
        <f t="shared" si="75"/>
        <v>0.29172792716681994</v>
      </c>
      <c r="L761" s="250">
        <f t="shared" si="67"/>
        <v>0.29172792716681994</v>
      </c>
      <c r="M761" s="250"/>
      <c r="N761" s="250"/>
      <c r="O761" s="250"/>
      <c r="P761" s="250">
        <f t="shared" si="76"/>
        <v>0.21320250630999998</v>
      </c>
      <c r="Q761" s="250">
        <f t="shared" si="76"/>
        <v>0.15214934734499999</v>
      </c>
      <c r="R761" s="250">
        <f t="shared" si="68"/>
        <v>0.15214934734499999</v>
      </c>
      <c r="S761" s="250"/>
      <c r="T761" s="250">
        <f t="shared" si="77"/>
        <v>0.38033657145770472</v>
      </c>
      <c r="U761" s="250">
        <f t="shared" si="77"/>
        <v>0.41426678769087266</v>
      </c>
      <c r="V761" s="250">
        <f t="shared" si="77"/>
        <v>0.34666794793985439</v>
      </c>
      <c r="W761" s="250">
        <f t="shared" si="69"/>
        <v>0.34666794793985439</v>
      </c>
      <c r="X761" s="250"/>
      <c r="Y761" s="250"/>
      <c r="Z761" s="250"/>
      <c r="AA761" s="250"/>
    </row>
    <row r="762" spans="1:27" ht="14.25" hidden="1" customHeight="1">
      <c r="A762" s="120">
        <v>0.06</v>
      </c>
      <c r="B762" s="120">
        <v>0.09</v>
      </c>
      <c r="C762" s="120">
        <v>0.85</v>
      </c>
      <c r="D762" s="250">
        <f t="shared" si="74"/>
        <v>0.14574732989125</v>
      </c>
      <c r="E762" s="250">
        <f t="shared" si="74"/>
        <v>0.17736657173437498</v>
      </c>
      <c r="F762" s="250">
        <f t="shared" si="66"/>
        <v>0.14574732989125</v>
      </c>
      <c r="G762" s="250"/>
      <c r="H762" s="250"/>
      <c r="I762" s="250"/>
      <c r="J762" s="250">
        <f t="shared" si="75"/>
        <v>0.32883165299222006</v>
      </c>
      <c r="K762" s="250">
        <f t="shared" si="75"/>
        <v>0.29245078025894994</v>
      </c>
      <c r="L762" s="250">
        <f t="shared" si="67"/>
        <v>0.29245078025894994</v>
      </c>
      <c r="M762" s="250"/>
      <c r="N762" s="250"/>
      <c r="O762" s="250"/>
      <c r="P762" s="250">
        <f t="shared" si="76"/>
        <v>0.21280656191250003</v>
      </c>
      <c r="Q762" s="250">
        <f t="shared" si="76"/>
        <v>0.15239024532500001</v>
      </c>
      <c r="R762" s="250">
        <f t="shared" si="68"/>
        <v>0.15239024532500001</v>
      </c>
      <c r="S762" s="250"/>
      <c r="T762" s="250">
        <f t="shared" si="77"/>
        <v>0.3797131876627689</v>
      </c>
      <c r="U762" s="250">
        <f t="shared" si="77"/>
        <v>0.41409193772332903</v>
      </c>
      <c r="V762" s="250">
        <f t="shared" si="77"/>
        <v>0.34746659263669538</v>
      </c>
      <c r="W762" s="250">
        <f t="shared" si="69"/>
        <v>0.34746659263669538</v>
      </c>
      <c r="X762" s="250"/>
      <c r="Y762" s="250"/>
      <c r="Z762" s="250"/>
      <c r="AA762" s="250"/>
    </row>
    <row r="763" spans="1:27" ht="14.25" hidden="1" customHeight="1">
      <c r="A763" s="120">
        <v>0.06</v>
      </c>
      <c r="B763" s="120">
        <v>0.1</v>
      </c>
      <c r="C763" s="120">
        <v>0.84</v>
      </c>
      <c r="D763" s="250">
        <f t="shared" si="74"/>
        <v>0.14561818108624999</v>
      </c>
      <c r="E763" s="250">
        <f t="shared" si="74"/>
        <v>0.17756529141249999</v>
      </c>
      <c r="F763" s="250">
        <f t="shared" si="66"/>
        <v>0.14561818108624999</v>
      </c>
      <c r="G763" s="250"/>
      <c r="H763" s="250"/>
      <c r="I763" s="250"/>
      <c r="J763" s="250">
        <f t="shared" si="75"/>
        <v>0.32814842700722002</v>
      </c>
      <c r="K763" s="250">
        <f t="shared" si="75"/>
        <v>0.29317363335107993</v>
      </c>
      <c r="L763" s="250">
        <f t="shared" si="67"/>
        <v>0.29317363335107993</v>
      </c>
      <c r="M763" s="250"/>
      <c r="N763" s="250"/>
      <c r="O763" s="250"/>
      <c r="P763" s="250">
        <f t="shared" si="76"/>
        <v>0.21241061751500001</v>
      </c>
      <c r="Q763" s="250">
        <f t="shared" si="76"/>
        <v>0.15263114330499999</v>
      </c>
      <c r="R763" s="250">
        <f t="shared" si="68"/>
        <v>0.15263114330499999</v>
      </c>
      <c r="S763" s="250"/>
      <c r="T763" s="250">
        <f t="shared" si="77"/>
        <v>0.37908980386783314</v>
      </c>
      <c r="U763" s="250">
        <f t="shared" si="77"/>
        <v>0.41391708775578534</v>
      </c>
      <c r="V763" s="250">
        <f t="shared" si="77"/>
        <v>0.34826523733353643</v>
      </c>
      <c r="W763" s="250">
        <f t="shared" si="69"/>
        <v>0.34826523733353643</v>
      </c>
      <c r="X763" s="250"/>
      <c r="Y763" s="250"/>
      <c r="Z763" s="250"/>
      <c r="AA763" s="250"/>
    </row>
    <row r="764" spans="1:27" ht="14.25" hidden="1" customHeight="1">
      <c r="A764" s="120">
        <v>0.06</v>
      </c>
      <c r="B764" s="120">
        <v>0.11</v>
      </c>
      <c r="C764" s="120">
        <v>0.83</v>
      </c>
      <c r="D764" s="250">
        <f t="shared" si="74"/>
        <v>0.14548903228124999</v>
      </c>
      <c r="E764" s="250">
        <f t="shared" si="74"/>
        <v>0.17776401109062498</v>
      </c>
      <c r="F764" s="250">
        <f t="shared" si="66"/>
        <v>0.14548903228124999</v>
      </c>
      <c r="G764" s="250"/>
      <c r="H764" s="250"/>
      <c r="I764" s="250"/>
      <c r="J764" s="250">
        <f t="shared" si="75"/>
        <v>0.32746520102221999</v>
      </c>
      <c r="K764" s="250">
        <f t="shared" si="75"/>
        <v>0.29389648644320998</v>
      </c>
      <c r="L764" s="250">
        <f t="shared" si="67"/>
        <v>0.29389648644320998</v>
      </c>
      <c r="M764" s="250"/>
      <c r="N764" s="250"/>
      <c r="O764" s="250"/>
      <c r="P764" s="250">
        <f t="shared" si="76"/>
        <v>0.2120146731175</v>
      </c>
      <c r="Q764" s="250">
        <f t="shared" si="76"/>
        <v>0.15287204128499998</v>
      </c>
      <c r="R764" s="250">
        <f t="shared" si="68"/>
        <v>0.15287204128499998</v>
      </c>
      <c r="S764" s="250"/>
      <c r="T764" s="250">
        <f t="shared" si="77"/>
        <v>0.37846642007289732</v>
      </c>
      <c r="U764" s="250">
        <f t="shared" si="77"/>
        <v>0.41374223778824176</v>
      </c>
      <c r="V764" s="250">
        <f t="shared" si="77"/>
        <v>0.34906388203037741</v>
      </c>
      <c r="W764" s="250">
        <f t="shared" si="69"/>
        <v>0.34906388203037741</v>
      </c>
      <c r="X764" s="250"/>
      <c r="Y764" s="250"/>
      <c r="Z764" s="250"/>
      <c r="AA764" s="250"/>
    </row>
    <row r="765" spans="1:27" ht="14.25" hidden="1" customHeight="1">
      <c r="A765" s="120">
        <v>0.06</v>
      </c>
      <c r="B765" s="120">
        <v>0.12</v>
      </c>
      <c r="C765" s="120">
        <v>0.82</v>
      </c>
      <c r="D765" s="250">
        <f t="shared" si="74"/>
        <v>0.14535988347624998</v>
      </c>
      <c r="E765" s="250">
        <f t="shared" si="74"/>
        <v>0.17796273076874997</v>
      </c>
      <c r="F765" s="250">
        <f t="shared" si="66"/>
        <v>0.14535988347624998</v>
      </c>
      <c r="G765" s="250"/>
      <c r="H765" s="250"/>
      <c r="I765" s="250"/>
      <c r="J765" s="250">
        <f t="shared" si="75"/>
        <v>0.32678197503722001</v>
      </c>
      <c r="K765" s="250">
        <f t="shared" si="75"/>
        <v>0.29461933953533992</v>
      </c>
      <c r="L765" s="250">
        <f t="shared" si="67"/>
        <v>0.29461933953533992</v>
      </c>
      <c r="M765" s="250"/>
      <c r="N765" s="250"/>
      <c r="O765" s="250"/>
      <c r="P765" s="250">
        <f t="shared" si="76"/>
        <v>0.21161872871999998</v>
      </c>
      <c r="Q765" s="250">
        <f t="shared" si="76"/>
        <v>0.153112939265</v>
      </c>
      <c r="R765" s="250">
        <f t="shared" si="68"/>
        <v>0.153112939265</v>
      </c>
      <c r="S765" s="250"/>
      <c r="T765" s="250">
        <f t="shared" si="77"/>
        <v>0.37784303627796156</v>
      </c>
      <c r="U765" s="250">
        <f t="shared" si="77"/>
        <v>0.41356738782069813</v>
      </c>
      <c r="V765" s="250">
        <f t="shared" si="77"/>
        <v>0.3498625267272184</v>
      </c>
      <c r="W765" s="250">
        <f t="shared" si="69"/>
        <v>0.3498625267272184</v>
      </c>
      <c r="X765" s="250"/>
      <c r="Y765" s="250"/>
      <c r="Z765" s="250"/>
      <c r="AA765" s="250"/>
    </row>
    <row r="766" spans="1:27" ht="14.25" hidden="1" customHeight="1">
      <c r="A766" s="120">
        <v>0.06</v>
      </c>
      <c r="B766" s="120">
        <v>0.13</v>
      </c>
      <c r="C766" s="120">
        <v>0.81</v>
      </c>
      <c r="D766" s="250">
        <f t="shared" si="74"/>
        <v>0.14523073467125</v>
      </c>
      <c r="E766" s="250">
        <f t="shared" si="74"/>
        <v>0.17816145044687498</v>
      </c>
      <c r="F766" s="250">
        <f t="shared" si="66"/>
        <v>0.14523073467125</v>
      </c>
      <c r="G766" s="250"/>
      <c r="H766" s="250"/>
      <c r="I766" s="250"/>
      <c r="J766" s="250">
        <f t="shared" si="75"/>
        <v>0.32609874905222003</v>
      </c>
      <c r="K766" s="250">
        <f t="shared" si="75"/>
        <v>0.29534219262746997</v>
      </c>
      <c r="L766" s="250">
        <f t="shared" si="67"/>
        <v>0.29534219262746997</v>
      </c>
      <c r="M766" s="250"/>
      <c r="N766" s="250"/>
      <c r="O766" s="250"/>
      <c r="P766" s="250">
        <f t="shared" si="76"/>
        <v>0.21122278432250002</v>
      </c>
      <c r="Q766" s="250">
        <f t="shared" si="76"/>
        <v>0.15335383724500001</v>
      </c>
      <c r="R766" s="250">
        <f t="shared" si="68"/>
        <v>0.15335383724500001</v>
      </c>
      <c r="S766" s="250"/>
      <c r="T766" s="250">
        <f t="shared" si="77"/>
        <v>0.3772196524830258</v>
      </c>
      <c r="U766" s="250">
        <f t="shared" si="77"/>
        <v>0.41339253785315455</v>
      </c>
      <c r="V766" s="250">
        <f t="shared" si="77"/>
        <v>0.3506611714240595</v>
      </c>
      <c r="W766" s="250">
        <f t="shared" si="69"/>
        <v>0.3506611714240595</v>
      </c>
      <c r="X766" s="250"/>
      <c r="Y766" s="250"/>
      <c r="Z766" s="250"/>
      <c r="AA766" s="250"/>
    </row>
    <row r="767" spans="1:27" ht="14.25" hidden="1" customHeight="1">
      <c r="A767" s="120">
        <v>0.06</v>
      </c>
      <c r="B767" s="120">
        <v>0.14000000000000001</v>
      </c>
      <c r="C767" s="120">
        <v>0.8</v>
      </c>
      <c r="D767" s="250">
        <f t="shared" si="74"/>
        <v>0.14510158586624999</v>
      </c>
      <c r="E767" s="250">
        <f t="shared" si="74"/>
        <v>0.17836017012499999</v>
      </c>
      <c r="F767" s="250">
        <f t="shared" si="66"/>
        <v>0.14510158586624999</v>
      </c>
      <c r="G767" s="250"/>
      <c r="H767" s="250"/>
      <c r="I767" s="250"/>
      <c r="J767" s="250">
        <f t="shared" si="75"/>
        <v>0.32541552306722005</v>
      </c>
      <c r="K767" s="250">
        <f t="shared" si="75"/>
        <v>0.29606504571960002</v>
      </c>
      <c r="L767" s="250">
        <f t="shared" si="67"/>
        <v>0.29606504571960002</v>
      </c>
      <c r="M767" s="250"/>
      <c r="N767" s="250"/>
      <c r="O767" s="250"/>
      <c r="P767" s="250">
        <f t="shared" si="76"/>
        <v>0.21082683992500001</v>
      </c>
      <c r="Q767" s="250">
        <f t="shared" si="76"/>
        <v>0.153594735225</v>
      </c>
      <c r="R767" s="250">
        <f t="shared" si="68"/>
        <v>0.153594735225</v>
      </c>
      <c r="S767" s="250"/>
      <c r="T767" s="250">
        <f t="shared" si="77"/>
        <v>0.37659626868809004</v>
      </c>
      <c r="U767" s="250">
        <f t="shared" si="77"/>
        <v>0.41321768788561092</v>
      </c>
      <c r="V767" s="250">
        <f t="shared" si="77"/>
        <v>0.35145981612090049</v>
      </c>
      <c r="W767" s="250">
        <f t="shared" si="69"/>
        <v>0.35145981612090049</v>
      </c>
      <c r="X767" s="250"/>
      <c r="Y767" s="250"/>
      <c r="Z767" s="250"/>
      <c r="AA767" s="250"/>
    </row>
    <row r="768" spans="1:27" ht="14.25" hidden="1" customHeight="1">
      <c r="A768" s="120">
        <v>0.06</v>
      </c>
      <c r="B768" s="120">
        <v>0.15</v>
      </c>
      <c r="C768" s="120">
        <v>0.79</v>
      </c>
      <c r="D768" s="250">
        <f t="shared" si="74"/>
        <v>0.14497243706125001</v>
      </c>
      <c r="E768" s="250">
        <f t="shared" si="74"/>
        <v>0.17855888980312498</v>
      </c>
      <c r="F768" s="250">
        <f t="shared" si="66"/>
        <v>0.14497243706125001</v>
      </c>
      <c r="G768" s="250"/>
      <c r="H768" s="250"/>
      <c r="I768" s="250"/>
      <c r="J768" s="250">
        <f t="shared" si="75"/>
        <v>0.32473229708222001</v>
      </c>
      <c r="K768" s="250">
        <f t="shared" si="75"/>
        <v>0.29678789881172996</v>
      </c>
      <c r="L768" s="250">
        <f t="shared" si="67"/>
        <v>0.29678789881172996</v>
      </c>
      <c r="M768" s="250"/>
      <c r="N768" s="250"/>
      <c r="O768" s="250"/>
      <c r="P768" s="250">
        <f t="shared" si="76"/>
        <v>0.21043089552749999</v>
      </c>
      <c r="Q768" s="250">
        <f t="shared" si="76"/>
        <v>0.15383563320499999</v>
      </c>
      <c r="R768" s="250">
        <f t="shared" si="68"/>
        <v>0.15383563320499999</v>
      </c>
      <c r="S768" s="250"/>
      <c r="T768" s="250">
        <f t="shared" si="77"/>
        <v>0.37597288489315428</v>
      </c>
      <c r="U768" s="250">
        <f t="shared" si="77"/>
        <v>0.41304283791806728</v>
      </c>
      <c r="V768" s="250">
        <f t="shared" si="77"/>
        <v>0.35225846081774148</v>
      </c>
      <c r="W768" s="250">
        <f t="shared" si="69"/>
        <v>0.35225846081774148</v>
      </c>
      <c r="X768" s="250"/>
      <c r="Y768" s="250"/>
      <c r="Z768" s="250"/>
      <c r="AA768" s="250"/>
    </row>
    <row r="769" spans="1:27" ht="14.25" hidden="1" customHeight="1">
      <c r="A769" s="120">
        <v>0.06</v>
      </c>
      <c r="B769" s="120">
        <v>0.16</v>
      </c>
      <c r="C769" s="120">
        <v>0.78</v>
      </c>
      <c r="D769" s="250">
        <f t="shared" si="74"/>
        <v>0.14484328825625001</v>
      </c>
      <c r="E769" s="250">
        <f t="shared" si="74"/>
        <v>0.17875760948124997</v>
      </c>
      <c r="F769" s="250">
        <f t="shared" si="66"/>
        <v>0.14484328825625001</v>
      </c>
      <c r="G769" s="250"/>
      <c r="H769" s="250"/>
      <c r="I769" s="250"/>
      <c r="J769" s="250">
        <f t="shared" si="75"/>
        <v>0.32404907109722003</v>
      </c>
      <c r="K769" s="250">
        <f t="shared" si="75"/>
        <v>0.29751075190386</v>
      </c>
      <c r="L769" s="250">
        <f t="shared" si="67"/>
        <v>0.29751075190386</v>
      </c>
      <c r="M769" s="250"/>
      <c r="N769" s="250"/>
      <c r="O769" s="250"/>
      <c r="P769" s="250">
        <f t="shared" si="76"/>
        <v>0.21003495113000001</v>
      </c>
      <c r="Q769" s="250">
        <f t="shared" si="76"/>
        <v>0.154076531185</v>
      </c>
      <c r="R769" s="250">
        <f t="shared" si="68"/>
        <v>0.154076531185</v>
      </c>
      <c r="S769" s="250"/>
      <c r="T769" s="250">
        <f t="shared" si="77"/>
        <v>0.37534950109821852</v>
      </c>
      <c r="U769" s="250">
        <f t="shared" si="77"/>
        <v>0.4128679879505236</v>
      </c>
      <c r="V769" s="250">
        <f t="shared" si="77"/>
        <v>0.35305710551458253</v>
      </c>
      <c r="W769" s="250">
        <f t="shared" si="69"/>
        <v>0.35305710551458253</v>
      </c>
      <c r="X769" s="250"/>
      <c r="Y769" s="250"/>
      <c r="Z769" s="250"/>
      <c r="AA769" s="250"/>
    </row>
    <row r="770" spans="1:27" ht="14.25" hidden="1" customHeight="1">
      <c r="A770" s="120">
        <v>0.06</v>
      </c>
      <c r="B770" s="120">
        <v>0.17</v>
      </c>
      <c r="C770" s="120">
        <v>0.77</v>
      </c>
      <c r="D770" s="250">
        <f t="shared" si="74"/>
        <v>0.14471413945125</v>
      </c>
      <c r="E770" s="250">
        <f t="shared" si="74"/>
        <v>0.17895632915937498</v>
      </c>
      <c r="F770" s="250">
        <f t="shared" si="66"/>
        <v>0.14471413945125</v>
      </c>
      <c r="G770" s="250"/>
      <c r="H770" s="250"/>
      <c r="I770" s="250"/>
      <c r="J770" s="250">
        <f t="shared" si="75"/>
        <v>0.32336584511222</v>
      </c>
      <c r="K770" s="250">
        <f t="shared" si="75"/>
        <v>0.29823360499598994</v>
      </c>
      <c r="L770" s="250">
        <f t="shared" si="67"/>
        <v>0.29823360499598994</v>
      </c>
      <c r="M770" s="250"/>
      <c r="N770" s="250"/>
      <c r="O770" s="250"/>
      <c r="P770" s="250">
        <f t="shared" si="76"/>
        <v>0.20963900673250002</v>
      </c>
      <c r="Q770" s="250">
        <f t="shared" si="76"/>
        <v>0.15431742916500002</v>
      </c>
      <c r="R770" s="250">
        <f t="shared" si="68"/>
        <v>0.15431742916500002</v>
      </c>
      <c r="S770" s="250"/>
      <c r="T770" s="250">
        <f t="shared" si="77"/>
        <v>0.37472611730328276</v>
      </c>
      <c r="U770" s="250">
        <f t="shared" si="77"/>
        <v>0.41269313798298002</v>
      </c>
      <c r="V770" s="250">
        <f t="shared" si="77"/>
        <v>0.35385575021142351</v>
      </c>
      <c r="W770" s="250">
        <f t="shared" si="69"/>
        <v>0.35385575021142351</v>
      </c>
      <c r="X770" s="250"/>
      <c r="Y770" s="250"/>
      <c r="Z770" s="250"/>
      <c r="AA770" s="250"/>
    </row>
    <row r="771" spans="1:27" ht="14.25" hidden="1" customHeight="1">
      <c r="A771" s="120">
        <v>0.06</v>
      </c>
      <c r="B771" s="120">
        <v>0.18</v>
      </c>
      <c r="C771" s="120">
        <v>0.76</v>
      </c>
      <c r="D771" s="250">
        <f t="shared" si="74"/>
        <v>0.14458499064624999</v>
      </c>
      <c r="E771" s="250">
        <f t="shared" si="74"/>
        <v>0.1791550488375</v>
      </c>
      <c r="F771" s="250">
        <f t="shared" si="66"/>
        <v>0.14458499064624999</v>
      </c>
      <c r="G771" s="250"/>
      <c r="H771" s="250"/>
      <c r="I771" s="250"/>
      <c r="J771" s="250">
        <f t="shared" si="75"/>
        <v>0.32268261912722002</v>
      </c>
      <c r="K771" s="250">
        <f t="shared" si="75"/>
        <v>0.29895645808811999</v>
      </c>
      <c r="L771" s="250">
        <f t="shared" si="67"/>
        <v>0.29895645808811999</v>
      </c>
      <c r="M771" s="250"/>
      <c r="N771" s="250"/>
      <c r="O771" s="250"/>
      <c r="P771" s="250">
        <f t="shared" si="76"/>
        <v>0.20924306233500001</v>
      </c>
      <c r="Q771" s="250">
        <f t="shared" si="76"/>
        <v>0.15455832714500001</v>
      </c>
      <c r="R771" s="250">
        <f t="shared" si="68"/>
        <v>0.15455832714500001</v>
      </c>
      <c r="S771" s="250"/>
      <c r="T771" s="250">
        <f t="shared" si="77"/>
        <v>0.37410273350834694</v>
      </c>
      <c r="U771" s="250">
        <f t="shared" si="77"/>
        <v>0.41251828801543639</v>
      </c>
      <c r="V771" s="250">
        <f t="shared" si="77"/>
        <v>0.35465439490826456</v>
      </c>
      <c r="W771" s="250">
        <f t="shared" si="69"/>
        <v>0.35465439490826456</v>
      </c>
      <c r="X771" s="250"/>
      <c r="Y771" s="250"/>
      <c r="Z771" s="250"/>
      <c r="AA771" s="250"/>
    </row>
    <row r="772" spans="1:27" ht="14.25" hidden="1" customHeight="1">
      <c r="A772" s="120">
        <v>0.06</v>
      </c>
      <c r="B772" s="120">
        <v>0.19</v>
      </c>
      <c r="C772" s="120">
        <v>0.75</v>
      </c>
      <c r="D772" s="250">
        <f t="shared" si="74"/>
        <v>0.14445584184124999</v>
      </c>
      <c r="E772" s="250">
        <f t="shared" si="74"/>
        <v>0.17935376851562496</v>
      </c>
      <c r="F772" s="250">
        <f t="shared" si="66"/>
        <v>0.14445584184124999</v>
      </c>
      <c r="G772" s="250"/>
      <c r="H772" s="250"/>
      <c r="I772" s="250"/>
      <c r="J772" s="250">
        <f t="shared" si="75"/>
        <v>0.32199939314221998</v>
      </c>
      <c r="K772" s="250">
        <f t="shared" si="75"/>
        <v>0.29967931118024993</v>
      </c>
      <c r="L772" s="250">
        <f t="shared" si="67"/>
        <v>0.29967931118024993</v>
      </c>
      <c r="M772" s="250"/>
      <c r="N772" s="250"/>
      <c r="O772" s="250"/>
      <c r="P772" s="250">
        <f t="shared" si="76"/>
        <v>0.20884711793749999</v>
      </c>
      <c r="Q772" s="250">
        <f t="shared" si="76"/>
        <v>0.154799225125</v>
      </c>
      <c r="R772" s="250">
        <f t="shared" si="68"/>
        <v>0.154799225125</v>
      </c>
      <c r="S772" s="250"/>
      <c r="T772" s="250">
        <f t="shared" si="77"/>
        <v>0.37347934971341118</v>
      </c>
      <c r="U772" s="250">
        <f t="shared" si="77"/>
        <v>0.41234343804789275</v>
      </c>
      <c r="V772" s="250">
        <f t="shared" si="77"/>
        <v>0.3554530396051056</v>
      </c>
      <c r="W772" s="250">
        <f t="shared" si="69"/>
        <v>0.3554530396051056</v>
      </c>
      <c r="X772" s="250"/>
      <c r="Y772" s="250"/>
      <c r="Z772" s="250"/>
      <c r="AA772" s="250"/>
    </row>
    <row r="773" spans="1:27" ht="14.25" hidden="1" customHeight="1">
      <c r="A773" s="120">
        <v>0.06</v>
      </c>
      <c r="B773" s="120">
        <v>0.2</v>
      </c>
      <c r="C773" s="120">
        <v>0.74</v>
      </c>
      <c r="D773" s="250">
        <f t="shared" si="74"/>
        <v>0.14432669303625001</v>
      </c>
      <c r="E773" s="250">
        <f t="shared" si="74"/>
        <v>0.17955248819375</v>
      </c>
      <c r="F773" s="250">
        <f t="shared" si="66"/>
        <v>0.14432669303625001</v>
      </c>
      <c r="G773" s="250"/>
      <c r="H773" s="250"/>
      <c r="I773" s="250"/>
      <c r="J773" s="250">
        <f t="shared" si="75"/>
        <v>0.32131616715722</v>
      </c>
      <c r="K773" s="250">
        <f t="shared" si="75"/>
        <v>0.30040216427237998</v>
      </c>
      <c r="L773" s="250">
        <f t="shared" si="67"/>
        <v>0.30040216427237998</v>
      </c>
      <c r="M773" s="250"/>
      <c r="N773" s="250"/>
      <c r="O773" s="250"/>
      <c r="P773" s="250">
        <f t="shared" si="76"/>
        <v>0.20845117353999998</v>
      </c>
      <c r="Q773" s="250">
        <f t="shared" si="76"/>
        <v>0.15504012310499998</v>
      </c>
      <c r="R773" s="250">
        <f t="shared" si="68"/>
        <v>0.15504012310499998</v>
      </c>
      <c r="S773" s="250"/>
      <c r="T773" s="250">
        <f t="shared" si="77"/>
        <v>0.37285596591847536</v>
      </c>
      <c r="U773" s="250">
        <f t="shared" si="77"/>
        <v>0.41216858808034917</v>
      </c>
      <c r="V773" s="250">
        <f t="shared" si="77"/>
        <v>0.35625168430194659</v>
      </c>
      <c r="W773" s="250">
        <f t="shared" si="69"/>
        <v>0.35625168430194659</v>
      </c>
      <c r="X773" s="250"/>
      <c r="Y773" s="250"/>
      <c r="Z773" s="250"/>
      <c r="AA773" s="250"/>
    </row>
    <row r="774" spans="1:27" ht="14.25" hidden="1" customHeight="1">
      <c r="A774" s="120">
        <v>0.06</v>
      </c>
      <c r="B774" s="120">
        <v>0.21</v>
      </c>
      <c r="C774" s="120">
        <v>0.73</v>
      </c>
      <c r="D774" s="250">
        <f t="shared" si="74"/>
        <v>0.14419754423124997</v>
      </c>
      <c r="E774" s="250">
        <f t="shared" si="74"/>
        <v>0.17975120787187499</v>
      </c>
      <c r="F774" s="250">
        <f t="shared" si="66"/>
        <v>0.14419754423124997</v>
      </c>
      <c r="G774" s="250"/>
      <c r="H774" s="250"/>
      <c r="I774" s="250"/>
      <c r="J774" s="250">
        <f t="shared" si="75"/>
        <v>0.32063294117221997</v>
      </c>
      <c r="K774" s="250">
        <f t="shared" si="75"/>
        <v>0.30112501736450997</v>
      </c>
      <c r="L774" s="250">
        <f t="shared" si="67"/>
        <v>0.30112501736450997</v>
      </c>
      <c r="M774" s="250"/>
      <c r="N774" s="250"/>
      <c r="O774" s="250"/>
      <c r="P774" s="250">
        <f t="shared" si="76"/>
        <v>0.20805522914249999</v>
      </c>
      <c r="Q774" s="250">
        <f t="shared" si="76"/>
        <v>0.155281021085</v>
      </c>
      <c r="R774" s="250">
        <f t="shared" si="68"/>
        <v>0.155281021085</v>
      </c>
      <c r="S774" s="250"/>
      <c r="T774" s="250">
        <f t="shared" si="77"/>
        <v>0.3722325821235396</v>
      </c>
      <c r="U774" s="250">
        <f t="shared" si="77"/>
        <v>0.41199373811280549</v>
      </c>
      <c r="V774" s="250">
        <f t="shared" si="77"/>
        <v>0.35705032899878758</v>
      </c>
      <c r="W774" s="250">
        <f t="shared" si="69"/>
        <v>0.35705032899878758</v>
      </c>
      <c r="X774" s="250"/>
      <c r="Y774" s="250"/>
      <c r="Z774" s="250"/>
      <c r="AA774" s="250"/>
    </row>
    <row r="775" spans="1:27" ht="14.25" hidden="1" customHeight="1">
      <c r="A775" s="120">
        <v>0.06</v>
      </c>
      <c r="B775" s="120">
        <v>0.22</v>
      </c>
      <c r="C775" s="120">
        <v>0.72</v>
      </c>
      <c r="D775" s="250">
        <f t="shared" si="74"/>
        <v>0.14406839542625</v>
      </c>
      <c r="E775" s="250">
        <f t="shared" si="74"/>
        <v>0.17994992754999997</v>
      </c>
      <c r="F775" s="250">
        <f t="shared" si="66"/>
        <v>0.14406839542625</v>
      </c>
      <c r="G775" s="250"/>
      <c r="H775" s="250"/>
      <c r="I775" s="250"/>
      <c r="J775" s="250">
        <f t="shared" si="75"/>
        <v>0.31994971518722004</v>
      </c>
      <c r="K775" s="250">
        <f t="shared" si="75"/>
        <v>0.30184787045663997</v>
      </c>
      <c r="L775" s="250">
        <f t="shared" si="67"/>
        <v>0.30184787045663997</v>
      </c>
      <c r="M775" s="250"/>
      <c r="N775" s="250"/>
      <c r="O775" s="250"/>
      <c r="P775" s="250">
        <f t="shared" si="76"/>
        <v>0.20765928474500001</v>
      </c>
      <c r="Q775" s="250">
        <f t="shared" si="76"/>
        <v>0.15552191906500001</v>
      </c>
      <c r="R775" s="250">
        <f t="shared" si="68"/>
        <v>0.15552191906500001</v>
      </c>
      <c r="S775" s="250"/>
      <c r="T775" s="250">
        <f t="shared" si="77"/>
        <v>0.37160919832860384</v>
      </c>
      <c r="U775" s="250">
        <f t="shared" si="77"/>
        <v>0.41181888814526191</v>
      </c>
      <c r="V775" s="250">
        <f t="shared" si="77"/>
        <v>0.35784897369562862</v>
      </c>
      <c r="W775" s="250">
        <f t="shared" si="69"/>
        <v>0.35784897369562862</v>
      </c>
      <c r="X775" s="250"/>
      <c r="Y775" s="250"/>
      <c r="Z775" s="250"/>
      <c r="AA775" s="250"/>
    </row>
    <row r="776" spans="1:27" ht="14.25" hidden="1" customHeight="1">
      <c r="A776" s="120">
        <v>0.06</v>
      </c>
      <c r="B776" s="120">
        <v>0.23</v>
      </c>
      <c r="C776" s="120">
        <v>0.71</v>
      </c>
      <c r="D776" s="250">
        <f t="shared" si="74"/>
        <v>0.14393924662124999</v>
      </c>
      <c r="E776" s="250">
        <f t="shared" si="74"/>
        <v>0.18014864722812496</v>
      </c>
      <c r="F776" s="250">
        <f t="shared" si="66"/>
        <v>0.14393924662124999</v>
      </c>
      <c r="G776" s="250"/>
      <c r="H776" s="250"/>
      <c r="I776" s="250"/>
      <c r="J776" s="250">
        <f t="shared" si="75"/>
        <v>0.31926648920222001</v>
      </c>
      <c r="K776" s="250">
        <f t="shared" si="75"/>
        <v>0.30257072354877002</v>
      </c>
      <c r="L776" s="250">
        <f t="shared" si="67"/>
        <v>0.30257072354877002</v>
      </c>
      <c r="M776" s="250"/>
      <c r="N776" s="250"/>
      <c r="O776" s="250"/>
      <c r="P776" s="250">
        <f t="shared" si="76"/>
        <v>0.20726334034749999</v>
      </c>
      <c r="Q776" s="250">
        <f t="shared" si="76"/>
        <v>0.155762817045</v>
      </c>
      <c r="R776" s="250">
        <f t="shared" si="68"/>
        <v>0.155762817045</v>
      </c>
      <c r="S776" s="250"/>
      <c r="T776" s="250">
        <f t="shared" si="77"/>
        <v>0.37098581453366808</v>
      </c>
      <c r="U776" s="250">
        <f t="shared" si="77"/>
        <v>0.41164403817771822</v>
      </c>
      <c r="V776" s="250">
        <f t="shared" si="77"/>
        <v>0.35864761839246967</v>
      </c>
      <c r="W776" s="250">
        <f t="shared" si="69"/>
        <v>0.35864761839246967</v>
      </c>
      <c r="X776" s="250"/>
      <c r="Y776" s="250"/>
      <c r="Z776" s="250"/>
      <c r="AA776" s="250"/>
    </row>
    <row r="777" spans="1:27" ht="14.25" hidden="1" customHeight="1">
      <c r="A777" s="120">
        <v>0.06</v>
      </c>
      <c r="B777" s="120">
        <v>0.24</v>
      </c>
      <c r="C777" s="120">
        <v>0.7</v>
      </c>
      <c r="D777" s="250">
        <f t="shared" si="74"/>
        <v>0.14381009781624998</v>
      </c>
      <c r="E777" s="250">
        <f t="shared" si="74"/>
        <v>0.18034736690624997</v>
      </c>
      <c r="F777" s="250">
        <f t="shared" si="66"/>
        <v>0.14381009781624998</v>
      </c>
      <c r="G777" s="250"/>
      <c r="H777" s="250"/>
      <c r="I777" s="250"/>
      <c r="J777" s="250">
        <f t="shared" si="75"/>
        <v>0.31858326321721997</v>
      </c>
      <c r="K777" s="250">
        <f t="shared" si="75"/>
        <v>0.30329357664089995</v>
      </c>
      <c r="L777" s="250">
        <f t="shared" si="67"/>
        <v>0.30329357664089995</v>
      </c>
      <c r="M777" s="250"/>
      <c r="N777" s="250"/>
      <c r="O777" s="250"/>
      <c r="P777" s="250">
        <f t="shared" si="76"/>
        <v>0.20686739594999998</v>
      </c>
      <c r="Q777" s="250">
        <f t="shared" si="76"/>
        <v>0.15600371502499999</v>
      </c>
      <c r="R777" s="250">
        <f t="shared" si="68"/>
        <v>0.15600371502499999</v>
      </c>
      <c r="S777" s="250"/>
      <c r="T777" s="250">
        <f t="shared" si="77"/>
        <v>0.37036243073873232</v>
      </c>
      <c r="U777" s="250">
        <f t="shared" si="77"/>
        <v>0.41146918821017459</v>
      </c>
      <c r="V777" s="250">
        <f t="shared" si="77"/>
        <v>0.35944626308931066</v>
      </c>
      <c r="W777" s="250">
        <f t="shared" si="69"/>
        <v>0.35944626308931066</v>
      </c>
      <c r="X777" s="250"/>
      <c r="Y777" s="250"/>
      <c r="Z777" s="250"/>
      <c r="AA777" s="250"/>
    </row>
    <row r="778" spans="1:27" ht="14.25" hidden="1" customHeight="1">
      <c r="A778" s="120">
        <v>0.06</v>
      </c>
      <c r="B778" s="120">
        <v>0.25</v>
      </c>
      <c r="C778" s="120">
        <v>0.69</v>
      </c>
      <c r="D778" s="250">
        <f t="shared" si="74"/>
        <v>0.14368094901125</v>
      </c>
      <c r="E778" s="250">
        <f t="shared" si="74"/>
        <v>0.18054608658437499</v>
      </c>
      <c r="F778" s="250">
        <f t="shared" si="66"/>
        <v>0.14368094901125</v>
      </c>
      <c r="G778" s="250"/>
      <c r="H778" s="250"/>
      <c r="I778" s="250"/>
      <c r="J778" s="250">
        <f t="shared" si="75"/>
        <v>0.31790003723221999</v>
      </c>
      <c r="K778" s="250">
        <f t="shared" si="75"/>
        <v>0.30401642973303</v>
      </c>
      <c r="L778" s="250">
        <f t="shared" si="67"/>
        <v>0.30401642973303</v>
      </c>
      <c r="M778" s="250"/>
      <c r="N778" s="250"/>
      <c r="O778" s="250"/>
      <c r="P778" s="250">
        <f t="shared" si="76"/>
        <v>0.20647145155249996</v>
      </c>
      <c r="Q778" s="250">
        <f t="shared" si="76"/>
        <v>0.15624461300499998</v>
      </c>
      <c r="R778" s="250">
        <f t="shared" si="68"/>
        <v>0.15624461300499998</v>
      </c>
      <c r="S778" s="250"/>
      <c r="T778" s="250">
        <f t="shared" si="77"/>
        <v>0.3697390469437965</v>
      </c>
      <c r="U778" s="250">
        <f t="shared" si="77"/>
        <v>0.41129433824263101</v>
      </c>
      <c r="V778" s="250">
        <f t="shared" si="77"/>
        <v>0.3602449077861517</v>
      </c>
      <c r="W778" s="250">
        <f t="shared" si="69"/>
        <v>0.3602449077861517</v>
      </c>
      <c r="X778" s="250"/>
      <c r="Y778" s="250"/>
      <c r="Z778" s="250"/>
      <c r="AA778" s="250"/>
    </row>
    <row r="779" spans="1:27" ht="14.25" hidden="1" customHeight="1">
      <c r="A779" s="120">
        <v>0.06</v>
      </c>
      <c r="B779" s="120">
        <v>0.26</v>
      </c>
      <c r="C779" s="120">
        <v>0.68</v>
      </c>
      <c r="D779" s="250">
        <f t="shared" si="74"/>
        <v>0.14355180020625</v>
      </c>
      <c r="E779" s="250">
        <f t="shared" si="74"/>
        <v>0.1807448062625</v>
      </c>
      <c r="F779" s="250">
        <f t="shared" si="66"/>
        <v>0.14355180020625</v>
      </c>
      <c r="G779" s="250"/>
      <c r="H779" s="250"/>
      <c r="I779" s="250"/>
      <c r="J779" s="250">
        <f t="shared" si="75"/>
        <v>0.31721681124722001</v>
      </c>
      <c r="K779" s="250">
        <f t="shared" si="75"/>
        <v>0.30473928282516</v>
      </c>
      <c r="L779" s="250">
        <f t="shared" si="67"/>
        <v>0.30473928282516</v>
      </c>
      <c r="M779" s="250"/>
      <c r="N779" s="250"/>
      <c r="O779" s="250"/>
      <c r="P779" s="250">
        <f t="shared" si="76"/>
        <v>0.20607550715500003</v>
      </c>
      <c r="Q779" s="250">
        <f t="shared" si="76"/>
        <v>0.15648551098499999</v>
      </c>
      <c r="R779" s="250">
        <f t="shared" si="68"/>
        <v>0.15648551098499999</v>
      </c>
      <c r="S779" s="250"/>
      <c r="T779" s="250">
        <f t="shared" si="77"/>
        <v>0.3691156631488608</v>
      </c>
      <c r="U779" s="250">
        <f t="shared" si="77"/>
        <v>0.41111948827508737</v>
      </c>
      <c r="V779" s="250">
        <f t="shared" si="77"/>
        <v>0.36104355248299269</v>
      </c>
      <c r="W779" s="250">
        <f t="shared" si="69"/>
        <v>0.36104355248299269</v>
      </c>
      <c r="X779" s="250"/>
      <c r="Y779" s="250"/>
      <c r="Z779" s="250"/>
      <c r="AA779" s="250"/>
    </row>
    <row r="780" spans="1:27" ht="14.25" hidden="1" customHeight="1">
      <c r="A780" s="120">
        <v>0.06</v>
      </c>
      <c r="B780" s="120">
        <v>0.27</v>
      </c>
      <c r="C780" s="120">
        <v>0.67</v>
      </c>
      <c r="D780" s="250">
        <f t="shared" si="74"/>
        <v>0.14342265140124999</v>
      </c>
      <c r="E780" s="250">
        <f t="shared" si="74"/>
        <v>0.18094352594062499</v>
      </c>
      <c r="F780" s="250">
        <f t="shared" si="66"/>
        <v>0.14342265140124999</v>
      </c>
      <c r="G780" s="250"/>
      <c r="H780" s="250"/>
      <c r="I780" s="250"/>
      <c r="J780" s="250">
        <f t="shared" si="75"/>
        <v>0.31653358526222003</v>
      </c>
      <c r="K780" s="250">
        <f t="shared" si="75"/>
        <v>0.30546213591728999</v>
      </c>
      <c r="L780" s="250">
        <f t="shared" si="67"/>
        <v>0.30546213591728999</v>
      </c>
      <c r="M780" s="250"/>
      <c r="N780" s="250"/>
      <c r="O780" s="250"/>
      <c r="P780" s="250">
        <f t="shared" si="76"/>
        <v>0.20567956275750002</v>
      </c>
      <c r="Q780" s="250">
        <f t="shared" si="76"/>
        <v>0.15672640896500001</v>
      </c>
      <c r="R780" s="250">
        <f t="shared" si="68"/>
        <v>0.15672640896500001</v>
      </c>
      <c r="S780" s="250"/>
      <c r="T780" s="250">
        <f t="shared" si="77"/>
        <v>0.36849227935392503</v>
      </c>
      <c r="U780" s="250">
        <f t="shared" si="77"/>
        <v>0.4109446383075438</v>
      </c>
      <c r="V780" s="250">
        <f t="shared" si="77"/>
        <v>0.36184219717983374</v>
      </c>
      <c r="W780" s="250">
        <f t="shared" si="69"/>
        <v>0.36184219717983374</v>
      </c>
      <c r="X780" s="250"/>
      <c r="Y780" s="250"/>
      <c r="Z780" s="250"/>
      <c r="AA780" s="250"/>
    </row>
    <row r="781" spans="1:27" ht="14.25" hidden="1" customHeight="1">
      <c r="A781" s="120">
        <v>0.06</v>
      </c>
      <c r="B781" s="120">
        <v>0.28000000000000003</v>
      </c>
      <c r="C781" s="120">
        <v>0.66</v>
      </c>
      <c r="D781" s="250">
        <f t="shared" si="74"/>
        <v>0.14329350259625001</v>
      </c>
      <c r="E781" s="250">
        <f t="shared" si="74"/>
        <v>0.18114224561875</v>
      </c>
      <c r="F781" s="250">
        <f t="shared" si="66"/>
        <v>0.14329350259625001</v>
      </c>
      <c r="G781" s="250"/>
      <c r="H781" s="250"/>
      <c r="I781" s="250"/>
      <c r="J781" s="250">
        <f t="shared" si="75"/>
        <v>0.31585035927722005</v>
      </c>
      <c r="K781" s="250">
        <f t="shared" si="75"/>
        <v>0.30618498900942004</v>
      </c>
      <c r="L781" s="250">
        <f t="shared" si="67"/>
        <v>0.30618498900942004</v>
      </c>
      <c r="M781" s="250"/>
      <c r="N781" s="250"/>
      <c r="O781" s="250"/>
      <c r="P781" s="250">
        <f t="shared" si="76"/>
        <v>0.20528361836</v>
      </c>
      <c r="Q781" s="250">
        <f t="shared" si="76"/>
        <v>0.156967306945</v>
      </c>
      <c r="R781" s="250">
        <f t="shared" si="68"/>
        <v>0.156967306945</v>
      </c>
      <c r="S781" s="250"/>
      <c r="T781" s="250">
        <f t="shared" si="77"/>
        <v>0.36786889555898922</v>
      </c>
      <c r="U781" s="250">
        <f t="shared" si="77"/>
        <v>0.41076978834000016</v>
      </c>
      <c r="V781" s="250">
        <f t="shared" si="77"/>
        <v>0.36264084187667478</v>
      </c>
      <c r="W781" s="250">
        <f t="shared" si="69"/>
        <v>0.36264084187667478</v>
      </c>
      <c r="X781" s="250"/>
      <c r="Y781" s="250"/>
      <c r="Z781" s="250"/>
      <c r="AA781" s="250"/>
    </row>
    <row r="782" spans="1:27" ht="14.25" hidden="1" customHeight="1">
      <c r="A782" s="120">
        <v>0.06</v>
      </c>
      <c r="B782" s="120">
        <v>0.28999999999999998</v>
      </c>
      <c r="C782" s="120">
        <v>0.65</v>
      </c>
      <c r="D782" s="250">
        <f t="shared" si="74"/>
        <v>0.14316435379124998</v>
      </c>
      <c r="E782" s="250">
        <f t="shared" si="74"/>
        <v>0.18134096529687499</v>
      </c>
      <c r="F782" s="250">
        <f t="shared" si="66"/>
        <v>0.14316435379124998</v>
      </c>
      <c r="G782" s="250"/>
      <c r="H782" s="250"/>
      <c r="I782" s="250"/>
      <c r="J782" s="250">
        <f t="shared" si="75"/>
        <v>0.31516713329222001</v>
      </c>
      <c r="K782" s="250">
        <f t="shared" si="75"/>
        <v>0.30690784210154998</v>
      </c>
      <c r="L782" s="250">
        <f t="shared" si="67"/>
        <v>0.30690784210154998</v>
      </c>
      <c r="M782" s="250"/>
      <c r="N782" s="250"/>
      <c r="O782" s="250"/>
      <c r="P782" s="250">
        <f t="shared" si="76"/>
        <v>0.20488767396249999</v>
      </c>
      <c r="Q782" s="250">
        <f t="shared" si="76"/>
        <v>0.15720820492499998</v>
      </c>
      <c r="R782" s="250">
        <f t="shared" si="68"/>
        <v>0.15720820492499998</v>
      </c>
      <c r="S782" s="250"/>
      <c r="T782" s="250">
        <f t="shared" si="77"/>
        <v>0.3672455117640534</v>
      </c>
      <c r="U782" s="250">
        <f t="shared" si="77"/>
        <v>0.41059493837245653</v>
      </c>
      <c r="V782" s="250">
        <f t="shared" si="77"/>
        <v>0.36343948657351577</v>
      </c>
      <c r="W782" s="250">
        <f t="shared" si="69"/>
        <v>0.36343948657351577</v>
      </c>
      <c r="X782" s="250"/>
      <c r="Y782" s="250"/>
      <c r="Z782" s="250"/>
      <c r="AA782" s="250"/>
    </row>
    <row r="783" spans="1:27" ht="14.25" hidden="1" customHeight="1">
      <c r="A783" s="120">
        <v>0.06</v>
      </c>
      <c r="B783" s="120">
        <v>0.3</v>
      </c>
      <c r="C783" s="120">
        <v>0.64</v>
      </c>
      <c r="D783" s="250">
        <f t="shared" si="74"/>
        <v>0.14303520498625</v>
      </c>
      <c r="E783" s="250">
        <f t="shared" si="74"/>
        <v>0.181539684975</v>
      </c>
      <c r="F783" s="250">
        <f t="shared" si="66"/>
        <v>0.14303520498625</v>
      </c>
      <c r="G783" s="250"/>
      <c r="H783" s="250"/>
      <c r="I783" s="250"/>
      <c r="J783" s="250">
        <f t="shared" si="75"/>
        <v>0.31448390730722003</v>
      </c>
      <c r="K783" s="250">
        <f t="shared" si="75"/>
        <v>0.30763069519367997</v>
      </c>
      <c r="L783" s="250">
        <f t="shared" si="67"/>
        <v>0.30763069519367997</v>
      </c>
      <c r="M783" s="250"/>
      <c r="N783" s="250"/>
      <c r="O783" s="250"/>
      <c r="P783" s="250">
        <f t="shared" si="76"/>
        <v>0.204491729565</v>
      </c>
      <c r="Q783" s="250">
        <f t="shared" si="76"/>
        <v>0.157449102905</v>
      </c>
      <c r="R783" s="250">
        <f t="shared" si="68"/>
        <v>0.157449102905</v>
      </c>
      <c r="S783" s="250"/>
      <c r="T783" s="250">
        <f t="shared" si="77"/>
        <v>0.36662212796911764</v>
      </c>
      <c r="U783" s="250">
        <f t="shared" si="77"/>
        <v>0.41042008840491284</v>
      </c>
      <c r="V783" s="250">
        <f t="shared" si="77"/>
        <v>0.36423813127035676</v>
      </c>
      <c r="W783" s="250">
        <f t="shared" si="69"/>
        <v>0.36423813127035676</v>
      </c>
      <c r="X783" s="250"/>
      <c r="Y783" s="250"/>
      <c r="Z783" s="250"/>
      <c r="AA783" s="250"/>
    </row>
    <row r="784" spans="1:27" ht="14.25" hidden="1" customHeight="1">
      <c r="A784" s="120">
        <v>0.06</v>
      </c>
      <c r="B784" s="120">
        <v>0.31</v>
      </c>
      <c r="C784" s="120">
        <v>0.63</v>
      </c>
      <c r="D784" s="250">
        <f t="shared" si="74"/>
        <v>0.14290605618124999</v>
      </c>
      <c r="E784" s="250">
        <f t="shared" si="74"/>
        <v>0.18173840465312496</v>
      </c>
      <c r="F784" s="250">
        <f t="shared" si="66"/>
        <v>0.14290605618124999</v>
      </c>
      <c r="G784" s="250"/>
      <c r="H784" s="250"/>
      <c r="I784" s="250"/>
      <c r="J784" s="250">
        <f t="shared" si="75"/>
        <v>0.31380068132222</v>
      </c>
      <c r="K784" s="250">
        <f t="shared" si="75"/>
        <v>0.30835354828580996</v>
      </c>
      <c r="L784" s="250">
        <f t="shared" si="67"/>
        <v>0.30835354828580996</v>
      </c>
      <c r="M784" s="250"/>
      <c r="N784" s="250"/>
      <c r="O784" s="250"/>
      <c r="P784" s="250">
        <f t="shared" si="76"/>
        <v>0.20409578516750002</v>
      </c>
      <c r="Q784" s="250">
        <f t="shared" si="76"/>
        <v>0.15769000088499999</v>
      </c>
      <c r="R784" s="250">
        <f t="shared" si="68"/>
        <v>0.15769000088499999</v>
      </c>
      <c r="S784" s="250"/>
      <c r="T784" s="250">
        <f t="shared" si="77"/>
        <v>0.36599874417418188</v>
      </c>
      <c r="U784" s="250">
        <f t="shared" si="77"/>
        <v>0.41024523843736926</v>
      </c>
      <c r="V784" s="250">
        <f t="shared" si="77"/>
        <v>0.3650367759671978</v>
      </c>
      <c r="W784" s="250">
        <f t="shared" si="69"/>
        <v>0.3650367759671978</v>
      </c>
      <c r="X784" s="250"/>
      <c r="Y784" s="250"/>
      <c r="Z784" s="250"/>
      <c r="AA784" s="250"/>
    </row>
    <row r="785" spans="1:27" ht="14.25" hidden="1" customHeight="1">
      <c r="A785" s="120">
        <v>0.06</v>
      </c>
      <c r="B785" s="120">
        <v>0.32</v>
      </c>
      <c r="C785" s="120">
        <v>0.62</v>
      </c>
      <c r="D785" s="250">
        <f t="shared" si="74"/>
        <v>0.14277690737624998</v>
      </c>
      <c r="E785" s="250">
        <f t="shared" si="74"/>
        <v>0.18193712433124998</v>
      </c>
      <c r="F785" s="250">
        <f t="shared" si="66"/>
        <v>0.14277690737624998</v>
      </c>
      <c r="G785" s="250"/>
      <c r="H785" s="250"/>
      <c r="I785" s="250"/>
      <c r="J785" s="250">
        <f t="shared" si="75"/>
        <v>0.31311745533722002</v>
      </c>
      <c r="K785" s="250">
        <f t="shared" si="75"/>
        <v>0.30907640137794001</v>
      </c>
      <c r="L785" s="250">
        <f t="shared" si="67"/>
        <v>0.30907640137794001</v>
      </c>
      <c r="M785" s="250"/>
      <c r="N785" s="250"/>
      <c r="O785" s="250"/>
      <c r="P785" s="250">
        <f t="shared" si="76"/>
        <v>0.20369984077</v>
      </c>
      <c r="Q785" s="250">
        <f t="shared" si="76"/>
        <v>0.157930898865</v>
      </c>
      <c r="R785" s="250">
        <f t="shared" si="68"/>
        <v>0.157930898865</v>
      </c>
      <c r="S785" s="250"/>
      <c r="T785" s="250">
        <f t="shared" si="77"/>
        <v>0.36537536037924612</v>
      </c>
      <c r="U785" s="250">
        <f t="shared" si="77"/>
        <v>0.41007038846982563</v>
      </c>
      <c r="V785" s="250">
        <f t="shared" si="77"/>
        <v>0.36583542066403885</v>
      </c>
      <c r="W785" s="250">
        <f t="shared" si="69"/>
        <v>0.36537536037924612</v>
      </c>
      <c r="X785" s="250"/>
      <c r="Y785" s="250"/>
      <c r="Z785" s="250"/>
      <c r="AA785" s="250"/>
    </row>
    <row r="786" spans="1:27" ht="14.25" hidden="1" customHeight="1">
      <c r="A786" s="120">
        <v>0.06</v>
      </c>
      <c r="B786" s="120">
        <v>0.33</v>
      </c>
      <c r="C786" s="120">
        <v>0.61</v>
      </c>
      <c r="D786" s="250">
        <f t="shared" si="74"/>
        <v>0.14264775857125001</v>
      </c>
      <c r="E786" s="250">
        <f t="shared" si="74"/>
        <v>0.18213584400937499</v>
      </c>
      <c r="F786" s="250">
        <f t="shared" si="66"/>
        <v>0.14264775857125001</v>
      </c>
      <c r="G786" s="250"/>
      <c r="H786" s="250"/>
      <c r="I786" s="250"/>
      <c r="J786" s="250">
        <f t="shared" si="75"/>
        <v>0.31243422935221998</v>
      </c>
      <c r="K786" s="250">
        <f t="shared" si="75"/>
        <v>0.30979925447007001</v>
      </c>
      <c r="L786" s="250">
        <f t="shared" si="67"/>
        <v>0.30979925447007001</v>
      </c>
      <c r="M786" s="250"/>
      <c r="N786" s="250"/>
      <c r="O786" s="250"/>
      <c r="P786" s="250">
        <f t="shared" si="76"/>
        <v>0.20330389637249999</v>
      </c>
      <c r="Q786" s="250">
        <f t="shared" si="76"/>
        <v>0.15817179684499999</v>
      </c>
      <c r="R786" s="250">
        <f t="shared" si="68"/>
        <v>0.15817179684499999</v>
      </c>
      <c r="S786" s="250"/>
      <c r="T786" s="250">
        <f t="shared" si="77"/>
        <v>0.3647519765843103</v>
      </c>
      <c r="U786" s="250">
        <f t="shared" si="77"/>
        <v>0.409895538502282</v>
      </c>
      <c r="V786" s="250">
        <f t="shared" si="77"/>
        <v>0.36663406536087984</v>
      </c>
      <c r="W786" s="250">
        <f t="shared" si="69"/>
        <v>0.3647519765843103</v>
      </c>
      <c r="X786" s="250"/>
      <c r="Y786" s="250"/>
      <c r="Z786" s="250"/>
      <c r="AA786" s="250"/>
    </row>
    <row r="787" spans="1:27" ht="14.25" hidden="1" customHeight="1">
      <c r="A787" s="120">
        <v>0.06</v>
      </c>
      <c r="B787" s="120">
        <v>0.34</v>
      </c>
      <c r="C787" s="120">
        <v>0.6</v>
      </c>
      <c r="D787" s="250">
        <f t="shared" si="74"/>
        <v>0.14251860976624997</v>
      </c>
      <c r="E787" s="250">
        <f t="shared" si="74"/>
        <v>0.18233456368749998</v>
      </c>
      <c r="F787" s="250">
        <f t="shared" si="66"/>
        <v>0.14251860976624997</v>
      </c>
      <c r="G787" s="250"/>
      <c r="H787" s="250"/>
      <c r="I787" s="250"/>
      <c r="J787" s="250">
        <f t="shared" si="75"/>
        <v>0.31175100336722</v>
      </c>
      <c r="K787" s="250">
        <f t="shared" si="75"/>
        <v>0.3105221075622</v>
      </c>
      <c r="L787" s="250">
        <f t="shared" si="67"/>
        <v>0.3105221075622</v>
      </c>
      <c r="M787" s="250"/>
      <c r="N787" s="250"/>
      <c r="O787" s="250"/>
      <c r="P787" s="250">
        <f t="shared" si="76"/>
        <v>0.202907951975</v>
      </c>
      <c r="Q787" s="250">
        <f t="shared" si="76"/>
        <v>0.15841269482499998</v>
      </c>
      <c r="R787" s="250">
        <f t="shared" si="68"/>
        <v>0.15841269482499998</v>
      </c>
      <c r="S787" s="250"/>
      <c r="T787" s="250">
        <f t="shared" si="77"/>
        <v>0.36412859278937454</v>
      </c>
      <c r="U787" s="250">
        <f t="shared" si="77"/>
        <v>0.40972068853473842</v>
      </c>
      <c r="V787" s="250">
        <f t="shared" si="77"/>
        <v>0.36743271005772082</v>
      </c>
      <c r="W787" s="250">
        <f t="shared" si="69"/>
        <v>0.36412859278937454</v>
      </c>
      <c r="X787" s="250"/>
      <c r="Y787" s="250"/>
      <c r="Z787" s="250"/>
      <c r="AA787" s="250"/>
    </row>
    <row r="788" spans="1:27" ht="14.25" hidden="1" customHeight="1">
      <c r="A788" s="120">
        <v>0.06</v>
      </c>
      <c r="B788" s="120">
        <v>0.35</v>
      </c>
      <c r="C788" s="120">
        <v>0.59</v>
      </c>
      <c r="D788" s="250">
        <f t="shared" si="74"/>
        <v>0.14238946096124999</v>
      </c>
      <c r="E788" s="250">
        <f t="shared" si="74"/>
        <v>0.18253328336562497</v>
      </c>
      <c r="F788" s="250">
        <f t="shared" si="66"/>
        <v>0.14238946096124999</v>
      </c>
      <c r="G788" s="250"/>
      <c r="H788" s="250"/>
      <c r="I788" s="250"/>
      <c r="J788" s="250">
        <f t="shared" si="75"/>
        <v>0.31106777738222002</v>
      </c>
      <c r="K788" s="250">
        <f t="shared" si="75"/>
        <v>0.31124496065432999</v>
      </c>
      <c r="L788" s="250">
        <f t="shared" si="67"/>
        <v>0.31106777738222002</v>
      </c>
      <c r="M788" s="250"/>
      <c r="N788" s="250"/>
      <c r="O788" s="250"/>
      <c r="P788" s="250">
        <f t="shared" si="76"/>
        <v>0.20251200757749999</v>
      </c>
      <c r="Q788" s="250">
        <f t="shared" si="76"/>
        <v>0.15865359280499997</v>
      </c>
      <c r="R788" s="250">
        <f t="shared" si="68"/>
        <v>0.15865359280499997</v>
      </c>
      <c r="S788" s="250"/>
      <c r="T788" s="250">
        <f t="shared" si="77"/>
        <v>0.36350520899443872</v>
      </c>
      <c r="U788" s="250">
        <f t="shared" si="77"/>
        <v>0.40954583856719473</v>
      </c>
      <c r="V788" s="250">
        <f t="shared" si="77"/>
        <v>0.36823135475456181</v>
      </c>
      <c r="W788" s="250">
        <f t="shared" si="69"/>
        <v>0.36350520899443872</v>
      </c>
      <c r="X788" s="250"/>
      <c r="Y788" s="250"/>
      <c r="Z788" s="250"/>
      <c r="AA788" s="250"/>
    </row>
    <row r="789" spans="1:27" ht="14.25" hidden="1" customHeight="1">
      <c r="A789" s="120">
        <v>0.06</v>
      </c>
      <c r="B789" s="120">
        <v>0.36</v>
      </c>
      <c r="C789" s="120">
        <v>0.57999999999999996</v>
      </c>
      <c r="D789" s="250">
        <f t="shared" si="74"/>
        <v>0.14226031215624999</v>
      </c>
      <c r="E789" s="250">
        <f t="shared" si="74"/>
        <v>0.18273200304374998</v>
      </c>
      <c r="F789" s="250">
        <f t="shared" si="66"/>
        <v>0.14226031215624999</v>
      </c>
      <c r="G789" s="250"/>
      <c r="H789" s="250"/>
      <c r="I789" s="250"/>
      <c r="J789" s="250">
        <f t="shared" si="75"/>
        <v>0.31038455139721999</v>
      </c>
      <c r="K789" s="250">
        <f t="shared" si="75"/>
        <v>0.31196781374645999</v>
      </c>
      <c r="L789" s="250">
        <f t="shared" si="67"/>
        <v>0.31038455139721999</v>
      </c>
      <c r="M789" s="250"/>
      <c r="N789" s="250"/>
      <c r="O789" s="250"/>
      <c r="P789" s="250">
        <f t="shared" si="76"/>
        <v>0.20211606318</v>
      </c>
      <c r="Q789" s="250">
        <f t="shared" si="76"/>
        <v>0.15889449078499998</v>
      </c>
      <c r="R789" s="250">
        <f t="shared" si="68"/>
        <v>0.15889449078499998</v>
      </c>
      <c r="S789" s="250"/>
      <c r="T789" s="250">
        <f t="shared" si="77"/>
        <v>0.36288182519950296</v>
      </c>
      <c r="U789" s="250">
        <f t="shared" si="77"/>
        <v>0.4093709885996511</v>
      </c>
      <c r="V789" s="250">
        <f t="shared" si="77"/>
        <v>0.36902999945140291</v>
      </c>
      <c r="W789" s="250">
        <f t="shared" si="69"/>
        <v>0.36288182519950296</v>
      </c>
      <c r="X789" s="250"/>
      <c r="Y789" s="250"/>
      <c r="Z789" s="250"/>
      <c r="AA789" s="250"/>
    </row>
    <row r="790" spans="1:27" ht="14.25" hidden="1" customHeight="1">
      <c r="A790" s="120">
        <v>0.06</v>
      </c>
      <c r="B790" s="120">
        <v>0.37</v>
      </c>
      <c r="C790" s="120">
        <v>0.56999999999999995</v>
      </c>
      <c r="D790" s="250">
        <f t="shared" si="74"/>
        <v>0.14213116335124998</v>
      </c>
      <c r="E790" s="250">
        <f t="shared" si="74"/>
        <v>0.18293072272187497</v>
      </c>
      <c r="F790" s="250">
        <f t="shared" si="66"/>
        <v>0.14213116335124998</v>
      </c>
      <c r="G790" s="250"/>
      <c r="H790" s="250"/>
      <c r="I790" s="250"/>
      <c r="J790" s="250">
        <f t="shared" si="75"/>
        <v>0.30970132541221995</v>
      </c>
      <c r="K790" s="250">
        <f t="shared" si="75"/>
        <v>0.31269066683858998</v>
      </c>
      <c r="L790" s="250">
        <f t="shared" si="67"/>
        <v>0.30970132541221995</v>
      </c>
      <c r="M790" s="250"/>
      <c r="N790" s="250"/>
      <c r="O790" s="250"/>
      <c r="P790" s="250">
        <f t="shared" si="76"/>
        <v>0.20172011878249999</v>
      </c>
      <c r="Q790" s="250">
        <f t="shared" si="76"/>
        <v>0.159135388765</v>
      </c>
      <c r="R790" s="250">
        <f t="shared" si="68"/>
        <v>0.159135388765</v>
      </c>
      <c r="S790" s="250"/>
      <c r="T790" s="250">
        <f t="shared" si="77"/>
        <v>0.3622584414045672</v>
      </c>
      <c r="U790" s="250">
        <f t="shared" si="77"/>
        <v>0.40919613863210746</v>
      </c>
      <c r="V790" s="250">
        <f t="shared" si="77"/>
        <v>0.3698286441482439</v>
      </c>
      <c r="W790" s="250">
        <f t="shared" si="69"/>
        <v>0.3622584414045672</v>
      </c>
      <c r="X790" s="250"/>
      <c r="Y790" s="250"/>
      <c r="Z790" s="250"/>
      <c r="AA790" s="250"/>
    </row>
    <row r="791" spans="1:27" ht="14.25" hidden="1" customHeight="1">
      <c r="A791" s="120">
        <v>0.06</v>
      </c>
      <c r="B791" s="120">
        <v>0.38</v>
      </c>
      <c r="C791" s="120">
        <v>0.56000000000000005</v>
      </c>
      <c r="D791" s="250">
        <f t="shared" si="74"/>
        <v>0.14200201454625</v>
      </c>
      <c r="E791" s="250">
        <f t="shared" si="74"/>
        <v>0.18312944239999998</v>
      </c>
      <c r="F791" s="250">
        <f t="shared" si="66"/>
        <v>0.14200201454625</v>
      </c>
      <c r="G791" s="250"/>
      <c r="H791" s="250"/>
      <c r="I791" s="250"/>
      <c r="J791" s="250">
        <f t="shared" si="75"/>
        <v>0.30901809942722003</v>
      </c>
      <c r="K791" s="250">
        <f t="shared" si="75"/>
        <v>0.31341351993071997</v>
      </c>
      <c r="L791" s="250">
        <f t="shared" si="67"/>
        <v>0.30901809942722003</v>
      </c>
      <c r="M791" s="250"/>
      <c r="N791" s="250"/>
      <c r="O791" s="250"/>
      <c r="P791" s="250">
        <f t="shared" si="76"/>
        <v>0.201324174385</v>
      </c>
      <c r="Q791" s="250">
        <f t="shared" si="76"/>
        <v>0.15937628674500001</v>
      </c>
      <c r="R791" s="250">
        <f t="shared" si="68"/>
        <v>0.15937628674500001</v>
      </c>
      <c r="S791" s="250"/>
      <c r="T791" s="250">
        <f t="shared" si="77"/>
        <v>0.36163505760963144</v>
      </c>
      <c r="U791" s="250">
        <f t="shared" si="77"/>
        <v>0.40902128866456389</v>
      </c>
      <c r="V791" s="250">
        <f t="shared" si="77"/>
        <v>0.37062728884508495</v>
      </c>
      <c r="W791" s="250">
        <f t="shared" si="69"/>
        <v>0.36163505760963144</v>
      </c>
      <c r="X791" s="250"/>
      <c r="Y791" s="250"/>
      <c r="Z791" s="250"/>
      <c r="AA791" s="250"/>
    </row>
    <row r="792" spans="1:27" ht="14.25" hidden="1" customHeight="1">
      <c r="A792" s="120">
        <v>0.06</v>
      </c>
      <c r="B792" s="120">
        <v>0.39</v>
      </c>
      <c r="C792" s="120">
        <v>0.55000000000000004</v>
      </c>
      <c r="D792" s="250">
        <f t="shared" si="74"/>
        <v>0.14187286574124999</v>
      </c>
      <c r="E792" s="250">
        <f t="shared" si="74"/>
        <v>0.183328162078125</v>
      </c>
      <c r="F792" s="250">
        <f t="shared" si="66"/>
        <v>0.14187286574124999</v>
      </c>
      <c r="G792" s="250"/>
      <c r="H792" s="250"/>
      <c r="I792" s="250"/>
      <c r="J792" s="250">
        <f t="shared" si="75"/>
        <v>0.30833487344222005</v>
      </c>
      <c r="K792" s="250">
        <f t="shared" si="75"/>
        <v>0.31413637302285002</v>
      </c>
      <c r="L792" s="250">
        <f t="shared" si="67"/>
        <v>0.30833487344222005</v>
      </c>
      <c r="M792" s="250"/>
      <c r="N792" s="250"/>
      <c r="O792" s="250"/>
      <c r="P792" s="250">
        <f t="shared" si="76"/>
        <v>0.20092822998750001</v>
      </c>
      <c r="Q792" s="250">
        <f t="shared" si="76"/>
        <v>0.15961718472500003</v>
      </c>
      <c r="R792" s="250">
        <f t="shared" si="68"/>
        <v>0.15961718472500003</v>
      </c>
      <c r="S792" s="250"/>
      <c r="T792" s="250">
        <f t="shared" si="77"/>
        <v>0.36101167381469568</v>
      </c>
      <c r="U792" s="250">
        <f t="shared" si="77"/>
        <v>0.40884643869702025</v>
      </c>
      <c r="V792" s="250">
        <f t="shared" si="77"/>
        <v>0.37142593354192599</v>
      </c>
      <c r="W792" s="250">
        <f t="shared" si="69"/>
        <v>0.36101167381469568</v>
      </c>
      <c r="X792" s="250"/>
      <c r="Y792" s="250"/>
      <c r="Z792" s="250"/>
      <c r="AA792" s="250"/>
    </row>
    <row r="793" spans="1:27" ht="14.25" hidden="1" customHeight="1">
      <c r="A793" s="120">
        <v>0.06</v>
      </c>
      <c r="B793" s="120">
        <v>0.4</v>
      </c>
      <c r="C793" s="120">
        <v>0.54</v>
      </c>
      <c r="D793" s="250">
        <f t="shared" si="74"/>
        <v>0.14174371693624999</v>
      </c>
      <c r="E793" s="250">
        <f t="shared" si="74"/>
        <v>0.18352688175624998</v>
      </c>
      <c r="F793" s="250">
        <f t="shared" si="66"/>
        <v>0.14174371693624999</v>
      </c>
      <c r="G793" s="250"/>
      <c r="H793" s="250"/>
      <c r="I793" s="250"/>
      <c r="J793" s="250">
        <f t="shared" si="75"/>
        <v>0.30765164745722001</v>
      </c>
      <c r="K793" s="250">
        <f t="shared" si="75"/>
        <v>0.31485922611497996</v>
      </c>
      <c r="L793" s="250">
        <f t="shared" si="67"/>
        <v>0.30765164745722001</v>
      </c>
      <c r="M793" s="250"/>
      <c r="N793" s="250"/>
      <c r="O793" s="250"/>
      <c r="P793" s="250">
        <f t="shared" si="76"/>
        <v>0.20053228559</v>
      </c>
      <c r="Q793" s="250">
        <f t="shared" si="76"/>
        <v>0.15985808270500002</v>
      </c>
      <c r="R793" s="250">
        <f t="shared" si="68"/>
        <v>0.15985808270500002</v>
      </c>
      <c r="S793" s="250"/>
      <c r="T793" s="250">
        <f t="shared" si="77"/>
        <v>0.36038829001975992</v>
      </c>
      <c r="U793" s="250">
        <f t="shared" si="77"/>
        <v>0.40867158872947662</v>
      </c>
      <c r="V793" s="250">
        <f t="shared" si="77"/>
        <v>0.37222457823876698</v>
      </c>
      <c r="W793" s="250">
        <f t="shared" si="69"/>
        <v>0.36038829001975992</v>
      </c>
      <c r="X793" s="250"/>
      <c r="Y793" s="250"/>
      <c r="Z793" s="250"/>
      <c r="AA793" s="250"/>
    </row>
    <row r="794" spans="1:27" ht="14.25" hidden="1" customHeight="1">
      <c r="A794" s="120">
        <v>0.06</v>
      </c>
      <c r="B794" s="120">
        <v>0.41</v>
      </c>
      <c r="C794" s="120">
        <v>0.53</v>
      </c>
      <c r="D794" s="250">
        <f t="shared" si="74"/>
        <v>0.14161456813125001</v>
      </c>
      <c r="E794" s="250">
        <f t="shared" si="74"/>
        <v>0.183725601434375</v>
      </c>
      <c r="F794" s="250">
        <f t="shared" si="66"/>
        <v>0.14161456813125001</v>
      </c>
      <c r="G794" s="250"/>
      <c r="H794" s="250"/>
      <c r="I794" s="250"/>
      <c r="J794" s="250">
        <f t="shared" si="75"/>
        <v>0.30696842147222003</v>
      </c>
      <c r="K794" s="250">
        <f t="shared" si="75"/>
        <v>0.31558207920711001</v>
      </c>
      <c r="L794" s="250">
        <f t="shared" si="67"/>
        <v>0.30696842147222003</v>
      </c>
      <c r="M794" s="250"/>
      <c r="N794" s="250"/>
      <c r="O794" s="250"/>
      <c r="P794" s="250">
        <f t="shared" si="76"/>
        <v>0.20013634119250001</v>
      </c>
      <c r="Q794" s="250">
        <f t="shared" si="76"/>
        <v>0.160098980685</v>
      </c>
      <c r="R794" s="250">
        <f t="shared" si="68"/>
        <v>0.160098980685</v>
      </c>
      <c r="S794" s="250"/>
      <c r="T794" s="250">
        <f t="shared" si="77"/>
        <v>0.35976490622482415</v>
      </c>
      <c r="U794" s="250">
        <f t="shared" si="77"/>
        <v>0.40849673876193299</v>
      </c>
      <c r="V794" s="250">
        <f t="shared" si="77"/>
        <v>0.37302322293560797</v>
      </c>
      <c r="W794" s="250">
        <f t="shared" si="69"/>
        <v>0.35976490622482415</v>
      </c>
      <c r="X794" s="250"/>
      <c r="Y794" s="250"/>
      <c r="Z794" s="250"/>
      <c r="AA794" s="250"/>
    </row>
    <row r="795" spans="1:27" ht="14.25" hidden="1" customHeight="1">
      <c r="A795" s="120">
        <v>0.06</v>
      </c>
      <c r="B795" s="120">
        <v>0.42</v>
      </c>
      <c r="C795" s="120">
        <v>0.52</v>
      </c>
      <c r="D795" s="250">
        <f t="shared" si="74"/>
        <v>0.14148541932624997</v>
      </c>
      <c r="E795" s="250">
        <f t="shared" si="74"/>
        <v>0.18392432111249998</v>
      </c>
      <c r="F795" s="250">
        <f t="shared" si="66"/>
        <v>0.14148541932624997</v>
      </c>
      <c r="G795" s="250"/>
      <c r="H795" s="250"/>
      <c r="I795" s="250"/>
      <c r="J795" s="250">
        <f t="shared" si="75"/>
        <v>0.30628519548722</v>
      </c>
      <c r="K795" s="250">
        <f t="shared" si="75"/>
        <v>0.31630493229923995</v>
      </c>
      <c r="L795" s="250">
        <f t="shared" si="67"/>
        <v>0.30628519548722</v>
      </c>
      <c r="M795" s="250"/>
      <c r="N795" s="250"/>
      <c r="O795" s="250"/>
      <c r="P795" s="250">
        <f t="shared" si="76"/>
        <v>0.199740396795</v>
      </c>
      <c r="Q795" s="250">
        <f t="shared" si="76"/>
        <v>0.16033987866499999</v>
      </c>
      <c r="R795" s="250">
        <f t="shared" si="68"/>
        <v>0.16033987866499999</v>
      </c>
      <c r="S795" s="250"/>
      <c r="T795" s="250">
        <f t="shared" si="77"/>
        <v>0.35914152242988834</v>
      </c>
      <c r="U795" s="250">
        <f t="shared" si="77"/>
        <v>0.40832188879438935</v>
      </c>
      <c r="V795" s="250">
        <f t="shared" si="77"/>
        <v>0.37382186763244901</v>
      </c>
      <c r="W795" s="250">
        <f t="shared" si="69"/>
        <v>0.35914152242988834</v>
      </c>
      <c r="X795" s="250"/>
      <c r="Y795" s="250"/>
      <c r="Z795" s="250"/>
      <c r="AA795" s="250"/>
    </row>
    <row r="796" spans="1:27" ht="14.25" hidden="1" customHeight="1">
      <c r="A796" s="120">
        <v>0.06</v>
      </c>
      <c r="B796" s="120">
        <v>0.43</v>
      </c>
      <c r="C796" s="120">
        <v>0.51</v>
      </c>
      <c r="D796" s="250">
        <f t="shared" si="74"/>
        <v>0.14135627052124999</v>
      </c>
      <c r="E796" s="250">
        <f t="shared" si="74"/>
        <v>0.18412304079062497</v>
      </c>
      <c r="F796" s="250">
        <f t="shared" si="66"/>
        <v>0.14135627052124999</v>
      </c>
      <c r="G796" s="250"/>
      <c r="H796" s="250"/>
      <c r="I796" s="250"/>
      <c r="J796" s="250">
        <f t="shared" si="75"/>
        <v>0.30560196950222002</v>
      </c>
      <c r="K796" s="250">
        <f t="shared" si="75"/>
        <v>0.31702778539137</v>
      </c>
      <c r="L796" s="250">
        <f t="shared" si="67"/>
        <v>0.30560196950222002</v>
      </c>
      <c r="M796" s="250"/>
      <c r="N796" s="250"/>
      <c r="O796" s="250"/>
      <c r="P796" s="250">
        <f t="shared" si="76"/>
        <v>0.19934445239750001</v>
      </c>
      <c r="Q796" s="250">
        <f t="shared" si="76"/>
        <v>0.16058077664500001</v>
      </c>
      <c r="R796" s="250">
        <f t="shared" si="68"/>
        <v>0.16058077664500001</v>
      </c>
      <c r="S796" s="250"/>
      <c r="T796" s="250">
        <f t="shared" si="77"/>
        <v>0.35851813863495258</v>
      </c>
      <c r="U796" s="250">
        <f t="shared" si="77"/>
        <v>0.40814703882684572</v>
      </c>
      <c r="V796" s="250">
        <f t="shared" si="77"/>
        <v>0.37462051232929006</v>
      </c>
      <c r="W796" s="250">
        <f t="shared" si="69"/>
        <v>0.35851813863495258</v>
      </c>
      <c r="X796" s="250"/>
      <c r="Y796" s="250"/>
      <c r="Z796" s="250"/>
      <c r="AA796" s="250"/>
    </row>
    <row r="797" spans="1:27" ht="14.25" hidden="1" customHeight="1">
      <c r="A797" s="120">
        <v>0.06</v>
      </c>
      <c r="B797" s="120">
        <v>0.44</v>
      </c>
      <c r="C797" s="120">
        <v>0.5</v>
      </c>
      <c r="D797" s="250">
        <f t="shared" si="74"/>
        <v>0.14122712171624999</v>
      </c>
      <c r="E797" s="250">
        <f t="shared" si="74"/>
        <v>0.18432176046874998</v>
      </c>
      <c r="F797" s="250">
        <f t="shared" si="66"/>
        <v>0.14122712171624999</v>
      </c>
      <c r="G797" s="250"/>
      <c r="H797" s="250"/>
      <c r="I797" s="250"/>
      <c r="J797" s="250">
        <f t="shared" si="75"/>
        <v>0.30491874351722004</v>
      </c>
      <c r="K797" s="250">
        <f t="shared" si="75"/>
        <v>0.31775063848349994</v>
      </c>
      <c r="L797" s="250">
        <f t="shared" si="67"/>
        <v>0.30491874351722004</v>
      </c>
      <c r="M797" s="250"/>
      <c r="N797" s="250"/>
      <c r="O797" s="250"/>
      <c r="P797" s="250">
        <f t="shared" si="76"/>
        <v>0.198948508</v>
      </c>
      <c r="Q797" s="250">
        <f t="shared" si="76"/>
        <v>0.16082167462499999</v>
      </c>
      <c r="R797" s="250">
        <f t="shared" si="68"/>
        <v>0.16082167462499999</v>
      </c>
      <c r="S797" s="250"/>
      <c r="T797" s="250">
        <f t="shared" si="77"/>
        <v>0.35789475484001676</v>
      </c>
      <c r="U797" s="250">
        <f t="shared" si="77"/>
        <v>0.40797218885930209</v>
      </c>
      <c r="V797" s="250">
        <f t="shared" si="77"/>
        <v>0.37541915702613105</v>
      </c>
      <c r="W797" s="250">
        <f t="shared" si="69"/>
        <v>0.35789475484001676</v>
      </c>
      <c r="X797" s="250"/>
      <c r="Y797" s="250"/>
      <c r="Z797" s="250"/>
      <c r="AA797" s="250"/>
    </row>
    <row r="798" spans="1:27" ht="14.25" hidden="1" customHeight="1">
      <c r="A798" s="120">
        <v>0.06</v>
      </c>
      <c r="B798" s="120">
        <v>0.45</v>
      </c>
      <c r="C798" s="120">
        <v>0.49</v>
      </c>
      <c r="D798" s="250">
        <f t="shared" si="74"/>
        <v>0.14109797291124998</v>
      </c>
      <c r="E798" s="250">
        <f t="shared" si="74"/>
        <v>0.184520480146875</v>
      </c>
      <c r="F798" s="250">
        <f t="shared" si="66"/>
        <v>0.14109797291124998</v>
      </c>
      <c r="G798" s="250"/>
      <c r="H798" s="250"/>
      <c r="I798" s="250"/>
      <c r="J798" s="250">
        <f t="shared" si="75"/>
        <v>0.30423551753222</v>
      </c>
      <c r="K798" s="250">
        <f t="shared" si="75"/>
        <v>0.31847349157562999</v>
      </c>
      <c r="L798" s="250">
        <f t="shared" si="67"/>
        <v>0.30423551753222</v>
      </c>
      <c r="M798" s="250"/>
      <c r="N798" s="250"/>
      <c r="O798" s="250"/>
      <c r="P798" s="250">
        <f t="shared" si="76"/>
        <v>0.19855256360249998</v>
      </c>
      <c r="Q798" s="250">
        <f t="shared" si="76"/>
        <v>0.16106257260500001</v>
      </c>
      <c r="R798" s="250">
        <f t="shared" si="68"/>
        <v>0.16106257260500001</v>
      </c>
      <c r="S798" s="250"/>
      <c r="T798" s="250">
        <f t="shared" si="77"/>
        <v>0.357271371045081</v>
      </c>
      <c r="U798" s="250">
        <f t="shared" si="77"/>
        <v>0.40779733889175851</v>
      </c>
      <c r="V798" s="250">
        <f t="shared" si="77"/>
        <v>0.37621780172297203</v>
      </c>
      <c r="W798" s="250">
        <f t="shared" si="69"/>
        <v>0.357271371045081</v>
      </c>
      <c r="X798" s="250"/>
      <c r="Y798" s="250"/>
      <c r="Z798" s="250"/>
      <c r="AA798" s="250"/>
    </row>
    <row r="799" spans="1:27" ht="14.25" hidden="1" customHeight="1">
      <c r="A799" s="120">
        <v>0.06</v>
      </c>
      <c r="B799" s="120">
        <v>0.46</v>
      </c>
      <c r="C799" s="120">
        <v>0.48</v>
      </c>
      <c r="D799" s="250">
        <f t="shared" si="74"/>
        <v>0.14096882410625</v>
      </c>
      <c r="E799" s="250">
        <f t="shared" si="74"/>
        <v>0.18471919982499996</v>
      </c>
      <c r="F799" s="250">
        <f t="shared" si="66"/>
        <v>0.14096882410625</v>
      </c>
      <c r="G799" s="250"/>
      <c r="H799" s="250"/>
      <c r="I799" s="250"/>
      <c r="J799" s="250">
        <f t="shared" si="75"/>
        <v>0.30355229154721997</v>
      </c>
      <c r="K799" s="250">
        <f t="shared" si="75"/>
        <v>0.31919634466776003</v>
      </c>
      <c r="L799" s="250">
        <f t="shared" si="67"/>
        <v>0.30355229154721997</v>
      </c>
      <c r="M799" s="250"/>
      <c r="N799" s="250"/>
      <c r="O799" s="250"/>
      <c r="P799" s="250">
        <f t="shared" si="76"/>
        <v>0.198156619205</v>
      </c>
      <c r="Q799" s="250">
        <f t="shared" si="76"/>
        <v>0.161303470585</v>
      </c>
      <c r="R799" s="250">
        <f t="shared" si="68"/>
        <v>0.161303470585</v>
      </c>
      <c r="S799" s="250"/>
      <c r="T799" s="250">
        <f t="shared" si="77"/>
        <v>0.35664798725014524</v>
      </c>
      <c r="U799" s="250">
        <f t="shared" si="77"/>
        <v>0.40762248892421482</v>
      </c>
      <c r="V799" s="250">
        <f t="shared" si="77"/>
        <v>0.37701644641981308</v>
      </c>
      <c r="W799" s="250">
        <f t="shared" si="69"/>
        <v>0.35664798725014524</v>
      </c>
      <c r="X799" s="250"/>
      <c r="Y799" s="250"/>
      <c r="Z799" s="250"/>
      <c r="AA799" s="250"/>
    </row>
    <row r="800" spans="1:27" ht="14.25" hidden="1" customHeight="1">
      <c r="A800" s="120">
        <v>0.06</v>
      </c>
      <c r="B800" s="120">
        <v>0.47</v>
      </c>
      <c r="C800" s="120">
        <v>0.47</v>
      </c>
      <c r="D800" s="250">
        <f t="shared" si="74"/>
        <v>0.14083967530124997</v>
      </c>
      <c r="E800" s="250">
        <f t="shared" si="74"/>
        <v>0.18491791950312497</v>
      </c>
      <c r="F800" s="250">
        <f t="shared" si="66"/>
        <v>0.14083967530124997</v>
      </c>
      <c r="G800" s="250"/>
      <c r="H800" s="250"/>
      <c r="I800" s="250"/>
      <c r="J800" s="250">
        <f t="shared" si="75"/>
        <v>0.30286906556221999</v>
      </c>
      <c r="K800" s="250">
        <f t="shared" si="75"/>
        <v>0.31991919775988997</v>
      </c>
      <c r="L800" s="250">
        <f t="shared" si="67"/>
        <v>0.30286906556221999</v>
      </c>
      <c r="M800" s="250"/>
      <c r="N800" s="250"/>
      <c r="O800" s="250"/>
      <c r="P800" s="250">
        <f t="shared" si="76"/>
        <v>0.19776067480749998</v>
      </c>
      <c r="Q800" s="250">
        <f t="shared" si="76"/>
        <v>0.16154436856499998</v>
      </c>
      <c r="R800" s="250">
        <f t="shared" si="68"/>
        <v>0.16154436856499998</v>
      </c>
      <c r="S800" s="250"/>
      <c r="T800" s="250">
        <f t="shared" si="77"/>
        <v>0.35602460345520948</v>
      </c>
      <c r="U800" s="250">
        <f t="shared" si="77"/>
        <v>0.40744763895667119</v>
      </c>
      <c r="V800" s="250">
        <f t="shared" si="77"/>
        <v>0.37781509111665407</v>
      </c>
      <c r="W800" s="250">
        <f t="shared" si="69"/>
        <v>0.35602460345520948</v>
      </c>
      <c r="X800" s="250"/>
      <c r="Y800" s="250"/>
      <c r="Z800" s="250"/>
      <c r="AA800" s="250"/>
    </row>
    <row r="801" spans="1:27" ht="14.25" hidden="1" customHeight="1">
      <c r="A801" s="120">
        <v>0.06</v>
      </c>
      <c r="B801" s="120">
        <v>0.48</v>
      </c>
      <c r="C801" s="120">
        <v>0.46</v>
      </c>
      <c r="D801" s="250">
        <f t="shared" si="74"/>
        <v>0.14071052649624999</v>
      </c>
      <c r="E801" s="250">
        <f t="shared" si="74"/>
        <v>0.18511663918124999</v>
      </c>
      <c r="F801" s="250">
        <f t="shared" si="66"/>
        <v>0.14071052649624999</v>
      </c>
      <c r="G801" s="250"/>
      <c r="H801" s="250"/>
      <c r="I801" s="250"/>
      <c r="J801" s="250">
        <f t="shared" si="75"/>
        <v>0.30218583957722001</v>
      </c>
      <c r="K801" s="250">
        <f t="shared" si="75"/>
        <v>0.32064205085201997</v>
      </c>
      <c r="L801" s="250">
        <f t="shared" si="67"/>
        <v>0.30218583957722001</v>
      </c>
      <c r="M801" s="250"/>
      <c r="N801" s="250"/>
      <c r="O801" s="250"/>
      <c r="P801" s="250">
        <f t="shared" si="76"/>
        <v>0.19736473041000002</v>
      </c>
      <c r="Q801" s="250">
        <f t="shared" si="76"/>
        <v>0.161785266545</v>
      </c>
      <c r="R801" s="250">
        <f t="shared" si="68"/>
        <v>0.161785266545</v>
      </c>
      <c r="S801" s="250"/>
      <c r="T801" s="250">
        <f t="shared" si="77"/>
        <v>0.35540121966027372</v>
      </c>
      <c r="U801" s="250">
        <f t="shared" si="77"/>
        <v>0.40727278898912761</v>
      </c>
      <c r="V801" s="250">
        <f t="shared" si="77"/>
        <v>0.37861373581349511</v>
      </c>
      <c r="W801" s="250">
        <f t="shared" si="69"/>
        <v>0.35540121966027372</v>
      </c>
      <c r="X801" s="250"/>
      <c r="Y801" s="250"/>
      <c r="Z801" s="250"/>
      <c r="AA801" s="250"/>
    </row>
    <row r="802" spans="1:27" ht="14.25" hidden="1" customHeight="1">
      <c r="A802" s="120">
        <v>0.06</v>
      </c>
      <c r="B802" s="120">
        <v>0.49</v>
      </c>
      <c r="C802" s="120">
        <v>0.45</v>
      </c>
      <c r="D802" s="250">
        <f t="shared" ref="D802:E865" si="78">$A802*B$157+$B802*B$158+$C802*B$159</f>
        <v>0.14058137769125001</v>
      </c>
      <c r="E802" s="250">
        <f t="shared" si="78"/>
        <v>0.185315358859375</v>
      </c>
      <c r="F802" s="250">
        <f t="shared" si="66"/>
        <v>0.14058137769125001</v>
      </c>
      <c r="G802" s="250"/>
      <c r="H802" s="250"/>
      <c r="I802" s="250"/>
      <c r="J802" s="250">
        <f t="shared" ref="J802:K865" si="79">$A802*H$157+$B802*H$158+$C802*H$159</f>
        <v>0.30150261359221997</v>
      </c>
      <c r="K802" s="250">
        <f t="shared" si="79"/>
        <v>0.32136490394415002</v>
      </c>
      <c r="L802" s="250">
        <f t="shared" si="67"/>
        <v>0.30150261359221997</v>
      </c>
      <c r="M802" s="250"/>
      <c r="N802" s="250"/>
      <c r="O802" s="250"/>
      <c r="P802" s="250">
        <f t="shared" ref="P802:Q865" si="80">$A802*N$157+$B802*N$158+$C802*N$159</f>
        <v>0.19696878601250001</v>
      </c>
      <c r="Q802" s="250">
        <f t="shared" si="80"/>
        <v>0.16202616452500002</v>
      </c>
      <c r="R802" s="250">
        <f t="shared" si="68"/>
        <v>0.16202616452500002</v>
      </c>
      <c r="S802" s="250"/>
      <c r="T802" s="250">
        <f t="shared" ref="T802:V865" si="81">$A802*I$3+$B802*I$4+$C802*I$5</f>
        <v>0.35477783586533795</v>
      </c>
      <c r="U802" s="250">
        <f t="shared" si="81"/>
        <v>0.40709793902158398</v>
      </c>
      <c r="V802" s="250">
        <f t="shared" si="81"/>
        <v>0.3794123805103361</v>
      </c>
      <c r="W802" s="250">
        <f t="shared" si="69"/>
        <v>0.35477783586533795</v>
      </c>
      <c r="X802" s="250"/>
      <c r="Y802" s="250"/>
      <c r="Z802" s="250"/>
      <c r="AA802" s="250"/>
    </row>
    <row r="803" spans="1:27" ht="14.25" hidden="1" customHeight="1">
      <c r="A803" s="120">
        <v>0.06</v>
      </c>
      <c r="B803" s="120">
        <v>0.5</v>
      </c>
      <c r="C803" s="120">
        <v>0.44</v>
      </c>
      <c r="D803" s="250">
        <f t="shared" si="78"/>
        <v>0.14045222888624997</v>
      </c>
      <c r="E803" s="250">
        <f t="shared" si="78"/>
        <v>0.18551407853749996</v>
      </c>
      <c r="F803" s="250">
        <f t="shared" si="66"/>
        <v>0.14045222888624997</v>
      </c>
      <c r="G803" s="250"/>
      <c r="H803" s="250"/>
      <c r="I803" s="250"/>
      <c r="J803" s="250">
        <f t="shared" si="79"/>
        <v>0.30081938760722005</v>
      </c>
      <c r="K803" s="250">
        <f t="shared" si="79"/>
        <v>0.32208775703628001</v>
      </c>
      <c r="L803" s="250">
        <f t="shared" si="67"/>
        <v>0.30081938760722005</v>
      </c>
      <c r="M803" s="250"/>
      <c r="N803" s="250"/>
      <c r="O803" s="250"/>
      <c r="P803" s="250">
        <f t="shared" si="80"/>
        <v>0.19657284161499999</v>
      </c>
      <c r="Q803" s="250">
        <f t="shared" si="80"/>
        <v>0.162267062505</v>
      </c>
      <c r="R803" s="250">
        <f t="shared" si="68"/>
        <v>0.162267062505</v>
      </c>
      <c r="S803" s="250"/>
      <c r="T803" s="250">
        <f t="shared" si="81"/>
        <v>0.35415445207040214</v>
      </c>
      <c r="U803" s="250">
        <f t="shared" si="81"/>
        <v>0.40692308905404034</v>
      </c>
      <c r="V803" s="250">
        <f t="shared" si="81"/>
        <v>0.38021102520717714</v>
      </c>
      <c r="W803" s="250">
        <f t="shared" si="69"/>
        <v>0.35415445207040214</v>
      </c>
      <c r="X803" s="250"/>
      <c r="Y803" s="250"/>
      <c r="Z803" s="250"/>
      <c r="AA803" s="250"/>
    </row>
    <row r="804" spans="1:27" ht="14.25" hidden="1" customHeight="1">
      <c r="A804" s="120">
        <v>0.06</v>
      </c>
      <c r="B804" s="120">
        <v>0.51</v>
      </c>
      <c r="C804" s="120">
        <v>0.43</v>
      </c>
      <c r="D804" s="250">
        <f t="shared" si="78"/>
        <v>0.14032308008125</v>
      </c>
      <c r="E804" s="250">
        <f t="shared" si="78"/>
        <v>0.18571279821562497</v>
      </c>
      <c r="F804" s="250">
        <f t="shared" si="66"/>
        <v>0.14032308008125</v>
      </c>
      <c r="G804" s="250"/>
      <c r="H804" s="250"/>
      <c r="I804" s="250"/>
      <c r="J804" s="250">
        <f t="shared" si="79"/>
        <v>0.30013616162222001</v>
      </c>
      <c r="K804" s="250">
        <f t="shared" si="79"/>
        <v>0.32281061012841</v>
      </c>
      <c r="L804" s="250">
        <f t="shared" si="67"/>
        <v>0.30013616162222001</v>
      </c>
      <c r="M804" s="250"/>
      <c r="N804" s="250"/>
      <c r="O804" s="250"/>
      <c r="P804" s="250">
        <f t="shared" si="80"/>
        <v>0.19617689721749998</v>
      </c>
      <c r="Q804" s="250">
        <f t="shared" si="80"/>
        <v>0.16250796048499999</v>
      </c>
      <c r="R804" s="250">
        <f t="shared" si="68"/>
        <v>0.16250796048499999</v>
      </c>
      <c r="S804" s="250"/>
      <c r="T804" s="250">
        <f t="shared" si="81"/>
        <v>0.35353106827546638</v>
      </c>
      <c r="U804" s="250">
        <f t="shared" si="81"/>
        <v>0.40674823908649671</v>
      </c>
      <c r="V804" s="250">
        <f t="shared" si="81"/>
        <v>0.38100966990401819</v>
      </c>
      <c r="W804" s="250">
        <f t="shared" si="69"/>
        <v>0.35353106827546638</v>
      </c>
      <c r="X804" s="250"/>
      <c r="Y804" s="250"/>
      <c r="Z804" s="250"/>
      <c r="AA804" s="250"/>
    </row>
    <row r="805" spans="1:27" ht="14.25" hidden="1" customHeight="1">
      <c r="A805" s="120">
        <v>0.06</v>
      </c>
      <c r="B805" s="120">
        <v>0.52</v>
      </c>
      <c r="C805" s="120">
        <v>0.42</v>
      </c>
      <c r="D805" s="250">
        <f t="shared" si="78"/>
        <v>0.14019393127624999</v>
      </c>
      <c r="E805" s="250">
        <f t="shared" si="78"/>
        <v>0.18591151789374999</v>
      </c>
      <c r="F805" s="250">
        <f t="shared" si="66"/>
        <v>0.14019393127624999</v>
      </c>
      <c r="G805" s="250"/>
      <c r="H805" s="250"/>
      <c r="I805" s="250"/>
      <c r="J805" s="250">
        <f t="shared" si="79"/>
        <v>0.29945293563721997</v>
      </c>
      <c r="K805" s="250">
        <f t="shared" si="79"/>
        <v>0.32353346322054</v>
      </c>
      <c r="L805" s="250">
        <f t="shared" si="67"/>
        <v>0.29945293563721997</v>
      </c>
      <c r="M805" s="250"/>
      <c r="N805" s="250"/>
      <c r="O805" s="250"/>
      <c r="P805" s="250">
        <f t="shared" si="80"/>
        <v>0.19578095282000002</v>
      </c>
      <c r="Q805" s="250">
        <f t="shared" si="80"/>
        <v>0.16274885846499998</v>
      </c>
      <c r="R805" s="250">
        <f t="shared" si="68"/>
        <v>0.16274885846499998</v>
      </c>
      <c r="S805" s="250"/>
      <c r="T805" s="250">
        <f t="shared" si="81"/>
        <v>0.35290768448053056</v>
      </c>
      <c r="U805" s="250">
        <f t="shared" si="81"/>
        <v>0.40657338911895308</v>
      </c>
      <c r="V805" s="250">
        <f t="shared" si="81"/>
        <v>0.38180831460085918</v>
      </c>
      <c r="W805" s="250">
        <f t="shared" si="69"/>
        <v>0.35290768448053056</v>
      </c>
      <c r="X805" s="250"/>
      <c r="Y805" s="250"/>
      <c r="Z805" s="250"/>
      <c r="AA805" s="250"/>
    </row>
    <row r="806" spans="1:27" ht="14.25" hidden="1" customHeight="1">
      <c r="A806" s="120">
        <v>0.06</v>
      </c>
      <c r="B806" s="120">
        <v>0.53</v>
      </c>
      <c r="C806" s="120">
        <v>0.41</v>
      </c>
      <c r="D806" s="250">
        <f t="shared" si="78"/>
        <v>0.14006478247124998</v>
      </c>
      <c r="E806" s="250">
        <f t="shared" si="78"/>
        <v>0.18611023757187498</v>
      </c>
      <c r="F806" s="250">
        <f t="shared" si="66"/>
        <v>0.14006478247124998</v>
      </c>
      <c r="G806" s="250"/>
      <c r="H806" s="250"/>
      <c r="I806" s="250"/>
      <c r="J806" s="250">
        <f t="shared" si="79"/>
        <v>0.29876970965222005</v>
      </c>
      <c r="K806" s="250">
        <f t="shared" si="79"/>
        <v>0.32425631631266999</v>
      </c>
      <c r="L806" s="250">
        <f t="shared" si="67"/>
        <v>0.29876970965222005</v>
      </c>
      <c r="M806" s="250"/>
      <c r="N806" s="250"/>
      <c r="O806" s="250"/>
      <c r="P806" s="250">
        <f t="shared" si="80"/>
        <v>0.19538500842250001</v>
      </c>
      <c r="Q806" s="250">
        <f t="shared" si="80"/>
        <v>0.16298975644499999</v>
      </c>
      <c r="R806" s="250">
        <f t="shared" si="68"/>
        <v>0.16298975644499999</v>
      </c>
      <c r="S806" s="250"/>
      <c r="T806" s="250">
        <f t="shared" si="81"/>
        <v>0.3522843006855948</v>
      </c>
      <c r="U806" s="250">
        <f t="shared" si="81"/>
        <v>0.40639853915140944</v>
      </c>
      <c r="V806" s="250">
        <f t="shared" si="81"/>
        <v>0.38260695929770022</v>
      </c>
      <c r="W806" s="250">
        <f t="shared" si="69"/>
        <v>0.3522843006855948</v>
      </c>
      <c r="X806" s="250"/>
      <c r="Y806" s="250"/>
      <c r="Z806" s="250"/>
      <c r="AA806" s="250"/>
    </row>
    <row r="807" spans="1:27" ht="14.25" hidden="1" customHeight="1">
      <c r="A807" s="120">
        <v>0.06</v>
      </c>
      <c r="B807" s="120">
        <v>0.54</v>
      </c>
      <c r="C807" s="120">
        <v>0.4</v>
      </c>
      <c r="D807" s="250">
        <f t="shared" si="78"/>
        <v>0.13993563366625</v>
      </c>
      <c r="E807" s="250">
        <f t="shared" si="78"/>
        <v>0.18630895724999999</v>
      </c>
      <c r="F807" s="250">
        <f t="shared" si="66"/>
        <v>0.13993563366625</v>
      </c>
      <c r="G807" s="250"/>
      <c r="H807" s="250"/>
      <c r="I807" s="250"/>
      <c r="J807" s="250">
        <f t="shared" si="79"/>
        <v>0.29808648366722001</v>
      </c>
      <c r="K807" s="250">
        <f t="shared" si="79"/>
        <v>0.32497916940479998</v>
      </c>
      <c r="L807" s="250">
        <f t="shared" si="67"/>
        <v>0.29808648366722001</v>
      </c>
      <c r="M807" s="250"/>
      <c r="N807" s="250"/>
      <c r="O807" s="250"/>
      <c r="P807" s="250">
        <f t="shared" si="80"/>
        <v>0.19498906402499999</v>
      </c>
      <c r="Q807" s="250">
        <f t="shared" si="80"/>
        <v>0.16323065442500001</v>
      </c>
      <c r="R807" s="250">
        <f t="shared" si="68"/>
        <v>0.16323065442500001</v>
      </c>
      <c r="S807" s="250"/>
      <c r="T807" s="250">
        <f t="shared" si="81"/>
        <v>0.35166091689065904</v>
      </c>
      <c r="U807" s="250">
        <f t="shared" si="81"/>
        <v>0.40622368918386587</v>
      </c>
      <c r="V807" s="250">
        <f t="shared" si="81"/>
        <v>0.38340560399454127</v>
      </c>
      <c r="W807" s="250">
        <f t="shared" si="69"/>
        <v>0.35166091689065904</v>
      </c>
      <c r="X807" s="250"/>
      <c r="Y807" s="250"/>
      <c r="Z807" s="250"/>
      <c r="AA807" s="250"/>
    </row>
    <row r="808" spans="1:27" ht="14.25" hidden="1" customHeight="1">
      <c r="A808" s="120">
        <v>0.06</v>
      </c>
      <c r="B808" s="120">
        <v>0.55000000000000004</v>
      </c>
      <c r="C808" s="120">
        <v>0.39</v>
      </c>
      <c r="D808" s="250">
        <f t="shared" si="78"/>
        <v>0.13980648486125</v>
      </c>
      <c r="E808" s="250">
        <f t="shared" si="78"/>
        <v>0.18650767692812498</v>
      </c>
      <c r="F808" s="250">
        <f t="shared" si="66"/>
        <v>0.13980648486125</v>
      </c>
      <c r="G808" s="250"/>
      <c r="H808" s="250"/>
      <c r="I808" s="250"/>
      <c r="J808" s="250">
        <f t="shared" si="79"/>
        <v>0.29740325768222003</v>
      </c>
      <c r="K808" s="250">
        <f t="shared" si="79"/>
        <v>0.32570202249692998</v>
      </c>
      <c r="L808" s="250">
        <f t="shared" si="67"/>
        <v>0.29740325768222003</v>
      </c>
      <c r="M808" s="250"/>
      <c r="N808" s="250"/>
      <c r="O808" s="250"/>
      <c r="P808" s="250">
        <f t="shared" si="80"/>
        <v>0.19459311962749998</v>
      </c>
      <c r="Q808" s="250">
        <f t="shared" si="80"/>
        <v>0.163471552405</v>
      </c>
      <c r="R808" s="250">
        <f t="shared" si="68"/>
        <v>0.163471552405</v>
      </c>
      <c r="S808" s="250"/>
      <c r="T808" s="250">
        <f t="shared" si="81"/>
        <v>0.35103753309572328</v>
      </c>
      <c r="U808" s="250">
        <f t="shared" si="81"/>
        <v>0.40604883921632223</v>
      </c>
      <c r="V808" s="250">
        <f t="shared" si="81"/>
        <v>0.38420424869138226</v>
      </c>
      <c r="W808" s="250">
        <f t="shared" si="69"/>
        <v>0.35103753309572328</v>
      </c>
      <c r="X808" s="250"/>
      <c r="Y808" s="250"/>
      <c r="Z808" s="250"/>
      <c r="AA808" s="250"/>
    </row>
    <row r="809" spans="1:27" ht="14.25" hidden="1" customHeight="1">
      <c r="A809" s="120">
        <v>0.06</v>
      </c>
      <c r="B809" s="120">
        <v>0.56000000000000005</v>
      </c>
      <c r="C809" s="120">
        <v>0.38</v>
      </c>
      <c r="D809" s="250">
        <f t="shared" si="78"/>
        <v>0.13967733605624999</v>
      </c>
      <c r="E809" s="250">
        <f t="shared" si="78"/>
        <v>0.18670639660624999</v>
      </c>
      <c r="F809" s="250">
        <f t="shared" si="66"/>
        <v>0.13967733605624999</v>
      </c>
      <c r="G809" s="250"/>
      <c r="H809" s="250"/>
      <c r="I809" s="250"/>
      <c r="J809" s="250">
        <f t="shared" si="79"/>
        <v>0.29672003169722005</v>
      </c>
      <c r="K809" s="250">
        <f t="shared" si="79"/>
        <v>0.32642487558906003</v>
      </c>
      <c r="L809" s="250">
        <f t="shared" si="67"/>
        <v>0.29672003169722005</v>
      </c>
      <c r="M809" s="250"/>
      <c r="N809" s="250"/>
      <c r="O809" s="250"/>
      <c r="P809" s="250">
        <f t="shared" si="80"/>
        <v>0.19419717523000002</v>
      </c>
      <c r="Q809" s="250">
        <f t="shared" si="80"/>
        <v>0.16371245038500001</v>
      </c>
      <c r="R809" s="250">
        <f t="shared" si="68"/>
        <v>0.16371245038500001</v>
      </c>
      <c r="S809" s="250"/>
      <c r="T809" s="250">
        <f t="shared" si="81"/>
        <v>0.35041414930078751</v>
      </c>
      <c r="U809" s="250">
        <f t="shared" si="81"/>
        <v>0.4058739892487786</v>
      </c>
      <c r="V809" s="250">
        <f t="shared" si="81"/>
        <v>0.38500289338822324</v>
      </c>
      <c r="W809" s="250">
        <f t="shared" si="69"/>
        <v>0.35041414930078751</v>
      </c>
      <c r="X809" s="250"/>
      <c r="Y809" s="250"/>
      <c r="Z809" s="250"/>
      <c r="AA809" s="250"/>
    </row>
    <row r="810" spans="1:27" ht="14.25" hidden="1" customHeight="1">
      <c r="A810" s="120">
        <v>0.06</v>
      </c>
      <c r="B810" s="120">
        <v>0.56999999999999995</v>
      </c>
      <c r="C810" s="120">
        <v>0.37</v>
      </c>
      <c r="D810" s="250">
        <f t="shared" si="78"/>
        <v>0.13954818725124998</v>
      </c>
      <c r="E810" s="250">
        <f t="shared" si="78"/>
        <v>0.18690511628437498</v>
      </c>
      <c r="F810" s="250">
        <f t="shared" si="66"/>
        <v>0.13954818725124998</v>
      </c>
      <c r="G810" s="250"/>
      <c r="H810" s="250"/>
      <c r="I810" s="250"/>
      <c r="J810" s="250">
        <f t="shared" si="79"/>
        <v>0.29603680571222002</v>
      </c>
      <c r="K810" s="250">
        <f t="shared" si="79"/>
        <v>0.32714772868118996</v>
      </c>
      <c r="L810" s="250">
        <f t="shared" si="67"/>
        <v>0.29603680571222002</v>
      </c>
      <c r="M810" s="250"/>
      <c r="N810" s="250"/>
      <c r="O810" s="250"/>
      <c r="P810" s="250">
        <f t="shared" si="80"/>
        <v>0.19380123083249998</v>
      </c>
      <c r="Q810" s="250">
        <f t="shared" si="80"/>
        <v>0.163953348365</v>
      </c>
      <c r="R810" s="250">
        <f t="shared" si="68"/>
        <v>0.163953348365</v>
      </c>
      <c r="S810" s="250"/>
      <c r="T810" s="250">
        <f t="shared" si="81"/>
        <v>0.3497907655058517</v>
      </c>
      <c r="U810" s="250">
        <f t="shared" si="81"/>
        <v>0.40569913928123491</v>
      </c>
      <c r="V810" s="250">
        <f t="shared" si="81"/>
        <v>0.38580153808506429</v>
      </c>
      <c r="W810" s="250">
        <f t="shared" si="69"/>
        <v>0.3497907655058517</v>
      </c>
      <c r="X810" s="250"/>
      <c r="Y810" s="250"/>
      <c r="Z810" s="250"/>
      <c r="AA810" s="250"/>
    </row>
    <row r="811" spans="1:27" ht="14.25" hidden="1" customHeight="1">
      <c r="A811" s="120">
        <v>0.06</v>
      </c>
      <c r="B811" s="120">
        <v>0.57999999999999996</v>
      </c>
      <c r="C811" s="120">
        <v>0.36</v>
      </c>
      <c r="D811" s="250">
        <f t="shared" si="78"/>
        <v>0.13941903844624998</v>
      </c>
      <c r="E811" s="250">
        <f t="shared" si="78"/>
        <v>0.18710383596249996</v>
      </c>
      <c r="F811" s="250">
        <f t="shared" si="66"/>
        <v>0.13941903844624998</v>
      </c>
      <c r="G811" s="250"/>
      <c r="H811" s="250"/>
      <c r="I811" s="250"/>
      <c r="J811" s="250">
        <f t="shared" si="79"/>
        <v>0.29535357972721998</v>
      </c>
      <c r="K811" s="250">
        <f t="shared" si="79"/>
        <v>0.32787058177331996</v>
      </c>
      <c r="L811" s="250">
        <f t="shared" si="67"/>
        <v>0.29535357972721998</v>
      </c>
      <c r="M811" s="250"/>
      <c r="N811" s="250"/>
      <c r="O811" s="250"/>
      <c r="P811" s="250">
        <f t="shared" si="80"/>
        <v>0.19340528643499999</v>
      </c>
      <c r="Q811" s="250">
        <f t="shared" si="80"/>
        <v>0.16419424634499999</v>
      </c>
      <c r="R811" s="250">
        <f t="shared" si="68"/>
        <v>0.16419424634499999</v>
      </c>
      <c r="S811" s="250"/>
      <c r="T811" s="250">
        <f t="shared" si="81"/>
        <v>0.34916738171091588</v>
      </c>
      <c r="U811" s="250">
        <f t="shared" si="81"/>
        <v>0.40552428931369133</v>
      </c>
      <c r="V811" s="250">
        <f t="shared" si="81"/>
        <v>0.38660018278190533</v>
      </c>
      <c r="W811" s="250">
        <f t="shared" si="69"/>
        <v>0.34916738171091588</v>
      </c>
      <c r="X811" s="250"/>
      <c r="Y811" s="250"/>
      <c r="Z811" s="250"/>
      <c r="AA811" s="250"/>
    </row>
    <row r="812" spans="1:27" ht="14.25" hidden="1" customHeight="1">
      <c r="A812" s="120">
        <v>0.06</v>
      </c>
      <c r="B812" s="120">
        <v>0.59</v>
      </c>
      <c r="C812" s="120">
        <v>0.35</v>
      </c>
      <c r="D812" s="250">
        <f t="shared" si="78"/>
        <v>0.13928988964125</v>
      </c>
      <c r="E812" s="250">
        <f t="shared" si="78"/>
        <v>0.18730255564062498</v>
      </c>
      <c r="F812" s="250">
        <f t="shared" si="66"/>
        <v>0.13928988964125</v>
      </c>
      <c r="G812" s="250"/>
      <c r="H812" s="250"/>
      <c r="I812" s="250"/>
      <c r="J812" s="250">
        <f t="shared" si="79"/>
        <v>0.29467035374221995</v>
      </c>
      <c r="K812" s="250">
        <f t="shared" si="79"/>
        <v>0.32859343486544995</v>
      </c>
      <c r="L812" s="250">
        <f t="shared" si="67"/>
        <v>0.29467035374221995</v>
      </c>
      <c r="M812" s="250"/>
      <c r="N812" s="250"/>
      <c r="O812" s="250"/>
      <c r="P812" s="250">
        <f t="shared" si="80"/>
        <v>0.19300934203749998</v>
      </c>
      <c r="Q812" s="250">
        <f t="shared" si="80"/>
        <v>0.164435144325</v>
      </c>
      <c r="R812" s="250">
        <f t="shared" si="68"/>
        <v>0.164435144325</v>
      </c>
      <c r="S812" s="250"/>
      <c r="T812" s="250">
        <f t="shared" si="81"/>
        <v>0.34854399791598017</v>
      </c>
      <c r="U812" s="250">
        <f t="shared" si="81"/>
        <v>0.40534943934614764</v>
      </c>
      <c r="V812" s="250">
        <f t="shared" si="81"/>
        <v>0.38739882747874632</v>
      </c>
      <c r="W812" s="250">
        <f t="shared" si="69"/>
        <v>0.34854399791598017</v>
      </c>
      <c r="X812" s="250"/>
      <c r="Y812" s="250"/>
      <c r="Z812" s="250"/>
      <c r="AA812" s="250"/>
    </row>
    <row r="813" spans="1:27" ht="14.25" hidden="1" customHeight="1">
      <c r="A813" s="120">
        <v>0.06</v>
      </c>
      <c r="B813" s="120">
        <v>0.6</v>
      </c>
      <c r="C813" s="120">
        <v>0.34</v>
      </c>
      <c r="D813" s="250">
        <f t="shared" si="78"/>
        <v>0.13916074083624999</v>
      </c>
      <c r="E813" s="250">
        <f t="shared" si="78"/>
        <v>0.18750127531874999</v>
      </c>
      <c r="F813" s="250">
        <f t="shared" si="66"/>
        <v>0.13916074083624999</v>
      </c>
      <c r="G813" s="250"/>
      <c r="H813" s="250"/>
      <c r="I813" s="250"/>
      <c r="J813" s="250">
        <f t="shared" si="79"/>
        <v>0.29398712775722002</v>
      </c>
      <c r="K813" s="250">
        <f t="shared" si="79"/>
        <v>0.32931628795757995</v>
      </c>
      <c r="L813" s="250">
        <f t="shared" si="67"/>
        <v>0.29398712775722002</v>
      </c>
      <c r="M813" s="250"/>
      <c r="N813" s="250"/>
      <c r="O813" s="250"/>
      <c r="P813" s="250">
        <f t="shared" si="80"/>
        <v>0.19261339764000002</v>
      </c>
      <c r="Q813" s="250">
        <f t="shared" si="80"/>
        <v>0.16467604230499999</v>
      </c>
      <c r="R813" s="250">
        <f t="shared" si="68"/>
        <v>0.16467604230499999</v>
      </c>
      <c r="S813" s="250"/>
      <c r="T813" s="250">
        <f t="shared" si="81"/>
        <v>0.34792061412104441</v>
      </c>
      <c r="U813" s="250">
        <f t="shared" si="81"/>
        <v>0.40517458937860407</v>
      </c>
      <c r="V813" s="250">
        <f t="shared" si="81"/>
        <v>0.38819747217558737</v>
      </c>
      <c r="W813" s="250">
        <f t="shared" si="69"/>
        <v>0.34792061412104441</v>
      </c>
      <c r="X813" s="250"/>
      <c r="Y813" s="250"/>
      <c r="Z813" s="250"/>
      <c r="AA813" s="250"/>
    </row>
    <row r="814" spans="1:27" ht="14.25" hidden="1" customHeight="1">
      <c r="A814" s="120">
        <v>0.06</v>
      </c>
      <c r="B814" s="120">
        <v>0.61</v>
      </c>
      <c r="C814" s="120">
        <v>0.33</v>
      </c>
      <c r="D814" s="250">
        <f t="shared" si="78"/>
        <v>0.13903159203124998</v>
      </c>
      <c r="E814" s="250">
        <f t="shared" si="78"/>
        <v>0.18769999499687498</v>
      </c>
      <c r="F814" s="250">
        <f t="shared" si="66"/>
        <v>0.13903159203124998</v>
      </c>
      <c r="G814" s="250"/>
      <c r="H814" s="250"/>
      <c r="I814" s="250"/>
      <c r="J814" s="250">
        <f t="shared" si="79"/>
        <v>0.29330390177221999</v>
      </c>
      <c r="K814" s="250">
        <f t="shared" si="79"/>
        <v>0.33003914104970999</v>
      </c>
      <c r="L814" s="250">
        <f t="shared" si="67"/>
        <v>0.29330390177221999</v>
      </c>
      <c r="M814" s="250"/>
      <c r="N814" s="250"/>
      <c r="O814" s="250"/>
      <c r="P814" s="250">
        <f t="shared" si="80"/>
        <v>0.1922174532425</v>
      </c>
      <c r="Q814" s="250">
        <f t="shared" si="80"/>
        <v>0.16491694028499998</v>
      </c>
      <c r="R814" s="250">
        <f t="shared" si="68"/>
        <v>0.16491694028499998</v>
      </c>
      <c r="S814" s="250"/>
      <c r="T814" s="250">
        <f t="shared" si="81"/>
        <v>0.3472972303261086</v>
      </c>
      <c r="U814" s="250">
        <f t="shared" si="81"/>
        <v>0.40499973941106049</v>
      </c>
      <c r="V814" s="250">
        <f t="shared" si="81"/>
        <v>0.38899611687242841</v>
      </c>
      <c r="W814" s="250">
        <f t="shared" si="69"/>
        <v>0.3472972303261086</v>
      </c>
      <c r="X814" s="250"/>
      <c r="Y814" s="250"/>
      <c r="Z814" s="250"/>
      <c r="AA814" s="250"/>
    </row>
    <row r="815" spans="1:27" ht="14.25" hidden="1" customHeight="1">
      <c r="A815" s="120">
        <v>0.06</v>
      </c>
      <c r="B815" s="120">
        <v>0.62</v>
      </c>
      <c r="C815" s="120">
        <v>0.32</v>
      </c>
      <c r="D815" s="250">
        <f t="shared" si="78"/>
        <v>0.13890244322625001</v>
      </c>
      <c r="E815" s="250">
        <f t="shared" si="78"/>
        <v>0.18789871467499999</v>
      </c>
      <c r="F815" s="250">
        <f t="shared" si="66"/>
        <v>0.13890244322625001</v>
      </c>
      <c r="G815" s="250"/>
      <c r="H815" s="250"/>
      <c r="I815" s="250"/>
      <c r="J815" s="250">
        <f t="shared" si="79"/>
        <v>0.29262067578722001</v>
      </c>
      <c r="K815" s="250">
        <f t="shared" si="79"/>
        <v>0.33076199414184004</v>
      </c>
      <c r="L815" s="250">
        <f t="shared" si="67"/>
        <v>0.29262067578722001</v>
      </c>
      <c r="M815" s="250"/>
      <c r="N815" s="250"/>
      <c r="O815" s="250"/>
      <c r="P815" s="250">
        <f t="shared" si="80"/>
        <v>0.19182150884500002</v>
      </c>
      <c r="Q815" s="250">
        <f t="shared" si="80"/>
        <v>0.165157838265</v>
      </c>
      <c r="R815" s="250">
        <f t="shared" si="68"/>
        <v>0.165157838265</v>
      </c>
      <c r="S815" s="250"/>
      <c r="T815" s="250">
        <f t="shared" si="81"/>
        <v>0.34667384653117284</v>
      </c>
      <c r="U815" s="250">
        <f t="shared" si="81"/>
        <v>0.4048248894435168</v>
      </c>
      <c r="V815" s="250">
        <f t="shared" si="81"/>
        <v>0.3897947615692694</v>
      </c>
      <c r="W815" s="250">
        <f t="shared" si="69"/>
        <v>0.34667384653117284</v>
      </c>
      <c r="X815" s="250"/>
      <c r="Y815" s="250"/>
      <c r="Z815" s="250"/>
      <c r="AA815" s="250"/>
    </row>
    <row r="816" spans="1:27" ht="14.25" hidden="1" customHeight="1">
      <c r="A816" s="120">
        <v>0.06</v>
      </c>
      <c r="B816" s="120">
        <v>0.63</v>
      </c>
      <c r="C816" s="120">
        <v>0.31</v>
      </c>
      <c r="D816" s="250">
        <f t="shared" si="78"/>
        <v>0.13877329442125</v>
      </c>
      <c r="E816" s="250">
        <f t="shared" si="78"/>
        <v>0.18809743435312498</v>
      </c>
      <c r="F816" s="250">
        <f t="shared" si="66"/>
        <v>0.13877329442125</v>
      </c>
      <c r="G816" s="250"/>
      <c r="H816" s="250"/>
      <c r="I816" s="250"/>
      <c r="J816" s="250">
        <f t="shared" si="79"/>
        <v>0.29193744980222003</v>
      </c>
      <c r="K816" s="250">
        <f t="shared" si="79"/>
        <v>0.33148484723396998</v>
      </c>
      <c r="L816" s="250">
        <f t="shared" si="67"/>
        <v>0.29193744980222003</v>
      </c>
      <c r="M816" s="250"/>
      <c r="N816" s="250"/>
      <c r="O816" s="250"/>
      <c r="P816" s="250">
        <f t="shared" si="80"/>
        <v>0.1914255644475</v>
      </c>
      <c r="Q816" s="250">
        <f t="shared" si="80"/>
        <v>0.16539873624500001</v>
      </c>
      <c r="R816" s="250">
        <f t="shared" si="68"/>
        <v>0.16539873624500001</v>
      </c>
      <c r="S816" s="250"/>
      <c r="T816" s="250">
        <f t="shared" si="81"/>
        <v>0.34605046273623707</v>
      </c>
      <c r="U816" s="250">
        <f t="shared" si="81"/>
        <v>0.40465003947597317</v>
      </c>
      <c r="V816" s="250">
        <f t="shared" si="81"/>
        <v>0.39059340626611044</v>
      </c>
      <c r="W816" s="250">
        <f t="shared" si="69"/>
        <v>0.34605046273623707</v>
      </c>
      <c r="X816" s="250"/>
      <c r="Y816" s="250"/>
      <c r="Z816" s="250"/>
      <c r="AA816" s="250"/>
    </row>
    <row r="817" spans="1:27" ht="14.25" hidden="1" customHeight="1">
      <c r="A817" s="120">
        <v>0.06</v>
      </c>
      <c r="B817" s="120">
        <v>0.64</v>
      </c>
      <c r="C817" s="120">
        <v>0.3</v>
      </c>
      <c r="D817" s="250">
        <f t="shared" si="78"/>
        <v>0.13864414561624999</v>
      </c>
      <c r="E817" s="250">
        <f t="shared" si="78"/>
        <v>0.18829615403125</v>
      </c>
      <c r="F817" s="250">
        <f t="shared" si="66"/>
        <v>0.13864414561624999</v>
      </c>
      <c r="G817" s="250"/>
      <c r="H817" s="250"/>
      <c r="I817" s="250"/>
      <c r="J817" s="250">
        <f t="shared" si="79"/>
        <v>0.29125422381721999</v>
      </c>
      <c r="K817" s="250">
        <f t="shared" si="79"/>
        <v>0.33220770032610003</v>
      </c>
      <c r="L817" s="250">
        <f t="shared" si="67"/>
        <v>0.29125422381721999</v>
      </c>
      <c r="M817" s="250"/>
      <c r="N817" s="250"/>
      <c r="O817" s="250"/>
      <c r="P817" s="250">
        <f t="shared" si="80"/>
        <v>0.19102962005000002</v>
      </c>
      <c r="Q817" s="250">
        <f t="shared" si="80"/>
        <v>0.165639634225</v>
      </c>
      <c r="R817" s="250">
        <f t="shared" si="68"/>
        <v>0.165639634225</v>
      </c>
      <c r="S817" s="250"/>
      <c r="T817" s="250">
        <f t="shared" si="81"/>
        <v>0.34542707894130131</v>
      </c>
      <c r="U817" s="250">
        <f t="shared" si="81"/>
        <v>0.40447518950842953</v>
      </c>
      <c r="V817" s="250">
        <f t="shared" si="81"/>
        <v>0.39139205096295143</v>
      </c>
      <c r="W817" s="250">
        <f t="shared" si="69"/>
        <v>0.34542707894130131</v>
      </c>
      <c r="X817" s="250"/>
      <c r="Y817" s="250"/>
      <c r="Z817" s="250"/>
      <c r="AA817" s="250"/>
    </row>
    <row r="818" spans="1:27" ht="14.25" hidden="1" customHeight="1">
      <c r="A818" s="120">
        <v>0.06</v>
      </c>
      <c r="B818" s="120">
        <v>0.65</v>
      </c>
      <c r="C818" s="120">
        <v>0.28999999999999998</v>
      </c>
      <c r="D818" s="250">
        <f t="shared" si="78"/>
        <v>0.13851499681124999</v>
      </c>
      <c r="E818" s="250">
        <f t="shared" si="78"/>
        <v>0.18849487370937498</v>
      </c>
      <c r="F818" s="250">
        <f t="shared" si="66"/>
        <v>0.13851499681124999</v>
      </c>
      <c r="G818" s="250"/>
      <c r="H818" s="250"/>
      <c r="I818" s="250"/>
      <c r="J818" s="250">
        <f t="shared" si="79"/>
        <v>0.29057099783222001</v>
      </c>
      <c r="K818" s="250">
        <f t="shared" si="79"/>
        <v>0.33293055341822997</v>
      </c>
      <c r="L818" s="250">
        <f t="shared" si="67"/>
        <v>0.29057099783222001</v>
      </c>
      <c r="M818" s="250"/>
      <c r="N818" s="250"/>
      <c r="O818" s="250"/>
      <c r="P818" s="250">
        <f t="shared" si="80"/>
        <v>0.1906336756525</v>
      </c>
      <c r="Q818" s="250">
        <f t="shared" si="80"/>
        <v>0.16588053220499999</v>
      </c>
      <c r="R818" s="250">
        <f t="shared" si="68"/>
        <v>0.16588053220499999</v>
      </c>
      <c r="S818" s="250"/>
      <c r="T818" s="250">
        <f t="shared" si="81"/>
        <v>0.34480369514636555</v>
      </c>
      <c r="U818" s="250">
        <f t="shared" si="81"/>
        <v>0.40430033954088596</v>
      </c>
      <c r="V818" s="250">
        <f t="shared" si="81"/>
        <v>0.39219069565979248</v>
      </c>
      <c r="W818" s="250">
        <f t="shared" si="69"/>
        <v>0.34480369514636555</v>
      </c>
      <c r="X818" s="250"/>
      <c r="Y818" s="250"/>
      <c r="Z818" s="250"/>
      <c r="AA818" s="250"/>
    </row>
    <row r="819" spans="1:27" ht="14.25" hidden="1" customHeight="1">
      <c r="A819" s="120">
        <v>0.06</v>
      </c>
      <c r="B819" s="120">
        <v>0.66</v>
      </c>
      <c r="C819" s="120">
        <v>0.28000000000000003</v>
      </c>
      <c r="D819" s="250">
        <f t="shared" si="78"/>
        <v>0.13838584800625001</v>
      </c>
      <c r="E819" s="250">
        <f t="shared" si="78"/>
        <v>0.1886935933875</v>
      </c>
      <c r="F819" s="250">
        <f t="shared" si="66"/>
        <v>0.13838584800625001</v>
      </c>
      <c r="G819" s="250"/>
      <c r="H819" s="250"/>
      <c r="I819" s="250"/>
      <c r="J819" s="250">
        <f t="shared" si="79"/>
        <v>0.28988777184722003</v>
      </c>
      <c r="K819" s="250">
        <f t="shared" si="79"/>
        <v>0.33365340651036002</v>
      </c>
      <c r="L819" s="250">
        <f t="shared" si="67"/>
        <v>0.28988777184722003</v>
      </c>
      <c r="M819" s="250"/>
      <c r="N819" s="250"/>
      <c r="O819" s="250"/>
      <c r="P819" s="250">
        <f t="shared" si="80"/>
        <v>0.19023773125499999</v>
      </c>
      <c r="Q819" s="250">
        <f t="shared" si="80"/>
        <v>0.166121430185</v>
      </c>
      <c r="R819" s="250">
        <f t="shared" si="68"/>
        <v>0.166121430185</v>
      </c>
      <c r="S819" s="250"/>
      <c r="T819" s="250">
        <f t="shared" si="81"/>
        <v>0.34418031135142979</v>
      </c>
      <c r="U819" s="250">
        <f t="shared" si="81"/>
        <v>0.40412548957334227</v>
      </c>
      <c r="V819" s="250">
        <f t="shared" si="81"/>
        <v>0.39298934035663352</v>
      </c>
      <c r="W819" s="250">
        <f t="shared" si="69"/>
        <v>0.34418031135142979</v>
      </c>
      <c r="X819" s="250"/>
      <c r="Y819" s="250"/>
      <c r="Z819" s="250"/>
      <c r="AA819" s="250"/>
    </row>
    <row r="820" spans="1:27" ht="14.25" hidden="1" customHeight="1">
      <c r="A820" s="120">
        <v>0.06</v>
      </c>
      <c r="B820" s="120">
        <v>0.67</v>
      </c>
      <c r="C820" s="120">
        <v>0.27</v>
      </c>
      <c r="D820" s="250">
        <f t="shared" si="78"/>
        <v>0.13825669920125</v>
      </c>
      <c r="E820" s="250">
        <f t="shared" si="78"/>
        <v>0.18889231306562501</v>
      </c>
      <c r="F820" s="250">
        <f t="shared" si="66"/>
        <v>0.13825669920125</v>
      </c>
      <c r="G820" s="250"/>
      <c r="H820" s="250"/>
      <c r="I820" s="250"/>
      <c r="J820" s="250">
        <f t="shared" si="79"/>
        <v>0.28920454586222</v>
      </c>
      <c r="K820" s="250">
        <f t="shared" si="79"/>
        <v>0.33437625960249001</v>
      </c>
      <c r="L820" s="250">
        <f t="shared" si="67"/>
        <v>0.28920454586222</v>
      </c>
      <c r="M820" s="250"/>
      <c r="N820" s="250"/>
      <c r="O820" s="250"/>
      <c r="P820" s="250">
        <f t="shared" si="80"/>
        <v>0.18984178685750003</v>
      </c>
      <c r="Q820" s="250">
        <f t="shared" si="80"/>
        <v>0.16636232816499999</v>
      </c>
      <c r="R820" s="250">
        <f t="shared" si="68"/>
        <v>0.16636232816499999</v>
      </c>
      <c r="S820" s="250"/>
      <c r="T820" s="250">
        <f t="shared" si="81"/>
        <v>0.34355692755649397</v>
      </c>
      <c r="U820" s="250">
        <f t="shared" si="81"/>
        <v>0.40395063960579869</v>
      </c>
      <c r="V820" s="250">
        <f t="shared" si="81"/>
        <v>0.39378798505347451</v>
      </c>
      <c r="W820" s="250">
        <f t="shared" si="69"/>
        <v>0.34355692755649397</v>
      </c>
      <c r="X820" s="250"/>
      <c r="Y820" s="250"/>
      <c r="Z820" s="250"/>
      <c r="AA820" s="250"/>
    </row>
    <row r="821" spans="1:27" ht="14.25" hidden="1" customHeight="1">
      <c r="A821" s="120">
        <v>0.06</v>
      </c>
      <c r="B821" s="120">
        <v>0.68</v>
      </c>
      <c r="C821" s="120">
        <v>0.26</v>
      </c>
      <c r="D821" s="250">
        <f t="shared" si="78"/>
        <v>0.13812755039624999</v>
      </c>
      <c r="E821" s="250">
        <f t="shared" si="78"/>
        <v>0.18909103274375</v>
      </c>
      <c r="F821" s="250">
        <f t="shared" si="66"/>
        <v>0.13812755039624999</v>
      </c>
      <c r="G821" s="250"/>
      <c r="H821" s="250"/>
      <c r="I821" s="250"/>
      <c r="J821" s="250">
        <f t="shared" si="79"/>
        <v>0.28852131987722002</v>
      </c>
      <c r="K821" s="250">
        <f t="shared" si="79"/>
        <v>0.33509911269462</v>
      </c>
      <c r="L821" s="250">
        <f t="shared" si="67"/>
        <v>0.28852131987722002</v>
      </c>
      <c r="M821" s="250"/>
      <c r="N821" s="250"/>
      <c r="O821" s="250"/>
      <c r="P821" s="250">
        <f t="shared" si="80"/>
        <v>0.18944584246000001</v>
      </c>
      <c r="Q821" s="250">
        <f t="shared" si="80"/>
        <v>0.16660322614500001</v>
      </c>
      <c r="R821" s="250">
        <f t="shared" si="68"/>
        <v>0.16660322614500001</v>
      </c>
      <c r="S821" s="250"/>
      <c r="T821" s="250">
        <f t="shared" si="81"/>
        <v>0.34293354376155821</v>
      </c>
      <c r="U821" s="250">
        <f t="shared" si="81"/>
        <v>0.40377578963825506</v>
      </c>
      <c r="V821" s="250">
        <f t="shared" si="81"/>
        <v>0.39458662975031555</v>
      </c>
      <c r="W821" s="250">
        <f t="shared" si="69"/>
        <v>0.34293354376155821</v>
      </c>
      <c r="X821" s="250"/>
      <c r="Y821" s="250"/>
      <c r="Z821" s="250"/>
      <c r="AA821" s="250"/>
    </row>
    <row r="822" spans="1:27" ht="14.25" hidden="1" customHeight="1">
      <c r="A822" s="120">
        <v>0.06</v>
      </c>
      <c r="B822" s="120">
        <v>0.69</v>
      </c>
      <c r="C822" s="120">
        <v>0.25</v>
      </c>
      <c r="D822" s="250">
        <f t="shared" si="78"/>
        <v>0.13799840159124999</v>
      </c>
      <c r="E822" s="250">
        <f t="shared" si="78"/>
        <v>0.18928975242187498</v>
      </c>
      <c r="F822" s="250">
        <f t="shared" si="66"/>
        <v>0.13799840159124999</v>
      </c>
      <c r="G822" s="250"/>
      <c r="H822" s="250"/>
      <c r="I822" s="250"/>
      <c r="J822" s="250">
        <f t="shared" si="79"/>
        <v>0.28783809389221998</v>
      </c>
      <c r="K822" s="250">
        <f t="shared" si="79"/>
        <v>0.33582196578675</v>
      </c>
      <c r="L822" s="250">
        <f t="shared" si="67"/>
        <v>0.28783809389221998</v>
      </c>
      <c r="M822" s="250"/>
      <c r="N822" s="250"/>
      <c r="O822" s="250"/>
      <c r="P822" s="250">
        <f t="shared" si="80"/>
        <v>0.1890498980625</v>
      </c>
      <c r="Q822" s="250">
        <f t="shared" si="80"/>
        <v>0.16684412412499999</v>
      </c>
      <c r="R822" s="250">
        <f t="shared" si="68"/>
        <v>0.16684412412499999</v>
      </c>
      <c r="S822" s="250"/>
      <c r="T822" s="250">
        <f t="shared" si="81"/>
        <v>0.3423101599666224</v>
      </c>
      <c r="U822" s="250">
        <f t="shared" si="81"/>
        <v>0.40360093967071142</v>
      </c>
      <c r="V822" s="250">
        <f t="shared" si="81"/>
        <v>0.39538527444715643</v>
      </c>
      <c r="W822" s="250">
        <f t="shared" si="69"/>
        <v>0.3423101599666224</v>
      </c>
      <c r="X822" s="250"/>
      <c r="Y822" s="250"/>
      <c r="Z822" s="250"/>
      <c r="AA822" s="250"/>
    </row>
    <row r="823" spans="1:27" ht="14.25" hidden="1" customHeight="1">
      <c r="A823" s="120">
        <v>0.06</v>
      </c>
      <c r="B823" s="120">
        <v>0.7</v>
      </c>
      <c r="C823" s="120">
        <v>0.24</v>
      </c>
      <c r="D823" s="250">
        <f t="shared" si="78"/>
        <v>0.13786925278625001</v>
      </c>
      <c r="E823" s="250">
        <f t="shared" si="78"/>
        <v>0.18948847209999997</v>
      </c>
      <c r="F823" s="250">
        <f t="shared" si="66"/>
        <v>0.13786925278625001</v>
      </c>
      <c r="G823" s="250"/>
      <c r="H823" s="250"/>
      <c r="I823" s="250"/>
      <c r="J823" s="250">
        <f t="shared" si="79"/>
        <v>0.28715486790722</v>
      </c>
      <c r="K823" s="250">
        <f t="shared" si="79"/>
        <v>0.33654481887887999</v>
      </c>
      <c r="L823" s="250">
        <f t="shared" si="67"/>
        <v>0.28715486790722</v>
      </c>
      <c r="M823" s="250"/>
      <c r="N823" s="250"/>
      <c r="O823" s="250"/>
      <c r="P823" s="250">
        <f t="shared" si="80"/>
        <v>0.18865395366499998</v>
      </c>
      <c r="Q823" s="250">
        <f t="shared" si="80"/>
        <v>0.16708502210499998</v>
      </c>
      <c r="R823" s="250">
        <f t="shared" si="68"/>
        <v>0.16708502210499998</v>
      </c>
      <c r="S823" s="250"/>
      <c r="T823" s="250">
        <f t="shared" si="81"/>
        <v>0.34168677617168663</v>
      </c>
      <c r="U823" s="250">
        <f t="shared" si="81"/>
        <v>0.40342608970316779</v>
      </c>
      <c r="V823" s="250">
        <f t="shared" si="81"/>
        <v>0.39618391914399748</v>
      </c>
      <c r="W823" s="250">
        <f t="shared" si="69"/>
        <v>0.34168677617168663</v>
      </c>
      <c r="X823" s="250"/>
      <c r="Y823" s="250"/>
      <c r="Z823" s="250"/>
      <c r="AA823" s="250"/>
    </row>
    <row r="824" spans="1:27" ht="14.25" hidden="1" customHeight="1">
      <c r="A824" s="120">
        <v>0.06</v>
      </c>
      <c r="B824" s="120">
        <v>0.71</v>
      </c>
      <c r="C824" s="120">
        <v>0.23</v>
      </c>
      <c r="D824" s="250">
        <f t="shared" si="78"/>
        <v>0.13774010398124997</v>
      </c>
      <c r="E824" s="250">
        <f t="shared" si="78"/>
        <v>0.18968719177812499</v>
      </c>
      <c r="F824" s="250">
        <f t="shared" si="66"/>
        <v>0.13774010398124997</v>
      </c>
      <c r="G824" s="250"/>
      <c r="H824" s="250"/>
      <c r="I824" s="250"/>
      <c r="J824" s="250">
        <f t="shared" si="79"/>
        <v>0.28647164192222002</v>
      </c>
      <c r="K824" s="250">
        <f t="shared" si="79"/>
        <v>0.33726767197100999</v>
      </c>
      <c r="L824" s="250">
        <f t="shared" si="67"/>
        <v>0.28647164192222002</v>
      </c>
      <c r="M824" s="250"/>
      <c r="N824" s="250"/>
      <c r="O824" s="250"/>
      <c r="P824" s="250">
        <f t="shared" si="80"/>
        <v>0.1882580092675</v>
      </c>
      <c r="Q824" s="250">
        <f t="shared" si="80"/>
        <v>0.167325920085</v>
      </c>
      <c r="R824" s="250">
        <f t="shared" si="68"/>
        <v>0.167325920085</v>
      </c>
      <c r="S824" s="250"/>
      <c r="T824" s="250">
        <f t="shared" si="81"/>
        <v>0.34106339237675087</v>
      </c>
      <c r="U824" s="250">
        <f t="shared" si="81"/>
        <v>0.40325123973562416</v>
      </c>
      <c r="V824" s="250">
        <f t="shared" si="81"/>
        <v>0.39698256384083852</v>
      </c>
      <c r="W824" s="250">
        <f t="shared" si="69"/>
        <v>0.34106339237675087</v>
      </c>
      <c r="X824" s="250"/>
      <c r="Y824" s="250"/>
      <c r="Z824" s="250"/>
      <c r="AA824" s="250"/>
    </row>
    <row r="825" spans="1:27" ht="14.25" hidden="1" customHeight="1">
      <c r="A825" s="120">
        <v>0.06</v>
      </c>
      <c r="B825" s="120">
        <v>0.72</v>
      </c>
      <c r="C825" s="120">
        <v>0.22</v>
      </c>
      <c r="D825" s="250">
        <f t="shared" si="78"/>
        <v>0.13761095517624999</v>
      </c>
      <c r="E825" s="250">
        <f t="shared" si="78"/>
        <v>0.18988591145625</v>
      </c>
      <c r="F825" s="250">
        <f t="shared" si="66"/>
        <v>0.13761095517624999</v>
      </c>
      <c r="G825" s="250"/>
      <c r="H825" s="250"/>
      <c r="I825" s="250"/>
      <c r="J825" s="250">
        <f t="shared" si="79"/>
        <v>0.28578841593721999</v>
      </c>
      <c r="K825" s="250">
        <f t="shared" si="79"/>
        <v>0.33799052506313998</v>
      </c>
      <c r="L825" s="250">
        <f t="shared" si="67"/>
        <v>0.28578841593721999</v>
      </c>
      <c r="M825" s="250"/>
      <c r="N825" s="250"/>
      <c r="O825" s="250"/>
      <c r="P825" s="250">
        <f t="shared" si="80"/>
        <v>0.18786206487000001</v>
      </c>
      <c r="Q825" s="250">
        <f t="shared" si="80"/>
        <v>0.16756681806499998</v>
      </c>
      <c r="R825" s="250">
        <f t="shared" si="68"/>
        <v>0.16756681806499998</v>
      </c>
      <c r="S825" s="250"/>
      <c r="T825" s="250">
        <f t="shared" si="81"/>
        <v>0.34044000858181511</v>
      </c>
      <c r="U825" s="250">
        <f t="shared" si="81"/>
        <v>0.40307638976808052</v>
      </c>
      <c r="V825" s="250">
        <f t="shared" si="81"/>
        <v>0.39778120853767951</v>
      </c>
      <c r="W825" s="250">
        <f t="shared" si="69"/>
        <v>0.34044000858181511</v>
      </c>
      <c r="X825" s="250"/>
      <c r="Y825" s="250"/>
      <c r="Z825" s="250"/>
      <c r="AA825" s="250"/>
    </row>
    <row r="826" spans="1:27" ht="14.25" hidden="1" customHeight="1">
      <c r="A826" s="120">
        <v>0.06</v>
      </c>
      <c r="B826" s="120">
        <v>0.73</v>
      </c>
      <c r="C826" s="120">
        <v>0.21</v>
      </c>
      <c r="D826" s="250">
        <f t="shared" si="78"/>
        <v>0.13748180637124999</v>
      </c>
      <c r="E826" s="250">
        <f t="shared" si="78"/>
        <v>0.19008463113437499</v>
      </c>
      <c r="F826" s="250">
        <f t="shared" si="66"/>
        <v>0.13748180637124999</v>
      </c>
      <c r="G826" s="250"/>
      <c r="H826" s="250"/>
      <c r="I826" s="250"/>
      <c r="J826" s="250">
        <f t="shared" si="79"/>
        <v>0.28510518995222001</v>
      </c>
      <c r="K826" s="250">
        <f t="shared" si="79"/>
        <v>0.33871337815526997</v>
      </c>
      <c r="L826" s="250">
        <f t="shared" si="67"/>
        <v>0.28510518995222001</v>
      </c>
      <c r="M826" s="250"/>
      <c r="N826" s="250"/>
      <c r="O826" s="250"/>
      <c r="P826" s="250">
        <f t="shared" si="80"/>
        <v>0.1874661204725</v>
      </c>
      <c r="Q826" s="250">
        <f t="shared" si="80"/>
        <v>0.167807716045</v>
      </c>
      <c r="R826" s="250">
        <f t="shared" si="68"/>
        <v>0.167807716045</v>
      </c>
      <c r="S826" s="250"/>
      <c r="T826" s="250">
        <f t="shared" si="81"/>
        <v>0.3398166247868793</v>
      </c>
      <c r="U826" s="250">
        <f t="shared" si="81"/>
        <v>0.40290153980053689</v>
      </c>
      <c r="V826" s="250">
        <f t="shared" si="81"/>
        <v>0.39857985323452055</v>
      </c>
      <c r="W826" s="250">
        <f t="shared" si="69"/>
        <v>0.3398166247868793</v>
      </c>
      <c r="X826" s="250"/>
      <c r="Y826" s="250"/>
      <c r="Z826" s="250"/>
      <c r="AA826" s="250"/>
    </row>
    <row r="827" spans="1:27" ht="14.25" hidden="1" customHeight="1">
      <c r="A827" s="120">
        <v>0.06</v>
      </c>
      <c r="B827" s="120">
        <v>0.74</v>
      </c>
      <c r="C827" s="120">
        <v>0.2</v>
      </c>
      <c r="D827" s="250">
        <f t="shared" si="78"/>
        <v>0.13735265756624998</v>
      </c>
      <c r="E827" s="250">
        <f t="shared" si="78"/>
        <v>0.1902833508125</v>
      </c>
      <c r="F827" s="250">
        <f t="shared" si="66"/>
        <v>0.13735265756624998</v>
      </c>
      <c r="G827" s="250"/>
      <c r="H827" s="250"/>
      <c r="I827" s="250"/>
      <c r="J827" s="250">
        <f t="shared" si="79"/>
        <v>0.28442196396721997</v>
      </c>
      <c r="K827" s="250">
        <f t="shared" si="79"/>
        <v>0.33943623124739997</v>
      </c>
      <c r="L827" s="250">
        <f t="shared" si="67"/>
        <v>0.28442196396721997</v>
      </c>
      <c r="M827" s="250"/>
      <c r="N827" s="250"/>
      <c r="O827" s="250"/>
      <c r="P827" s="250">
        <f t="shared" si="80"/>
        <v>0.18707017607500001</v>
      </c>
      <c r="Q827" s="250">
        <f t="shared" si="80"/>
        <v>0.16804861402499999</v>
      </c>
      <c r="R827" s="250">
        <f t="shared" si="68"/>
        <v>0.16804861402499999</v>
      </c>
      <c r="S827" s="250"/>
      <c r="T827" s="250">
        <f t="shared" si="81"/>
        <v>0.33919324099194353</v>
      </c>
      <c r="U827" s="250">
        <f t="shared" si="81"/>
        <v>0.40272668983299331</v>
      </c>
      <c r="V827" s="250">
        <f t="shared" si="81"/>
        <v>0.3993784979313616</v>
      </c>
      <c r="W827" s="250">
        <f t="shared" si="69"/>
        <v>0.33919324099194353</v>
      </c>
      <c r="X827" s="250"/>
      <c r="Y827" s="250"/>
      <c r="Z827" s="250"/>
      <c r="AA827" s="250"/>
    </row>
    <row r="828" spans="1:27" ht="14.25" hidden="1" customHeight="1">
      <c r="A828" s="120">
        <v>0.06</v>
      </c>
      <c r="B828" s="120">
        <v>0.75</v>
      </c>
      <c r="C828" s="120">
        <v>0.19</v>
      </c>
      <c r="D828" s="250">
        <f t="shared" si="78"/>
        <v>0.13722350876125</v>
      </c>
      <c r="E828" s="250">
        <f t="shared" si="78"/>
        <v>0.19048207049062499</v>
      </c>
      <c r="F828" s="250">
        <f t="shared" si="66"/>
        <v>0.13722350876125</v>
      </c>
      <c r="G828" s="250"/>
      <c r="H828" s="250"/>
      <c r="I828" s="250"/>
      <c r="J828" s="250">
        <f t="shared" si="79"/>
        <v>0.28373873798221999</v>
      </c>
      <c r="K828" s="250">
        <f t="shared" si="79"/>
        <v>0.34015908433952996</v>
      </c>
      <c r="L828" s="250">
        <f t="shared" si="67"/>
        <v>0.28373873798221999</v>
      </c>
      <c r="M828" s="250"/>
      <c r="N828" s="250"/>
      <c r="O828" s="250"/>
      <c r="P828" s="250">
        <f t="shared" si="80"/>
        <v>0.1866742316775</v>
      </c>
      <c r="Q828" s="250">
        <f t="shared" si="80"/>
        <v>0.168289512005</v>
      </c>
      <c r="R828" s="250">
        <f t="shared" si="68"/>
        <v>0.168289512005</v>
      </c>
      <c r="S828" s="250"/>
      <c r="T828" s="250">
        <f t="shared" si="81"/>
        <v>0.33856985719700772</v>
      </c>
      <c r="U828" s="250">
        <f t="shared" si="81"/>
        <v>0.40255183986544968</v>
      </c>
      <c r="V828" s="250">
        <f t="shared" si="81"/>
        <v>0.40017714262820259</v>
      </c>
      <c r="W828" s="250">
        <f t="shared" si="69"/>
        <v>0.33856985719700772</v>
      </c>
      <c r="X828" s="250"/>
      <c r="Y828" s="250"/>
      <c r="Z828" s="250"/>
      <c r="AA828" s="250"/>
    </row>
    <row r="829" spans="1:27" ht="14.25" hidden="1" customHeight="1">
      <c r="A829" s="120">
        <v>0.06</v>
      </c>
      <c r="B829" s="120">
        <v>0.76</v>
      </c>
      <c r="C829" s="120">
        <v>0.18</v>
      </c>
      <c r="D829" s="250">
        <f t="shared" si="78"/>
        <v>0.13709435995624999</v>
      </c>
      <c r="E829" s="250">
        <f t="shared" si="78"/>
        <v>0.19068079016874998</v>
      </c>
      <c r="F829" s="250">
        <f t="shared" si="66"/>
        <v>0.13709435995624999</v>
      </c>
      <c r="G829" s="250"/>
      <c r="H829" s="250"/>
      <c r="I829" s="250"/>
      <c r="J829" s="250">
        <f t="shared" si="79"/>
        <v>0.28305551199722001</v>
      </c>
      <c r="K829" s="250">
        <f t="shared" si="79"/>
        <v>0.34088193743165995</v>
      </c>
      <c r="L829" s="250">
        <f t="shared" si="67"/>
        <v>0.28305551199722001</v>
      </c>
      <c r="M829" s="250"/>
      <c r="N829" s="250"/>
      <c r="O829" s="250"/>
      <c r="P829" s="250">
        <f t="shared" si="80"/>
        <v>0.18627828727999998</v>
      </c>
      <c r="Q829" s="250">
        <f t="shared" si="80"/>
        <v>0.16853040998500002</v>
      </c>
      <c r="R829" s="250">
        <f t="shared" si="68"/>
        <v>0.16853040998500002</v>
      </c>
      <c r="S829" s="250"/>
      <c r="T829" s="250">
        <f t="shared" si="81"/>
        <v>0.33794647340207196</v>
      </c>
      <c r="U829" s="250">
        <f t="shared" si="81"/>
        <v>0.40237698989790605</v>
      </c>
      <c r="V829" s="250">
        <f t="shared" si="81"/>
        <v>0.40097578732504363</v>
      </c>
      <c r="W829" s="250">
        <f t="shared" si="69"/>
        <v>0.33794647340207196</v>
      </c>
      <c r="X829" s="250"/>
      <c r="Y829" s="250"/>
      <c r="Z829" s="250"/>
      <c r="AA829" s="250"/>
    </row>
    <row r="830" spans="1:27" ht="14.25" hidden="1" customHeight="1">
      <c r="A830" s="120">
        <v>0.06</v>
      </c>
      <c r="B830" s="120">
        <v>0.77</v>
      </c>
      <c r="C830" s="120">
        <v>0.17</v>
      </c>
      <c r="D830" s="250">
        <f t="shared" si="78"/>
        <v>0.13696521115124999</v>
      </c>
      <c r="E830" s="250">
        <f t="shared" si="78"/>
        <v>0.19087950984687502</v>
      </c>
      <c r="F830" s="250">
        <f t="shared" si="66"/>
        <v>0.13696521115124999</v>
      </c>
      <c r="G830" s="250"/>
      <c r="H830" s="250"/>
      <c r="I830" s="250"/>
      <c r="J830" s="250">
        <f t="shared" si="79"/>
        <v>0.28237228601222003</v>
      </c>
      <c r="K830" s="250">
        <f t="shared" si="79"/>
        <v>0.34160479052379</v>
      </c>
      <c r="L830" s="250">
        <f t="shared" si="67"/>
        <v>0.28237228601222003</v>
      </c>
      <c r="M830" s="250"/>
      <c r="N830" s="250"/>
      <c r="O830" s="250"/>
      <c r="P830" s="250">
        <f t="shared" si="80"/>
        <v>0.18588234288250002</v>
      </c>
      <c r="Q830" s="250">
        <f t="shared" si="80"/>
        <v>0.16877130796500001</v>
      </c>
      <c r="R830" s="250">
        <f t="shared" si="68"/>
        <v>0.16877130796500001</v>
      </c>
      <c r="S830" s="250"/>
      <c r="T830" s="250">
        <f t="shared" si="81"/>
        <v>0.33732308960713625</v>
      </c>
      <c r="U830" s="250">
        <f t="shared" si="81"/>
        <v>0.40220213993036241</v>
      </c>
      <c r="V830" s="250">
        <f t="shared" si="81"/>
        <v>0.40177443202188468</v>
      </c>
      <c r="W830" s="250">
        <f t="shared" si="69"/>
        <v>0.33732308960713625</v>
      </c>
      <c r="X830" s="250"/>
      <c r="Y830" s="250"/>
      <c r="Z830" s="250"/>
      <c r="AA830" s="250"/>
    </row>
    <row r="831" spans="1:27" ht="14.25" hidden="1" customHeight="1">
      <c r="A831" s="120">
        <v>0.06</v>
      </c>
      <c r="B831" s="120">
        <v>0.78</v>
      </c>
      <c r="C831" s="120">
        <v>0.16</v>
      </c>
      <c r="D831" s="250">
        <f t="shared" si="78"/>
        <v>0.13683606234625001</v>
      </c>
      <c r="E831" s="250">
        <f t="shared" si="78"/>
        <v>0.191078229525</v>
      </c>
      <c r="F831" s="250">
        <f t="shared" si="66"/>
        <v>0.13683606234625001</v>
      </c>
      <c r="G831" s="250"/>
      <c r="H831" s="250"/>
      <c r="I831" s="250"/>
      <c r="J831" s="250">
        <f t="shared" si="79"/>
        <v>0.28168906002722005</v>
      </c>
      <c r="K831" s="250">
        <f t="shared" si="79"/>
        <v>0.34232764361592</v>
      </c>
      <c r="L831" s="250">
        <f t="shared" si="67"/>
        <v>0.28168906002722005</v>
      </c>
      <c r="M831" s="250"/>
      <c r="N831" s="250"/>
      <c r="O831" s="250"/>
      <c r="P831" s="250">
        <f t="shared" si="80"/>
        <v>0.18548639848500001</v>
      </c>
      <c r="Q831" s="250">
        <f t="shared" si="80"/>
        <v>0.16901220594500002</v>
      </c>
      <c r="R831" s="250">
        <f t="shared" si="68"/>
        <v>0.16901220594500002</v>
      </c>
      <c r="S831" s="250"/>
      <c r="T831" s="250">
        <f t="shared" si="81"/>
        <v>0.33669970581220043</v>
      </c>
      <c r="U831" s="250">
        <f t="shared" si="81"/>
        <v>0.40202728996281878</v>
      </c>
      <c r="V831" s="250">
        <f t="shared" si="81"/>
        <v>0.40257307671872566</v>
      </c>
      <c r="W831" s="250">
        <f t="shared" si="69"/>
        <v>0.33669970581220043</v>
      </c>
      <c r="X831" s="250"/>
      <c r="Y831" s="250"/>
      <c r="Z831" s="250"/>
      <c r="AA831" s="250"/>
    </row>
    <row r="832" spans="1:27" ht="14.25" hidden="1" customHeight="1">
      <c r="A832" s="120">
        <v>0.06</v>
      </c>
      <c r="B832" s="120">
        <v>0.79</v>
      </c>
      <c r="C832" s="120">
        <v>0.15</v>
      </c>
      <c r="D832" s="250">
        <f t="shared" si="78"/>
        <v>0.13670691354125</v>
      </c>
      <c r="E832" s="250">
        <f t="shared" si="78"/>
        <v>0.19127694920312499</v>
      </c>
      <c r="F832" s="250">
        <f t="shared" si="66"/>
        <v>0.13670691354125</v>
      </c>
      <c r="G832" s="250"/>
      <c r="H832" s="250"/>
      <c r="I832" s="250"/>
      <c r="J832" s="250">
        <f t="shared" si="79"/>
        <v>0.28100583404222002</v>
      </c>
      <c r="K832" s="250">
        <f t="shared" si="79"/>
        <v>0.34305049670804999</v>
      </c>
      <c r="L832" s="250">
        <f t="shared" si="67"/>
        <v>0.28100583404222002</v>
      </c>
      <c r="M832" s="250"/>
      <c r="N832" s="250"/>
      <c r="O832" s="250"/>
      <c r="P832" s="250">
        <f t="shared" si="80"/>
        <v>0.18509045408749999</v>
      </c>
      <c r="Q832" s="250">
        <f t="shared" si="80"/>
        <v>0.16925310392500001</v>
      </c>
      <c r="R832" s="250">
        <f t="shared" si="68"/>
        <v>0.16925310392500001</v>
      </c>
      <c r="S832" s="250"/>
      <c r="T832" s="250">
        <f t="shared" si="81"/>
        <v>0.33607632201726467</v>
      </c>
      <c r="U832" s="250">
        <f t="shared" si="81"/>
        <v>0.4018524399952752</v>
      </c>
      <c r="V832" s="250">
        <f t="shared" si="81"/>
        <v>0.40337172141556671</v>
      </c>
      <c r="W832" s="250">
        <f t="shared" si="69"/>
        <v>0.33607632201726467</v>
      </c>
      <c r="X832" s="250"/>
      <c r="Y832" s="250"/>
      <c r="Z832" s="250"/>
      <c r="AA832" s="250"/>
    </row>
    <row r="833" spans="1:27" ht="14.25" hidden="1" customHeight="1">
      <c r="A833" s="120">
        <v>0.06</v>
      </c>
      <c r="B833" s="120">
        <v>0.8</v>
      </c>
      <c r="C833" s="120">
        <v>0.14000000000000001</v>
      </c>
      <c r="D833" s="250">
        <f t="shared" si="78"/>
        <v>0.13657776473625</v>
      </c>
      <c r="E833" s="250">
        <f t="shared" si="78"/>
        <v>0.19147566888125001</v>
      </c>
      <c r="F833" s="250">
        <f t="shared" si="66"/>
        <v>0.13657776473625</v>
      </c>
      <c r="G833" s="250"/>
      <c r="H833" s="250"/>
      <c r="I833" s="250"/>
      <c r="J833" s="250">
        <f t="shared" si="79"/>
        <v>0.28032260805722004</v>
      </c>
      <c r="K833" s="250">
        <f t="shared" si="79"/>
        <v>0.34377334980017998</v>
      </c>
      <c r="L833" s="250">
        <f t="shared" si="67"/>
        <v>0.28032260805722004</v>
      </c>
      <c r="M833" s="250"/>
      <c r="N833" s="250"/>
      <c r="O833" s="250"/>
      <c r="P833" s="250">
        <f t="shared" si="80"/>
        <v>0.18469450969000001</v>
      </c>
      <c r="Q833" s="250">
        <f t="shared" si="80"/>
        <v>0.169494001905</v>
      </c>
      <c r="R833" s="250">
        <f t="shared" si="68"/>
        <v>0.169494001905</v>
      </c>
      <c r="S833" s="250"/>
      <c r="T833" s="250">
        <f t="shared" si="81"/>
        <v>0.33545293822232886</v>
      </c>
      <c r="U833" s="250">
        <f t="shared" si="81"/>
        <v>0.40167759002773151</v>
      </c>
      <c r="V833" s="250">
        <f t="shared" si="81"/>
        <v>0.4041703661124077</v>
      </c>
      <c r="W833" s="250">
        <f t="shared" si="69"/>
        <v>0.33545293822232886</v>
      </c>
      <c r="X833" s="250"/>
      <c r="Y833" s="250"/>
      <c r="Z833" s="250"/>
      <c r="AA833" s="250"/>
    </row>
    <row r="834" spans="1:27" ht="14.25" hidden="1" customHeight="1">
      <c r="A834" s="120">
        <v>0.06</v>
      </c>
      <c r="B834" s="120">
        <v>0.81</v>
      </c>
      <c r="C834" s="120">
        <v>0.13</v>
      </c>
      <c r="D834" s="250">
        <f t="shared" si="78"/>
        <v>0.13644861593124999</v>
      </c>
      <c r="E834" s="250">
        <f t="shared" si="78"/>
        <v>0.19167438855937499</v>
      </c>
      <c r="F834" s="250">
        <f t="shared" si="66"/>
        <v>0.13644861593124999</v>
      </c>
      <c r="G834" s="250"/>
      <c r="H834" s="250"/>
      <c r="I834" s="250"/>
      <c r="J834" s="250">
        <f t="shared" si="79"/>
        <v>0.27963938207222006</v>
      </c>
      <c r="K834" s="250">
        <f t="shared" si="79"/>
        <v>0.34449620289230998</v>
      </c>
      <c r="L834" s="250">
        <f t="shared" si="67"/>
        <v>0.27963938207222006</v>
      </c>
      <c r="M834" s="250"/>
      <c r="N834" s="250"/>
      <c r="O834" s="250"/>
      <c r="P834" s="250">
        <f t="shared" si="80"/>
        <v>0.18429856529250002</v>
      </c>
      <c r="Q834" s="250">
        <f t="shared" si="80"/>
        <v>0.16973489988500001</v>
      </c>
      <c r="R834" s="250">
        <f t="shared" si="68"/>
        <v>0.16973489988500001</v>
      </c>
      <c r="S834" s="250"/>
      <c r="T834" s="250">
        <f t="shared" si="81"/>
        <v>0.33482955442739309</v>
      </c>
      <c r="U834" s="250">
        <f t="shared" si="81"/>
        <v>0.40150274006018793</v>
      </c>
      <c r="V834" s="250">
        <f t="shared" si="81"/>
        <v>0.40496901080924874</v>
      </c>
      <c r="W834" s="250">
        <f t="shared" si="69"/>
        <v>0.33482955442739309</v>
      </c>
      <c r="X834" s="250"/>
      <c r="Y834" s="250"/>
      <c r="Z834" s="250"/>
      <c r="AA834" s="250"/>
    </row>
    <row r="835" spans="1:27" ht="14.25" hidden="1" customHeight="1">
      <c r="A835" s="120">
        <v>0.06</v>
      </c>
      <c r="B835" s="120">
        <v>0.82</v>
      </c>
      <c r="C835" s="120">
        <v>0.12</v>
      </c>
      <c r="D835" s="250">
        <f t="shared" si="78"/>
        <v>0.13631946712624998</v>
      </c>
      <c r="E835" s="250">
        <f t="shared" si="78"/>
        <v>0.19187310823749998</v>
      </c>
      <c r="F835" s="250">
        <f t="shared" si="66"/>
        <v>0.13631946712624998</v>
      </c>
      <c r="G835" s="250"/>
      <c r="H835" s="250"/>
      <c r="I835" s="250"/>
      <c r="J835" s="250">
        <f t="shared" si="79"/>
        <v>0.27895615608721996</v>
      </c>
      <c r="K835" s="250">
        <f t="shared" si="79"/>
        <v>0.34521905598443992</v>
      </c>
      <c r="L835" s="250">
        <f t="shared" si="67"/>
        <v>0.27895615608721996</v>
      </c>
      <c r="M835" s="250"/>
      <c r="N835" s="250"/>
      <c r="O835" s="250"/>
      <c r="P835" s="250">
        <f t="shared" si="80"/>
        <v>0.18390262089499998</v>
      </c>
      <c r="Q835" s="250">
        <f t="shared" si="80"/>
        <v>0.16997579786499997</v>
      </c>
      <c r="R835" s="250">
        <f t="shared" si="68"/>
        <v>0.16997579786499997</v>
      </c>
      <c r="S835" s="250"/>
      <c r="T835" s="250">
        <f t="shared" si="81"/>
        <v>0.33420617063245733</v>
      </c>
      <c r="U835" s="250">
        <f t="shared" si="81"/>
        <v>0.40132789009264425</v>
      </c>
      <c r="V835" s="250">
        <f t="shared" si="81"/>
        <v>0.40576765550608973</v>
      </c>
      <c r="W835" s="250">
        <f t="shared" si="69"/>
        <v>0.33420617063245733</v>
      </c>
      <c r="X835" s="250"/>
      <c r="Y835" s="250"/>
      <c r="Z835" s="250"/>
      <c r="AA835" s="250"/>
    </row>
    <row r="836" spans="1:27" ht="14.25" hidden="1" customHeight="1">
      <c r="A836" s="120">
        <v>0.06</v>
      </c>
      <c r="B836" s="120">
        <v>0.83</v>
      </c>
      <c r="C836" s="120">
        <v>0.11</v>
      </c>
      <c r="D836" s="250">
        <f t="shared" si="78"/>
        <v>0.13619031832124998</v>
      </c>
      <c r="E836" s="250">
        <f t="shared" si="78"/>
        <v>0.19207182791562499</v>
      </c>
      <c r="F836" s="250">
        <f t="shared" si="66"/>
        <v>0.13619031832124998</v>
      </c>
      <c r="G836" s="250"/>
      <c r="H836" s="250"/>
      <c r="I836" s="250"/>
      <c r="J836" s="250">
        <f t="shared" si="79"/>
        <v>0.27827293010221998</v>
      </c>
      <c r="K836" s="250">
        <f t="shared" si="79"/>
        <v>0.34594190907656996</v>
      </c>
      <c r="L836" s="250">
        <f t="shared" si="67"/>
        <v>0.27827293010221998</v>
      </c>
      <c r="M836" s="250"/>
      <c r="N836" s="250"/>
      <c r="O836" s="250"/>
      <c r="P836" s="250">
        <f t="shared" si="80"/>
        <v>0.18350667649750002</v>
      </c>
      <c r="Q836" s="250">
        <f t="shared" si="80"/>
        <v>0.17021669584499999</v>
      </c>
      <c r="R836" s="250">
        <f t="shared" si="68"/>
        <v>0.17021669584499999</v>
      </c>
      <c r="S836" s="250"/>
      <c r="T836" s="250">
        <f t="shared" si="81"/>
        <v>0.33358278683752152</v>
      </c>
      <c r="U836" s="250">
        <f t="shared" si="81"/>
        <v>0.40115304012510061</v>
      </c>
      <c r="V836" s="250">
        <f t="shared" si="81"/>
        <v>0.40656630020293077</v>
      </c>
      <c r="W836" s="250">
        <f t="shared" si="69"/>
        <v>0.33358278683752152</v>
      </c>
      <c r="X836" s="250"/>
      <c r="Y836" s="250"/>
      <c r="Z836" s="250"/>
      <c r="AA836" s="250"/>
    </row>
    <row r="837" spans="1:27" ht="14.25" hidden="1" customHeight="1">
      <c r="A837" s="120">
        <v>0.06</v>
      </c>
      <c r="B837" s="120">
        <v>0.84</v>
      </c>
      <c r="C837" s="120">
        <v>0.1</v>
      </c>
      <c r="D837" s="250">
        <f t="shared" si="78"/>
        <v>0.13606116951625</v>
      </c>
      <c r="E837" s="250">
        <f t="shared" si="78"/>
        <v>0.19227054759374998</v>
      </c>
      <c r="F837" s="250">
        <f t="shared" si="66"/>
        <v>0.13606116951625</v>
      </c>
      <c r="G837" s="250"/>
      <c r="H837" s="250"/>
      <c r="I837" s="250"/>
      <c r="J837" s="250">
        <f t="shared" si="79"/>
        <v>0.27758970411722</v>
      </c>
      <c r="K837" s="250">
        <f t="shared" si="79"/>
        <v>0.34666476216870001</v>
      </c>
      <c r="L837" s="250">
        <f t="shared" si="67"/>
        <v>0.27758970411722</v>
      </c>
      <c r="M837" s="250"/>
      <c r="N837" s="250"/>
      <c r="O837" s="250"/>
      <c r="P837" s="250">
        <f t="shared" si="80"/>
        <v>0.18311073210000001</v>
      </c>
      <c r="Q837" s="250">
        <f t="shared" si="80"/>
        <v>0.170457593825</v>
      </c>
      <c r="R837" s="250">
        <f t="shared" si="68"/>
        <v>0.170457593825</v>
      </c>
      <c r="S837" s="250"/>
      <c r="T837" s="250">
        <f t="shared" si="81"/>
        <v>0.33295940304258576</v>
      </c>
      <c r="U837" s="250">
        <f t="shared" si="81"/>
        <v>0.40097819015755704</v>
      </c>
      <c r="V837" s="250">
        <f t="shared" si="81"/>
        <v>0.40736494489977182</v>
      </c>
      <c r="W837" s="250">
        <f t="shared" si="69"/>
        <v>0.33295940304258576</v>
      </c>
      <c r="X837" s="250"/>
      <c r="Y837" s="250"/>
      <c r="Z837" s="250"/>
      <c r="AA837" s="250"/>
    </row>
    <row r="838" spans="1:27" ht="14.25" hidden="1" customHeight="1">
      <c r="A838" s="120">
        <v>0.06</v>
      </c>
      <c r="B838" s="120">
        <v>0.85</v>
      </c>
      <c r="C838" s="120">
        <v>0.09</v>
      </c>
      <c r="D838" s="250">
        <f t="shared" si="78"/>
        <v>0.13593202071124999</v>
      </c>
      <c r="E838" s="250">
        <f t="shared" si="78"/>
        <v>0.19246926727187499</v>
      </c>
      <c r="F838" s="250">
        <f t="shared" si="66"/>
        <v>0.13593202071124999</v>
      </c>
      <c r="G838" s="250"/>
      <c r="H838" s="250"/>
      <c r="I838" s="250"/>
      <c r="J838" s="250">
        <f t="shared" si="79"/>
        <v>0.27690647813222002</v>
      </c>
      <c r="K838" s="250">
        <f t="shared" si="79"/>
        <v>0.34738761526083001</v>
      </c>
      <c r="L838" s="250">
        <f t="shared" si="67"/>
        <v>0.27690647813222002</v>
      </c>
      <c r="M838" s="250"/>
      <c r="N838" s="250"/>
      <c r="O838" s="250"/>
      <c r="P838" s="250">
        <f t="shared" si="80"/>
        <v>0.18271478770249999</v>
      </c>
      <c r="Q838" s="250">
        <f t="shared" si="80"/>
        <v>0.17069849180499999</v>
      </c>
      <c r="R838" s="250">
        <f t="shared" si="68"/>
        <v>0.17069849180499999</v>
      </c>
      <c r="S838" s="250"/>
      <c r="T838" s="250">
        <f t="shared" si="81"/>
        <v>0.33233601924764999</v>
      </c>
      <c r="U838" s="250">
        <f t="shared" si="81"/>
        <v>0.40080334019001335</v>
      </c>
      <c r="V838" s="250">
        <f t="shared" si="81"/>
        <v>0.40816358959661281</v>
      </c>
      <c r="W838" s="250">
        <f t="shared" si="69"/>
        <v>0.33233601924764999</v>
      </c>
      <c r="X838" s="250"/>
      <c r="Y838" s="250"/>
      <c r="Z838" s="250"/>
      <c r="AA838" s="250"/>
    </row>
    <row r="839" spans="1:27" ht="14.25" hidden="1" customHeight="1">
      <c r="A839" s="120">
        <v>0.06</v>
      </c>
      <c r="B839" s="120">
        <v>0.86</v>
      </c>
      <c r="C839" s="120">
        <v>0.08</v>
      </c>
      <c r="D839" s="250">
        <f t="shared" si="78"/>
        <v>0.13580287190624998</v>
      </c>
      <c r="E839" s="250">
        <f t="shared" si="78"/>
        <v>0.19266798694999998</v>
      </c>
      <c r="F839" s="250">
        <f t="shared" si="66"/>
        <v>0.13580287190624998</v>
      </c>
      <c r="G839" s="250"/>
      <c r="H839" s="250"/>
      <c r="I839" s="250"/>
      <c r="J839" s="250">
        <f t="shared" si="79"/>
        <v>0.27622325214721999</v>
      </c>
      <c r="K839" s="250">
        <f t="shared" si="79"/>
        <v>0.34811046835296</v>
      </c>
      <c r="L839" s="250">
        <f t="shared" si="67"/>
        <v>0.27622325214721999</v>
      </c>
      <c r="M839" s="250"/>
      <c r="N839" s="250"/>
      <c r="O839" s="250"/>
      <c r="P839" s="250">
        <f t="shared" si="80"/>
        <v>0.18231884330499998</v>
      </c>
      <c r="Q839" s="250">
        <f t="shared" si="80"/>
        <v>0.17093938978500001</v>
      </c>
      <c r="R839" s="250">
        <f t="shared" si="68"/>
        <v>0.17093938978500001</v>
      </c>
      <c r="S839" s="250"/>
      <c r="T839" s="250">
        <f t="shared" si="81"/>
        <v>0.33171263545271418</v>
      </c>
      <c r="U839" s="250">
        <f t="shared" si="81"/>
        <v>0.40062849022246977</v>
      </c>
      <c r="V839" s="250">
        <f t="shared" si="81"/>
        <v>0.40896223429345385</v>
      </c>
      <c r="W839" s="250">
        <f t="shared" si="69"/>
        <v>0.33171263545271418</v>
      </c>
      <c r="X839" s="250"/>
      <c r="Y839" s="250"/>
      <c r="Z839" s="250"/>
      <c r="AA839" s="250"/>
    </row>
    <row r="840" spans="1:27" ht="14.25" hidden="1" customHeight="1">
      <c r="A840" s="120">
        <v>0.06</v>
      </c>
      <c r="B840" s="120">
        <v>0.87</v>
      </c>
      <c r="C840" s="120">
        <v>7.0000000000000007E-2</v>
      </c>
      <c r="D840" s="250">
        <f t="shared" si="78"/>
        <v>0.13567372310124998</v>
      </c>
      <c r="E840" s="250">
        <f t="shared" si="78"/>
        <v>0.192866706628125</v>
      </c>
      <c r="F840" s="250">
        <f t="shared" si="66"/>
        <v>0.13567372310124998</v>
      </c>
      <c r="G840" s="250"/>
      <c r="H840" s="250"/>
      <c r="I840" s="250"/>
      <c r="J840" s="250">
        <f t="shared" si="79"/>
        <v>0.27554002616222001</v>
      </c>
      <c r="K840" s="250">
        <f t="shared" si="79"/>
        <v>0.34883332144508999</v>
      </c>
      <c r="L840" s="250">
        <f t="shared" si="67"/>
        <v>0.27554002616222001</v>
      </c>
      <c r="M840" s="250"/>
      <c r="N840" s="250"/>
      <c r="O840" s="250"/>
      <c r="P840" s="250">
        <f t="shared" si="80"/>
        <v>0.18192289890750002</v>
      </c>
      <c r="Q840" s="250">
        <f t="shared" si="80"/>
        <v>0.17118028776499999</v>
      </c>
      <c r="R840" s="250">
        <f t="shared" si="68"/>
        <v>0.17118028776499999</v>
      </c>
      <c r="S840" s="250"/>
      <c r="T840" s="250">
        <f t="shared" si="81"/>
        <v>0.33108925165777847</v>
      </c>
      <c r="U840" s="250">
        <f t="shared" si="81"/>
        <v>0.40045364025492614</v>
      </c>
      <c r="V840" s="250">
        <f t="shared" si="81"/>
        <v>0.4097608789902949</v>
      </c>
      <c r="W840" s="250">
        <f t="shared" si="69"/>
        <v>0.33108925165777847</v>
      </c>
      <c r="X840" s="250"/>
      <c r="Y840" s="250"/>
      <c r="Z840" s="250"/>
      <c r="AA840" s="250"/>
    </row>
    <row r="841" spans="1:27" ht="14.25" hidden="1" customHeight="1">
      <c r="A841" s="120">
        <v>0.06</v>
      </c>
      <c r="B841" s="120">
        <v>0.88</v>
      </c>
      <c r="C841" s="120">
        <v>0.06</v>
      </c>
      <c r="D841" s="250">
        <f t="shared" si="78"/>
        <v>0.13554457429624997</v>
      </c>
      <c r="E841" s="250">
        <f t="shared" si="78"/>
        <v>0.19306542630625001</v>
      </c>
      <c r="F841" s="250">
        <f t="shared" si="66"/>
        <v>0.13554457429624997</v>
      </c>
      <c r="G841" s="250"/>
      <c r="H841" s="250"/>
      <c r="I841" s="250"/>
      <c r="J841" s="250">
        <f t="shared" si="79"/>
        <v>0.27485680017722003</v>
      </c>
      <c r="K841" s="250">
        <f t="shared" si="79"/>
        <v>0.34955617453721999</v>
      </c>
      <c r="L841" s="250">
        <f t="shared" si="67"/>
        <v>0.27485680017722003</v>
      </c>
      <c r="M841" s="250"/>
      <c r="N841" s="250"/>
      <c r="O841" s="250"/>
      <c r="P841" s="250">
        <f t="shared" si="80"/>
        <v>0.18152695451</v>
      </c>
      <c r="Q841" s="250">
        <f t="shared" si="80"/>
        <v>0.17142118574499998</v>
      </c>
      <c r="R841" s="250">
        <f t="shared" si="68"/>
        <v>0.17142118574499998</v>
      </c>
      <c r="S841" s="250"/>
      <c r="T841" s="250">
        <f t="shared" si="81"/>
        <v>0.33046586786284265</v>
      </c>
      <c r="U841" s="250">
        <f t="shared" si="81"/>
        <v>0.4002787902873825</v>
      </c>
      <c r="V841" s="250">
        <f t="shared" si="81"/>
        <v>0.41055952368713589</v>
      </c>
      <c r="W841" s="250">
        <f t="shared" si="69"/>
        <v>0.33046586786284265</v>
      </c>
      <c r="X841" s="250"/>
      <c r="Y841" s="250"/>
      <c r="Z841" s="250"/>
      <c r="AA841" s="250"/>
    </row>
    <row r="842" spans="1:27" ht="14.25" hidden="1" customHeight="1">
      <c r="A842" s="120">
        <v>0.06</v>
      </c>
      <c r="B842" s="120">
        <v>0.89</v>
      </c>
      <c r="C842" s="120">
        <v>0.05</v>
      </c>
      <c r="D842" s="250">
        <f t="shared" si="78"/>
        <v>0.13541542549124999</v>
      </c>
      <c r="E842" s="250">
        <f t="shared" si="78"/>
        <v>0.193264145984375</v>
      </c>
      <c r="F842" s="250">
        <f t="shared" si="66"/>
        <v>0.13541542549124999</v>
      </c>
      <c r="G842" s="250"/>
      <c r="H842" s="250"/>
      <c r="I842" s="250"/>
      <c r="J842" s="250">
        <f t="shared" si="79"/>
        <v>0.27417357419221999</v>
      </c>
      <c r="K842" s="250">
        <f t="shared" si="79"/>
        <v>0.35027902762934998</v>
      </c>
      <c r="L842" s="250">
        <f t="shared" si="67"/>
        <v>0.27417357419221999</v>
      </c>
      <c r="M842" s="250"/>
      <c r="N842" s="250"/>
      <c r="O842" s="250"/>
      <c r="P842" s="250">
        <f t="shared" si="80"/>
        <v>0.18113101011249999</v>
      </c>
      <c r="Q842" s="250">
        <f t="shared" si="80"/>
        <v>0.171662083725</v>
      </c>
      <c r="R842" s="250">
        <f t="shared" si="68"/>
        <v>0.171662083725</v>
      </c>
      <c r="S842" s="250"/>
      <c r="T842" s="250">
        <f t="shared" si="81"/>
        <v>0.32984248406790689</v>
      </c>
      <c r="U842" s="250">
        <f t="shared" si="81"/>
        <v>0.40010394031983887</v>
      </c>
      <c r="V842" s="250">
        <f t="shared" si="81"/>
        <v>0.41135816838397693</v>
      </c>
      <c r="W842" s="250">
        <f t="shared" si="69"/>
        <v>0.32984248406790689</v>
      </c>
      <c r="X842" s="250"/>
      <c r="Y842" s="250"/>
      <c r="Z842" s="250"/>
      <c r="AA842" s="250"/>
    </row>
    <row r="843" spans="1:27" ht="14.25" hidden="1" customHeight="1">
      <c r="A843" s="120">
        <v>0.06</v>
      </c>
      <c r="B843" s="120">
        <v>0.9</v>
      </c>
      <c r="C843" s="120">
        <v>0.04</v>
      </c>
      <c r="D843" s="250">
        <f t="shared" si="78"/>
        <v>0.13528627668624998</v>
      </c>
      <c r="E843" s="250">
        <f t="shared" si="78"/>
        <v>0.19346286566250001</v>
      </c>
      <c r="F843" s="250">
        <f t="shared" si="66"/>
        <v>0.13528627668624998</v>
      </c>
      <c r="G843" s="250"/>
      <c r="H843" s="250"/>
      <c r="I843" s="250"/>
      <c r="J843" s="250">
        <f t="shared" si="79"/>
        <v>0.27349034820722007</v>
      </c>
      <c r="K843" s="250">
        <f t="shared" si="79"/>
        <v>0.35100188072147998</v>
      </c>
      <c r="L843" s="250">
        <f t="shared" si="67"/>
        <v>0.27349034820722007</v>
      </c>
      <c r="M843" s="250"/>
      <c r="N843" s="250"/>
      <c r="O843" s="250"/>
      <c r="P843" s="250">
        <f t="shared" si="80"/>
        <v>0.180735065715</v>
      </c>
      <c r="Q843" s="250">
        <f t="shared" si="80"/>
        <v>0.17190298170499999</v>
      </c>
      <c r="R843" s="250">
        <f t="shared" si="68"/>
        <v>0.17190298170499999</v>
      </c>
      <c r="S843" s="250"/>
      <c r="T843" s="250">
        <f t="shared" si="81"/>
        <v>0.32921910027297113</v>
      </c>
      <c r="U843" s="250">
        <f t="shared" si="81"/>
        <v>0.39992909035229524</v>
      </c>
      <c r="V843" s="250">
        <f t="shared" si="81"/>
        <v>0.41215681308081797</v>
      </c>
      <c r="W843" s="250">
        <f t="shared" si="69"/>
        <v>0.32921910027297113</v>
      </c>
      <c r="X843" s="250"/>
      <c r="Y843" s="250"/>
      <c r="Z843" s="250"/>
      <c r="AA843" s="250"/>
    </row>
    <row r="844" spans="1:27" ht="14.25" hidden="1" customHeight="1">
      <c r="A844" s="120">
        <v>0.06</v>
      </c>
      <c r="B844" s="120">
        <v>0.91</v>
      </c>
      <c r="C844" s="120">
        <v>0.03</v>
      </c>
      <c r="D844" s="250">
        <f t="shared" si="78"/>
        <v>0.13515712788125001</v>
      </c>
      <c r="E844" s="250">
        <f t="shared" si="78"/>
        <v>0.193661585340625</v>
      </c>
      <c r="F844" s="250">
        <f t="shared" si="66"/>
        <v>0.13515712788125001</v>
      </c>
      <c r="G844" s="250"/>
      <c r="H844" s="250"/>
      <c r="I844" s="250"/>
      <c r="J844" s="250">
        <f t="shared" si="79"/>
        <v>0.27280712222222003</v>
      </c>
      <c r="K844" s="250">
        <f t="shared" si="79"/>
        <v>0.35172473381361002</v>
      </c>
      <c r="L844" s="250">
        <f t="shared" si="67"/>
        <v>0.27280712222222003</v>
      </c>
      <c r="M844" s="250"/>
      <c r="N844" s="250"/>
      <c r="O844" s="250"/>
      <c r="P844" s="250">
        <f t="shared" si="80"/>
        <v>0.18033912131749999</v>
      </c>
      <c r="Q844" s="250">
        <f t="shared" si="80"/>
        <v>0.172143879685</v>
      </c>
      <c r="R844" s="250">
        <f t="shared" si="68"/>
        <v>0.172143879685</v>
      </c>
      <c r="S844" s="250"/>
      <c r="T844" s="250">
        <f t="shared" si="81"/>
        <v>0.32859571647803532</v>
      </c>
      <c r="U844" s="250">
        <f t="shared" si="81"/>
        <v>0.39975424038475166</v>
      </c>
      <c r="V844" s="250">
        <f t="shared" si="81"/>
        <v>0.41295545777765896</v>
      </c>
      <c r="W844" s="250">
        <f t="shared" si="69"/>
        <v>0.32859571647803532</v>
      </c>
      <c r="X844" s="250"/>
      <c r="Y844" s="250"/>
      <c r="Z844" s="250"/>
      <c r="AA844" s="250"/>
    </row>
    <row r="845" spans="1:27" ht="14.25" hidden="1" customHeight="1">
      <c r="A845" s="120">
        <v>0.06</v>
      </c>
      <c r="B845" s="120">
        <v>0.92</v>
      </c>
      <c r="C845" s="120">
        <v>0.02</v>
      </c>
      <c r="D845" s="250">
        <f t="shared" si="78"/>
        <v>0.13502797907625</v>
      </c>
      <c r="E845" s="250">
        <f t="shared" si="78"/>
        <v>0.19386030501874998</v>
      </c>
      <c r="F845" s="250">
        <f t="shared" si="66"/>
        <v>0.13502797907625</v>
      </c>
      <c r="G845" s="250"/>
      <c r="H845" s="250"/>
      <c r="I845" s="250"/>
      <c r="J845" s="250">
        <f t="shared" si="79"/>
        <v>0.27212389623722</v>
      </c>
      <c r="K845" s="250">
        <f t="shared" si="79"/>
        <v>0.35244758690574002</v>
      </c>
      <c r="L845" s="250">
        <f t="shared" si="67"/>
        <v>0.27212389623722</v>
      </c>
      <c r="M845" s="250"/>
      <c r="N845" s="250"/>
      <c r="O845" s="250"/>
      <c r="P845" s="250">
        <f t="shared" si="80"/>
        <v>0.17994317692</v>
      </c>
      <c r="Q845" s="250">
        <f t="shared" si="80"/>
        <v>0.17238477766500002</v>
      </c>
      <c r="R845" s="250">
        <f t="shared" si="68"/>
        <v>0.17238477766500002</v>
      </c>
      <c r="S845" s="250"/>
      <c r="T845" s="250">
        <f t="shared" si="81"/>
        <v>0.32797233268309961</v>
      </c>
      <c r="U845" s="250">
        <f t="shared" si="81"/>
        <v>0.39957939041720802</v>
      </c>
      <c r="V845" s="250">
        <f t="shared" si="81"/>
        <v>0.41375410247450001</v>
      </c>
      <c r="W845" s="250">
        <f t="shared" si="69"/>
        <v>0.32797233268309961</v>
      </c>
      <c r="X845" s="250"/>
      <c r="Y845" s="250"/>
      <c r="Z845" s="250"/>
      <c r="AA845" s="250"/>
    </row>
    <row r="846" spans="1:27" ht="14.25" hidden="1" customHeight="1">
      <c r="A846" s="120">
        <v>0.06</v>
      </c>
      <c r="B846" s="120">
        <v>0.93</v>
      </c>
      <c r="C846" s="120">
        <v>0.01</v>
      </c>
      <c r="D846" s="250">
        <f t="shared" si="78"/>
        <v>0.13489883027124999</v>
      </c>
      <c r="E846" s="250">
        <f t="shared" si="78"/>
        <v>0.19405902469687503</v>
      </c>
      <c r="F846" s="250">
        <f t="shared" si="66"/>
        <v>0.13489883027124999</v>
      </c>
      <c r="G846" s="250"/>
      <c r="H846" s="250"/>
      <c r="I846" s="250"/>
      <c r="J846" s="250">
        <f t="shared" si="79"/>
        <v>0.27144067025222007</v>
      </c>
      <c r="K846" s="250">
        <f t="shared" si="79"/>
        <v>0.35317043999787001</v>
      </c>
      <c r="L846" s="250">
        <f t="shared" si="67"/>
        <v>0.27144067025222007</v>
      </c>
      <c r="M846" s="250"/>
      <c r="N846" s="250"/>
      <c r="O846" s="250"/>
      <c r="P846" s="250">
        <f t="shared" si="80"/>
        <v>0.17954723252250002</v>
      </c>
      <c r="Q846" s="250">
        <f t="shared" si="80"/>
        <v>0.172625675645</v>
      </c>
      <c r="R846" s="250">
        <f t="shared" si="68"/>
        <v>0.172625675645</v>
      </c>
      <c r="S846" s="250"/>
      <c r="T846" s="250">
        <f t="shared" si="81"/>
        <v>0.32734894888816379</v>
      </c>
      <c r="U846" s="250">
        <f t="shared" si="81"/>
        <v>0.39940454044966439</v>
      </c>
      <c r="V846" s="250">
        <f t="shared" si="81"/>
        <v>0.414552747171341</v>
      </c>
      <c r="W846" s="250">
        <f t="shared" si="69"/>
        <v>0.32734894888816379</v>
      </c>
      <c r="X846" s="250"/>
      <c r="Y846" s="250"/>
      <c r="Z846" s="250"/>
      <c r="AA846" s="250"/>
    </row>
    <row r="847" spans="1:27" ht="14.25" hidden="1" customHeight="1">
      <c r="A847" s="120">
        <v>0.06</v>
      </c>
      <c r="B847" s="120">
        <v>0.94</v>
      </c>
      <c r="C847" s="120">
        <v>0</v>
      </c>
      <c r="D847" s="250">
        <f t="shared" si="78"/>
        <v>0.13476968146624999</v>
      </c>
      <c r="E847" s="250">
        <f t="shared" si="78"/>
        <v>0.19425774437499999</v>
      </c>
      <c r="F847" s="250">
        <f t="shared" si="66"/>
        <v>0.13476968146624999</v>
      </c>
      <c r="G847" s="250"/>
      <c r="H847" s="250"/>
      <c r="I847" s="250"/>
      <c r="J847" s="250">
        <f t="shared" si="79"/>
        <v>0.27075744426721998</v>
      </c>
      <c r="K847" s="250">
        <f t="shared" si="79"/>
        <v>0.35389329308999995</v>
      </c>
      <c r="L847" s="250">
        <f t="shared" si="67"/>
        <v>0.27075744426721998</v>
      </c>
      <c r="M847" s="250"/>
      <c r="N847" s="250"/>
      <c r="O847" s="250"/>
      <c r="P847" s="250">
        <f t="shared" si="80"/>
        <v>0.179151288125</v>
      </c>
      <c r="Q847" s="250">
        <f t="shared" si="80"/>
        <v>0.17286657362499999</v>
      </c>
      <c r="R847" s="250">
        <f t="shared" si="68"/>
        <v>0.17286657362499999</v>
      </c>
      <c r="S847" s="250"/>
      <c r="T847" s="250">
        <f t="shared" si="81"/>
        <v>0.32672556509322798</v>
      </c>
      <c r="U847" s="250">
        <f t="shared" si="81"/>
        <v>0.3992296904821207</v>
      </c>
      <c r="V847" s="250">
        <f t="shared" si="81"/>
        <v>0.41535139186818193</v>
      </c>
      <c r="W847" s="250">
        <f t="shared" si="69"/>
        <v>0.32672556509322798</v>
      </c>
      <c r="X847" s="250"/>
      <c r="Y847" s="250"/>
      <c r="Z847" s="250"/>
      <c r="AA847" s="250"/>
    </row>
    <row r="848" spans="1:27" ht="14.25" hidden="1" customHeight="1">
      <c r="A848" s="120">
        <v>7.0000000000000007E-2</v>
      </c>
      <c r="B848" s="120">
        <v>0</v>
      </c>
      <c r="C848" s="120">
        <v>0.93</v>
      </c>
      <c r="D848" s="250">
        <f t="shared" si="78"/>
        <v>0.14763640045062498</v>
      </c>
      <c r="E848" s="250">
        <f t="shared" si="78"/>
        <v>0.17485614149687501</v>
      </c>
      <c r="F848" s="250">
        <f t="shared" si="66"/>
        <v>0.14763640045062498</v>
      </c>
      <c r="G848" s="250"/>
      <c r="H848" s="250"/>
      <c r="I848" s="250"/>
      <c r="J848" s="250">
        <f t="shared" si="79"/>
        <v>0.33494105975009003</v>
      </c>
      <c r="K848" s="250">
        <f t="shared" si="79"/>
        <v>0.28598472953691001</v>
      </c>
      <c r="L848" s="250">
        <f t="shared" si="67"/>
        <v>0.28598472953691001</v>
      </c>
      <c r="M848" s="250"/>
      <c r="N848" s="250"/>
      <c r="O848" s="250"/>
      <c r="P848" s="250">
        <f t="shared" si="80"/>
        <v>0.21546981615500002</v>
      </c>
      <c r="Q848" s="250">
        <f t="shared" si="80"/>
        <v>0.1509653261725</v>
      </c>
      <c r="R848" s="250">
        <f t="shared" si="68"/>
        <v>0.1509653261725</v>
      </c>
      <c r="S848" s="250"/>
      <c r="T848" s="250">
        <f t="shared" si="81"/>
        <v>0.38585213853318107</v>
      </c>
      <c r="U848" s="250">
        <f t="shared" si="81"/>
        <v>0.41455368790106484</v>
      </c>
      <c r="V848" s="250">
        <f t="shared" si="81"/>
        <v>0.34079561567005406</v>
      </c>
      <c r="W848" s="250">
        <f t="shared" si="69"/>
        <v>0.34079561567005406</v>
      </c>
      <c r="X848" s="250"/>
      <c r="Y848" s="250"/>
      <c r="Z848" s="250"/>
      <c r="AA848" s="250"/>
    </row>
    <row r="849" spans="1:27" ht="14.25" hidden="1" customHeight="1">
      <c r="A849" s="120">
        <v>7.0000000000000007E-2</v>
      </c>
      <c r="B849" s="120">
        <v>0.01</v>
      </c>
      <c r="C849" s="120">
        <v>0.92</v>
      </c>
      <c r="D849" s="250">
        <f t="shared" si="78"/>
        <v>0.147507251645625</v>
      </c>
      <c r="E849" s="250">
        <f t="shared" si="78"/>
        <v>0.17505486117499999</v>
      </c>
      <c r="F849" s="250">
        <f t="shared" si="66"/>
        <v>0.147507251645625</v>
      </c>
      <c r="G849" s="250"/>
      <c r="H849" s="250"/>
      <c r="I849" s="250"/>
      <c r="J849" s="250">
        <f t="shared" si="79"/>
        <v>0.33425783376509</v>
      </c>
      <c r="K849" s="250">
        <f t="shared" si="79"/>
        <v>0.28670758262904</v>
      </c>
      <c r="L849" s="250">
        <f t="shared" si="67"/>
        <v>0.28670758262904</v>
      </c>
      <c r="M849" s="250"/>
      <c r="N849" s="250"/>
      <c r="O849" s="250"/>
      <c r="P849" s="250">
        <f t="shared" si="80"/>
        <v>0.21507387175750001</v>
      </c>
      <c r="Q849" s="250">
        <f t="shared" si="80"/>
        <v>0.15120622415250001</v>
      </c>
      <c r="R849" s="250">
        <f t="shared" si="68"/>
        <v>0.15120622415250001</v>
      </c>
      <c r="S849" s="250"/>
      <c r="T849" s="250">
        <f t="shared" si="81"/>
        <v>0.3852287547382453</v>
      </c>
      <c r="U849" s="250">
        <f t="shared" si="81"/>
        <v>0.41437883793352126</v>
      </c>
      <c r="V849" s="250">
        <f t="shared" si="81"/>
        <v>0.34159426036689505</v>
      </c>
      <c r="W849" s="250">
        <f t="shared" si="69"/>
        <v>0.34159426036689505</v>
      </c>
      <c r="X849" s="250"/>
      <c r="Y849" s="250"/>
      <c r="Z849" s="250"/>
      <c r="AA849" s="250"/>
    </row>
    <row r="850" spans="1:27" ht="14.25" hidden="1" customHeight="1">
      <c r="A850" s="120">
        <v>7.0000000000000007E-2</v>
      </c>
      <c r="B850" s="120">
        <v>0.02</v>
      </c>
      <c r="C850" s="120">
        <v>0.91</v>
      </c>
      <c r="D850" s="250">
        <f t="shared" si="78"/>
        <v>0.147378102840625</v>
      </c>
      <c r="E850" s="250">
        <f t="shared" si="78"/>
        <v>0.17525358085312501</v>
      </c>
      <c r="F850" s="250">
        <f t="shared" si="66"/>
        <v>0.147378102840625</v>
      </c>
      <c r="G850" s="250"/>
      <c r="H850" s="250"/>
      <c r="I850" s="250"/>
      <c r="J850" s="250">
        <f t="shared" si="79"/>
        <v>0.33357460778009007</v>
      </c>
      <c r="K850" s="250">
        <f t="shared" si="79"/>
        <v>0.28743043572117</v>
      </c>
      <c r="L850" s="250">
        <f t="shared" si="67"/>
        <v>0.28743043572117</v>
      </c>
      <c r="M850" s="250"/>
      <c r="N850" s="250"/>
      <c r="O850" s="250"/>
      <c r="P850" s="250">
        <f t="shared" si="80"/>
        <v>0.21467792736000002</v>
      </c>
      <c r="Q850" s="250">
        <f t="shared" si="80"/>
        <v>0.1514471221325</v>
      </c>
      <c r="R850" s="250">
        <f t="shared" si="68"/>
        <v>0.1514471221325</v>
      </c>
      <c r="S850" s="250"/>
      <c r="T850" s="250">
        <f t="shared" si="81"/>
        <v>0.38460537094330949</v>
      </c>
      <c r="U850" s="250">
        <f t="shared" si="81"/>
        <v>0.41420398796597757</v>
      </c>
      <c r="V850" s="250">
        <f t="shared" si="81"/>
        <v>0.3423929050637361</v>
      </c>
      <c r="W850" s="250">
        <f t="shared" si="69"/>
        <v>0.3423929050637361</v>
      </c>
      <c r="X850" s="250"/>
      <c r="Y850" s="250"/>
      <c r="Z850" s="250"/>
      <c r="AA850" s="250"/>
    </row>
    <row r="851" spans="1:27" ht="14.25" hidden="1" customHeight="1">
      <c r="A851" s="120">
        <v>7.0000000000000007E-2</v>
      </c>
      <c r="B851" s="120">
        <v>0.03</v>
      </c>
      <c r="C851" s="120">
        <v>0.9</v>
      </c>
      <c r="D851" s="250">
        <f t="shared" si="78"/>
        <v>0.14724895403562502</v>
      </c>
      <c r="E851" s="250">
        <f t="shared" si="78"/>
        <v>0.17545230053124999</v>
      </c>
      <c r="F851" s="250">
        <f t="shared" si="66"/>
        <v>0.14724895403562502</v>
      </c>
      <c r="G851" s="250"/>
      <c r="H851" s="250"/>
      <c r="I851" s="250"/>
      <c r="J851" s="250">
        <f t="shared" si="79"/>
        <v>0.33289138179509004</v>
      </c>
      <c r="K851" s="250">
        <f t="shared" si="79"/>
        <v>0.28815328881329999</v>
      </c>
      <c r="L851" s="250">
        <f t="shared" si="67"/>
        <v>0.28815328881329999</v>
      </c>
      <c r="M851" s="250"/>
      <c r="N851" s="250"/>
      <c r="O851" s="250"/>
      <c r="P851" s="250">
        <f t="shared" si="80"/>
        <v>0.21428198296250001</v>
      </c>
      <c r="Q851" s="250">
        <f t="shared" si="80"/>
        <v>0.15168802011250002</v>
      </c>
      <c r="R851" s="250">
        <f t="shared" si="68"/>
        <v>0.15168802011250002</v>
      </c>
      <c r="S851" s="250"/>
      <c r="T851" s="250">
        <f t="shared" si="81"/>
        <v>0.38398198714837373</v>
      </c>
      <c r="U851" s="250">
        <f t="shared" si="81"/>
        <v>0.41402913799843394</v>
      </c>
      <c r="V851" s="250">
        <f t="shared" si="81"/>
        <v>0.34319154976057709</v>
      </c>
      <c r="W851" s="250">
        <f t="shared" si="69"/>
        <v>0.34319154976057709</v>
      </c>
      <c r="X851" s="250"/>
      <c r="Y851" s="250"/>
      <c r="Z851" s="250"/>
      <c r="AA851" s="250"/>
    </row>
    <row r="852" spans="1:27" ht="14.25" hidden="1" customHeight="1">
      <c r="A852" s="120">
        <v>7.0000000000000007E-2</v>
      </c>
      <c r="B852" s="120">
        <v>0.04</v>
      </c>
      <c r="C852" s="120">
        <v>0.89</v>
      </c>
      <c r="D852" s="250">
        <f t="shared" si="78"/>
        <v>0.14711980523062501</v>
      </c>
      <c r="E852" s="250">
        <f t="shared" si="78"/>
        <v>0.17565102020937498</v>
      </c>
      <c r="F852" s="250">
        <f t="shared" si="66"/>
        <v>0.14711980523062501</v>
      </c>
      <c r="G852" s="250"/>
      <c r="H852" s="250"/>
      <c r="I852" s="250"/>
      <c r="J852" s="250">
        <f t="shared" si="79"/>
        <v>0.33220815581009</v>
      </c>
      <c r="K852" s="250">
        <f t="shared" si="79"/>
        <v>0.28887614190542998</v>
      </c>
      <c r="L852" s="250">
        <f t="shared" si="67"/>
        <v>0.28887614190542998</v>
      </c>
      <c r="M852" s="250"/>
      <c r="N852" s="250"/>
      <c r="O852" s="250"/>
      <c r="P852" s="250">
        <f t="shared" si="80"/>
        <v>0.21388603856500002</v>
      </c>
      <c r="Q852" s="250">
        <f t="shared" si="80"/>
        <v>0.1519289180925</v>
      </c>
      <c r="R852" s="250">
        <f t="shared" si="68"/>
        <v>0.1519289180925</v>
      </c>
      <c r="S852" s="250"/>
      <c r="T852" s="250">
        <f t="shared" si="81"/>
        <v>0.38335860335343797</v>
      </c>
      <c r="U852" s="250">
        <f t="shared" si="81"/>
        <v>0.41385428803089036</v>
      </c>
      <c r="V852" s="250">
        <f t="shared" si="81"/>
        <v>0.34399019445741813</v>
      </c>
      <c r="W852" s="250">
        <f t="shared" si="69"/>
        <v>0.34399019445741813</v>
      </c>
      <c r="X852" s="250"/>
      <c r="Y852" s="250"/>
      <c r="Z852" s="250"/>
      <c r="AA852" s="250"/>
    </row>
    <row r="853" spans="1:27" ht="14.25" hidden="1" customHeight="1">
      <c r="A853" s="120">
        <v>7.0000000000000007E-2</v>
      </c>
      <c r="B853" s="120">
        <v>0.05</v>
      </c>
      <c r="C853" s="120">
        <v>0.88</v>
      </c>
      <c r="D853" s="250">
        <f t="shared" si="78"/>
        <v>0.14699065642562498</v>
      </c>
      <c r="E853" s="250">
        <f t="shared" si="78"/>
        <v>0.17584973988749997</v>
      </c>
      <c r="F853" s="250">
        <f t="shared" si="66"/>
        <v>0.14699065642562498</v>
      </c>
      <c r="G853" s="250"/>
      <c r="H853" s="250"/>
      <c r="I853" s="250"/>
      <c r="J853" s="250">
        <f t="shared" si="79"/>
        <v>0.33152492982509002</v>
      </c>
      <c r="K853" s="250">
        <f t="shared" si="79"/>
        <v>0.28959899499755998</v>
      </c>
      <c r="L853" s="250">
        <f t="shared" si="67"/>
        <v>0.28959899499755998</v>
      </c>
      <c r="M853" s="250"/>
      <c r="N853" s="250"/>
      <c r="O853" s="250"/>
      <c r="P853" s="250">
        <f t="shared" si="80"/>
        <v>0.21349009416750001</v>
      </c>
      <c r="Q853" s="250">
        <f t="shared" si="80"/>
        <v>0.15216981607250002</v>
      </c>
      <c r="R853" s="250">
        <f t="shared" si="68"/>
        <v>0.15216981607250002</v>
      </c>
      <c r="S853" s="250"/>
      <c r="T853" s="250">
        <f t="shared" si="81"/>
        <v>0.38273521955850215</v>
      </c>
      <c r="U853" s="250">
        <f t="shared" si="81"/>
        <v>0.41367943806334673</v>
      </c>
      <c r="V853" s="250">
        <f t="shared" si="81"/>
        <v>0.34478883915425912</v>
      </c>
      <c r="W853" s="250">
        <f t="shared" si="69"/>
        <v>0.34478883915425912</v>
      </c>
      <c r="X853" s="250"/>
      <c r="Y853" s="250"/>
      <c r="Z853" s="250"/>
      <c r="AA853" s="250"/>
    </row>
    <row r="854" spans="1:27" ht="14.25" hidden="1" customHeight="1">
      <c r="A854" s="120">
        <v>7.0000000000000007E-2</v>
      </c>
      <c r="B854" s="120">
        <v>0.06</v>
      </c>
      <c r="C854" s="120">
        <v>0.87</v>
      </c>
      <c r="D854" s="250">
        <f t="shared" si="78"/>
        <v>0.146861507620625</v>
      </c>
      <c r="E854" s="250">
        <f t="shared" si="78"/>
        <v>0.17604845956562498</v>
      </c>
      <c r="F854" s="250">
        <f t="shared" si="66"/>
        <v>0.146861507620625</v>
      </c>
      <c r="G854" s="250"/>
      <c r="H854" s="250"/>
      <c r="I854" s="250"/>
      <c r="J854" s="250">
        <f t="shared" si="79"/>
        <v>0.33084170384009004</v>
      </c>
      <c r="K854" s="250">
        <f t="shared" si="79"/>
        <v>0.29032184808968997</v>
      </c>
      <c r="L854" s="250">
        <f t="shared" si="67"/>
        <v>0.29032184808968997</v>
      </c>
      <c r="M854" s="250"/>
      <c r="N854" s="250"/>
      <c r="O854" s="250"/>
      <c r="P854" s="250">
        <f t="shared" si="80"/>
        <v>0.21309414976999999</v>
      </c>
      <c r="Q854" s="250">
        <f t="shared" si="80"/>
        <v>0.15241071405250001</v>
      </c>
      <c r="R854" s="250">
        <f t="shared" si="68"/>
        <v>0.15241071405250001</v>
      </c>
      <c r="S854" s="250"/>
      <c r="T854" s="250">
        <f t="shared" si="81"/>
        <v>0.38211183576356644</v>
      </c>
      <c r="U854" s="250">
        <f t="shared" si="81"/>
        <v>0.41350458809580304</v>
      </c>
      <c r="V854" s="250">
        <f t="shared" si="81"/>
        <v>0.34558748385110016</v>
      </c>
      <c r="W854" s="250">
        <f t="shared" si="69"/>
        <v>0.34558748385110016</v>
      </c>
      <c r="X854" s="250"/>
      <c r="Y854" s="250"/>
      <c r="Z854" s="250"/>
      <c r="AA854" s="250"/>
    </row>
    <row r="855" spans="1:27" ht="14.25" hidden="1" customHeight="1">
      <c r="A855" s="120">
        <v>7.0000000000000007E-2</v>
      </c>
      <c r="B855" s="120">
        <v>7.0000000000000007E-2</v>
      </c>
      <c r="C855" s="120">
        <v>0.86</v>
      </c>
      <c r="D855" s="250">
        <f t="shared" si="78"/>
        <v>0.14673235881562499</v>
      </c>
      <c r="E855" s="250">
        <f t="shared" si="78"/>
        <v>0.17624717924374997</v>
      </c>
      <c r="F855" s="250">
        <f t="shared" si="66"/>
        <v>0.14673235881562499</v>
      </c>
      <c r="G855" s="250"/>
      <c r="H855" s="250"/>
      <c r="I855" s="250"/>
      <c r="J855" s="250">
        <f t="shared" si="79"/>
        <v>0.33015847785509</v>
      </c>
      <c r="K855" s="250">
        <f t="shared" si="79"/>
        <v>0.29104470118181996</v>
      </c>
      <c r="L855" s="250">
        <f t="shared" si="67"/>
        <v>0.29104470118181996</v>
      </c>
      <c r="M855" s="250"/>
      <c r="N855" s="250"/>
      <c r="O855" s="250"/>
      <c r="P855" s="250">
        <f t="shared" si="80"/>
        <v>0.2126982053725</v>
      </c>
      <c r="Q855" s="250">
        <f t="shared" si="80"/>
        <v>0.15265161203249999</v>
      </c>
      <c r="R855" s="250">
        <f t="shared" si="68"/>
        <v>0.15265161203249999</v>
      </c>
      <c r="S855" s="250"/>
      <c r="T855" s="250">
        <f t="shared" si="81"/>
        <v>0.38148845196863063</v>
      </c>
      <c r="U855" s="250">
        <f t="shared" si="81"/>
        <v>0.41332973812825946</v>
      </c>
      <c r="V855" s="250">
        <f t="shared" si="81"/>
        <v>0.34638612854794115</v>
      </c>
      <c r="W855" s="250">
        <f t="shared" si="69"/>
        <v>0.34638612854794115</v>
      </c>
      <c r="X855" s="250"/>
      <c r="Y855" s="250"/>
      <c r="Z855" s="250"/>
      <c r="AA855" s="250"/>
    </row>
    <row r="856" spans="1:27" ht="14.25" hidden="1" customHeight="1">
      <c r="A856" s="120">
        <v>7.0000000000000007E-2</v>
      </c>
      <c r="B856" s="120">
        <v>0.08</v>
      </c>
      <c r="C856" s="120">
        <v>0.85</v>
      </c>
      <c r="D856" s="250">
        <f t="shared" si="78"/>
        <v>0.14660321001062498</v>
      </c>
      <c r="E856" s="250">
        <f t="shared" si="78"/>
        <v>0.17644589892187496</v>
      </c>
      <c r="F856" s="250">
        <f t="shared" si="66"/>
        <v>0.14660321001062498</v>
      </c>
      <c r="G856" s="250"/>
      <c r="H856" s="250"/>
      <c r="I856" s="250"/>
      <c r="J856" s="250">
        <f t="shared" si="79"/>
        <v>0.32947525187009002</v>
      </c>
      <c r="K856" s="250">
        <f t="shared" si="79"/>
        <v>0.29176755427394996</v>
      </c>
      <c r="L856" s="250">
        <f t="shared" si="67"/>
        <v>0.29176755427394996</v>
      </c>
      <c r="M856" s="250"/>
      <c r="N856" s="250"/>
      <c r="O856" s="250"/>
      <c r="P856" s="250">
        <f t="shared" si="80"/>
        <v>0.21230226097500002</v>
      </c>
      <c r="Q856" s="250">
        <f t="shared" si="80"/>
        <v>0.15289251001250001</v>
      </c>
      <c r="R856" s="250">
        <f t="shared" si="68"/>
        <v>0.15289251001250001</v>
      </c>
      <c r="S856" s="250"/>
      <c r="T856" s="250">
        <f t="shared" si="81"/>
        <v>0.38086506817369487</v>
      </c>
      <c r="U856" s="250">
        <f t="shared" si="81"/>
        <v>0.41315488816071583</v>
      </c>
      <c r="V856" s="250">
        <f t="shared" si="81"/>
        <v>0.34718477324478214</v>
      </c>
      <c r="W856" s="250">
        <f t="shared" si="69"/>
        <v>0.34718477324478214</v>
      </c>
      <c r="X856" s="250"/>
      <c r="Y856" s="250"/>
      <c r="Z856" s="250"/>
      <c r="AA856" s="250"/>
    </row>
    <row r="857" spans="1:27" ht="14.25" hidden="1" customHeight="1">
      <c r="A857" s="120">
        <v>7.0000000000000007E-2</v>
      </c>
      <c r="B857" s="120">
        <v>0.09</v>
      </c>
      <c r="C857" s="120">
        <v>0.84</v>
      </c>
      <c r="D857" s="250">
        <f t="shared" si="78"/>
        <v>0.14647406120562501</v>
      </c>
      <c r="E857" s="250">
        <f t="shared" si="78"/>
        <v>0.1766446186</v>
      </c>
      <c r="F857" s="250">
        <f t="shared" si="66"/>
        <v>0.14647406120562501</v>
      </c>
      <c r="G857" s="250"/>
      <c r="H857" s="250"/>
      <c r="I857" s="250"/>
      <c r="J857" s="250">
        <f t="shared" si="79"/>
        <v>0.32879202588508999</v>
      </c>
      <c r="K857" s="250">
        <f t="shared" si="79"/>
        <v>0.29249040736607995</v>
      </c>
      <c r="L857" s="250">
        <f t="shared" si="67"/>
        <v>0.29249040736607995</v>
      </c>
      <c r="M857" s="250"/>
      <c r="N857" s="250"/>
      <c r="O857" s="250"/>
      <c r="P857" s="250">
        <f t="shared" si="80"/>
        <v>0.2119063165775</v>
      </c>
      <c r="Q857" s="250">
        <f t="shared" si="80"/>
        <v>0.1531334079925</v>
      </c>
      <c r="R857" s="250">
        <f t="shared" si="68"/>
        <v>0.1531334079925</v>
      </c>
      <c r="S857" s="250"/>
      <c r="T857" s="250">
        <f t="shared" si="81"/>
        <v>0.38024168437875905</v>
      </c>
      <c r="U857" s="250">
        <f t="shared" si="81"/>
        <v>0.41298003819317214</v>
      </c>
      <c r="V857" s="250">
        <f t="shared" si="81"/>
        <v>0.34798341794162319</v>
      </c>
      <c r="W857" s="250">
        <f t="shared" si="69"/>
        <v>0.34798341794162319</v>
      </c>
      <c r="X857" s="250"/>
      <c r="Y857" s="250"/>
      <c r="Z857" s="250"/>
      <c r="AA857" s="250"/>
    </row>
    <row r="858" spans="1:27" ht="14.25" hidden="1" customHeight="1">
      <c r="A858" s="120">
        <v>7.0000000000000007E-2</v>
      </c>
      <c r="B858" s="120">
        <v>0.1</v>
      </c>
      <c r="C858" s="120">
        <v>0.83</v>
      </c>
      <c r="D858" s="250">
        <f t="shared" si="78"/>
        <v>0.146344912400625</v>
      </c>
      <c r="E858" s="250">
        <f t="shared" si="78"/>
        <v>0.17684333827812498</v>
      </c>
      <c r="F858" s="250">
        <f t="shared" si="66"/>
        <v>0.146344912400625</v>
      </c>
      <c r="G858" s="250"/>
      <c r="H858" s="250"/>
      <c r="I858" s="250"/>
      <c r="J858" s="250">
        <f t="shared" si="79"/>
        <v>0.32810879990009001</v>
      </c>
      <c r="K858" s="250">
        <f t="shared" si="79"/>
        <v>0.29321326045820995</v>
      </c>
      <c r="L858" s="250">
        <f t="shared" si="67"/>
        <v>0.29321326045820995</v>
      </c>
      <c r="M858" s="250"/>
      <c r="N858" s="250"/>
      <c r="O858" s="250"/>
      <c r="P858" s="250">
        <f t="shared" si="80"/>
        <v>0.21151037217999999</v>
      </c>
      <c r="Q858" s="250">
        <f t="shared" si="80"/>
        <v>0.15337430597249999</v>
      </c>
      <c r="R858" s="250">
        <f t="shared" si="68"/>
        <v>0.15337430597249999</v>
      </c>
      <c r="S858" s="250"/>
      <c r="T858" s="250">
        <f t="shared" si="81"/>
        <v>0.37961830058382329</v>
      </c>
      <c r="U858" s="250">
        <f t="shared" si="81"/>
        <v>0.41280518822562856</v>
      </c>
      <c r="V858" s="250">
        <f t="shared" si="81"/>
        <v>0.34878206263846417</v>
      </c>
      <c r="W858" s="250">
        <f t="shared" si="69"/>
        <v>0.34878206263846417</v>
      </c>
      <c r="X858" s="250"/>
      <c r="Y858" s="250"/>
      <c r="Z858" s="250"/>
      <c r="AA858" s="250"/>
    </row>
    <row r="859" spans="1:27" ht="14.25" hidden="1" customHeight="1">
      <c r="A859" s="120">
        <v>7.0000000000000007E-2</v>
      </c>
      <c r="B859" s="120">
        <v>0.11</v>
      </c>
      <c r="C859" s="120">
        <v>0.82</v>
      </c>
      <c r="D859" s="250">
        <f t="shared" si="78"/>
        <v>0.14621576359562499</v>
      </c>
      <c r="E859" s="250">
        <f t="shared" si="78"/>
        <v>0.17704205795624997</v>
      </c>
      <c r="F859" s="250">
        <f t="shared" si="66"/>
        <v>0.14621576359562499</v>
      </c>
      <c r="G859" s="250"/>
      <c r="H859" s="250"/>
      <c r="I859" s="250"/>
      <c r="J859" s="250">
        <f t="shared" si="79"/>
        <v>0.32742557391509003</v>
      </c>
      <c r="K859" s="250">
        <f t="shared" si="79"/>
        <v>0.29393611355033994</v>
      </c>
      <c r="L859" s="250">
        <f t="shared" si="67"/>
        <v>0.29393611355033994</v>
      </c>
      <c r="M859" s="250"/>
      <c r="N859" s="250"/>
      <c r="O859" s="250"/>
      <c r="P859" s="250">
        <f t="shared" si="80"/>
        <v>0.21111442778249997</v>
      </c>
      <c r="Q859" s="250">
        <f t="shared" si="80"/>
        <v>0.1536152039525</v>
      </c>
      <c r="R859" s="250">
        <f t="shared" si="68"/>
        <v>0.1536152039525</v>
      </c>
      <c r="S859" s="250"/>
      <c r="T859" s="250">
        <f t="shared" si="81"/>
        <v>0.37899491678888747</v>
      </c>
      <c r="U859" s="250">
        <f t="shared" si="81"/>
        <v>0.41263033825808493</v>
      </c>
      <c r="V859" s="250">
        <f t="shared" si="81"/>
        <v>0.34958070733530522</v>
      </c>
      <c r="W859" s="250">
        <f t="shared" si="69"/>
        <v>0.34958070733530522</v>
      </c>
      <c r="X859" s="250"/>
      <c r="Y859" s="250"/>
      <c r="Z859" s="250"/>
      <c r="AA859" s="250"/>
    </row>
    <row r="860" spans="1:27" ht="14.25" hidden="1" customHeight="1">
      <c r="A860" s="120">
        <v>7.0000000000000007E-2</v>
      </c>
      <c r="B860" s="120">
        <v>0.12</v>
      </c>
      <c r="C860" s="120">
        <v>0.81</v>
      </c>
      <c r="D860" s="250">
        <f t="shared" si="78"/>
        <v>0.14608661479062499</v>
      </c>
      <c r="E860" s="250">
        <f t="shared" si="78"/>
        <v>0.17724077763437499</v>
      </c>
      <c r="F860" s="250">
        <f t="shared" si="66"/>
        <v>0.14608661479062499</v>
      </c>
      <c r="G860" s="250"/>
      <c r="H860" s="250"/>
      <c r="I860" s="250"/>
      <c r="J860" s="250">
        <f t="shared" si="79"/>
        <v>0.32674234793009005</v>
      </c>
      <c r="K860" s="250">
        <f t="shared" si="79"/>
        <v>0.29465896664246999</v>
      </c>
      <c r="L860" s="250">
        <f t="shared" si="67"/>
        <v>0.29465896664246999</v>
      </c>
      <c r="M860" s="250"/>
      <c r="N860" s="250"/>
      <c r="O860" s="250"/>
      <c r="P860" s="250">
        <f t="shared" si="80"/>
        <v>0.21071848338500004</v>
      </c>
      <c r="Q860" s="250">
        <f t="shared" si="80"/>
        <v>0.15385610193250002</v>
      </c>
      <c r="R860" s="250">
        <f t="shared" si="68"/>
        <v>0.15385610193250002</v>
      </c>
      <c r="S860" s="250"/>
      <c r="T860" s="250">
        <f t="shared" si="81"/>
        <v>0.37837153299395176</v>
      </c>
      <c r="U860" s="250">
        <f t="shared" si="81"/>
        <v>0.41245548829054135</v>
      </c>
      <c r="V860" s="250">
        <f t="shared" si="81"/>
        <v>0.35037935203214626</v>
      </c>
      <c r="W860" s="250">
        <f t="shared" si="69"/>
        <v>0.35037935203214626</v>
      </c>
      <c r="X860" s="250"/>
      <c r="Y860" s="250"/>
      <c r="Z860" s="250"/>
      <c r="AA860" s="250"/>
    </row>
    <row r="861" spans="1:27" ht="14.25" hidden="1" customHeight="1">
      <c r="A861" s="120">
        <v>7.0000000000000007E-2</v>
      </c>
      <c r="B861" s="120">
        <v>0.13</v>
      </c>
      <c r="C861" s="120">
        <v>0.8</v>
      </c>
      <c r="D861" s="250">
        <f t="shared" si="78"/>
        <v>0.14595746598562501</v>
      </c>
      <c r="E861" s="250">
        <f t="shared" si="78"/>
        <v>0.1774394973125</v>
      </c>
      <c r="F861" s="250">
        <f t="shared" si="66"/>
        <v>0.14595746598562501</v>
      </c>
      <c r="G861" s="250"/>
      <c r="H861" s="250"/>
      <c r="I861" s="250"/>
      <c r="J861" s="250">
        <f t="shared" si="79"/>
        <v>0.32605912194509001</v>
      </c>
      <c r="K861" s="250">
        <f t="shared" si="79"/>
        <v>0.29538181973459998</v>
      </c>
      <c r="L861" s="250">
        <f t="shared" si="67"/>
        <v>0.29538181973459998</v>
      </c>
      <c r="M861" s="250"/>
      <c r="N861" s="250"/>
      <c r="O861" s="250"/>
      <c r="P861" s="250">
        <f t="shared" si="80"/>
        <v>0.21032253898750003</v>
      </c>
      <c r="Q861" s="250">
        <f t="shared" si="80"/>
        <v>0.1540969999125</v>
      </c>
      <c r="R861" s="250">
        <f t="shared" si="68"/>
        <v>0.1540969999125</v>
      </c>
      <c r="S861" s="250"/>
      <c r="T861" s="250">
        <f t="shared" si="81"/>
        <v>0.377748149199016</v>
      </c>
      <c r="U861" s="250">
        <f t="shared" si="81"/>
        <v>0.41228063832299772</v>
      </c>
      <c r="V861" s="250">
        <f t="shared" si="81"/>
        <v>0.35117799672898731</v>
      </c>
      <c r="W861" s="250">
        <f t="shared" si="69"/>
        <v>0.35117799672898731</v>
      </c>
      <c r="X861" s="250"/>
      <c r="Y861" s="250"/>
      <c r="Z861" s="250"/>
      <c r="AA861" s="250"/>
    </row>
    <row r="862" spans="1:27" ht="14.25" hidden="1" customHeight="1">
      <c r="A862" s="120">
        <v>7.0000000000000007E-2</v>
      </c>
      <c r="B862" s="120">
        <v>0.14000000000000001</v>
      </c>
      <c r="C862" s="120">
        <v>0.79</v>
      </c>
      <c r="D862" s="250">
        <f t="shared" si="78"/>
        <v>0.145828317180625</v>
      </c>
      <c r="E862" s="250">
        <f t="shared" si="78"/>
        <v>0.17763821699062499</v>
      </c>
      <c r="F862" s="250">
        <f t="shared" si="66"/>
        <v>0.145828317180625</v>
      </c>
      <c r="G862" s="250"/>
      <c r="H862" s="250"/>
      <c r="I862" s="250"/>
      <c r="J862" s="250">
        <f t="shared" si="79"/>
        <v>0.32537589596009003</v>
      </c>
      <c r="K862" s="250">
        <f t="shared" si="79"/>
        <v>0.29610467282672998</v>
      </c>
      <c r="L862" s="250">
        <f t="shared" si="67"/>
        <v>0.29610467282672998</v>
      </c>
      <c r="M862" s="250"/>
      <c r="N862" s="250"/>
      <c r="O862" s="250"/>
      <c r="P862" s="250">
        <f t="shared" si="80"/>
        <v>0.20992659459000002</v>
      </c>
      <c r="Q862" s="250">
        <f t="shared" si="80"/>
        <v>0.15433789789250002</v>
      </c>
      <c r="R862" s="250">
        <f t="shared" si="68"/>
        <v>0.15433789789250002</v>
      </c>
      <c r="S862" s="250"/>
      <c r="T862" s="250">
        <f t="shared" si="81"/>
        <v>0.37712476540408019</v>
      </c>
      <c r="U862" s="250">
        <f t="shared" si="81"/>
        <v>0.41210578835545408</v>
      </c>
      <c r="V862" s="250">
        <f t="shared" si="81"/>
        <v>0.3519766414258283</v>
      </c>
      <c r="W862" s="250">
        <f t="shared" si="69"/>
        <v>0.3519766414258283</v>
      </c>
      <c r="X862" s="250"/>
      <c r="Y862" s="250"/>
      <c r="Z862" s="250"/>
      <c r="AA862" s="250"/>
    </row>
    <row r="863" spans="1:27" ht="14.25" hidden="1" customHeight="1">
      <c r="A863" s="120">
        <v>7.0000000000000007E-2</v>
      </c>
      <c r="B863" s="120">
        <v>0.15</v>
      </c>
      <c r="C863" s="120">
        <v>0.78</v>
      </c>
      <c r="D863" s="250">
        <f t="shared" si="78"/>
        <v>0.14569916837562499</v>
      </c>
      <c r="E863" s="250">
        <f t="shared" si="78"/>
        <v>0.17783693666874997</v>
      </c>
      <c r="F863" s="250">
        <f t="shared" si="66"/>
        <v>0.14569916837562499</v>
      </c>
      <c r="G863" s="250"/>
      <c r="H863" s="250"/>
      <c r="I863" s="250"/>
      <c r="J863" s="250">
        <f t="shared" si="79"/>
        <v>0.32469266997509005</v>
      </c>
      <c r="K863" s="250">
        <f t="shared" si="79"/>
        <v>0.29682752591885997</v>
      </c>
      <c r="L863" s="250">
        <f t="shared" si="67"/>
        <v>0.29682752591885997</v>
      </c>
      <c r="M863" s="250"/>
      <c r="N863" s="250"/>
      <c r="O863" s="250"/>
      <c r="P863" s="250">
        <f t="shared" si="80"/>
        <v>0.2095306501925</v>
      </c>
      <c r="Q863" s="250">
        <f t="shared" si="80"/>
        <v>0.15457879587250001</v>
      </c>
      <c r="R863" s="250">
        <f t="shared" si="68"/>
        <v>0.15457879587250001</v>
      </c>
      <c r="S863" s="250"/>
      <c r="T863" s="250">
        <f t="shared" si="81"/>
        <v>0.37650138160914448</v>
      </c>
      <c r="U863" s="250">
        <f t="shared" si="81"/>
        <v>0.41193093838791039</v>
      </c>
      <c r="V863" s="250">
        <f t="shared" si="81"/>
        <v>0.35277528612266934</v>
      </c>
      <c r="W863" s="250">
        <f t="shared" si="69"/>
        <v>0.35277528612266934</v>
      </c>
      <c r="X863" s="250"/>
      <c r="Y863" s="250"/>
      <c r="Z863" s="250"/>
      <c r="AA863" s="250"/>
    </row>
    <row r="864" spans="1:27" ht="14.25" hidden="1" customHeight="1">
      <c r="A864" s="120">
        <v>7.0000000000000007E-2</v>
      </c>
      <c r="B864" s="120">
        <v>0.16</v>
      </c>
      <c r="C864" s="120">
        <v>0.77</v>
      </c>
      <c r="D864" s="250">
        <f t="shared" si="78"/>
        <v>0.14557001957062499</v>
      </c>
      <c r="E864" s="250">
        <f t="shared" si="78"/>
        <v>0.17803565634687499</v>
      </c>
      <c r="F864" s="250">
        <f t="shared" si="66"/>
        <v>0.14557001957062499</v>
      </c>
      <c r="G864" s="250"/>
      <c r="H864" s="250"/>
      <c r="I864" s="250"/>
      <c r="J864" s="250">
        <f t="shared" si="79"/>
        <v>0.32400944399009002</v>
      </c>
      <c r="K864" s="250">
        <f t="shared" si="79"/>
        <v>0.29755037901098996</v>
      </c>
      <c r="L864" s="250">
        <f t="shared" si="67"/>
        <v>0.29755037901098996</v>
      </c>
      <c r="M864" s="250"/>
      <c r="N864" s="250"/>
      <c r="O864" s="250"/>
      <c r="P864" s="250">
        <f t="shared" si="80"/>
        <v>0.20913470579500001</v>
      </c>
      <c r="Q864" s="250">
        <f t="shared" si="80"/>
        <v>0.1548196938525</v>
      </c>
      <c r="R864" s="250">
        <f t="shared" si="68"/>
        <v>0.1548196938525</v>
      </c>
      <c r="S864" s="250"/>
      <c r="T864" s="250">
        <f t="shared" si="81"/>
        <v>0.37587799781420866</v>
      </c>
      <c r="U864" s="250">
        <f t="shared" si="81"/>
        <v>0.41175608842036682</v>
      </c>
      <c r="V864" s="250">
        <f t="shared" si="81"/>
        <v>0.35357393081951033</v>
      </c>
      <c r="W864" s="250">
        <f t="shared" si="69"/>
        <v>0.35357393081951033</v>
      </c>
      <c r="X864" s="250"/>
      <c r="Y864" s="250"/>
      <c r="Z864" s="250"/>
      <c r="AA864" s="250"/>
    </row>
    <row r="865" spans="1:27" ht="14.25" hidden="1" customHeight="1">
      <c r="A865" s="120">
        <v>7.0000000000000007E-2</v>
      </c>
      <c r="B865" s="120">
        <v>0.17</v>
      </c>
      <c r="C865" s="120">
        <v>0.76</v>
      </c>
      <c r="D865" s="250">
        <f t="shared" si="78"/>
        <v>0.14544087076562501</v>
      </c>
      <c r="E865" s="250">
        <f t="shared" si="78"/>
        <v>0.17823437602499997</v>
      </c>
      <c r="F865" s="250">
        <f t="shared" si="66"/>
        <v>0.14544087076562501</v>
      </c>
      <c r="G865" s="250"/>
      <c r="H865" s="250"/>
      <c r="I865" s="250"/>
      <c r="J865" s="250">
        <f t="shared" si="79"/>
        <v>0.32332621800508998</v>
      </c>
      <c r="K865" s="250">
        <f t="shared" si="79"/>
        <v>0.29827323210311996</v>
      </c>
      <c r="L865" s="250">
        <f t="shared" si="67"/>
        <v>0.29827323210311996</v>
      </c>
      <c r="M865" s="250"/>
      <c r="N865" s="250"/>
      <c r="O865" s="250"/>
      <c r="P865" s="250">
        <f t="shared" si="80"/>
        <v>0.20873876139750003</v>
      </c>
      <c r="Q865" s="250">
        <f t="shared" si="80"/>
        <v>0.15506059183250001</v>
      </c>
      <c r="R865" s="250">
        <f t="shared" si="68"/>
        <v>0.15506059183250001</v>
      </c>
      <c r="S865" s="250"/>
      <c r="T865" s="250">
        <f t="shared" si="81"/>
        <v>0.37525461401927285</v>
      </c>
      <c r="U865" s="250">
        <f t="shared" si="81"/>
        <v>0.41158123845282318</v>
      </c>
      <c r="V865" s="250">
        <f t="shared" si="81"/>
        <v>0.35437257551635137</v>
      </c>
      <c r="W865" s="250">
        <f t="shared" si="69"/>
        <v>0.35437257551635137</v>
      </c>
      <c r="X865" s="250"/>
      <c r="Y865" s="250"/>
      <c r="Z865" s="250"/>
      <c r="AA865" s="250"/>
    </row>
    <row r="866" spans="1:27" ht="14.25" hidden="1" customHeight="1">
      <c r="A866" s="120">
        <v>7.0000000000000007E-2</v>
      </c>
      <c r="B866" s="120">
        <v>0.18</v>
      </c>
      <c r="C866" s="120">
        <v>0.75</v>
      </c>
      <c r="D866" s="250">
        <f t="shared" ref="D866:E929" si="82">$A866*B$157+$B866*B$158+$C866*B$159</f>
        <v>0.145311721960625</v>
      </c>
      <c r="E866" s="250">
        <f t="shared" si="82"/>
        <v>0.17843309570312499</v>
      </c>
      <c r="F866" s="250">
        <f t="shared" si="66"/>
        <v>0.145311721960625</v>
      </c>
      <c r="G866" s="250"/>
      <c r="H866" s="250"/>
      <c r="I866" s="250"/>
      <c r="J866" s="250">
        <f t="shared" ref="J866:K929" si="83">$A866*H$157+$B866*H$158+$C866*H$159</f>
        <v>0.32264299202009</v>
      </c>
      <c r="K866" s="250">
        <f t="shared" si="83"/>
        <v>0.29899608519524995</v>
      </c>
      <c r="L866" s="250">
        <f t="shared" si="67"/>
        <v>0.29899608519524995</v>
      </c>
      <c r="M866" s="250"/>
      <c r="N866" s="250"/>
      <c r="O866" s="250"/>
      <c r="P866" s="250">
        <f t="shared" ref="P866:Q929" si="84">$A866*N$157+$B866*N$158+$C866*N$159</f>
        <v>0.20834281700000001</v>
      </c>
      <c r="Q866" s="250">
        <f t="shared" si="84"/>
        <v>0.1553014898125</v>
      </c>
      <c r="R866" s="250">
        <f t="shared" si="68"/>
        <v>0.1553014898125</v>
      </c>
      <c r="S866" s="250"/>
      <c r="T866" s="250">
        <f t="shared" ref="T866:V929" si="85">$A866*I$3+$B866*I$4+$C866*I$5</f>
        <v>0.37463123022433709</v>
      </c>
      <c r="U866" s="250">
        <f t="shared" si="85"/>
        <v>0.41140638848527955</v>
      </c>
      <c r="V866" s="250">
        <f t="shared" si="85"/>
        <v>0.35517122021319236</v>
      </c>
      <c r="W866" s="250">
        <f t="shared" si="69"/>
        <v>0.35517122021319236</v>
      </c>
      <c r="X866" s="250"/>
      <c r="Y866" s="250"/>
      <c r="Z866" s="250"/>
      <c r="AA866" s="250"/>
    </row>
    <row r="867" spans="1:27" ht="14.25" hidden="1" customHeight="1">
      <c r="A867" s="120">
        <v>7.0000000000000007E-2</v>
      </c>
      <c r="B867" s="120">
        <v>0.19</v>
      </c>
      <c r="C867" s="120">
        <v>0.74</v>
      </c>
      <c r="D867" s="250">
        <f t="shared" si="82"/>
        <v>0.14518257315562499</v>
      </c>
      <c r="E867" s="250">
        <f t="shared" si="82"/>
        <v>0.17863181538125</v>
      </c>
      <c r="F867" s="250">
        <f t="shared" si="66"/>
        <v>0.14518257315562499</v>
      </c>
      <c r="G867" s="250"/>
      <c r="H867" s="250"/>
      <c r="I867" s="250"/>
      <c r="J867" s="250">
        <f t="shared" si="83"/>
        <v>0.32195976603509002</v>
      </c>
      <c r="K867" s="250">
        <f t="shared" si="83"/>
        <v>0.29971893828738</v>
      </c>
      <c r="L867" s="250">
        <f t="shared" si="67"/>
        <v>0.29971893828738</v>
      </c>
      <c r="M867" s="250"/>
      <c r="N867" s="250"/>
      <c r="O867" s="250"/>
      <c r="P867" s="250">
        <f t="shared" si="84"/>
        <v>0.2079468726025</v>
      </c>
      <c r="Q867" s="250">
        <f t="shared" si="84"/>
        <v>0.15554238779250001</v>
      </c>
      <c r="R867" s="250">
        <f t="shared" si="68"/>
        <v>0.15554238779250001</v>
      </c>
      <c r="S867" s="250"/>
      <c r="T867" s="250">
        <f t="shared" si="85"/>
        <v>0.37400784642940132</v>
      </c>
      <c r="U867" s="250">
        <f t="shared" si="85"/>
        <v>0.41123153851773597</v>
      </c>
      <c r="V867" s="250">
        <f t="shared" si="85"/>
        <v>0.35596986491003335</v>
      </c>
      <c r="W867" s="250">
        <f t="shared" si="69"/>
        <v>0.35596986491003335</v>
      </c>
      <c r="X867" s="250"/>
      <c r="Y867" s="250"/>
      <c r="Z867" s="250"/>
      <c r="AA867" s="250"/>
    </row>
    <row r="868" spans="1:27" ht="14.25" hidden="1" customHeight="1">
      <c r="A868" s="120">
        <v>7.0000000000000007E-2</v>
      </c>
      <c r="B868" s="120">
        <v>0.2</v>
      </c>
      <c r="C868" s="120">
        <v>0.73</v>
      </c>
      <c r="D868" s="250">
        <f t="shared" si="82"/>
        <v>0.14505342435062499</v>
      </c>
      <c r="E868" s="250">
        <f t="shared" si="82"/>
        <v>0.17883053505937499</v>
      </c>
      <c r="F868" s="250">
        <f t="shared" si="66"/>
        <v>0.14505342435062499</v>
      </c>
      <c r="G868" s="250"/>
      <c r="H868" s="250"/>
      <c r="I868" s="250"/>
      <c r="J868" s="250">
        <f t="shared" si="83"/>
        <v>0.32127654005008999</v>
      </c>
      <c r="K868" s="250">
        <f t="shared" si="83"/>
        <v>0.30044179137950999</v>
      </c>
      <c r="L868" s="250">
        <f t="shared" si="67"/>
        <v>0.30044179137950999</v>
      </c>
      <c r="M868" s="250"/>
      <c r="N868" s="250"/>
      <c r="O868" s="250"/>
      <c r="P868" s="250">
        <f t="shared" si="84"/>
        <v>0.20755092820499998</v>
      </c>
      <c r="Q868" s="250">
        <f t="shared" si="84"/>
        <v>0.1557832857725</v>
      </c>
      <c r="R868" s="250">
        <f t="shared" si="68"/>
        <v>0.1557832857725</v>
      </c>
      <c r="S868" s="250"/>
      <c r="T868" s="250">
        <f t="shared" si="85"/>
        <v>0.37338446263446551</v>
      </c>
      <c r="U868" s="250">
        <f t="shared" si="85"/>
        <v>0.41105668855019228</v>
      </c>
      <c r="V868" s="250">
        <f t="shared" si="85"/>
        <v>0.3567685096068744</v>
      </c>
      <c r="W868" s="250">
        <f t="shared" si="69"/>
        <v>0.3567685096068744</v>
      </c>
      <c r="X868" s="250"/>
      <c r="Y868" s="250"/>
      <c r="Z868" s="250"/>
      <c r="AA868" s="250"/>
    </row>
    <row r="869" spans="1:27" ht="14.25" hidden="1" customHeight="1">
      <c r="A869" s="120">
        <v>7.0000000000000007E-2</v>
      </c>
      <c r="B869" s="120">
        <v>0.21</v>
      </c>
      <c r="C869" s="120">
        <v>0.72</v>
      </c>
      <c r="D869" s="250">
        <f t="shared" si="82"/>
        <v>0.14492427554562498</v>
      </c>
      <c r="E869" s="250">
        <f t="shared" si="82"/>
        <v>0.17902925473749998</v>
      </c>
      <c r="F869" s="250">
        <f t="shared" si="66"/>
        <v>0.14492427554562498</v>
      </c>
      <c r="G869" s="250"/>
      <c r="H869" s="250"/>
      <c r="I869" s="250"/>
      <c r="J869" s="250">
        <f t="shared" si="83"/>
        <v>0.32059331406509001</v>
      </c>
      <c r="K869" s="250">
        <f t="shared" si="83"/>
        <v>0.30116464447163999</v>
      </c>
      <c r="L869" s="250">
        <f t="shared" si="67"/>
        <v>0.30116464447163999</v>
      </c>
      <c r="M869" s="250"/>
      <c r="N869" s="250"/>
      <c r="O869" s="250"/>
      <c r="P869" s="250">
        <f t="shared" si="84"/>
        <v>0.2071549838075</v>
      </c>
      <c r="Q869" s="250">
        <f t="shared" si="84"/>
        <v>0.15602418375249999</v>
      </c>
      <c r="R869" s="250">
        <f t="shared" si="68"/>
        <v>0.15602418375249999</v>
      </c>
      <c r="S869" s="250"/>
      <c r="T869" s="250">
        <f t="shared" si="85"/>
        <v>0.37276107883952975</v>
      </c>
      <c r="U869" s="250">
        <f t="shared" si="85"/>
        <v>0.41088183858264871</v>
      </c>
      <c r="V869" s="250">
        <f t="shared" si="85"/>
        <v>0.35756715430371538</v>
      </c>
      <c r="W869" s="250">
        <f t="shared" si="69"/>
        <v>0.35756715430371538</v>
      </c>
      <c r="X869" s="250"/>
      <c r="Y869" s="250"/>
      <c r="Z869" s="250"/>
      <c r="AA869" s="250"/>
    </row>
    <row r="870" spans="1:27" ht="14.25" hidden="1" customHeight="1">
      <c r="A870" s="120">
        <v>7.0000000000000007E-2</v>
      </c>
      <c r="B870" s="120">
        <v>0.22</v>
      </c>
      <c r="C870" s="120">
        <v>0.71</v>
      </c>
      <c r="D870" s="250">
        <f t="shared" si="82"/>
        <v>0.144795126740625</v>
      </c>
      <c r="E870" s="250">
        <f t="shared" si="82"/>
        <v>0.17922797441562496</v>
      </c>
      <c r="F870" s="250">
        <f t="shared" si="66"/>
        <v>0.144795126740625</v>
      </c>
      <c r="G870" s="250"/>
      <c r="H870" s="250"/>
      <c r="I870" s="250"/>
      <c r="J870" s="250">
        <f t="shared" si="83"/>
        <v>0.31991008808009003</v>
      </c>
      <c r="K870" s="250">
        <f t="shared" si="83"/>
        <v>0.30188749756376998</v>
      </c>
      <c r="L870" s="250">
        <f t="shared" si="67"/>
        <v>0.30188749756376998</v>
      </c>
      <c r="M870" s="250"/>
      <c r="N870" s="250"/>
      <c r="O870" s="250"/>
      <c r="P870" s="250">
        <f t="shared" si="84"/>
        <v>0.20675903941000001</v>
      </c>
      <c r="Q870" s="250">
        <f t="shared" si="84"/>
        <v>0.15626508173250001</v>
      </c>
      <c r="R870" s="250">
        <f t="shared" si="68"/>
        <v>0.15626508173250001</v>
      </c>
      <c r="S870" s="250"/>
      <c r="T870" s="250">
        <f t="shared" si="85"/>
        <v>0.37213769504459399</v>
      </c>
      <c r="U870" s="250">
        <f t="shared" si="85"/>
        <v>0.41070698861510502</v>
      </c>
      <c r="V870" s="250">
        <f t="shared" si="85"/>
        <v>0.35836579900055643</v>
      </c>
      <c r="W870" s="250">
        <f t="shared" si="69"/>
        <v>0.35836579900055643</v>
      </c>
      <c r="X870" s="250"/>
      <c r="Y870" s="250"/>
      <c r="Z870" s="250"/>
      <c r="AA870" s="250"/>
    </row>
    <row r="871" spans="1:27" ht="14.25" hidden="1" customHeight="1">
      <c r="A871" s="120">
        <v>7.0000000000000007E-2</v>
      </c>
      <c r="B871" s="120">
        <v>0.23</v>
      </c>
      <c r="C871" s="120">
        <v>0.7</v>
      </c>
      <c r="D871" s="250">
        <f t="shared" si="82"/>
        <v>0.144665977935625</v>
      </c>
      <c r="E871" s="250">
        <f t="shared" si="82"/>
        <v>0.17942669409374998</v>
      </c>
      <c r="F871" s="250">
        <f t="shared" si="66"/>
        <v>0.144665977935625</v>
      </c>
      <c r="G871" s="250"/>
      <c r="H871" s="250"/>
      <c r="I871" s="250"/>
      <c r="J871" s="250">
        <f t="shared" si="83"/>
        <v>0.31922686209508999</v>
      </c>
      <c r="K871" s="250">
        <f t="shared" si="83"/>
        <v>0.30261035065589997</v>
      </c>
      <c r="L871" s="250">
        <f t="shared" si="67"/>
        <v>0.30261035065589997</v>
      </c>
      <c r="M871" s="250"/>
      <c r="N871" s="250"/>
      <c r="O871" s="250"/>
      <c r="P871" s="250">
        <f t="shared" si="84"/>
        <v>0.2063630950125</v>
      </c>
      <c r="Q871" s="250">
        <f t="shared" si="84"/>
        <v>0.15650597971249999</v>
      </c>
      <c r="R871" s="250">
        <f t="shared" si="68"/>
        <v>0.15650597971249999</v>
      </c>
      <c r="S871" s="250"/>
      <c r="T871" s="250">
        <f t="shared" si="85"/>
        <v>0.37151431124965822</v>
      </c>
      <c r="U871" s="250">
        <f t="shared" si="85"/>
        <v>0.41053213864756144</v>
      </c>
      <c r="V871" s="250">
        <f t="shared" si="85"/>
        <v>0.35916444369739747</v>
      </c>
      <c r="W871" s="250">
        <f t="shared" si="69"/>
        <v>0.35916444369739747</v>
      </c>
      <c r="X871" s="250"/>
      <c r="Y871" s="250"/>
      <c r="Z871" s="250"/>
      <c r="AA871" s="250"/>
    </row>
    <row r="872" spans="1:27" ht="14.25" hidden="1" customHeight="1">
      <c r="A872" s="120">
        <v>7.0000000000000007E-2</v>
      </c>
      <c r="B872" s="120">
        <v>0.24</v>
      </c>
      <c r="C872" s="120">
        <v>0.69</v>
      </c>
      <c r="D872" s="250">
        <f t="shared" si="82"/>
        <v>0.14453682913062499</v>
      </c>
      <c r="E872" s="250">
        <f t="shared" si="82"/>
        <v>0.17962541377187496</v>
      </c>
      <c r="F872" s="250">
        <f t="shared" si="66"/>
        <v>0.14453682913062499</v>
      </c>
      <c r="G872" s="250"/>
      <c r="H872" s="250"/>
      <c r="I872" s="250"/>
      <c r="J872" s="250">
        <f t="shared" si="83"/>
        <v>0.31854363611009001</v>
      </c>
      <c r="K872" s="250">
        <f t="shared" si="83"/>
        <v>0.30333320374802997</v>
      </c>
      <c r="L872" s="250">
        <f t="shared" si="67"/>
        <v>0.30333320374802997</v>
      </c>
      <c r="M872" s="250"/>
      <c r="N872" s="250"/>
      <c r="O872" s="250"/>
      <c r="P872" s="250">
        <f t="shared" si="84"/>
        <v>0.20596715061499998</v>
      </c>
      <c r="Q872" s="250">
        <f t="shared" si="84"/>
        <v>0.15674687769250001</v>
      </c>
      <c r="R872" s="250">
        <f t="shared" si="68"/>
        <v>0.15674687769250001</v>
      </c>
      <c r="S872" s="250"/>
      <c r="T872" s="250">
        <f t="shared" si="85"/>
        <v>0.37089092745472241</v>
      </c>
      <c r="U872" s="250">
        <f t="shared" si="85"/>
        <v>0.41035728868001781</v>
      </c>
      <c r="V872" s="250">
        <f t="shared" si="85"/>
        <v>0.35996308839423846</v>
      </c>
      <c r="W872" s="250">
        <f t="shared" si="69"/>
        <v>0.35996308839423846</v>
      </c>
      <c r="X872" s="250"/>
      <c r="Y872" s="250"/>
      <c r="Z872" s="250"/>
      <c r="AA872" s="250"/>
    </row>
    <row r="873" spans="1:27" ht="14.25" hidden="1" customHeight="1">
      <c r="A873" s="120">
        <v>7.0000000000000007E-2</v>
      </c>
      <c r="B873" s="120">
        <v>0.25</v>
      </c>
      <c r="C873" s="120">
        <v>0.68</v>
      </c>
      <c r="D873" s="250">
        <f t="shared" si="82"/>
        <v>0.14440768032562501</v>
      </c>
      <c r="E873" s="250">
        <f t="shared" si="82"/>
        <v>0.17982413344999998</v>
      </c>
      <c r="F873" s="250">
        <f t="shared" si="66"/>
        <v>0.14440768032562501</v>
      </c>
      <c r="G873" s="250"/>
      <c r="H873" s="250"/>
      <c r="I873" s="250"/>
      <c r="J873" s="250">
        <f t="shared" si="83"/>
        <v>0.31786041012509003</v>
      </c>
      <c r="K873" s="250">
        <f t="shared" si="83"/>
        <v>0.30405605684016002</v>
      </c>
      <c r="L873" s="250">
        <f t="shared" si="67"/>
        <v>0.30405605684016002</v>
      </c>
      <c r="M873" s="250"/>
      <c r="N873" s="250"/>
      <c r="O873" s="250"/>
      <c r="P873" s="250">
        <f t="shared" si="84"/>
        <v>0.20557120621750002</v>
      </c>
      <c r="Q873" s="250">
        <f t="shared" si="84"/>
        <v>0.1569877756725</v>
      </c>
      <c r="R873" s="250">
        <f t="shared" si="68"/>
        <v>0.1569877756725</v>
      </c>
      <c r="S873" s="250"/>
      <c r="T873" s="250">
        <f t="shared" si="85"/>
        <v>0.3702675436597867</v>
      </c>
      <c r="U873" s="250">
        <f t="shared" si="85"/>
        <v>0.41018243871247417</v>
      </c>
      <c r="V873" s="250">
        <f t="shared" si="85"/>
        <v>0.36076173309107951</v>
      </c>
      <c r="W873" s="250">
        <f t="shared" si="69"/>
        <v>0.36076173309107951</v>
      </c>
      <c r="X873" s="250"/>
      <c r="Y873" s="250"/>
      <c r="Z873" s="250"/>
      <c r="AA873" s="250"/>
    </row>
    <row r="874" spans="1:27" ht="14.25" hidden="1" customHeight="1">
      <c r="A874" s="120">
        <v>7.0000000000000007E-2</v>
      </c>
      <c r="B874" s="120">
        <v>0.26</v>
      </c>
      <c r="C874" s="120">
        <v>0.67</v>
      </c>
      <c r="D874" s="250">
        <f t="shared" si="82"/>
        <v>0.14427853152062498</v>
      </c>
      <c r="E874" s="250">
        <f t="shared" si="82"/>
        <v>0.18002285312812499</v>
      </c>
      <c r="F874" s="250">
        <f t="shared" si="66"/>
        <v>0.14427853152062498</v>
      </c>
      <c r="G874" s="250"/>
      <c r="H874" s="250"/>
      <c r="I874" s="250"/>
      <c r="J874" s="250">
        <f t="shared" si="83"/>
        <v>0.31717718414009005</v>
      </c>
      <c r="K874" s="250">
        <f t="shared" si="83"/>
        <v>0.30477890993229001</v>
      </c>
      <c r="L874" s="250">
        <f t="shared" si="67"/>
        <v>0.30477890993229001</v>
      </c>
      <c r="M874" s="250"/>
      <c r="N874" s="250"/>
      <c r="O874" s="250"/>
      <c r="P874" s="250">
        <f t="shared" si="84"/>
        <v>0.20517526182000001</v>
      </c>
      <c r="Q874" s="250">
        <f t="shared" si="84"/>
        <v>0.15722867365250001</v>
      </c>
      <c r="R874" s="250">
        <f t="shared" si="68"/>
        <v>0.15722867365250001</v>
      </c>
      <c r="S874" s="250"/>
      <c r="T874" s="250">
        <f t="shared" si="85"/>
        <v>0.36964415986485089</v>
      </c>
      <c r="U874" s="250">
        <f t="shared" si="85"/>
        <v>0.4100075887449306</v>
      </c>
      <c r="V874" s="250">
        <f t="shared" si="85"/>
        <v>0.36156037778792049</v>
      </c>
      <c r="W874" s="250">
        <f t="shared" si="69"/>
        <v>0.36156037778792049</v>
      </c>
      <c r="X874" s="250"/>
      <c r="Y874" s="250"/>
      <c r="Z874" s="250"/>
      <c r="AA874" s="250"/>
    </row>
    <row r="875" spans="1:27" ht="14.25" hidden="1" customHeight="1">
      <c r="A875" s="120">
        <v>7.0000000000000007E-2</v>
      </c>
      <c r="B875" s="120">
        <v>0.27</v>
      </c>
      <c r="C875" s="120">
        <v>0.66</v>
      </c>
      <c r="D875" s="250">
        <f t="shared" si="82"/>
        <v>0.144149382715625</v>
      </c>
      <c r="E875" s="250">
        <f t="shared" si="82"/>
        <v>0.18022157280625001</v>
      </c>
      <c r="F875" s="250">
        <f t="shared" si="66"/>
        <v>0.144149382715625</v>
      </c>
      <c r="G875" s="250"/>
      <c r="H875" s="250"/>
      <c r="I875" s="250"/>
      <c r="J875" s="250">
        <f t="shared" si="83"/>
        <v>0.31649395815509002</v>
      </c>
      <c r="K875" s="250">
        <f t="shared" si="83"/>
        <v>0.30550176302442</v>
      </c>
      <c r="L875" s="250">
        <f t="shared" si="67"/>
        <v>0.30550176302442</v>
      </c>
      <c r="M875" s="250"/>
      <c r="N875" s="250"/>
      <c r="O875" s="250"/>
      <c r="P875" s="250">
        <f t="shared" si="84"/>
        <v>0.2047793174225</v>
      </c>
      <c r="Q875" s="250">
        <f t="shared" si="84"/>
        <v>0.15746957163250003</v>
      </c>
      <c r="R875" s="250">
        <f t="shared" si="68"/>
        <v>0.15746957163250003</v>
      </c>
      <c r="S875" s="250"/>
      <c r="T875" s="250">
        <f t="shared" si="85"/>
        <v>0.36902077606991512</v>
      </c>
      <c r="U875" s="250">
        <f t="shared" si="85"/>
        <v>0.40983273877738696</v>
      </c>
      <c r="V875" s="250">
        <f t="shared" si="85"/>
        <v>0.36235902248476159</v>
      </c>
      <c r="W875" s="250">
        <f t="shared" si="69"/>
        <v>0.36235902248476159</v>
      </c>
      <c r="X875" s="250"/>
      <c r="Y875" s="250"/>
      <c r="Z875" s="250"/>
      <c r="AA875" s="250"/>
    </row>
    <row r="876" spans="1:27" ht="14.25" hidden="1" customHeight="1">
      <c r="A876" s="120">
        <v>7.0000000000000007E-2</v>
      </c>
      <c r="B876" s="120">
        <v>0.28000000000000003</v>
      </c>
      <c r="C876" s="120">
        <v>0.65</v>
      </c>
      <c r="D876" s="250">
        <f t="shared" si="82"/>
        <v>0.14402023391062499</v>
      </c>
      <c r="E876" s="250">
        <f t="shared" si="82"/>
        <v>0.18042029248437499</v>
      </c>
      <c r="F876" s="250">
        <f t="shared" si="66"/>
        <v>0.14402023391062499</v>
      </c>
      <c r="G876" s="250"/>
      <c r="H876" s="250"/>
      <c r="I876" s="250"/>
      <c r="J876" s="250">
        <f t="shared" si="83"/>
        <v>0.31581073217009004</v>
      </c>
      <c r="K876" s="250">
        <f t="shared" si="83"/>
        <v>0.30622461611655</v>
      </c>
      <c r="L876" s="250">
        <f t="shared" si="67"/>
        <v>0.30622461611655</v>
      </c>
      <c r="M876" s="250"/>
      <c r="N876" s="250"/>
      <c r="O876" s="250"/>
      <c r="P876" s="250">
        <f t="shared" si="84"/>
        <v>0.20438337302500001</v>
      </c>
      <c r="Q876" s="250">
        <f t="shared" si="84"/>
        <v>0.15771046961250001</v>
      </c>
      <c r="R876" s="250">
        <f t="shared" si="68"/>
        <v>0.15771046961250001</v>
      </c>
      <c r="S876" s="250"/>
      <c r="T876" s="250">
        <f t="shared" si="85"/>
        <v>0.36839739227497936</v>
      </c>
      <c r="U876" s="250">
        <f t="shared" si="85"/>
        <v>0.40965788880984333</v>
      </c>
      <c r="V876" s="250">
        <f t="shared" si="85"/>
        <v>0.36315766718160258</v>
      </c>
      <c r="W876" s="250">
        <f t="shared" si="69"/>
        <v>0.36315766718160258</v>
      </c>
      <c r="X876" s="250"/>
      <c r="Y876" s="250"/>
      <c r="Z876" s="250"/>
      <c r="AA876" s="250"/>
    </row>
    <row r="877" spans="1:27" ht="14.25" hidden="1" customHeight="1">
      <c r="A877" s="120">
        <v>7.0000000000000007E-2</v>
      </c>
      <c r="B877" s="120">
        <v>0.28999999999999998</v>
      </c>
      <c r="C877" s="120">
        <v>0.64</v>
      </c>
      <c r="D877" s="250">
        <f t="shared" si="82"/>
        <v>0.14389108510562498</v>
      </c>
      <c r="E877" s="250">
        <f t="shared" si="82"/>
        <v>0.18061901216249998</v>
      </c>
      <c r="F877" s="250">
        <f t="shared" si="66"/>
        <v>0.14389108510562498</v>
      </c>
      <c r="G877" s="250"/>
      <c r="H877" s="250"/>
      <c r="I877" s="250"/>
      <c r="J877" s="250">
        <f t="shared" si="83"/>
        <v>0.31512750618509</v>
      </c>
      <c r="K877" s="250">
        <f t="shared" si="83"/>
        <v>0.30694746920867999</v>
      </c>
      <c r="L877" s="250">
        <f t="shared" si="67"/>
        <v>0.30694746920867999</v>
      </c>
      <c r="M877" s="250"/>
      <c r="N877" s="250"/>
      <c r="O877" s="250"/>
      <c r="P877" s="250">
        <f t="shared" si="84"/>
        <v>0.20398742862750002</v>
      </c>
      <c r="Q877" s="250">
        <f t="shared" si="84"/>
        <v>0.1579513675925</v>
      </c>
      <c r="R877" s="250">
        <f t="shared" si="68"/>
        <v>0.1579513675925</v>
      </c>
      <c r="S877" s="250"/>
      <c r="T877" s="250">
        <f t="shared" si="85"/>
        <v>0.3677740084800436</v>
      </c>
      <c r="U877" s="250">
        <f t="shared" si="85"/>
        <v>0.40948303884229964</v>
      </c>
      <c r="V877" s="250">
        <f t="shared" si="85"/>
        <v>0.36395631187844357</v>
      </c>
      <c r="W877" s="250">
        <f t="shared" si="69"/>
        <v>0.36395631187844357</v>
      </c>
      <c r="X877" s="250"/>
      <c r="Y877" s="250"/>
      <c r="Z877" s="250"/>
      <c r="AA877" s="250"/>
    </row>
    <row r="878" spans="1:27" ht="14.25" hidden="1" customHeight="1">
      <c r="A878" s="120">
        <v>7.0000000000000007E-2</v>
      </c>
      <c r="B878" s="120">
        <v>0.3</v>
      </c>
      <c r="C878" s="120">
        <v>0.63</v>
      </c>
      <c r="D878" s="250">
        <f t="shared" si="82"/>
        <v>0.143761936300625</v>
      </c>
      <c r="E878" s="250">
        <f t="shared" si="82"/>
        <v>0.180817731840625</v>
      </c>
      <c r="F878" s="250">
        <f t="shared" si="66"/>
        <v>0.143761936300625</v>
      </c>
      <c r="G878" s="250"/>
      <c r="H878" s="250"/>
      <c r="I878" s="250"/>
      <c r="J878" s="250">
        <f t="shared" si="83"/>
        <v>0.31444428020009002</v>
      </c>
      <c r="K878" s="250">
        <f t="shared" si="83"/>
        <v>0.30767032230080998</v>
      </c>
      <c r="L878" s="250">
        <f t="shared" si="67"/>
        <v>0.30767032230080998</v>
      </c>
      <c r="M878" s="250"/>
      <c r="N878" s="250"/>
      <c r="O878" s="250"/>
      <c r="P878" s="250">
        <f t="shared" si="84"/>
        <v>0.20359148423000001</v>
      </c>
      <c r="Q878" s="250">
        <f t="shared" si="84"/>
        <v>0.15819226557249999</v>
      </c>
      <c r="R878" s="250">
        <f t="shared" si="68"/>
        <v>0.15819226557249999</v>
      </c>
      <c r="S878" s="250"/>
      <c r="T878" s="250">
        <f t="shared" si="85"/>
        <v>0.36715062468510784</v>
      </c>
      <c r="U878" s="250">
        <f t="shared" si="85"/>
        <v>0.40930818887475606</v>
      </c>
      <c r="V878" s="250">
        <f t="shared" si="85"/>
        <v>0.36475495657528456</v>
      </c>
      <c r="W878" s="250">
        <f t="shared" si="69"/>
        <v>0.36475495657528456</v>
      </c>
      <c r="X878" s="250"/>
      <c r="Y878" s="250"/>
      <c r="Z878" s="250"/>
      <c r="AA878" s="250"/>
    </row>
    <row r="879" spans="1:27" ht="14.25" hidden="1" customHeight="1">
      <c r="A879" s="120">
        <v>7.0000000000000007E-2</v>
      </c>
      <c r="B879" s="120">
        <v>0.31</v>
      </c>
      <c r="C879" s="120">
        <v>0.62</v>
      </c>
      <c r="D879" s="250">
        <f t="shared" si="82"/>
        <v>0.14363278749562497</v>
      </c>
      <c r="E879" s="250">
        <f t="shared" si="82"/>
        <v>0.18101645151874998</v>
      </c>
      <c r="F879" s="250">
        <f t="shared" si="66"/>
        <v>0.14363278749562497</v>
      </c>
      <c r="G879" s="250"/>
      <c r="H879" s="250"/>
      <c r="I879" s="250"/>
      <c r="J879" s="250">
        <f t="shared" si="83"/>
        <v>0.31376105421509004</v>
      </c>
      <c r="K879" s="250">
        <f t="shared" si="83"/>
        <v>0.30839317539293998</v>
      </c>
      <c r="L879" s="250">
        <f t="shared" si="67"/>
        <v>0.30839317539293998</v>
      </c>
      <c r="M879" s="250"/>
      <c r="N879" s="250"/>
      <c r="O879" s="250"/>
      <c r="P879" s="250">
        <f t="shared" si="84"/>
        <v>0.20319553983249999</v>
      </c>
      <c r="Q879" s="250">
        <f t="shared" si="84"/>
        <v>0.15843316355250001</v>
      </c>
      <c r="R879" s="250">
        <f t="shared" si="68"/>
        <v>0.15843316355250001</v>
      </c>
      <c r="S879" s="250"/>
      <c r="T879" s="250">
        <f t="shared" si="85"/>
        <v>0.36652724089017197</v>
      </c>
      <c r="U879" s="250">
        <f t="shared" si="85"/>
        <v>0.40913333890721237</v>
      </c>
      <c r="V879" s="250">
        <f t="shared" si="85"/>
        <v>0.36555360127212561</v>
      </c>
      <c r="W879" s="250">
        <f t="shared" si="69"/>
        <v>0.36555360127212561</v>
      </c>
      <c r="X879" s="250"/>
      <c r="Y879" s="250"/>
      <c r="Z879" s="250"/>
      <c r="AA879" s="250"/>
    </row>
    <row r="880" spans="1:27" ht="14.25" hidden="1" customHeight="1">
      <c r="A880" s="120">
        <v>7.0000000000000007E-2</v>
      </c>
      <c r="B880" s="120">
        <v>0.32</v>
      </c>
      <c r="C880" s="120">
        <v>0.61</v>
      </c>
      <c r="D880" s="250">
        <f t="shared" si="82"/>
        <v>0.14350363869062499</v>
      </c>
      <c r="E880" s="250">
        <f t="shared" si="82"/>
        <v>0.18121517119687497</v>
      </c>
      <c r="F880" s="250">
        <f t="shared" si="66"/>
        <v>0.14350363869062499</v>
      </c>
      <c r="G880" s="250"/>
      <c r="H880" s="250"/>
      <c r="I880" s="250"/>
      <c r="J880" s="250">
        <f t="shared" si="83"/>
        <v>0.31307782823009001</v>
      </c>
      <c r="K880" s="250">
        <f t="shared" si="83"/>
        <v>0.30911602848506997</v>
      </c>
      <c r="L880" s="250">
        <f t="shared" si="67"/>
        <v>0.30911602848506997</v>
      </c>
      <c r="M880" s="250"/>
      <c r="N880" s="250"/>
      <c r="O880" s="250"/>
      <c r="P880" s="250">
        <f t="shared" si="84"/>
        <v>0.20279959543499998</v>
      </c>
      <c r="Q880" s="250">
        <f t="shared" si="84"/>
        <v>0.15867406153250002</v>
      </c>
      <c r="R880" s="250">
        <f t="shared" si="68"/>
        <v>0.15867406153250002</v>
      </c>
      <c r="S880" s="250"/>
      <c r="T880" s="250">
        <f t="shared" si="85"/>
        <v>0.36590385709523621</v>
      </c>
      <c r="U880" s="250">
        <f t="shared" si="85"/>
        <v>0.4089584889396688</v>
      </c>
      <c r="V880" s="250">
        <f t="shared" si="85"/>
        <v>0.36635224596896665</v>
      </c>
      <c r="W880" s="250">
        <f t="shared" si="69"/>
        <v>0.36590385709523621</v>
      </c>
      <c r="X880" s="250"/>
      <c r="Y880" s="250"/>
      <c r="Z880" s="250"/>
      <c r="AA880" s="250"/>
    </row>
    <row r="881" spans="1:27" ht="14.25" hidden="1" customHeight="1">
      <c r="A881" s="120">
        <v>7.0000000000000007E-2</v>
      </c>
      <c r="B881" s="120">
        <v>0.33</v>
      </c>
      <c r="C881" s="120">
        <v>0.6</v>
      </c>
      <c r="D881" s="250">
        <f t="shared" si="82"/>
        <v>0.14337448988562498</v>
      </c>
      <c r="E881" s="250">
        <f t="shared" si="82"/>
        <v>0.18141389087499998</v>
      </c>
      <c r="F881" s="250">
        <f t="shared" si="66"/>
        <v>0.14337448988562498</v>
      </c>
      <c r="G881" s="250"/>
      <c r="H881" s="250"/>
      <c r="I881" s="250"/>
      <c r="J881" s="250">
        <f t="shared" si="83"/>
        <v>0.31239460224509003</v>
      </c>
      <c r="K881" s="250">
        <f t="shared" si="83"/>
        <v>0.30983888157719996</v>
      </c>
      <c r="L881" s="250">
        <f t="shared" si="67"/>
        <v>0.30983888157719996</v>
      </c>
      <c r="M881" s="250"/>
      <c r="N881" s="250"/>
      <c r="O881" s="250"/>
      <c r="P881" s="250">
        <f t="shared" si="84"/>
        <v>0.20240365103750002</v>
      </c>
      <c r="Q881" s="250">
        <f t="shared" si="84"/>
        <v>0.15891495951250001</v>
      </c>
      <c r="R881" s="250">
        <f t="shared" si="68"/>
        <v>0.15891495951250001</v>
      </c>
      <c r="S881" s="250"/>
      <c r="T881" s="250">
        <f t="shared" si="85"/>
        <v>0.36528047330030045</v>
      </c>
      <c r="U881" s="250">
        <f t="shared" si="85"/>
        <v>0.40878363897212516</v>
      </c>
      <c r="V881" s="250">
        <f t="shared" si="85"/>
        <v>0.36715089066580764</v>
      </c>
      <c r="W881" s="250">
        <f t="shared" si="69"/>
        <v>0.36528047330030045</v>
      </c>
      <c r="X881" s="250"/>
      <c r="Y881" s="250"/>
      <c r="Z881" s="250"/>
      <c r="AA881" s="250"/>
    </row>
    <row r="882" spans="1:27" ht="14.25" hidden="1" customHeight="1">
      <c r="A882" s="120">
        <v>7.0000000000000007E-2</v>
      </c>
      <c r="B882" s="120">
        <v>0.34</v>
      </c>
      <c r="C882" s="120">
        <v>0.59</v>
      </c>
      <c r="D882" s="250">
        <f t="shared" si="82"/>
        <v>0.14324534108062498</v>
      </c>
      <c r="E882" s="250">
        <f t="shared" si="82"/>
        <v>0.181612610553125</v>
      </c>
      <c r="F882" s="250">
        <f t="shared" si="66"/>
        <v>0.14324534108062498</v>
      </c>
      <c r="G882" s="250"/>
      <c r="H882" s="250"/>
      <c r="I882" s="250"/>
      <c r="J882" s="250">
        <f t="shared" si="83"/>
        <v>0.31171137626009005</v>
      </c>
      <c r="K882" s="250">
        <f t="shared" si="83"/>
        <v>0.31056173466933001</v>
      </c>
      <c r="L882" s="250">
        <f t="shared" si="67"/>
        <v>0.31056173466933001</v>
      </c>
      <c r="M882" s="250"/>
      <c r="N882" s="250"/>
      <c r="O882" s="250"/>
      <c r="P882" s="250">
        <f t="shared" si="84"/>
        <v>0.20200770664000001</v>
      </c>
      <c r="Q882" s="250">
        <f t="shared" si="84"/>
        <v>0.1591558574925</v>
      </c>
      <c r="R882" s="250">
        <f t="shared" si="68"/>
        <v>0.1591558574925</v>
      </c>
      <c r="S882" s="250"/>
      <c r="T882" s="250">
        <f t="shared" si="85"/>
        <v>0.36465708950536468</v>
      </c>
      <c r="U882" s="250">
        <f t="shared" si="85"/>
        <v>0.40860878900458153</v>
      </c>
      <c r="V882" s="250">
        <f t="shared" si="85"/>
        <v>0.36794953536264863</v>
      </c>
      <c r="W882" s="250">
        <f t="shared" si="69"/>
        <v>0.36465708950536468</v>
      </c>
      <c r="X882" s="250"/>
      <c r="Y882" s="250"/>
      <c r="Z882" s="250"/>
      <c r="AA882" s="250"/>
    </row>
    <row r="883" spans="1:27" ht="14.25" hidden="1" customHeight="1">
      <c r="A883" s="120">
        <v>7.0000000000000007E-2</v>
      </c>
      <c r="B883" s="120">
        <v>0.35</v>
      </c>
      <c r="C883" s="120">
        <v>0.57999999999999996</v>
      </c>
      <c r="D883" s="250">
        <f t="shared" si="82"/>
        <v>0.143116192275625</v>
      </c>
      <c r="E883" s="250">
        <f t="shared" si="82"/>
        <v>0.18181133023124996</v>
      </c>
      <c r="F883" s="250">
        <f t="shared" si="66"/>
        <v>0.143116192275625</v>
      </c>
      <c r="G883" s="250"/>
      <c r="H883" s="250"/>
      <c r="I883" s="250"/>
      <c r="J883" s="250">
        <f t="shared" si="83"/>
        <v>0.31102815027509001</v>
      </c>
      <c r="K883" s="250">
        <f t="shared" si="83"/>
        <v>0.31128458776145995</v>
      </c>
      <c r="L883" s="250">
        <f t="shared" si="67"/>
        <v>0.31102815027509001</v>
      </c>
      <c r="M883" s="250"/>
      <c r="N883" s="250"/>
      <c r="O883" s="250"/>
      <c r="P883" s="250">
        <f t="shared" si="84"/>
        <v>0.20161176224249999</v>
      </c>
      <c r="Q883" s="250">
        <f t="shared" si="84"/>
        <v>0.15939675547249998</v>
      </c>
      <c r="R883" s="250">
        <f t="shared" si="68"/>
        <v>0.15939675547249998</v>
      </c>
      <c r="S883" s="250"/>
      <c r="T883" s="250">
        <f t="shared" si="85"/>
        <v>0.36403370571042887</v>
      </c>
      <c r="U883" s="250">
        <f t="shared" si="85"/>
        <v>0.4084339390370379</v>
      </c>
      <c r="V883" s="250">
        <f t="shared" si="85"/>
        <v>0.36874818005948967</v>
      </c>
      <c r="W883" s="250">
        <f t="shared" si="69"/>
        <v>0.36403370571042887</v>
      </c>
      <c r="X883" s="250"/>
      <c r="Y883" s="250"/>
      <c r="Z883" s="250"/>
      <c r="AA883" s="250"/>
    </row>
    <row r="884" spans="1:27" ht="14.25" hidden="1" customHeight="1">
      <c r="A884" s="120">
        <v>7.0000000000000007E-2</v>
      </c>
      <c r="B884" s="120">
        <v>0.36</v>
      </c>
      <c r="C884" s="120">
        <v>0.56999999999999995</v>
      </c>
      <c r="D884" s="250">
        <f t="shared" si="82"/>
        <v>0.14298704347062496</v>
      </c>
      <c r="E884" s="250">
        <f t="shared" si="82"/>
        <v>0.18201004990937497</v>
      </c>
      <c r="F884" s="250">
        <f t="shared" si="66"/>
        <v>0.14298704347062496</v>
      </c>
      <c r="G884" s="250"/>
      <c r="H884" s="250"/>
      <c r="I884" s="250"/>
      <c r="J884" s="250">
        <f t="shared" si="83"/>
        <v>0.31034492429008997</v>
      </c>
      <c r="K884" s="250">
        <f t="shared" si="83"/>
        <v>0.31200744085359</v>
      </c>
      <c r="L884" s="250">
        <f t="shared" si="67"/>
        <v>0.31034492429008997</v>
      </c>
      <c r="M884" s="250"/>
      <c r="N884" s="250"/>
      <c r="O884" s="250"/>
      <c r="P884" s="250">
        <f t="shared" si="84"/>
        <v>0.20121581784499998</v>
      </c>
      <c r="Q884" s="250">
        <f t="shared" si="84"/>
        <v>0.1596376534525</v>
      </c>
      <c r="R884" s="250">
        <f t="shared" si="68"/>
        <v>0.1596376534525</v>
      </c>
      <c r="S884" s="250"/>
      <c r="T884" s="250">
        <f t="shared" si="85"/>
        <v>0.36341032191549316</v>
      </c>
      <c r="U884" s="250">
        <f t="shared" si="85"/>
        <v>0.40825908906949426</v>
      </c>
      <c r="V884" s="250">
        <f t="shared" si="85"/>
        <v>0.36954682475633072</v>
      </c>
      <c r="W884" s="250">
        <f t="shared" si="69"/>
        <v>0.36341032191549316</v>
      </c>
      <c r="X884" s="250"/>
      <c r="Y884" s="250"/>
      <c r="Z884" s="250"/>
      <c r="AA884" s="250"/>
    </row>
    <row r="885" spans="1:27" ht="14.25" hidden="1" customHeight="1">
      <c r="A885" s="120">
        <v>7.0000000000000007E-2</v>
      </c>
      <c r="B885" s="120">
        <v>0.37</v>
      </c>
      <c r="C885" s="120">
        <v>0.56000000000000005</v>
      </c>
      <c r="D885" s="250">
        <f t="shared" si="82"/>
        <v>0.14285789466562498</v>
      </c>
      <c r="E885" s="250">
        <f t="shared" si="82"/>
        <v>0.18220876958749999</v>
      </c>
      <c r="F885" s="250">
        <f t="shared" si="66"/>
        <v>0.14285789466562498</v>
      </c>
      <c r="G885" s="250"/>
      <c r="H885" s="250"/>
      <c r="I885" s="250"/>
      <c r="J885" s="250">
        <f t="shared" si="83"/>
        <v>0.30966169830509005</v>
      </c>
      <c r="K885" s="250">
        <f t="shared" si="83"/>
        <v>0.31273029394571999</v>
      </c>
      <c r="L885" s="250">
        <f t="shared" si="67"/>
        <v>0.30966169830509005</v>
      </c>
      <c r="M885" s="250"/>
      <c r="N885" s="250"/>
      <c r="O885" s="250"/>
      <c r="P885" s="250">
        <f t="shared" si="84"/>
        <v>0.20081987344750002</v>
      </c>
      <c r="Q885" s="250">
        <f t="shared" si="84"/>
        <v>0.15987855143250002</v>
      </c>
      <c r="R885" s="250">
        <f t="shared" si="68"/>
        <v>0.15987855143250002</v>
      </c>
      <c r="S885" s="250"/>
      <c r="T885" s="250">
        <f t="shared" si="85"/>
        <v>0.3627869381205574</v>
      </c>
      <c r="U885" s="250">
        <f t="shared" si="85"/>
        <v>0.40808423910195069</v>
      </c>
      <c r="V885" s="250">
        <f t="shared" si="85"/>
        <v>0.37034546945317171</v>
      </c>
      <c r="W885" s="250">
        <f t="shared" si="69"/>
        <v>0.3627869381205574</v>
      </c>
      <c r="X885" s="250"/>
      <c r="Y885" s="250"/>
      <c r="Z885" s="250"/>
      <c r="AA885" s="250"/>
    </row>
    <row r="886" spans="1:27" ht="14.25" hidden="1" customHeight="1">
      <c r="A886" s="120">
        <v>7.0000000000000007E-2</v>
      </c>
      <c r="B886" s="120">
        <v>0.38</v>
      </c>
      <c r="C886" s="120">
        <v>0.55000000000000004</v>
      </c>
      <c r="D886" s="250">
        <f t="shared" si="82"/>
        <v>0.14272874586062501</v>
      </c>
      <c r="E886" s="250">
        <f t="shared" si="82"/>
        <v>0.182407489265625</v>
      </c>
      <c r="F886" s="250">
        <f t="shared" si="66"/>
        <v>0.14272874586062501</v>
      </c>
      <c r="G886" s="250"/>
      <c r="H886" s="250"/>
      <c r="I886" s="250"/>
      <c r="J886" s="250">
        <f t="shared" si="83"/>
        <v>0.30897847232009001</v>
      </c>
      <c r="K886" s="250">
        <f t="shared" si="83"/>
        <v>0.31345314703784999</v>
      </c>
      <c r="L886" s="250">
        <f t="shared" si="67"/>
        <v>0.30897847232009001</v>
      </c>
      <c r="M886" s="250"/>
      <c r="N886" s="250"/>
      <c r="O886" s="250"/>
      <c r="P886" s="250">
        <f t="shared" si="84"/>
        <v>0.20042392905</v>
      </c>
      <c r="Q886" s="250">
        <f t="shared" si="84"/>
        <v>0.1601194494125</v>
      </c>
      <c r="R886" s="250">
        <f t="shared" si="68"/>
        <v>0.1601194494125</v>
      </c>
      <c r="S886" s="250"/>
      <c r="T886" s="250">
        <f t="shared" si="85"/>
        <v>0.36216355432562164</v>
      </c>
      <c r="U886" s="250">
        <f t="shared" si="85"/>
        <v>0.407909389134407</v>
      </c>
      <c r="V886" s="250">
        <f t="shared" si="85"/>
        <v>0.37114411415001275</v>
      </c>
      <c r="W886" s="250">
        <f t="shared" si="69"/>
        <v>0.36216355432562164</v>
      </c>
      <c r="X886" s="250"/>
      <c r="Y886" s="250"/>
      <c r="Z886" s="250"/>
      <c r="AA886" s="250"/>
    </row>
    <row r="887" spans="1:27" ht="14.25" hidden="1" customHeight="1">
      <c r="A887" s="120">
        <v>7.0000000000000007E-2</v>
      </c>
      <c r="B887" s="120">
        <v>0.39</v>
      </c>
      <c r="C887" s="120">
        <v>0.54</v>
      </c>
      <c r="D887" s="250">
        <f t="shared" si="82"/>
        <v>0.142599597055625</v>
      </c>
      <c r="E887" s="250">
        <f t="shared" si="82"/>
        <v>0.18260620894375001</v>
      </c>
      <c r="F887" s="250">
        <f t="shared" si="66"/>
        <v>0.142599597055625</v>
      </c>
      <c r="G887" s="250"/>
      <c r="H887" s="250"/>
      <c r="I887" s="250"/>
      <c r="J887" s="250">
        <f t="shared" si="83"/>
        <v>0.30829524633509003</v>
      </c>
      <c r="K887" s="250">
        <f t="shared" si="83"/>
        <v>0.31417600012998004</v>
      </c>
      <c r="L887" s="250">
        <f t="shared" si="67"/>
        <v>0.30829524633509003</v>
      </c>
      <c r="M887" s="250"/>
      <c r="N887" s="250"/>
      <c r="O887" s="250"/>
      <c r="P887" s="250">
        <f t="shared" si="84"/>
        <v>0.20002798465250002</v>
      </c>
      <c r="Q887" s="250">
        <f t="shared" si="84"/>
        <v>0.16036034739249999</v>
      </c>
      <c r="R887" s="250">
        <f t="shared" si="68"/>
        <v>0.16036034739249999</v>
      </c>
      <c r="S887" s="250"/>
      <c r="T887" s="250">
        <f t="shared" si="85"/>
        <v>0.36154017053068588</v>
      </c>
      <c r="U887" s="250">
        <f t="shared" si="85"/>
        <v>0.40773453916686342</v>
      </c>
      <c r="V887" s="250">
        <f t="shared" si="85"/>
        <v>0.37194275884685379</v>
      </c>
      <c r="W887" s="250">
        <f t="shared" si="69"/>
        <v>0.36154017053068588</v>
      </c>
      <c r="X887" s="250"/>
      <c r="Y887" s="250"/>
      <c r="Z887" s="250"/>
      <c r="AA887" s="250"/>
    </row>
    <row r="888" spans="1:27" ht="14.25" hidden="1" customHeight="1">
      <c r="A888" s="120">
        <v>7.0000000000000007E-2</v>
      </c>
      <c r="B888" s="120">
        <v>0.4</v>
      </c>
      <c r="C888" s="120">
        <v>0.53</v>
      </c>
      <c r="D888" s="250">
        <f t="shared" si="82"/>
        <v>0.14247044825062499</v>
      </c>
      <c r="E888" s="250">
        <f t="shared" si="82"/>
        <v>0.18280492862187497</v>
      </c>
      <c r="F888" s="250">
        <f t="shared" si="66"/>
        <v>0.14247044825062499</v>
      </c>
      <c r="G888" s="250"/>
      <c r="H888" s="250"/>
      <c r="I888" s="250"/>
      <c r="J888" s="250">
        <f t="shared" si="83"/>
        <v>0.30761202035009005</v>
      </c>
      <c r="K888" s="250">
        <f t="shared" si="83"/>
        <v>0.31489885322210998</v>
      </c>
      <c r="L888" s="250">
        <f t="shared" si="67"/>
        <v>0.30761202035009005</v>
      </c>
      <c r="M888" s="250"/>
      <c r="N888" s="250"/>
      <c r="O888" s="250"/>
      <c r="P888" s="250">
        <f t="shared" si="84"/>
        <v>0.19963204025500003</v>
      </c>
      <c r="Q888" s="250">
        <f t="shared" si="84"/>
        <v>0.16060124537249998</v>
      </c>
      <c r="R888" s="250">
        <f t="shared" si="68"/>
        <v>0.16060124537249998</v>
      </c>
      <c r="S888" s="250"/>
      <c r="T888" s="250">
        <f t="shared" si="85"/>
        <v>0.36091678673575001</v>
      </c>
      <c r="U888" s="250">
        <f t="shared" si="85"/>
        <v>0.40755968919931979</v>
      </c>
      <c r="V888" s="250">
        <f t="shared" si="85"/>
        <v>0.37274140354369478</v>
      </c>
      <c r="W888" s="250">
        <f t="shared" si="69"/>
        <v>0.36091678673575001</v>
      </c>
      <c r="X888" s="250"/>
      <c r="Y888" s="250"/>
      <c r="Z888" s="250"/>
      <c r="AA888" s="250"/>
    </row>
    <row r="889" spans="1:27" ht="14.25" hidden="1" customHeight="1">
      <c r="A889" s="120">
        <v>7.0000000000000007E-2</v>
      </c>
      <c r="B889" s="120">
        <v>0.41</v>
      </c>
      <c r="C889" s="120">
        <v>0.52</v>
      </c>
      <c r="D889" s="250">
        <f t="shared" si="82"/>
        <v>0.14234129944562499</v>
      </c>
      <c r="E889" s="250">
        <f t="shared" si="82"/>
        <v>0.18300364829999999</v>
      </c>
      <c r="F889" s="250">
        <f t="shared" si="66"/>
        <v>0.14234129944562499</v>
      </c>
      <c r="G889" s="250"/>
      <c r="H889" s="250"/>
      <c r="I889" s="250"/>
      <c r="J889" s="250">
        <f t="shared" si="83"/>
        <v>0.30692879436509002</v>
      </c>
      <c r="K889" s="250">
        <f t="shared" si="83"/>
        <v>0.31562170631423997</v>
      </c>
      <c r="L889" s="250">
        <f t="shared" si="67"/>
        <v>0.30692879436509002</v>
      </c>
      <c r="M889" s="250"/>
      <c r="N889" s="250"/>
      <c r="O889" s="250"/>
      <c r="P889" s="250">
        <f t="shared" si="84"/>
        <v>0.19923609585750002</v>
      </c>
      <c r="Q889" s="250">
        <f t="shared" si="84"/>
        <v>0.16084214335249999</v>
      </c>
      <c r="R889" s="250">
        <f t="shared" si="68"/>
        <v>0.16084214335249999</v>
      </c>
      <c r="S889" s="250"/>
      <c r="T889" s="250">
        <f t="shared" si="85"/>
        <v>0.36029340294081424</v>
      </c>
      <c r="U889" s="250">
        <f t="shared" si="85"/>
        <v>0.40738483923177615</v>
      </c>
      <c r="V889" s="250">
        <f t="shared" si="85"/>
        <v>0.37354004824053577</v>
      </c>
      <c r="W889" s="250">
        <f t="shared" si="69"/>
        <v>0.36029340294081424</v>
      </c>
      <c r="X889" s="250"/>
      <c r="Y889" s="250"/>
      <c r="Z889" s="250"/>
      <c r="AA889" s="250"/>
    </row>
    <row r="890" spans="1:27" ht="14.25" hidden="1" customHeight="1">
      <c r="A890" s="120">
        <v>7.0000000000000007E-2</v>
      </c>
      <c r="B890" s="120">
        <v>0.42</v>
      </c>
      <c r="C890" s="120">
        <v>0.51</v>
      </c>
      <c r="D890" s="250">
        <f t="shared" si="82"/>
        <v>0.14221215064062498</v>
      </c>
      <c r="E890" s="250">
        <f t="shared" si="82"/>
        <v>0.18320236797812497</v>
      </c>
      <c r="F890" s="250">
        <f t="shared" si="66"/>
        <v>0.14221215064062498</v>
      </c>
      <c r="G890" s="250"/>
      <c r="H890" s="250"/>
      <c r="I890" s="250"/>
      <c r="J890" s="250">
        <f t="shared" si="83"/>
        <v>0.30624556838008998</v>
      </c>
      <c r="K890" s="250">
        <f t="shared" si="83"/>
        <v>0.31634455940636996</v>
      </c>
      <c r="L890" s="250">
        <f t="shared" si="67"/>
        <v>0.30624556838008998</v>
      </c>
      <c r="M890" s="250"/>
      <c r="N890" s="250"/>
      <c r="O890" s="250"/>
      <c r="P890" s="250">
        <f t="shared" si="84"/>
        <v>0.19884015146</v>
      </c>
      <c r="Q890" s="250">
        <f t="shared" si="84"/>
        <v>0.16108304133250001</v>
      </c>
      <c r="R890" s="250">
        <f t="shared" si="68"/>
        <v>0.16108304133250001</v>
      </c>
      <c r="S890" s="250"/>
      <c r="T890" s="250">
        <f t="shared" si="85"/>
        <v>0.35967001914587848</v>
      </c>
      <c r="U890" s="250">
        <f t="shared" si="85"/>
        <v>0.40720998926423252</v>
      </c>
      <c r="V890" s="250">
        <f t="shared" si="85"/>
        <v>0.37433869293737682</v>
      </c>
      <c r="W890" s="250">
        <f t="shared" si="69"/>
        <v>0.35967001914587848</v>
      </c>
      <c r="X890" s="250"/>
      <c r="Y890" s="250"/>
      <c r="Z890" s="250"/>
      <c r="AA890" s="250"/>
    </row>
    <row r="891" spans="1:27" ht="14.25" hidden="1" customHeight="1">
      <c r="A891" s="120">
        <v>7.0000000000000007E-2</v>
      </c>
      <c r="B891" s="120">
        <v>0.43</v>
      </c>
      <c r="C891" s="120">
        <v>0.5</v>
      </c>
      <c r="D891" s="250">
        <f t="shared" si="82"/>
        <v>0.142083001835625</v>
      </c>
      <c r="E891" s="250">
        <f t="shared" si="82"/>
        <v>0.18340108765624996</v>
      </c>
      <c r="F891" s="250">
        <f t="shared" si="66"/>
        <v>0.142083001835625</v>
      </c>
      <c r="G891" s="250"/>
      <c r="H891" s="250"/>
      <c r="I891" s="250"/>
      <c r="J891" s="250">
        <f t="shared" si="83"/>
        <v>0.30556234239509006</v>
      </c>
      <c r="K891" s="250">
        <f t="shared" si="83"/>
        <v>0.31706741249850001</v>
      </c>
      <c r="L891" s="250">
        <f t="shared" si="67"/>
        <v>0.30556234239509006</v>
      </c>
      <c r="M891" s="250"/>
      <c r="N891" s="250"/>
      <c r="O891" s="250"/>
      <c r="P891" s="250">
        <f t="shared" si="84"/>
        <v>0.19844420706249999</v>
      </c>
      <c r="Q891" s="250">
        <f t="shared" si="84"/>
        <v>0.1613239393125</v>
      </c>
      <c r="R891" s="250">
        <f t="shared" si="68"/>
        <v>0.1613239393125</v>
      </c>
      <c r="S891" s="250"/>
      <c r="T891" s="250">
        <f t="shared" si="85"/>
        <v>0.35904663535094272</v>
      </c>
      <c r="U891" s="250">
        <f t="shared" si="85"/>
        <v>0.40703513929668889</v>
      </c>
      <c r="V891" s="250">
        <f t="shared" si="85"/>
        <v>0.37513733763421786</v>
      </c>
      <c r="W891" s="250">
        <f t="shared" si="69"/>
        <v>0.35904663535094272</v>
      </c>
      <c r="X891" s="250"/>
      <c r="Y891" s="250"/>
      <c r="Z891" s="250"/>
      <c r="AA891" s="250"/>
    </row>
    <row r="892" spans="1:27" ht="14.25" hidden="1" customHeight="1">
      <c r="A892" s="120">
        <v>7.0000000000000007E-2</v>
      </c>
      <c r="B892" s="120">
        <v>0.44</v>
      </c>
      <c r="C892" s="120">
        <v>0.49</v>
      </c>
      <c r="D892" s="250">
        <f t="shared" si="82"/>
        <v>0.14195385303062499</v>
      </c>
      <c r="E892" s="250">
        <f t="shared" si="82"/>
        <v>0.18359980733437498</v>
      </c>
      <c r="F892" s="250">
        <f t="shared" si="66"/>
        <v>0.14195385303062499</v>
      </c>
      <c r="G892" s="250"/>
      <c r="H892" s="250"/>
      <c r="I892" s="250"/>
      <c r="J892" s="250">
        <f t="shared" si="83"/>
        <v>0.30487911641009002</v>
      </c>
      <c r="K892" s="250">
        <f t="shared" si="83"/>
        <v>0.31779026559062995</v>
      </c>
      <c r="L892" s="250">
        <f t="shared" si="67"/>
        <v>0.30487911641009002</v>
      </c>
      <c r="M892" s="250"/>
      <c r="N892" s="250"/>
      <c r="O892" s="250"/>
      <c r="P892" s="250">
        <f t="shared" si="84"/>
        <v>0.198048262665</v>
      </c>
      <c r="Q892" s="250">
        <f t="shared" si="84"/>
        <v>0.16156483729249999</v>
      </c>
      <c r="R892" s="250">
        <f t="shared" si="68"/>
        <v>0.16156483729249999</v>
      </c>
      <c r="S892" s="250"/>
      <c r="T892" s="250">
        <f t="shared" si="85"/>
        <v>0.35842325155600691</v>
      </c>
      <c r="U892" s="250">
        <f t="shared" si="85"/>
        <v>0.40686028932914531</v>
      </c>
      <c r="V892" s="250">
        <f t="shared" si="85"/>
        <v>0.37593598233105885</v>
      </c>
      <c r="W892" s="250">
        <f t="shared" si="69"/>
        <v>0.35842325155600691</v>
      </c>
      <c r="X892" s="250"/>
      <c r="Y892" s="250"/>
      <c r="Z892" s="250"/>
      <c r="AA892" s="250"/>
    </row>
    <row r="893" spans="1:27" ht="14.25" hidden="1" customHeight="1">
      <c r="A893" s="120">
        <v>7.0000000000000007E-2</v>
      </c>
      <c r="B893" s="120">
        <v>0.45</v>
      </c>
      <c r="C893" s="120">
        <v>0.48</v>
      </c>
      <c r="D893" s="250">
        <f t="shared" si="82"/>
        <v>0.14182470422562499</v>
      </c>
      <c r="E893" s="250">
        <f t="shared" si="82"/>
        <v>0.18379852701249999</v>
      </c>
      <c r="F893" s="250">
        <f t="shared" si="66"/>
        <v>0.14182470422562499</v>
      </c>
      <c r="G893" s="250"/>
      <c r="H893" s="250"/>
      <c r="I893" s="250"/>
      <c r="J893" s="250">
        <f t="shared" si="83"/>
        <v>0.30419589042508999</v>
      </c>
      <c r="K893" s="250">
        <f t="shared" si="83"/>
        <v>0.31851311868276</v>
      </c>
      <c r="L893" s="250">
        <f t="shared" si="67"/>
        <v>0.30419589042508999</v>
      </c>
      <c r="M893" s="250"/>
      <c r="N893" s="250"/>
      <c r="O893" s="250"/>
      <c r="P893" s="250">
        <f t="shared" si="84"/>
        <v>0.19765231826750002</v>
      </c>
      <c r="Q893" s="250">
        <f t="shared" si="84"/>
        <v>0.16180573527249997</v>
      </c>
      <c r="R893" s="250">
        <f t="shared" si="68"/>
        <v>0.16180573527249997</v>
      </c>
      <c r="S893" s="250"/>
      <c r="T893" s="250">
        <f t="shared" si="85"/>
        <v>0.3577998677610712</v>
      </c>
      <c r="U893" s="250">
        <f t="shared" si="85"/>
        <v>0.40668543936160162</v>
      </c>
      <c r="V893" s="250">
        <f t="shared" si="85"/>
        <v>0.37673462702789984</v>
      </c>
      <c r="W893" s="250">
        <f t="shared" si="69"/>
        <v>0.3577998677610712</v>
      </c>
      <c r="X893" s="250"/>
      <c r="Y893" s="250"/>
      <c r="Z893" s="250"/>
      <c r="AA893" s="250"/>
    </row>
    <row r="894" spans="1:27" ht="14.25" hidden="1" customHeight="1">
      <c r="A894" s="120">
        <v>7.0000000000000007E-2</v>
      </c>
      <c r="B894" s="120">
        <v>0.46</v>
      </c>
      <c r="C894" s="120">
        <v>0.47</v>
      </c>
      <c r="D894" s="250">
        <f t="shared" si="82"/>
        <v>0.14169555542062501</v>
      </c>
      <c r="E894" s="250">
        <f t="shared" si="82"/>
        <v>0.18399724669062498</v>
      </c>
      <c r="F894" s="250">
        <f t="shared" si="66"/>
        <v>0.14169555542062501</v>
      </c>
      <c r="G894" s="250"/>
      <c r="H894" s="250"/>
      <c r="I894" s="250"/>
      <c r="J894" s="250">
        <f t="shared" si="83"/>
        <v>0.30351266444009001</v>
      </c>
      <c r="K894" s="250">
        <f t="shared" si="83"/>
        <v>0.31923597177488999</v>
      </c>
      <c r="L894" s="250">
        <f t="shared" si="67"/>
        <v>0.30351266444009001</v>
      </c>
      <c r="M894" s="250"/>
      <c r="N894" s="250"/>
      <c r="O894" s="250"/>
      <c r="P894" s="250">
        <f t="shared" si="84"/>
        <v>0.19725637387</v>
      </c>
      <c r="Q894" s="250">
        <f t="shared" si="84"/>
        <v>0.16204663325250002</v>
      </c>
      <c r="R894" s="250">
        <f t="shared" si="68"/>
        <v>0.16204663325250002</v>
      </c>
      <c r="S894" s="250"/>
      <c r="T894" s="250">
        <f t="shared" si="85"/>
        <v>0.35717648396613544</v>
      </c>
      <c r="U894" s="250">
        <f t="shared" si="85"/>
        <v>0.40651058939405804</v>
      </c>
      <c r="V894" s="250">
        <f t="shared" si="85"/>
        <v>0.37753327172474088</v>
      </c>
      <c r="W894" s="250">
        <f t="shared" si="69"/>
        <v>0.35717648396613544</v>
      </c>
      <c r="X894" s="250"/>
      <c r="Y894" s="250"/>
      <c r="Z894" s="250"/>
      <c r="AA894" s="250"/>
    </row>
    <row r="895" spans="1:27" ht="14.25" hidden="1" customHeight="1">
      <c r="A895" s="120">
        <v>7.0000000000000007E-2</v>
      </c>
      <c r="B895" s="120">
        <v>0.47</v>
      </c>
      <c r="C895" s="120">
        <v>0.46</v>
      </c>
      <c r="D895" s="250">
        <f t="shared" si="82"/>
        <v>0.141566406615625</v>
      </c>
      <c r="E895" s="250">
        <f t="shared" si="82"/>
        <v>0.18419596636874996</v>
      </c>
      <c r="F895" s="250">
        <f t="shared" si="66"/>
        <v>0.141566406615625</v>
      </c>
      <c r="G895" s="250"/>
      <c r="H895" s="250"/>
      <c r="I895" s="250"/>
      <c r="J895" s="250">
        <f t="shared" si="83"/>
        <v>0.30282943845509003</v>
      </c>
      <c r="K895" s="250">
        <f t="shared" si="83"/>
        <v>0.31995882486701999</v>
      </c>
      <c r="L895" s="250">
        <f t="shared" si="67"/>
        <v>0.30282943845509003</v>
      </c>
      <c r="M895" s="250"/>
      <c r="N895" s="250"/>
      <c r="O895" s="250"/>
      <c r="P895" s="250">
        <f t="shared" si="84"/>
        <v>0.19686042947249999</v>
      </c>
      <c r="Q895" s="250">
        <f t="shared" si="84"/>
        <v>0.1622875312325</v>
      </c>
      <c r="R895" s="250">
        <f t="shared" si="68"/>
        <v>0.1622875312325</v>
      </c>
      <c r="S895" s="250"/>
      <c r="T895" s="250">
        <f t="shared" si="85"/>
        <v>0.35655310017119962</v>
      </c>
      <c r="U895" s="250">
        <f t="shared" si="85"/>
        <v>0.40633573942651435</v>
      </c>
      <c r="V895" s="250">
        <f t="shared" si="85"/>
        <v>0.37833191642158193</v>
      </c>
      <c r="W895" s="250">
        <f t="shared" si="69"/>
        <v>0.35655310017119962</v>
      </c>
      <c r="X895" s="250"/>
      <c r="Y895" s="250"/>
      <c r="Z895" s="250"/>
      <c r="AA895" s="250"/>
    </row>
    <row r="896" spans="1:27" ht="14.25" hidden="1" customHeight="1">
      <c r="A896" s="120">
        <v>7.0000000000000007E-2</v>
      </c>
      <c r="B896" s="120">
        <v>0.48</v>
      </c>
      <c r="C896" s="120">
        <v>0.45</v>
      </c>
      <c r="D896" s="250">
        <f t="shared" si="82"/>
        <v>0.14143725781062499</v>
      </c>
      <c r="E896" s="250">
        <f t="shared" si="82"/>
        <v>0.18439468604687498</v>
      </c>
      <c r="F896" s="250">
        <f t="shared" si="66"/>
        <v>0.14143725781062499</v>
      </c>
      <c r="G896" s="250"/>
      <c r="H896" s="250"/>
      <c r="I896" s="250"/>
      <c r="J896" s="250">
        <f t="shared" si="83"/>
        <v>0.30214621247008999</v>
      </c>
      <c r="K896" s="250">
        <f t="shared" si="83"/>
        <v>0.32068167795914998</v>
      </c>
      <c r="L896" s="250">
        <f t="shared" si="67"/>
        <v>0.30214621247008999</v>
      </c>
      <c r="M896" s="250"/>
      <c r="N896" s="250"/>
      <c r="O896" s="250"/>
      <c r="P896" s="250">
        <f t="shared" si="84"/>
        <v>0.19646448507499997</v>
      </c>
      <c r="Q896" s="250">
        <f t="shared" si="84"/>
        <v>0.16252842921249999</v>
      </c>
      <c r="R896" s="250">
        <f t="shared" si="68"/>
        <v>0.16252842921249999</v>
      </c>
      <c r="S896" s="250"/>
      <c r="T896" s="250">
        <f t="shared" si="85"/>
        <v>0.35592971637626386</v>
      </c>
      <c r="U896" s="250">
        <f t="shared" si="85"/>
        <v>0.40616088945897078</v>
      </c>
      <c r="V896" s="250">
        <f t="shared" si="85"/>
        <v>0.37913056111842292</v>
      </c>
      <c r="W896" s="250">
        <f t="shared" si="69"/>
        <v>0.35592971637626386</v>
      </c>
      <c r="X896" s="250"/>
      <c r="Y896" s="250"/>
      <c r="Z896" s="250"/>
      <c r="AA896" s="250"/>
    </row>
    <row r="897" spans="1:27" ht="14.25" hidden="1" customHeight="1">
      <c r="A897" s="120">
        <v>7.0000000000000007E-2</v>
      </c>
      <c r="B897" s="120">
        <v>0.49</v>
      </c>
      <c r="C897" s="120">
        <v>0.44</v>
      </c>
      <c r="D897" s="250">
        <f t="shared" si="82"/>
        <v>0.14130810900562499</v>
      </c>
      <c r="E897" s="250">
        <f t="shared" si="82"/>
        <v>0.18459340572499999</v>
      </c>
      <c r="F897" s="250">
        <f t="shared" si="66"/>
        <v>0.14130810900562499</v>
      </c>
      <c r="G897" s="250"/>
      <c r="H897" s="250"/>
      <c r="I897" s="250"/>
      <c r="J897" s="250">
        <f t="shared" si="83"/>
        <v>0.30146298648509001</v>
      </c>
      <c r="K897" s="250">
        <f t="shared" si="83"/>
        <v>0.32140453105127997</v>
      </c>
      <c r="L897" s="250">
        <f t="shared" si="67"/>
        <v>0.30146298648509001</v>
      </c>
      <c r="M897" s="250"/>
      <c r="N897" s="250"/>
      <c r="O897" s="250"/>
      <c r="P897" s="250">
        <f t="shared" si="84"/>
        <v>0.19606854067750001</v>
      </c>
      <c r="Q897" s="250">
        <f t="shared" si="84"/>
        <v>0.16276932719249998</v>
      </c>
      <c r="R897" s="250">
        <f t="shared" si="68"/>
        <v>0.16276932719249998</v>
      </c>
      <c r="S897" s="250"/>
      <c r="T897" s="250">
        <f t="shared" si="85"/>
        <v>0.35530633258132804</v>
      </c>
      <c r="U897" s="250">
        <f t="shared" si="85"/>
        <v>0.40598603949142709</v>
      </c>
      <c r="V897" s="250">
        <f t="shared" si="85"/>
        <v>0.3799292058152639</v>
      </c>
      <c r="W897" s="250">
        <f t="shared" si="69"/>
        <v>0.35530633258132804</v>
      </c>
      <c r="X897" s="250"/>
      <c r="Y897" s="250"/>
      <c r="Z897" s="250"/>
      <c r="AA897" s="250"/>
    </row>
    <row r="898" spans="1:27" ht="14.25" hidden="1" customHeight="1">
      <c r="A898" s="120">
        <v>7.0000000000000007E-2</v>
      </c>
      <c r="B898" s="120">
        <v>0.5</v>
      </c>
      <c r="C898" s="120">
        <v>0.43</v>
      </c>
      <c r="D898" s="250">
        <f t="shared" si="82"/>
        <v>0.14117896020062498</v>
      </c>
      <c r="E898" s="250">
        <f t="shared" si="82"/>
        <v>0.18479212540312498</v>
      </c>
      <c r="F898" s="250">
        <f t="shared" si="66"/>
        <v>0.14117896020062498</v>
      </c>
      <c r="G898" s="250"/>
      <c r="H898" s="250"/>
      <c r="I898" s="250"/>
      <c r="J898" s="250">
        <f t="shared" si="83"/>
        <v>0.30077976050009003</v>
      </c>
      <c r="K898" s="250">
        <f t="shared" si="83"/>
        <v>0.32212738414340997</v>
      </c>
      <c r="L898" s="250">
        <f t="shared" si="67"/>
        <v>0.30077976050009003</v>
      </c>
      <c r="M898" s="250"/>
      <c r="N898" s="250"/>
      <c r="O898" s="250"/>
      <c r="P898" s="250">
        <f t="shared" si="84"/>
        <v>0.19567259628</v>
      </c>
      <c r="Q898" s="250">
        <f t="shared" si="84"/>
        <v>0.1630102251725</v>
      </c>
      <c r="R898" s="250">
        <f t="shared" si="68"/>
        <v>0.1630102251725</v>
      </c>
      <c r="S898" s="250"/>
      <c r="T898" s="250">
        <f t="shared" si="85"/>
        <v>0.35468294878639228</v>
      </c>
      <c r="U898" s="250">
        <f t="shared" si="85"/>
        <v>0.40581118952388351</v>
      </c>
      <c r="V898" s="250">
        <f t="shared" si="85"/>
        <v>0.380727850512105</v>
      </c>
      <c r="W898" s="250">
        <f t="shared" si="69"/>
        <v>0.35468294878639228</v>
      </c>
      <c r="X898" s="250"/>
      <c r="Y898" s="250"/>
      <c r="Z898" s="250"/>
      <c r="AA898" s="250"/>
    </row>
    <row r="899" spans="1:27" ht="14.25" hidden="1" customHeight="1">
      <c r="A899" s="120">
        <v>7.0000000000000007E-2</v>
      </c>
      <c r="B899" s="120">
        <v>0.51</v>
      </c>
      <c r="C899" s="120">
        <v>0.42</v>
      </c>
      <c r="D899" s="250">
        <f t="shared" si="82"/>
        <v>0.141049811395625</v>
      </c>
      <c r="E899" s="250">
        <f t="shared" si="82"/>
        <v>0.18499084508124997</v>
      </c>
      <c r="F899" s="250">
        <f t="shared" si="66"/>
        <v>0.141049811395625</v>
      </c>
      <c r="G899" s="250"/>
      <c r="H899" s="250"/>
      <c r="I899" s="250"/>
      <c r="J899" s="250">
        <f t="shared" si="83"/>
        <v>0.30009653451509</v>
      </c>
      <c r="K899" s="250">
        <f t="shared" si="83"/>
        <v>0.32285023723553996</v>
      </c>
      <c r="L899" s="250">
        <f t="shared" si="67"/>
        <v>0.30009653451509</v>
      </c>
      <c r="M899" s="250"/>
      <c r="N899" s="250"/>
      <c r="O899" s="250"/>
      <c r="P899" s="250">
        <f t="shared" si="84"/>
        <v>0.19527665188249999</v>
      </c>
      <c r="Q899" s="250">
        <f t="shared" si="84"/>
        <v>0.16325112315250001</v>
      </c>
      <c r="R899" s="250">
        <f t="shared" si="68"/>
        <v>0.16325112315250001</v>
      </c>
      <c r="S899" s="250"/>
      <c r="T899" s="250">
        <f t="shared" si="85"/>
        <v>0.35405956499145652</v>
      </c>
      <c r="U899" s="250">
        <f t="shared" si="85"/>
        <v>0.40563633955633988</v>
      </c>
      <c r="V899" s="250">
        <f t="shared" si="85"/>
        <v>0.38152649520894599</v>
      </c>
      <c r="W899" s="250">
        <f t="shared" si="69"/>
        <v>0.35405956499145652</v>
      </c>
      <c r="X899" s="250"/>
      <c r="Y899" s="250"/>
      <c r="Z899" s="250"/>
      <c r="AA899" s="250"/>
    </row>
    <row r="900" spans="1:27" ht="14.25" hidden="1" customHeight="1">
      <c r="A900" s="120">
        <v>7.0000000000000007E-2</v>
      </c>
      <c r="B900" s="120">
        <v>0.52</v>
      </c>
      <c r="C900" s="120">
        <v>0.41</v>
      </c>
      <c r="D900" s="250">
        <f t="shared" si="82"/>
        <v>0.140920662590625</v>
      </c>
      <c r="E900" s="250">
        <f t="shared" si="82"/>
        <v>0.18518956475937498</v>
      </c>
      <c r="F900" s="250">
        <f t="shared" si="66"/>
        <v>0.140920662590625</v>
      </c>
      <c r="G900" s="250"/>
      <c r="H900" s="250"/>
      <c r="I900" s="250"/>
      <c r="J900" s="250">
        <f t="shared" si="83"/>
        <v>0.29941330853009002</v>
      </c>
      <c r="K900" s="250">
        <f t="shared" si="83"/>
        <v>0.32357309032767001</v>
      </c>
      <c r="L900" s="250">
        <f t="shared" si="67"/>
        <v>0.29941330853009002</v>
      </c>
      <c r="M900" s="250"/>
      <c r="N900" s="250"/>
      <c r="O900" s="250"/>
      <c r="P900" s="250">
        <f t="shared" si="84"/>
        <v>0.19488070748499997</v>
      </c>
      <c r="Q900" s="250">
        <f t="shared" si="84"/>
        <v>0.1634920211325</v>
      </c>
      <c r="R900" s="250">
        <f t="shared" si="68"/>
        <v>0.1634920211325</v>
      </c>
      <c r="S900" s="250"/>
      <c r="T900" s="250">
        <f t="shared" si="85"/>
        <v>0.35343618119652076</v>
      </c>
      <c r="U900" s="250">
        <f t="shared" si="85"/>
        <v>0.40546148958879624</v>
      </c>
      <c r="V900" s="250">
        <f t="shared" si="85"/>
        <v>0.38232513990578698</v>
      </c>
      <c r="W900" s="250">
        <f t="shared" si="69"/>
        <v>0.35343618119652076</v>
      </c>
      <c r="X900" s="250"/>
      <c r="Y900" s="250"/>
      <c r="Z900" s="250"/>
      <c r="AA900" s="250"/>
    </row>
    <row r="901" spans="1:27" ht="14.25" hidden="1" customHeight="1">
      <c r="A901" s="120">
        <v>7.0000000000000007E-2</v>
      </c>
      <c r="B901" s="120">
        <v>0.53</v>
      </c>
      <c r="C901" s="120">
        <v>0.4</v>
      </c>
      <c r="D901" s="250">
        <f t="shared" si="82"/>
        <v>0.14079151378562499</v>
      </c>
      <c r="E901" s="250">
        <f t="shared" si="82"/>
        <v>0.18538828443749999</v>
      </c>
      <c r="F901" s="250">
        <f t="shared" si="66"/>
        <v>0.14079151378562499</v>
      </c>
      <c r="G901" s="250"/>
      <c r="H901" s="250"/>
      <c r="I901" s="250"/>
      <c r="J901" s="250">
        <f t="shared" si="83"/>
        <v>0.29873008254509004</v>
      </c>
      <c r="K901" s="250">
        <f t="shared" si="83"/>
        <v>0.3242959434198</v>
      </c>
      <c r="L901" s="250">
        <f t="shared" si="67"/>
        <v>0.29873008254509004</v>
      </c>
      <c r="M901" s="250"/>
      <c r="N901" s="250"/>
      <c r="O901" s="250"/>
      <c r="P901" s="250">
        <f t="shared" si="84"/>
        <v>0.19448476308750001</v>
      </c>
      <c r="Q901" s="250">
        <f t="shared" si="84"/>
        <v>0.16373291911249999</v>
      </c>
      <c r="R901" s="250">
        <f t="shared" si="68"/>
        <v>0.16373291911249999</v>
      </c>
      <c r="S901" s="250"/>
      <c r="T901" s="250">
        <f t="shared" si="85"/>
        <v>0.352812797401585</v>
      </c>
      <c r="U901" s="250">
        <f t="shared" si="85"/>
        <v>0.40528663962125266</v>
      </c>
      <c r="V901" s="250">
        <f t="shared" si="85"/>
        <v>0.38312378460262808</v>
      </c>
      <c r="W901" s="250">
        <f t="shared" si="69"/>
        <v>0.352812797401585</v>
      </c>
      <c r="X901" s="250"/>
      <c r="Y901" s="250"/>
      <c r="Z901" s="250"/>
      <c r="AA901" s="250"/>
    </row>
    <row r="902" spans="1:27" ht="14.25" hidden="1" customHeight="1">
      <c r="A902" s="120">
        <v>7.0000000000000007E-2</v>
      </c>
      <c r="B902" s="120">
        <v>0.54</v>
      </c>
      <c r="C902" s="120">
        <v>0.39</v>
      </c>
      <c r="D902" s="250">
        <f t="shared" si="82"/>
        <v>0.14066236498062501</v>
      </c>
      <c r="E902" s="250">
        <f t="shared" si="82"/>
        <v>0.18558700411562498</v>
      </c>
      <c r="F902" s="250">
        <f t="shared" si="66"/>
        <v>0.14066236498062501</v>
      </c>
      <c r="G902" s="250"/>
      <c r="H902" s="250"/>
      <c r="I902" s="250"/>
      <c r="J902" s="250">
        <f t="shared" si="83"/>
        <v>0.29804685656009</v>
      </c>
      <c r="K902" s="250">
        <f t="shared" si="83"/>
        <v>0.32501879651193</v>
      </c>
      <c r="L902" s="250">
        <f t="shared" si="67"/>
        <v>0.29804685656009</v>
      </c>
      <c r="M902" s="250"/>
      <c r="N902" s="250"/>
      <c r="O902" s="250"/>
      <c r="P902" s="250">
        <f t="shared" si="84"/>
        <v>0.19408881869</v>
      </c>
      <c r="Q902" s="250">
        <f t="shared" si="84"/>
        <v>0.1639738170925</v>
      </c>
      <c r="R902" s="250">
        <f t="shared" si="68"/>
        <v>0.1639738170925</v>
      </c>
      <c r="S902" s="250"/>
      <c r="T902" s="250">
        <f t="shared" si="85"/>
        <v>0.35218941360664924</v>
      </c>
      <c r="U902" s="250">
        <f t="shared" si="85"/>
        <v>0.40511178965370898</v>
      </c>
      <c r="V902" s="250">
        <f t="shared" si="85"/>
        <v>0.38392242929946907</v>
      </c>
      <c r="W902" s="250">
        <f t="shared" si="69"/>
        <v>0.35218941360664924</v>
      </c>
      <c r="X902" s="250"/>
      <c r="Y902" s="250"/>
      <c r="Z902" s="250"/>
      <c r="AA902" s="250"/>
    </row>
    <row r="903" spans="1:27" ht="14.25" hidden="1" customHeight="1">
      <c r="A903" s="120">
        <v>7.0000000000000007E-2</v>
      </c>
      <c r="B903" s="120">
        <v>0.55000000000000004</v>
      </c>
      <c r="C903" s="120">
        <v>0.38</v>
      </c>
      <c r="D903" s="250">
        <f t="shared" si="82"/>
        <v>0.140533216175625</v>
      </c>
      <c r="E903" s="250">
        <f t="shared" si="82"/>
        <v>0.18578572379375</v>
      </c>
      <c r="F903" s="250">
        <f t="shared" si="66"/>
        <v>0.140533216175625</v>
      </c>
      <c r="G903" s="250"/>
      <c r="H903" s="250"/>
      <c r="I903" s="250"/>
      <c r="J903" s="250">
        <f t="shared" si="83"/>
        <v>0.29736363057509002</v>
      </c>
      <c r="K903" s="250">
        <f t="shared" si="83"/>
        <v>0.32574164960405999</v>
      </c>
      <c r="L903" s="250">
        <f t="shared" si="67"/>
        <v>0.29736363057509002</v>
      </c>
      <c r="M903" s="250"/>
      <c r="N903" s="250"/>
      <c r="O903" s="250"/>
      <c r="P903" s="250">
        <f t="shared" si="84"/>
        <v>0.19369287429250001</v>
      </c>
      <c r="Q903" s="250">
        <f t="shared" si="84"/>
        <v>0.16421471507250002</v>
      </c>
      <c r="R903" s="250">
        <f t="shared" si="68"/>
        <v>0.16421471507250002</v>
      </c>
      <c r="S903" s="250"/>
      <c r="T903" s="250">
        <f t="shared" si="85"/>
        <v>0.35156602981171348</v>
      </c>
      <c r="U903" s="250">
        <f t="shared" si="85"/>
        <v>0.4049369396861654</v>
      </c>
      <c r="V903" s="250">
        <f t="shared" si="85"/>
        <v>0.38472107399631006</v>
      </c>
      <c r="W903" s="250">
        <f t="shared" si="69"/>
        <v>0.35156602981171348</v>
      </c>
      <c r="X903" s="250"/>
      <c r="Y903" s="250"/>
      <c r="Z903" s="250"/>
      <c r="AA903" s="250"/>
    </row>
    <row r="904" spans="1:27" ht="14.25" hidden="1" customHeight="1">
      <c r="A904" s="120">
        <v>7.0000000000000007E-2</v>
      </c>
      <c r="B904" s="120">
        <v>0.56000000000000005</v>
      </c>
      <c r="C904" s="120">
        <v>0.37</v>
      </c>
      <c r="D904" s="250">
        <f t="shared" si="82"/>
        <v>0.140404067370625</v>
      </c>
      <c r="E904" s="250">
        <f t="shared" si="82"/>
        <v>0.18598444347187498</v>
      </c>
      <c r="F904" s="250">
        <f t="shared" si="66"/>
        <v>0.140404067370625</v>
      </c>
      <c r="G904" s="250"/>
      <c r="H904" s="250"/>
      <c r="I904" s="250"/>
      <c r="J904" s="250">
        <f t="shared" si="83"/>
        <v>0.29668040459009004</v>
      </c>
      <c r="K904" s="250">
        <f t="shared" si="83"/>
        <v>0.32646450269619004</v>
      </c>
      <c r="L904" s="250">
        <f t="shared" si="67"/>
        <v>0.29668040459009004</v>
      </c>
      <c r="M904" s="250"/>
      <c r="N904" s="250"/>
      <c r="O904" s="250"/>
      <c r="P904" s="250">
        <f t="shared" si="84"/>
        <v>0.193296929895</v>
      </c>
      <c r="Q904" s="250">
        <f t="shared" si="84"/>
        <v>0.1644556130525</v>
      </c>
      <c r="R904" s="250">
        <f t="shared" si="68"/>
        <v>0.1644556130525</v>
      </c>
      <c r="S904" s="250"/>
      <c r="T904" s="250">
        <f t="shared" si="85"/>
        <v>0.3509426460167776</v>
      </c>
      <c r="U904" s="250">
        <f t="shared" si="85"/>
        <v>0.40476208971862176</v>
      </c>
      <c r="V904" s="250">
        <f t="shared" si="85"/>
        <v>0.3855197186931511</v>
      </c>
      <c r="W904" s="250">
        <f t="shared" si="69"/>
        <v>0.3509426460167776</v>
      </c>
      <c r="X904" s="250"/>
      <c r="Y904" s="250"/>
      <c r="Z904" s="250"/>
      <c r="AA904" s="250"/>
    </row>
    <row r="905" spans="1:27" ht="14.25" hidden="1" customHeight="1">
      <c r="A905" s="120">
        <v>7.0000000000000007E-2</v>
      </c>
      <c r="B905" s="120">
        <v>0.56999999999999995</v>
      </c>
      <c r="C905" s="120">
        <v>0.36</v>
      </c>
      <c r="D905" s="250">
        <f t="shared" si="82"/>
        <v>0.14027491856562499</v>
      </c>
      <c r="E905" s="250">
        <f t="shared" si="82"/>
        <v>0.18618316314999997</v>
      </c>
      <c r="F905" s="250">
        <f t="shared" si="66"/>
        <v>0.14027491856562499</v>
      </c>
      <c r="G905" s="250"/>
      <c r="H905" s="250"/>
      <c r="I905" s="250"/>
      <c r="J905" s="250">
        <f t="shared" si="83"/>
        <v>0.29599717860509001</v>
      </c>
      <c r="K905" s="250">
        <f t="shared" si="83"/>
        <v>0.32718735578831998</v>
      </c>
      <c r="L905" s="250">
        <f t="shared" si="67"/>
        <v>0.29599717860509001</v>
      </c>
      <c r="M905" s="250"/>
      <c r="N905" s="250"/>
      <c r="O905" s="250"/>
      <c r="P905" s="250">
        <f t="shared" si="84"/>
        <v>0.19290098549750001</v>
      </c>
      <c r="Q905" s="250">
        <f t="shared" si="84"/>
        <v>0.16469651103249999</v>
      </c>
      <c r="R905" s="250">
        <f t="shared" si="68"/>
        <v>0.16469651103249999</v>
      </c>
      <c r="S905" s="250"/>
      <c r="T905" s="250">
        <f t="shared" si="85"/>
        <v>0.35031926222184184</v>
      </c>
      <c r="U905" s="250">
        <f t="shared" si="85"/>
        <v>0.40458723975107813</v>
      </c>
      <c r="V905" s="250">
        <f t="shared" si="85"/>
        <v>0.38631836338999204</v>
      </c>
      <c r="W905" s="250">
        <f t="shared" si="69"/>
        <v>0.35031926222184184</v>
      </c>
      <c r="X905" s="250"/>
      <c r="Y905" s="250"/>
      <c r="Z905" s="250"/>
      <c r="AA905" s="250"/>
    </row>
    <row r="906" spans="1:27" ht="14.25" hidden="1" customHeight="1">
      <c r="A906" s="120">
        <v>7.0000000000000007E-2</v>
      </c>
      <c r="B906" s="120">
        <v>0.57999999999999996</v>
      </c>
      <c r="C906" s="120">
        <v>0.35</v>
      </c>
      <c r="D906" s="250">
        <f t="shared" si="82"/>
        <v>0.14014576976062498</v>
      </c>
      <c r="E906" s="250">
        <f t="shared" si="82"/>
        <v>0.18638188282812496</v>
      </c>
      <c r="F906" s="250">
        <f t="shared" si="66"/>
        <v>0.14014576976062498</v>
      </c>
      <c r="G906" s="250"/>
      <c r="H906" s="250"/>
      <c r="I906" s="250"/>
      <c r="J906" s="250">
        <f t="shared" si="83"/>
        <v>0.29531395262008997</v>
      </c>
      <c r="K906" s="250">
        <f t="shared" si="83"/>
        <v>0.32791020888044997</v>
      </c>
      <c r="L906" s="250">
        <f t="shared" si="67"/>
        <v>0.29531395262008997</v>
      </c>
      <c r="M906" s="250"/>
      <c r="N906" s="250"/>
      <c r="O906" s="250"/>
      <c r="P906" s="250">
        <f t="shared" si="84"/>
        <v>0.1925050411</v>
      </c>
      <c r="Q906" s="250">
        <f t="shared" si="84"/>
        <v>0.16493740901249998</v>
      </c>
      <c r="R906" s="250">
        <f t="shared" si="68"/>
        <v>0.16493740901249998</v>
      </c>
      <c r="S906" s="250"/>
      <c r="T906" s="250">
        <f t="shared" si="85"/>
        <v>0.34969587842690608</v>
      </c>
      <c r="U906" s="250">
        <f t="shared" si="85"/>
        <v>0.4044123897835345</v>
      </c>
      <c r="V906" s="250">
        <f t="shared" si="85"/>
        <v>0.38711700808683308</v>
      </c>
      <c r="W906" s="250">
        <f t="shared" si="69"/>
        <v>0.34969587842690608</v>
      </c>
      <c r="X906" s="250"/>
      <c r="Y906" s="250"/>
      <c r="Z906" s="250"/>
      <c r="AA906" s="250"/>
    </row>
    <row r="907" spans="1:27" ht="14.25" hidden="1" customHeight="1">
      <c r="A907" s="120">
        <v>7.0000000000000007E-2</v>
      </c>
      <c r="B907" s="120">
        <v>0.59</v>
      </c>
      <c r="C907" s="120">
        <v>0.34</v>
      </c>
      <c r="D907" s="250">
        <f t="shared" si="82"/>
        <v>0.140016620955625</v>
      </c>
      <c r="E907" s="250">
        <f t="shared" si="82"/>
        <v>0.18658060250624997</v>
      </c>
      <c r="F907" s="250">
        <f t="shared" si="66"/>
        <v>0.140016620955625</v>
      </c>
      <c r="G907" s="250"/>
      <c r="H907" s="250"/>
      <c r="I907" s="250"/>
      <c r="J907" s="250">
        <f t="shared" si="83"/>
        <v>0.29463072663508999</v>
      </c>
      <c r="K907" s="250">
        <f t="shared" si="83"/>
        <v>0.32863306197258002</v>
      </c>
      <c r="L907" s="250">
        <f t="shared" si="67"/>
        <v>0.29463072663508999</v>
      </c>
      <c r="M907" s="250"/>
      <c r="N907" s="250"/>
      <c r="O907" s="250"/>
      <c r="P907" s="250">
        <f t="shared" si="84"/>
        <v>0.19210909670249998</v>
      </c>
      <c r="Q907" s="250">
        <f t="shared" si="84"/>
        <v>0.1651783069925</v>
      </c>
      <c r="R907" s="250">
        <f t="shared" si="68"/>
        <v>0.1651783069925</v>
      </c>
      <c r="S907" s="250"/>
      <c r="T907" s="250">
        <f t="shared" si="85"/>
        <v>0.34907249463197032</v>
      </c>
      <c r="U907" s="250">
        <f t="shared" si="85"/>
        <v>0.40423753981599087</v>
      </c>
      <c r="V907" s="250">
        <f t="shared" si="85"/>
        <v>0.38791565278367413</v>
      </c>
      <c r="W907" s="250">
        <f t="shared" si="69"/>
        <v>0.34907249463197032</v>
      </c>
      <c r="X907" s="250"/>
      <c r="Y907" s="250"/>
      <c r="Z907" s="250"/>
      <c r="AA907" s="250"/>
    </row>
    <row r="908" spans="1:27" ht="14.25" hidden="1" customHeight="1">
      <c r="A908" s="120">
        <v>7.0000000000000007E-2</v>
      </c>
      <c r="B908" s="120">
        <v>0.6</v>
      </c>
      <c r="C908" s="120">
        <v>0.33</v>
      </c>
      <c r="D908" s="250">
        <f t="shared" si="82"/>
        <v>0.139887472150625</v>
      </c>
      <c r="E908" s="250">
        <f t="shared" si="82"/>
        <v>0.18677932218437499</v>
      </c>
      <c r="F908" s="250">
        <f t="shared" si="66"/>
        <v>0.139887472150625</v>
      </c>
      <c r="G908" s="250"/>
      <c r="H908" s="250"/>
      <c r="I908" s="250"/>
      <c r="J908" s="250">
        <f t="shared" si="83"/>
        <v>0.29394750065009001</v>
      </c>
      <c r="K908" s="250">
        <f t="shared" si="83"/>
        <v>0.32935591506470996</v>
      </c>
      <c r="L908" s="250">
        <f t="shared" si="67"/>
        <v>0.29394750065009001</v>
      </c>
      <c r="M908" s="250"/>
      <c r="N908" s="250"/>
      <c r="O908" s="250"/>
      <c r="P908" s="250">
        <f t="shared" si="84"/>
        <v>0.19171315230500002</v>
      </c>
      <c r="Q908" s="250">
        <f t="shared" si="84"/>
        <v>0.16541920497250001</v>
      </c>
      <c r="R908" s="250">
        <f t="shared" si="68"/>
        <v>0.16541920497250001</v>
      </c>
      <c r="S908" s="250"/>
      <c r="T908" s="250">
        <f t="shared" si="85"/>
        <v>0.34844911083703456</v>
      </c>
      <c r="U908" s="250">
        <f t="shared" si="85"/>
        <v>0.40406268984844729</v>
      </c>
      <c r="V908" s="250">
        <f t="shared" si="85"/>
        <v>0.38871429748051517</v>
      </c>
      <c r="W908" s="250">
        <f t="shared" si="69"/>
        <v>0.34844911083703456</v>
      </c>
      <c r="X908" s="250"/>
      <c r="Y908" s="250"/>
      <c r="Z908" s="250"/>
      <c r="AA908" s="250"/>
    </row>
    <row r="909" spans="1:27" ht="14.25" hidden="1" customHeight="1">
      <c r="A909" s="120">
        <v>7.0000000000000007E-2</v>
      </c>
      <c r="B909" s="120">
        <v>0.61</v>
      </c>
      <c r="C909" s="120">
        <v>0.32</v>
      </c>
      <c r="D909" s="250">
        <f t="shared" si="82"/>
        <v>0.13975832334562499</v>
      </c>
      <c r="E909" s="250">
        <f t="shared" si="82"/>
        <v>0.18697804186249997</v>
      </c>
      <c r="F909" s="250">
        <f t="shared" si="66"/>
        <v>0.13975832334562499</v>
      </c>
      <c r="G909" s="250"/>
      <c r="H909" s="250"/>
      <c r="I909" s="250"/>
      <c r="J909" s="250">
        <f t="shared" si="83"/>
        <v>0.29326427466509003</v>
      </c>
      <c r="K909" s="250">
        <f t="shared" si="83"/>
        <v>0.33007876815684001</v>
      </c>
      <c r="L909" s="250">
        <f t="shared" si="67"/>
        <v>0.29326427466509003</v>
      </c>
      <c r="M909" s="250"/>
      <c r="N909" s="250"/>
      <c r="O909" s="250"/>
      <c r="P909" s="250">
        <f t="shared" si="84"/>
        <v>0.19131720790750001</v>
      </c>
      <c r="Q909" s="250">
        <f t="shared" si="84"/>
        <v>0.1656601029525</v>
      </c>
      <c r="R909" s="250">
        <f t="shared" si="68"/>
        <v>0.1656601029525</v>
      </c>
      <c r="S909" s="250"/>
      <c r="T909" s="250">
        <f t="shared" si="85"/>
        <v>0.3478257270420988</v>
      </c>
      <c r="U909" s="250">
        <f t="shared" si="85"/>
        <v>0.4038878398809036</v>
      </c>
      <c r="V909" s="250">
        <f t="shared" si="85"/>
        <v>0.38951294217735616</v>
      </c>
      <c r="W909" s="250">
        <f t="shared" si="69"/>
        <v>0.3478257270420988</v>
      </c>
      <c r="X909" s="250"/>
      <c r="Y909" s="250"/>
      <c r="Z909" s="250"/>
      <c r="AA909" s="250"/>
    </row>
    <row r="910" spans="1:27" ht="14.25" hidden="1" customHeight="1">
      <c r="A910" s="120">
        <v>7.0000000000000007E-2</v>
      </c>
      <c r="B910" s="120">
        <v>0.62</v>
      </c>
      <c r="C910" s="120">
        <v>0.31</v>
      </c>
      <c r="D910" s="250">
        <f t="shared" si="82"/>
        <v>0.13962917454062498</v>
      </c>
      <c r="E910" s="250">
        <f t="shared" si="82"/>
        <v>0.18717676154062501</v>
      </c>
      <c r="F910" s="250">
        <f t="shared" si="66"/>
        <v>0.13962917454062498</v>
      </c>
      <c r="G910" s="250"/>
      <c r="H910" s="250"/>
      <c r="I910" s="250"/>
      <c r="J910" s="250">
        <f t="shared" si="83"/>
        <v>0.29258104868008999</v>
      </c>
      <c r="K910" s="250">
        <f t="shared" si="83"/>
        <v>0.33080162124897</v>
      </c>
      <c r="L910" s="250">
        <f t="shared" si="67"/>
        <v>0.29258104868008999</v>
      </c>
      <c r="M910" s="250"/>
      <c r="N910" s="250"/>
      <c r="O910" s="250"/>
      <c r="P910" s="250">
        <f t="shared" si="84"/>
        <v>0.19092126350999999</v>
      </c>
      <c r="Q910" s="250">
        <f t="shared" si="84"/>
        <v>0.16590100093249999</v>
      </c>
      <c r="R910" s="250">
        <f t="shared" si="68"/>
        <v>0.16590100093249999</v>
      </c>
      <c r="S910" s="250"/>
      <c r="T910" s="250">
        <f t="shared" si="85"/>
        <v>0.34720234324716298</v>
      </c>
      <c r="U910" s="250">
        <f t="shared" si="85"/>
        <v>0.40371298991335997</v>
      </c>
      <c r="V910" s="250">
        <f t="shared" si="85"/>
        <v>0.3903115868741972</v>
      </c>
      <c r="W910" s="250">
        <f t="shared" si="69"/>
        <v>0.34720234324716298</v>
      </c>
      <c r="X910" s="250"/>
      <c r="Y910" s="250"/>
      <c r="Z910" s="250"/>
      <c r="AA910" s="250"/>
    </row>
    <row r="911" spans="1:27" ht="14.25" hidden="1" customHeight="1">
      <c r="A911" s="120">
        <v>7.0000000000000007E-2</v>
      </c>
      <c r="B911" s="120">
        <v>0.63</v>
      </c>
      <c r="C911" s="120">
        <v>0.3</v>
      </c>
      <c r="D911" s="250">
        <f t="shared" si="82"/>
        <v>0.13950002573562501</v>
      </c>
      <c r="E911" s="250">
        <f t="shared" si="82"/>
        <v>0.18737548121875</v>
      </c>
      <c r="F911" s="250">
        <f t="shared" si="66"/>
        <v>0.13950002573562501</v>
      </c>
      <c r="G911" s="250"/>
      <c r="H911" s="250"/>
      <c r="I911" s="250"/>
      <c r="J911" s="250">
        <f t="shared" si="83"/>
        <v>0.29189782269509001</v>
      </c>
      <c r="K911" s="250">
        <f t="shared" si="83"/>
        <v>0.3315244743411</v>
      </c>
      <c r="L911" s="250">
        <f t="shared" si="67"/>
        <v>0.29189782269509001</v>
      </c>
      <c r="M911" s="250"/>
      <c r="N911" s="250"/>
      <c r="O911" s="250"/>
      <c r="P911" s="250">
        <f t="shared" si="84"/>
        <v>0.19052531911249998</v>
      </c>
      <c r="Q911" s="250">
        <f t="shared" si="84"/>
        <v>0.1661418989125</v>
      </c>
      <c r="R911" s="250">
        <f t="shared" si="68"/>
        <v>0.1661418989125</v>
      </c>
      <c r="S911" s="250"/>
      <c r="T911" s="250">
        <f t="shared" si="85"/>
        <v>0.34657895945222722</v>
      </c>
      <c r="U911" s="250">
        <f t="shared" si="85"/>
        <v>0.40353813994581633</v>
      </c>
      <c r="V911" s="250">
        <f t="shared" si="85"/>
        <v>0.39111023157103819</v>
      </c>
      <c r="W911" s="250">
        <f t="shared" si="69"/>
        <v>0.34657895945222722</v>
      </c>
      <c r="X911" s="250"/>
      <c r="Y911" s="250"/>
      <c r="Z911" s="250"/>
      <c r="AA911" s="250"/>
    </row>
    <row r="912" spans="1:27" ht="14.25" hidden="1" customHeight="1">
      <c r="A912" s="120">
        <v>7.0000000000000007E-2</v>
      </c>
      <c r="B912" s="120">
        <v>0.64</v>
      </c>
      <c r="C912" s="120">
        <v>0.28999999999999998</v>
      </c>
      <c r="D912" s="250">
        <f t="shared" si="82"/>
        <v>0.139370876930625</v>
      </c>
      <c r="E912" s="250">
        <f t="shared" si="82"/>
        <v>0.18757420089687499</v>
      </c>
      <c r="F912" s="250">
        <f t="shared" si="66"/>
        <v>0.139370876930625</v>
      </c>
      <c r="G912" s="250"/>
      <c r="H912" s="250"/>
      <c r="I912" s="250"/>
      <c r="J912" s="250">
        <f t="shared" si="83"/>
        <v>0.29121459671008998</v>
      </c>
      <c r="K912" s="250">
        <f t="shared" si="83"/>
        <v>0.33224732743322999</v>
      </c>
      <c r="L912" s="250">
        <f t="shared" si="67"/>
        <v>0.29121459671008998</v>
      </c>
      <c r="M912" s="250"/>
      <c r="N912" s="250"/>
      <c r="O912" s="250"/>
      <c r="P912" s="250">
        <f t="shared" si="84"/>
        <v>0.19012937471499997</v>
      </c>
      <c r="Q912" s="250">
        <f t="shared" si="84"/>
        <v>0.16638279689249999</v>
      </c>
      <c r="R912" s="250">
        <f t="shared" si="68"/>
        <v>0.16638279689249999</v>
      </c>
      <c r="S912" s="250"/>
      <c r="T912" s="250">
        <f t="shared" si="85"/>
        <v>0.34595557565729146</v>
      </c>
      <c r="U912" s="250">
        <f t="shared" si="85"/>
        <v>0.40336328997827275</v>
      </c>
      <c r="V912" s="250">
        <f t="shared" si="85"/>
        <v>0.39190887626787924</v>
      </c>
      <c r="W912" s="250">
        <f t="shared" si="69"/>
        <v>0.34595557565729146</v>
      </c>
      <c r="X912" s="250"/>
      <c r="Y912" s="250"/>
      <c r="Z912" s="250"/>
      <c r="AA912" s="250"/>
    </row>
    <row r="913" spans="1:27" ht="14.25" hidden="1" customHeight="1">
      <c r="A913" s="120">
        <v>7.0000000000000007E-2</v>
      </c>
      <c r="B913" s="120">
        <v>0.65</v>
      </c>
      <c r="C913" s="120">
        <v>0.28000000000000003</v>
      </c>
      <c r="D913" s="250">
        <f t="shared" si="82"/>
        <v>0.13924172812562499</v>
      </c>
      <c r="E913" s="250">
        <f t="shared" si="82"/>
        <v>0.187772920575</v>
      </c>
      <c r="F913" s="250">
        <f t="shared" si="66"/>
        <v>0.13924172812562499</v>
      </c>
      <c r="G913" s="250"/>
      <c r="H913" s="250"/>
      <c r="I913" s="250"/>
      <c r="J913" s="250">
        <f t="shared" si="83"/>
        <v>0.29053137072509005</v>
      </c>
      <c r="K913" s="250">
        <f t="shared" si="83"/>
        <v>0.33297018052536004</v>
      </c>
      <c r="L913" s="250">
        <f t="shared" si="67"/>
        <v>0.29053137072509005</v>
      </c>
      <c r="M913" s="250"/>
      <c r="N913" s="250"/>
      <c r="O913" s="250"/>
      <c r="P913" s="250">
        <f t="shared" si="84"/>
        <v>0.18973343031750001</v>
      </c>
      <c r="Q913" s="250">
        <f t="shared" si="84"/>
        <v>0.16662369487250001</v>
      </c>
      <c r="R913" s="250">
        <f t="shared" si="68"/>
        <v>0.16662369487250001</v>
      </c>
      <c r="S913" s="250"/>
      <c r="T913" s="250">
        <f t="shared" si="85"/>
        <v>0.34533219186235564</v>
      </c>
      <c r="U913" s="250">
        <f t="shared" si="85"/>
        <v>0.40318844001072918</v>
      </c>
      <c r="V913" s="250">
        <f t="shared" si="85"/>
        <v>0.39270752096472028</v>
      </c>
      <c r="W913" s="250">
        <f t="shared" si="69"/>
        <v>0.34533219186235564</v>
      </c>
      <c r="X913" s="250"/>
      <c r="Y913" s="250"/>
      <c r="Z913" s="250"/>
      <c r="AA913" s="250"/>
    </row>
    <row r="914" spans="1:27" ht="14.25" hidden="1" customHeight="1">
      <c r="A914" s="120">
        <v>7.0000000000000007E-2</v>
      </c>
      <c r="B914" s="120">
        <v>0.66</v>
      </c>
      <c r="C914" s="120">
        <v>0.27</v>
      </c>
      <c r="D914" s="250">
        <f t="shared" si="82"/>
        <v>0.13911257932062501</v>
      </c>
      <c r="E914" s="250">
        <f t="shared" si="82"/>
        <v>0.18797164025312499</v>
      </c>
      <c r="F914" s="250">
        <f t="shared" si="66"/>
        <v>0.13911257932062501</v>
      </c>
      <c r="G914" s="250"/>
      <c r="H914" s="250"/>
      <c r="I914" s="250"/>
      <c r="J914" s="250">
        <f t="shared" si="83"/>
        <v>0.28984814474009002</v>
      </c>
      <c r="K914" s="250">
        <f t="shared" si="83"/>
        <v>0.33369303361749003</v>
      </c>
      <c r="L914" s="250">
        <f t="shared" si="67"/>
        <v>0.28984814474009002</v>
      </c>
      <c r="M914" s="250"/>
      <c r="N914" s="250"/>
      <c r="O914" s="250"/>
      <c r="P914" s="250">
        <f t="shared" si="84"/>
        <v>0.18933748591999999</v>
      </c>
      <c r="Q914" s="250">
        <f t="shared" si="84"/>
        <v>0.16686459285249999</v>
      </c>
      <c r="R914" s="250">
        <f t="shared" si="68"/>
        <v>0.16686459285249999</v>
      </c>
      <c r="S914" s="250"/>
      <c r="T914" s="250">
        <f t="shared" si="85"/>
        <v>0.34470880806741994</v>
      </c>
      <c r="U914" s="250">
        <f t="shared" si="85"/>
        <v>0.40301359004318549</v>
      </c>
      <c r="V914" s="250">
        <f t="shared" si="85"/>
        <v>0.39350616566156127</v>
      </c>
      <c r="W914" s="250">
        <f t="shared" si="69"/>
        <v>0.34470880806741994</v>
      </c>
      <c r="X914" s="250"/>
      <c r="Y914" s="250"/>
      <c r="Z914" s="250"/>
      <c r="AA914" s="250"/>
    </row>
    <row r="915" spans="1:27" ht="14.25" hidden="1" customHeight="1">
      <c r="A915" s="120">
        <v>7.0000000000000007E-2</v>
      </c>
      <c r="B915" s="120">
        <v>0.67</v>
      </c>
      <c r="C915" s="120">
        <v>0.26</v>
      </c>
      <c r="D915" s="250">
        <f t="shared" si="82"/>
        <v>0.13898343051562501</v>
      </c>
      <c r="E915" s="250">
        <f t="shared" si="82"/>
        <v>0.18817035993125003</v>
      </c>
      <c r="F915" s="250">
        <f t="shared" si="66"/>
        <v>0.13898343051562501</v>
      </c>
      <c r="G915" s="250"/>
      <c r="H915" s="250"/>
      <c r="I915" s="250"/>
      <c r="J915" s="250">
        <f t="shared" si="83"/>
        <v>0.28916491875509004</v>
      </c>
      <c r="K915" s="250">
        <f t="shared" si="83"/>
        <v>0.33441588670962002</v>
      </c>
      <c r="L915" s="250">
        <f t="shared" si="67"/>
        <v>0.28916491875509004</v>
      </c>
      <c r="M915" s="250"/>
      <c r="N915" s="250"/>
      <c r="O915" s="250"/>
      <c r="P915" s="250">
        <f t="shared" si="84"/>
        <v>0.18894154152250001</v>
      </c>
      <c r="Q915" s="250">
        <f t="shared" si="84"/>
        <v>0.16710549083250004</v>
      </c>
      <c r="R915" s="250">
        <f t="shared" si="68"/>
        <v>0.16710549083250004</v>
      </c>
      <c r="S915" s="250"/>
      <c r="T915" s="250">
        <f t="shared" si="85"/>
        <v>0.34408542427248412</v>
      </c>
      <c r="U915" s="250">
        <f t="shared" si="85"/>
        <v>0.40283874007564185</v>
      </c>
      <c r="V915" s="250">
        <f t="shared" si="85"/>
        <v>0.39430481035840231</v>
      </c>
      <c r="W915" s="250">
        <f t="shared" si="69"/>
        <v>0.34408542427248412</v>
      </c>
      <c r="X915" s="250"/>
      <c r="Y915" s="250"/>
      <c r="Z915" s="250"/>
      <c r="AA915" s="250"/>
    </row>
    <row r="916" spans="1:27" ht="14.25" hidden="1" customHeight="1">
      <c r="A916" s="120">
        <v>7.0000000000000007E-2</v>
      </c>
      <c r="B916" s="120">
        <v>0.68</v>
      </c>
      <c r="C916" s="120">
        <v>0.25</v>
      </c>
      <c r="D916" s="250">
        <f t="shared" si="82"/>
        <v>0.138854281710625</v>
      </c>
      <c r="E916" s="250">
        <f t="shared" si="82"/>
        <v>0.18836907960937502</v>
      </c>
      <c r="F916" s="250">
        <f t="shared" si="66"/>
        <v>0.138854281710625</v>
      </c>
      <c r="G916" s="250"/>
      <c r="H916" s="250"/>
      <c r="I916" s="250"/>
      <c r="J916" s="250">
        <f t="shared" si="83"/>
        <v>0.28848169277009006</v>
      </c>
      <c r="K916" s="250">
        <f t="shared" si="83"/>
        <v>0.33513873980175002</v>
      </c>
      <c r="L916" s="250">
        <f t="shared" si="67"/>
        <v>0.28848169277009006</v>
      </c>
      <c r="M916" s="250"/>
      <c r="N916" s="250"/>
      <c r="O916" s="250"/>
      <c r="P916" s="250">
        <f t="shared" si="84"/>
        <v>0.18854559712499999</v>
      </c>
      <c r="Q916" s="250">
        <f t="shared" si="84"/>
        <v>0.16734638881250002</v>
      </c>
      <c r="R916" s="250">
        <f t="shared" si="68"/>
        <v>0.16734638881250002</v>
      </c>
      <c r="S916" s="250"/>
      <c r="T916" s="250">
        <f t="shared" si="85"/>
        <v>0.34346204047754836</v>
      </c>
      <c r="U916" s="250">
        <f t="shared" si="85"/>
        <v>0.40266389010809822</v>
      </c>
      <c r="V916" s="250">
        <f t="shared" si="85"/>
        <v>0.39510345505524336</v>
      </c>
      <c r="W916" s="250">
        <f t="shared" si="69"/>
        <v>0.34346204047754836</v>
      </c>
      <c r="X916" s="250"/>
      <c r="Y916" s="250"/>
      <c r="Z916" s="250"/>
      <c r="AA916" s="250"/>
    </row>
    <row r="917" spans="1:27" ht="14.25" hidden="1" customHeight="1">
      <c r="A917" s="120">
        <v>7.0000000000000007E-2</v>
      </c>
      <c r="B917" s="120">
        <v>0.69</v>
      </c>
      <c r="C917" s="120">
        <v>0.24</v>
      </c>
      <c r="D917" s="250">
        <f t="shared" si="82"/>
        <v>0.13872513290562499</v>
      </c>
      <c r="E917" s="250">
        <f t="shared" si="82"/>
        <v>0.18856779928749998</v>
      </c>
      <c r="F917" s="250">
        <f t="shared" si="66"/>
        <v>0.13872513290562499</v>
      </c>
      <c r="G917" s="250"/>
      <c r="H917" s="250"/>
      <c r="I917" s="250"/>
      <c r="J917" s="250">
        <f t="shared" si="83"/>
        <v>0.28779846678508997</v>
      </c>
      <c r="K917" s="250">
        <f t="shared" si="83"/>
        <v>0.33586159289388001</v>
      </c>
      <c r="L917" s="250">
        <f t="shared" si="67"/>
        <v>0.28779846678508997</v>
      </c>
      <c r="M917" s="250"/>
      <c r="N917" s="250"/>
      <c r="O917" s="250"/>
      <c r="P917" s="250">
        <f t="shared" si="84"/>
        <v>0.18814965272749998</v>
      </c>
      <c r="Q917" s="250">
        <f t="shared" si="84"/>
        <v>0.16758728679250001</v>
      </c>
      <c r="R917" s="250">
        <f t="shared" si="68"/>
        <v>0.16758728679250001</v>
      </c>
      <c r="S917" s="250"/>
      <c r="T917" s="250">
        <f t="shared" si="85"/>
        <v>0.34283865668261254</v>
      </c>
      <c r="U917" s="250">
        <f t="shared" si="85"/>
        <v>0.40248904014055459</v>
      </c>
      <c r="V917" s="250">
        <f t="shared" si="85"/>
        <v>0.39590209975208429</v>
      </c>
      <c r="W917" s="250">
        <f t="shared" si="69"/>
        <v>0.34283865668261254</v>
      </c>
      <c r="X917" s="250"/>
      <c r="Y917" s="250"/>
      <c r="Z917" s="250"/>
      <c r="AA917" s="250"/>
    </row>
    <row r="918" spans="1:27" ht="14.25" hidden="1" customHeight="1">
      <c r="A918" s="120">
        <v>7.0000000000000007E-2</v>
      </c>
      <c r="B918" s="120">
        <v>0.7</v>
      </c>
      <c r="C918" s="120">
        <v>0.23</v>
      </c>
      <c r="D918" s="250">
        <f t="shared" si="82"/>
        <v>0.13859598410062501</v>
      </c>
      <c r="E918" s="250">
        <f t="shared" si="82"/>
        <v>0.18876651896562496</v>
      </c>
      <c r="F918" s="250">
        <f t="shared" si="66"/>
        <v>0.13859598410062501</v>
      </c>
      <c r="G918" s="250"/>
      <c r="H918" s="250"/>
      <c r="I918" s="250"/>
      <c r="J918" s="250">
        <f t="shared" si="83"/>
        <v>0.28711524080008999</v>
      </c>
      <c r="K918" s="250">
        <f t="shared" si="83"/>
        <v>0.33658444598601001</v>
      </c>
      <c r="L918" s="250">
        <f t="shared" si="67"/>
        <v>0.28711524080008999</v>
      </c>
      <c r="M918" s="250"/>
      <c r="N918" s="250"/>
      <c r="O918" s="250"/>
      <c r="P918" s="250">
        <f t="shared" si="84"/>
        <v>0.18775370832999999</v>
      </c>
      <c r="Q918" s="250">
        <f t="shared" si="84"/>
        <v>0.1678281847725</v>
      </c>
      <c r="R918" s="250">
        <f t="shared" si="68"/>
        <v>0.1678281847725</v>
      </c>
      <c r="S918" s="250"/>
      <c r="T918" s="250">
        <f t="shared" si="85"/>
        <v>0.34221527288767672</v>
      </c>
      <c r="U918" s="250">
        <f t="shared" si="85"/>
        <v>0.40231419017301095</v>
      </c>
      <c r="V918" s="250">
        <f t="shared" si="85"/>
        <v>0.39670074444892534</v>
      </c>
      <c r="W918" s="250">
        <f t="shared" si="69"/>
        <v>0.34221527288767672</v>
      </c>
      <c r="X918" s="250"/>
      <c r="Y918" s="250"/>
      <c r="Z918" s="250"/>
      <c r="AA918" s="250"/>
    </row>
    <row r="919" spans="1:27" ht="14.25" hidden="1" customHeight="1">
      <c r="A919" s="120">
        <v>7.0000000000000007E-2</v>
      </c>
      <c r="B919" s="120">
        <v>0.71</v>
      </c>
      <c r="C919" s="120">
        <v>0.22</v>
      </c>
      <c r="D919" s="250">
        <f t="shared" si="82"/>
        <v>0.13846683529562498</v>
      </c>
      <c r="E919" s="250">
        <f t="shared" si="82"/>
        <v>0.18896523864375001</v>
      </c>
      <c r="F919" s="250">
        <f t="shared" si="66"/>
        <v>0.13846683529562498</v>
      </c>
      <c r="G919" s="250"/>
      <c r="H919" s="250"/>
      <c r="I919" s="250"/>
      <c r="J919" s="250">
        <f t="shared" si="83"/>
        <v>0.28643201481509001</v>
      </c>
      <c r="K919" s="250">
        <f t="shared" si="83"/>
        <v>0.33730729907814</v>
      </c>
      <c r="L919" s="250">
        <f t="shared" si="67"/>
        <v>0.28643201481509001</v>
      </c>
      <c r="M919" s="250"/>
      <c r="N919" s="250"/>
      <c r="O919" s="250"/>
      <c r="P919" s="250">
        <f t="shared" si="84"/>
        <v>0.18735776393249998</v>
      </c>
      <c r="Q919" s="250">
        <f t="shared" si="84"/>
        <v>0.16806908275249999</v>
      </c>
      <c r="R919" s="250">
        <f t="shared" si="68"/>
        <v>0.16806908275249999</v>
      </c>
      <c r="S919" s="250"/>
      <c r="T919" s="250">
        <f t="shared" si="85"/>
        <v>0.34159188909274096</v>
      </c>
      <c r="U919" s="250">
        <f t="shared" si="85"/>
        <v>0.40213934020546732</v>
      </c>
      <c r="V919" s="250">
        <f t="shared" si="85"/>
        <v>0.39749938914576632</v>
      </c>
      <c r="W919" s="250">
        <f t="shared" si="69"/>
        <v>0.34159188909274096</v>
      </c>
      <c r="X919" s="250"/>
      <c r="Y919" s="250"/>
      <c r="Z919" s="250"/>
      <c r="AA919" s="250"/>
    </row>
    <row r="920" spans="1:27" ht="14.25" hidden="1" customHeight="1">
      <c r="A920" s="120">
        <v>7.0000000000000007E-2</v>
      </c>
      <c r="B920" s="120">
        <v>0.72</v>
      </c>
      <c r="C920" s="120">
        <v>0.21</v>
      </c>
      <c r="D920" s="250">
        <f t="shared" si="82"/>
        <v>0.138337686490625</v>
      </c>
      <c r="E920" s="250">
        <f t="shared" si="82"/>
        <v>0.18916395832187499</v>
      </c>
      <c r="F920" s="250">
        <f t="shared" si="66"/>
        <v>0.138337686490625</v>
      </c>
      <c r="G920" s="250"/>
      <c r="H920" s="250"/>
      <c r="I920" s="250"/>
      <c r="J920" s="250">
        <f t="shared" si="83"/>
        <v>0.28574878883009003</v>
      </c>
      <c r="K920" s="250">
        <f t="shared" si="83"/>
        <v>0.33803015217026999</v>
      </c>
      <c r="L920" s="250">
        <f t="shared" si="67"/>
        <v>0.28574878883009003</v>
      </c>
      <c r="M920" s="250"/>
      <c r="N920" s="250"/>
      <c r="O920" s="250"/>
      <c r="P920" s="250">
        <f t="shared" si="84"/>
        <v>0.18696181953499999</v>
      </c>
      <c r="Q920" s="250">
        <f t="shared" si="84"/>
        <v>0.1683099807325</v>
      </c>
      <c r="R920" s="250">
        <f t="shared" si="68"/>
        <v>0.1683099807325</v>
      </c>
      <c r="S920" s="250"/>
      <c r="T920" s="250">
        <f t="shared" si="85"/>
        <v>0.34096850529780526</v>
      </c>
      <c r="U920" s="250">
        <f t="shared" si="85"/>
        <v>0.40196449023792369</v>
      </c>
      <c r="V920" s="250">
        <f t="shared" si="85"/>
        <v>0.39829803384260737</v>
      </c>
      <c r="W920" s="250">
        <f t="shared" si="69"/>
        <v>0.34096850529780526</v>
      </c>
      <c r="X920" s="250"/>
      <c r="Y920" s="250"/>
      <c r="Z920" s="250"/>
      <c r="AA920" s="250"/>
    </row>
    <row r="921" spans="1:27" ht="14.25" hidden="1" customHeight="1">
      <c r="A921" s="120">
        <v>7.0000000000000007E-2</v>
      </c>
      <c r="B921" s="120">
        <v>0.73</v>
      </c>
      <c r="C921" s="120">
        <v>0.2</v>
      </c>
      <c r="D921" s="250">
        <f t="shared" si="82"/>
        <v>0.13820853768562499</v>
      </c>
      <c r="E921" s="250">
        <f t="shared" si="82"/>
        <v>0.18936267800000001</v>
      </c>
      <c r="F921" s="250">
        <f t="shared" si="66"/>
        <v>0.13820853768562499</v>
      </c>
      <c r="G921" s="250"/>
      <c r="H921" s="250"/>
      <c r="I921" s="250"/>
      <c r="J921" s="250">
        <f t="shared" si="83"/>
        <v>0.28506556284508999</v>
      </c>
      <c r="K921" s="250">
        <f t="shared" si="83"/>
        <v>0.33875300526239999</v>
      </c>
      <c r="L921" s="250">
        <f t="shared" si="67"/>
        <v>0.28506556284508999</v>
      </c>
      <c r="M921" s="250"/>
      <c r="N921" s="250"/>
      <c r="O921" s="250"/>
      <c r="P921" s="250">
        <f t="shared" si="84"/>
        <v>0.1865658751375</v>
      </c>
      <c r="Q921" s="250">
        <f t="shared" si="84"/>
        <v>0.16855087871249999</v>
      </c>
      <c r="R921" s="250">
        <f t="shared" si="68"/>
        <v>0.16855087871249999</v>
      </c>
      <c r="S921" s="250"/>
      <c r="T921" s="250">
        <f t="shared" si="85"/>
        <v>0.34034512150286944</v>
      </c>
      <c r="U921" s="250">
        <f t="shared" si="85"/>
        <v>0.40178964027038011</v>
      </c>
      <c r="V921" s="250">
        <f t="shared" si="85"/>
        <v>0.39909667853944841</v>
      </c>
      <c r="W921" s="250">
        <f t="shared" si="69"/>
        <v>0.34034512150286944</v>
      </c>
      <c r="X921" s="250"/>
      <c r="Y921" s="250"/>
      <c r="Z921" s="250"/>
      <c r="AA921" s="250"/>
    </row>
    <row r="922" spans="1:27" ht="14.25" hidden="1" customHeight="1">
      <c r="A922" s="120">
        <v>7.0000000000000007E-2</v>
      </c>
      <c r="B922" s="120">
        <v>0.74</v>
      </c>
      <c r="C922" s="120">
        <v>0.19</v>
      </c>
      <c r="D922" s="250">
        <f t="shared" si="82"/>
        <v>0.13807938888062499</v>
      </c>
      <c r="E922" s="250">
        <f t="shared" si="82"/>
        <v>0.18956139767812499</v>
      </c>
      <c r="F922" s="250">
        <f t="shared" si="66"/>
        <v>0.13807938888062499</v>
      </c>
      <c r="G922" s="250"/>
      <c r="H922" s="250"/>
      <c r="I922" s="250"/>
      <c r="J922" s="250">
        <f t="shared" si="83"/>
        <v>0.28438233686009001</v>
      </c>
      <c r="K922" s="250">
        <f t="shared" si="83"/>
        <v>0.33947585835452998</v>
      </c>
      <c r="L922" s="250">
        <f t="shared" si="67"/>
        <v>0.28438233686009001</v>
      </c>
      <c r="M922" s="250"/>
      <c r="N922" s="250"/>
      <c r="O922" s="250"/>
      <c r="P922" s="250">
        <f t="shared" si="84"/>
        <v>0.18616993073999999</v>
      </c>
      <c r="Q922" s="250">
        <f t="shared" si="84"/>
        <v>0.16879177669249998</v>
      </c>
      <c r="R922" s="250">
        <f t="shared" si="68"/>
        <v>0.16879177669249998</v>
      </c>
      <c r="S922" s="250"/>
      <c r="T922" s="250">
        <f t="shared" si="85"/>
        <v>0.33972173770793368</v>
      </c>
      <c r="U922" s="250">
        <f t="shared" si="85"/>
        <v>0.40161479030283648</v>
      </c>
      <c r="V922" s="250">
        <f t="shared" si="85"/>
        <v>0.3998953232362894</v>
      </c>
      <c r="W922" s="250">
        <f t="shared" si="69"/>
        <v>0.33972173770793368</v>
      </c>
      <c r="X922" s="250"/>
      <c r="Y922" s="250"/>
      <c r="Z922" s="250"/>
      <c r="AA922" s="250"/>
    </row>
    <row r="923" spans="1:27" ht="14.25" hidden="1" customHeight="1">
      <c r="A923" s="120">
        <v>7.0000000000000007E-2</v>
      </c>
      <c r="B923" s="120">
        <v>0.75</v>
      </c>
      <c r="C923" s="120">
        <v>0.18</v>
      </c>
      <c r="D923" s="250">
        <f t="shared" si="82"/>
        <v>0.13795024007562501</v>
      </c>
      <c r="E923" s="250">
        <f t="shared" si="82"/>
        <v>0.18976011735624998</v>
      </c>
      <c r="F923" s="250">
        <f t="shared" si="66"/>
        <v>0.13795024007562501</v>
      </c>
      <c r="G923" s="250"/>
      <c r="H923" s="250"/>
      <c r="I923" s="250"/>
      <c r="J923" s="250">
        <f t="shared" si="83"/>
        <v>0.28369911087509003</v>
      </c>
      <c r="K923" s="250">
        <f t="shared" si="83"/>
        <v>0.34019871144665997</v>
      </c>
      <c r="L923" s="250">
        <f t="shared" si="67"/>
        <v>0.28369911087509003</v>
      </c>
      <c r="M923" s="250"/>
      <c r="N923" s="250"/>
      <c r="O923" s="250"/>
      <c r="P923" s="250">
        <f t="shared" si="84"/>
        <v>0.18577398634249997</v>
      </c>
      <c r="Q923" s="250">
        <f t="shared" si="84"/>
        <v>0.16903267467249999</v>
      </c>
      <c r="R923" s="250">
        <f t="shared" si="68"/>
        <v>0.16903267467249999</v>
      </c>
      <c r="S923" s="250"/>
      <c r="T923" s="250">
        <f t="shared" si="85"/>
        <v>0.33909835391299786</v>
      </c>
      <c r="U923" s="250">
        <f t="shared" si="85"/>
        <v>0.40143994033529284</v>
      </c>
      <c r="V923" s="250">
        <f t="shared" si="85"/>
        <v>0.40069396793313045</v>
      </c>
      <c r="W923" s="250">
        <f t="shared" si="69"/>
        <v>0.33909835391299786</v>
      </c>
      <c r="X923" s="250"/>
      <c r="Y923" s="250"/>
      <c r="Z923" s="250"/>
      <c r="AA923" s="250"/>
    </row>
    <row r="924" spans="1:27" ht="14.25" hidden="1" customHeight="1">
      <c r="A924" s="120">
        <v>7.0000000000000007E-2</v>
      </c>
      <c r="B924" s="120">
        <v>0.76</v>
      </c>
      <c r="C924" s="120">
        <v>0.17</v>
      </c>
      <c r="D924" s="250">
        <f t="shared" si="82"/>
        <v>0.137821091270625</v>
      </c>
      <c r="E924" s="250">
        <f t="shared" si="82"/>
        <v>0.18995883703437499</v>
      </c>
      <c r="F924" s="250">
        <f t="shared" si="66"/>
        <v>0.137821091270625</v>
      </c>
      <c r="G924" s="250"/>
      <c r="H924" s="250"/>
      <c r="I924" s="250"/>
      <c r="J924" s="250">
        <f t="shared" si="83"/>
        <v>0.28301588489009005</v>
      </c>
      <c r="K924" s="250">
        <f t="shared" si="83"/>
        <v>0.34092156453878997</v>
      </c>
      <c r="L924" s="250">
        <f t="shared" si="67"/>
        <v>0.28301588489009005</v>
      </c>
      <c r="M924" s="250"/>
      <c r="N924" s="250"/>
      <c r="O924" s="250"/>
      <c r="P924" s="250">
        <f t="shared" si="84"/>
        <v>0.18537804194499999</v>
      </c>
      <c r="Q924" s="250">
        <f t="shared" si="84"/>
        <v>0.16927357265250001</v>
      </c>
      <c r="R924" s="250">
        <f t="shared" si="68"/>
        <v>0.16927357265250001</v>
      </c>
      <c r="S924" s="250"/>
      <c r="T924" s="250">
        <f t="shared" si="85"/>
        <v>0.33847497011806216</v>
      </c>
      <c r="U924" s="250">
        <f t="shared" si="85"/>
        <v>0.40126509036774921</v>
      </c>
      <c r="V924" s="250">
        <f t="shared" si="85"/>
        <v>0.40149261262997149</v>
      </c>
      <c r="W924" s="250">
        <f t="shared" si="69"/>
        <v>0.33847497011806216</v>
      </c>
      <c r="X924" s="250"/>
      <c r="Y924" s="250"/>
      <c r="Z924" s="250"/>
      <c r="AA924" s="250"/>
    </row>
    <row r="925" spans="1:27" ht="14.25" hidden="1" customHeight="1">
      <c r="A925" s="120">
        <v>7.0000000000000007E-2</v>
      </c>
      <c r="B925" s="120">
        <v>0.77</v>
      </c>
      <c r="C925" s="120">
        <v>0.16</v>
      </c>
      <c r="D925" s="250">
        <f t="shared" si="82"/>
        <v>0.13769194246562499</v>
      </c>
      <c r="E925" s="250">
        <f t="shared" si="82"/>
        <v>0.19015755671250001</v>
      </c>
      <c r="F925" s="250">
        <f t="shared" si="66"/>
        <v>0.13769194246562499</v>
      </c>
      <c r="G925" s="250"/>
      <c r="H925" s="250"/>
      <c r="I925" s="250"/>
      <c r="J925" s="250">
        <f t="shared" si="83"/>
        <v>0.28233265890509002</v>
      </c>
      <c r="K925" s="250">
        <f t="shared" si="83"/>
        <v>0.34164441763092002</v>
      </c>
      <c r="L925" s="250">
        <f t="shared" si="67"/>
        <v>0.28233265890509002</v>
      </c>
      <c r="M925" s="250"/>
      <c r="N925" s="250"/>
      <c r="O925" s="250"/>
      <c r="P925" s="250">
        <f t="shared" si="84"/>
        <v>0.1849820975475</v>
      </c>
      <c r="Q925" s="250">
        <f t="shared" si="84"/>
        <v>0.1695144706325</v>
      </c>
      <c r="R925" s="250">
        <f t="shared" si="68"/>
        <v>0.1695144706325</v>
      </c>
      <c r="S925" s="250"/>
      <c r="T925" s="250">
        <f t="shared" si="85"/>
        <v>0.3378515863231264</v>
      </c>
      <c r="U925" s="250">
        <f t="shared" si="85"/>
        <v>0.40109024040020558</v>
      </c>
      <c r="V925" s="250">
        <f t="shared" si="85"/>
        <v>0.40229125732681248</v>
      </c>
      <c r="W925" s="250">
        <f t="shared" si="69"/>
        <v>0.3378515863231264</v>
      </c>
      <c r="X925" s="250"/>
      <c r="Y925" s="250"/>
      <c r="Z925" s="250"/>
      <c r="AA925" s="250"/>
    </row>
    <row r="926" spans="1:27" ht="14.25" hidden="1" customHeight="1">
      <c r="A926" s="120">
        <v>7.0000000000000007E-2</v>
      </c>
      <c r="B926" s="120">
        <v>0.78</v>
      </c>
      <c r="C926" s="120">
        <v>0.15</v>
      </c>
      <c r="D926" s="250">
        <f t="shared" si="82"/>
        <v>0.13756279366062499</v>
      </c>
      <c r="E926" s="250">
        <f t="shared" si="82"/>
        <v>0.190356276390625</v>
      </c>
      <c r="F926" s="250">
        <f t="shared" si="66"/>
        <v>0.13756279366062499</v>
      </c>
      <c r="G926" s="250"/>
      <c r="H926" s="250"/>
      <c r="I926" s="250"/>
      <c r="J926" s="250">
        <f t="shared" si="83"/>
        <v>0.28164943292009004</v>
      </c>
      <c r="K926" s="250">
        <f t="shared" si="83"/>
        <v>0.34236727072305001</v>
      </c>
      <c r="L926" s="250">
        <f t="shared" si="67"/>
        <v>0.28164943292009004</v>
      </c>
      <c r="M926" s="250"/>
      <c r="N926" s="250"/>
      <c r="O926" s="250"/>
      <c r="P926" s="250">
        <f t="shared" si="84"/>
        <v>0.18458615314999999</v>
      </c>
      <c r="Q926" s="250">
        <f t="shared" si="84"/>
        <v>0.16975536861250001</v>
      </c>
      <c r="R926" s="250">
        <f t="shared" si="68"/>
        <v>0.16975536861250001</v>
      </c>
      <c r="S926" s="250"/>
      <c r="T926" s="250">
        <f t="shared" si="85"/>
        <v>0.33722820252819058</v>
      </c>
      <c r="U926" s="250">
        <f t="shared" si="85"/>
        <v>0.400915390432662</v>
      </c>
      <c r="V926" s="250">
        <f t="shared" si="85"/>
        <v>0.40308990202365352</v>
      </c>
      <c r="W926" s="250">
        <f t="shared" si="69"/>
        <v>0.33722820252819058</v>
      </c>
      <c r="X926" s="250"/>
      <c r="Y926" s="250"/>
      <c r="Z926" s="250"/>
      <c r="AA926" s="250"/>
    </row>
    <row r="927" spans="1:27" ht="14.25" hidden="1" customHeight="1">
      <c r="A927" s="120">
        <v>7.0000000000000007E-2</v>
      </c>
      <c r="B927" s="120">
        <v>0.79</v>
      </c>
      <c r="C927" s="120">
        <v>0.14000000000000001</v>
      </c>
      <c r="D927" s="250">
        <f t="shared" si="82"/>
        <v>0.13743364485562501</v>
      </c>
      <c r="E927" s="250">
        <f t="shared" si="82"/>
        <v>0.19055499606875001</v>
      </c>
      <c r="F927" s="250">
        <f t="shared" ref="F927:F1181" si="86">MIN(D927:E927)</f>
        <v>0.13743364485562501</v>
      </c>
      <c r="G927" s="250"/>
      <c r="H927" s="250"/>
      <c r="I927" s="250"/>
      <c r="J927" s="250">
        <f t="shared" si="83"/>
        <v>0.28096620693509</v>
      </c>
      <c r="K927" s="250">
        <f t="shared" si="83"/>
        <v>0.34309012381518</v>
      </c>
      <c r="L927" s="250">
        <f t="shared" ref="L927:L1181" si="87">MIN(J927:K927)</f>
        <v>0.28096620693509</v>
      </c>
      <c r="M927" s="250"/>
      <c r="N927" s="250"/>
      <c r="O927" s="250"/>
      <c r="P927" s="250">
        <f t="shared" si="84"/>
        <v>0.1841902087525</v>
      </c>
      <c r="Q927" s="250">
        <f t="shared" si="84"/>
        <v>0.1699962665925</v>
      </c>
      <c r="R927" s="250">
        <f t="shared" ref="R927:R1181" si="88">MIN(P927:Q927)</f>
        <v>0.1699962665925</v>
      </c>
      <c r="S927" s="250"/>
      <c r="T927" s="250">
        <f t="shared" si="85"/>
        <v>0.33660481873325482</v>
      </c>
      <c r="U927" s="250">
        <f t="shared" si="85"/>
        <v>0.40074054046511837</v>
      </c>
      <c r="V927" s="250">
        <f t="shared" si="85"/>
        <v>0.40388854672049451</v>
      </c>
      <c r="W927" s="250">
        <f t="shared" ref="W927:W1181" si="89">MIN(T927:V927)</f>
        <v>0.33660481873325482</v>
      </c>
      <c r="X927" s="250"/>
      <c r="Y927" s="250"/>
      <c r="Z927" s="250"/>
      <c r="AA927" s="250"/>
    </row>
    <row r="928" spans="1:27" ht="14.25" hidden="1" customHeight="1">
      <c r="A928" s="120">
        <v>7.0000000000000007E-2</v>
      </c>
      <c r="B928" s="120">
        <v>0.8</v>
      </c>
      <c r="C928" s="120">
        <v>0.13</v>
      </c>
      <c r="D928" s="250">
        <f t="shared" si="82"/>
        <v>0.137304496050625</v>
      </c>
      <c r="E928" s="250">
        <f t="shared" si="82"/>
        <v>0.190753715746875</v>
      </c>
      <c r="F928" s="250">
        <f t="shared" si="86"/>
        <v>0.137304496050625</v>
      </c>
      <c r="G928" s="250"/>
      <c r="H928" s="250"/>
      <c r="I928" s="250"/>
      <c r="J928" s="250">
        <f t="shared" si="83"/>
        <v>0.28028298095009002</v>
      </c>
      <c r="K928" s="250">
        <f t="shared" si="83"/>
        <v>0.34381297690731</v>
      </c>
      <c r="L928" s="250">
        <f t="shared" si="87"/>
        <v>0.28028298095009002</v>
      </c>
      <c r="M928" s="250"/>
      <c r="N928" s="250"/>
      <c r="O928" s="250"/>
      <c r="P928" s="250">
        <f t="shared" si="84"/>
        <v>0.18379426435499999</v>
      </c>
      <c r="Q928" s="250">
        <f t="shared" si="84"/>
        <v>0.17023716457249999</v>
      </c>
      <c r="R928" s="250">
        <f t="shared" si="88"/>
        <v>0.17023716457249999</v>
      </c>
      <c r="S928" s="250"/>
      <c r="T928" s="250">
        <f t="shared" si="85"/>
        <v>0.335981434938319</v>
      </c>
      <c r="U928" s="250">
        <f t="shared" si="85"/>
        <v>0.40056569049757473</v>
      </c>
      <c r="V928" s="250">
        <f t="shared" si="85"/>
        <v>0.40468719141733556</v>
      </c>
      <c r="W928" s="250">
        <f t="shared" si="89"/>
        <v>0.335981434938319</v>
      </c>
      <c r="X928" s="250"/>
      <c r="Y928" s="250"/>
      <c r="Z928" s="250"/>
      <c r="AA928" s="250"/>
    </row>
    <row r="929" spans="1:27" ht="14.25" hidden="1" customHeight="1">
      <c r="A929" s="120">
        <v>7.0000000000000007E-2</v>
      </c>
      <c r="B929" s="120">
        <v>0.81</v>
      </c>
      <c r="C929" s="120">
        <v>0.12</v>
      </c>
      <c r="D929" s="250">
        <f t="shared" si="82"/>
        <v>0.137175347245625</v>
      </c>
      <c r="E929" s="250">
        <f t="shared" si="82"/>
        <v>0.19095243542500001</v>
      </c>
      <c r="F929" s="250">
        <f t="shared" si="86"/>
        <v>0.137175347245625</v>
      </c>
      <c r="G929" s="250"/>
      <c r="H929" s="250"/>
      <c r="I929" s="250"/>
      <c r="J929" s="250">
        <f t="shared" si="83"/>
        <v>0.27959975496509004</v>
      </c>
      <c r="K929" s="250">
        <f t="shared" si="83"/>
        <v>0.34453582999943999</v>
      </c>
      <c r="L929" s="250">
        <f t="shared" si="87"/>
        <v>0.27959975496509004</v>
      </c>
      <c r="M929" s="250"/>
      <c r="N929" s="250"/>
      <c r="O929" s="250"/>
      <c r="P929" s="250">
        <f t="shared" si="84"/>
        <v>0.1833983199575</v>
      </c>
      <c r="Q929" s="250">
        <f t="shared" si="84"/>
        <v>0.1704780625525</v>
      </c>
      <c r="R929" s="250">
        <f t="shared" si="88"/>
        <v>0.1704780625525</v>
      </c>
      <c r="S929" s="250"/>
      <c r="T929" s="250">
        <f t="shared" si="85"/>
        <v>0.3353580511433833</v>
      </c>
      <c r="U929" s="250">
        <f t="shared" si="85"/>
        <v>0.4003908405300311</v>
      </c>
      <c r="V929" s="250">
        <f t="shared" si="85"/>
        <v>0.40548583611417655</v>
      </c>
      <c r="W929" s="250">
        <f t="shared" si="89"/>
        <v>0.3353580511433833</v>
      </c>
      <c r="X929" s="250"/>
      <c r="Y929" s="250"/>
      <c r="Z929" s="250"/>
      <c r="AA929" s="250"/>
    </row>
    <row r="930" spans="1:27" ht="14.25" hidden="1" customHeight="1">
      <c r="A930" s="120">
        <v>7.0000000000000007E-2</v>
      </c>
      <c r="B930" s="120">
        <v>0.82</v>
      </c>
      <c r="C930" s="120">
        <v>0.11</v>
      </c>
      <c r="D930" s="250">
        <f t="shared" ref="D930:E993" si="90">$A930*B$157+$B930*B$158+$C930*B$159</f>
        <v>0.13704619844062499</v>
      </c>
      <c r="E930" s="250">
        <f t="shared" si="90"/>
        <v>0.191151155103125</v>
      </c>
      <c r="F930" s="250">
        <f t="shared" si="86"/>
        <v>0.13704619844062499</v>
      </c>
      <c r="G930" s="250"/>
      <c r="H930" s="250"/>
      <c r="I930" s="250"/>
      <c r="J930" s="250">
        <f t="shared" ref="J930:K993" si="91">$A930*H$157+$B930*H$158+$C930*H$159</f>
        <v>0.27891652898009001</v>
      </c>
      <c r="K930" s="250">
        <f t="shared" si="91"/>
        <v>0.34525868309156993</v>
      </c>
      <c r="L930" s="250">
        <f t="shared" si="87"/>
        <v>0.27891652898009001</v>
      </c>
      <c r="M930" s="250"/>
      <c r="N930" s="250"/>
      <c r="O930" s="250"/>
      <c r="P930" s="250">
        <f t="shared" ref="P930:Q993" si="92">$A930*N$157+$B930*N$158+$C930*N$159</f>
        <v>0.18300237555999999</v>
      </c>
      <c r="Q930" s="250">
        <f t="shared" si="92"/>
        <v>0.17071896053249996</v>
      </c>
      <c r="R930" s="250">
        <f t="shared" si="88"/>
        <v>0.17071896053249996</v>
      </c>
      <c r="S930" s="250"/>
      <c r="T930" s="250">
        <f t="shared" ref="T930:V993" si="93">$A930*I$3+$B930*I$4+$C930*I$5</f>
        <v>0.33473466734844748</v>
      </c>
      <c r="U930" s="250">
        <f t="shared" si="93"/>
        <v>0.40021599056248741</v>
      </c>
      <c r="V930" s="250">
        <f t="shared" si="93"/>
        <v>0.40628448081101753</v>
      </c>
      <c r="W930" s="250">
        <f t="shared" si="89"/>
        <v>0.33473466734844748</v>
      </c>
      <c r="X930" s="250"/>
      <c r="Y930" s="250"/>
      <c r="Z930" s="250"/>
      <c r="AA930" s="250"/>
    </row>
    <row r="931" spans="1:27" ht="14.25" hidden="1" customHeight="1">
      <c r="A931" s="120">
        <v>7.0000000000000007E-2</v>
      </c>
      <c r="B931" s="120">
        <v>0.83</v>
      </c>
      <c r="C931" s="120">
        <v>0.1</v>
      </c>
      <c r="D931" s="250">
        <f t="shared" si="90"/>
        <v>0.13691704963562498</v>
      </c>
      <c r="E931" s="250">
        <f t="shared" si="90"/>
        <v>0.19134987478124998</v>
      </c>
      <c r="F931" s="250">
        <f t="shared" si="86"/>
        <v>0.13691704963562498</v>
      </c>
      <c r="G931" s="250"/>
      <c r="H931" s="250"/>
      <c r="I931" s="250"/>
      <c r="J931" s="250">
        <f t="shared" si="91"/>
        <v>0.27823330299509003</v>
      </c>
      <c r="K931" s="250">
        <f t="shared" si="91"/>
        <v>0.34598153618369998</v>
      </c>
      <c r="L931" s="250">
        <f t="shared" si="87"/>
        <v>0.27823330299509003</v>
      </c>
      <c r="M931" s="250"/>
      <c r="N931" s="250"/>
      <c r="O931" s="250"/>
      <c r="P931" s="250">
        <f t="shared" si="92"/>
        <v>0.1826064311625</v>
      </c>
      <c r="Q931" s="250">
        <f t="shared" si="92"/>
        <v>0.17095985851250001</v>
      </c>
      <c r="R931" s="250">
        <f t="shared" si="88"/>
        <v>0.17095985851250001</v>
      </c>
      <c r="S931" s="250"/>
      <c r="T931" s="250">
        <f t="shared" si="93"/>
        <v>0.33411128355351166</v>
      </c>
      <c r="U931" s="250">
        <f t="shared" si="93"/>
        <v>0.40004114059494383</v>
      </c>
      <c r="V931" s="250">
        <f t="shared" si="93"/>
        <v>0.40708312550785858</v>
      </c>
      <c r="W931" s="250">
        <f t="shared" si="89"/>
        <v>0.33411128355351166</v>
      </c>
      <c r="X931" s="250"/>
      <c r="Y931" s="250"/>
      <c r="Z931" s="250"/>
      <c r="AA931" s="250"/>
    </row>
    <row r="932" spans="1:27" ht="14.25" hidden="1" customHeight="1">
      <c r="A932" s="120">
        <v>7.0000000000000007E-2</v>
      </c>
      <c r="B932" s="120">
        <v>0.84</v>
      </c>
      <c r="C932" s="120">
        <v>0.09</v>
      </c>
      <c r="D932" s="250">
        <f t="shared" si="90"/>
        <v>0.13678790083062498</v>
      </c>
      <c r="E932" s="250">
        <f t="shared" si="90"/>
        <v>0.191548594459375</v>
      </c>
      <c r="F932" s="250">
        <f t="shared" si="86"/>
        <v>0.13678790083062498</v>
      </c>
      <c r="G932" s="250"/>
      <c r="H932" s="250"/>
      <c r="I932" s="250"/>
      <c r="J932" s="250">
        <f t="shared" si="91"/>
        <v>0.27755007701008999</v>
      </c>
      <c r="K932" s="250">
        <f t="shared" si="91"/>
        <v>0.34670438927583003</v>
      </c>
      <c r="L932" s="250">
        <f t="shared" si="87"/>
        <v>0.27755007701008999</v>
      </c>
      <c r="M932" s="250"/>
      <c r="N932" s="250"/>
      <c r="O932" s="250"/>
      <c r="P932" s="250">
        <f t="shared" si="92"/>
        <v>0.18221048676499998</v>
      </c>
      <c r="Q932" s="250">
        <f t="shared" si="92"/>
        <v>0.17120075649249999</v>
      </c>
      <c r="R932" s="250">
        <f t="shared" si="88"/>
        <v>0.17120075649249999</v>
      </c>
      <c r="S932" s="250"/>
      <c r="T932" s="250">
        <f t="shared" si="93"/>
        <v>0.3334878997585759</v>
      </c>
      <c r="U932" s="250">
        <f t="shared" si="93"/>
        <v>0.3998662906274002</v>
      </c>
      <c r="V932" s="250">
        <f t="shared" si="93"/>
        <v>0.40788177020469957</v>
      </c>
      <c r="W932" s="250">
        <f t="shared" si="89"/>
        <v>0.3334878997585759</v>
      </c>
      <c r="X932" s="250"/>
      <c r="Y932" s="250"/>
      <c r="Z932" s="250"/>
      <c r="AA932" s="250"/>
    </row>
    <row r="933" spans="1:27" ht="14.25" hidden="1" customHeight="1">
      <c r="A933" s="120">
        <v>7.0000000000000007E-2</v>
      </c>
      <c r="B933" s="120">
        <v>0.85</v>
      </c>
      <c r="C933" s="120">
        <v>0.08</v>
      </c>
      <c r="D933" s="250">
        <f t="shared" si="90"/>
        <v>0.136658752025625</v>
      </c>
      <c r="E933" s="250">
        <f t="shared" si="90"/>
        <v>0.19174731413749999</v>
      </c>
      <c r="F933" s="250">
        <f t="shared" si="86"/>
        <v>0.136658752025625</v>
      </c>
      <c r="G933" s="250"/>
      <c r="H933" s="250"/>
      <c r="I933" s="250"/>
      <c r="J933" s="250">
        <f t="shared" si="91"/>
        <v>0.27686685102509001</v>
      </c>
      <c r="K933" s="250">
        <f t="shared" si="91"/>
        <v>0.34742724236796002</v>
      </c>
      <c r="L933" s="250">
        <f t="shared" si="87"/>
        <v>0.27686685102509001</v>
      </c>
      <c r="M933" s="250"/>
      <c r="N933" s="250"/>
      <c r="O933" s="250"/>
      <c r="P933" s="250">
        <f t="shared" si="92"/>
        <v>0.1818145423675</v>
      </c>
      <c r="Q933" s="250">
        <f t="shared" si="92"/>
        <v>0.17144165447249998</v>
      </c>
      <c r="R933" s="250">
        <f t="shared" si="88"/>
        <v>0.17144165447249998</v>
      </c>
      <c r="S933" s="250"/>
      <c r="T933" s="250">
        <f t="shared" si="93"/>
        <v>0.33286451596364014</v>
      </c>
      <c r="U933" s="250">
        <f t="shared" si="93"/>
        <v>0.39969144065985657</v>
      </c>
      <c r="V933" s="250">
        <f t="shared" si="93"/>
        <v>0.40868041490154061</v>
      </c>
      <c r="W933" s="250">
        <f t="shared" si="89"/>
        <v>0.33286451596364014</v>
      </c>
      <c r="X933" s="250"/>
      <c r="Y933" s="250"/>
      <c r="Z933" s="250"/>
      <c r="AA933" s="250"/>
    </row>
    <row r="934" spans="1:27" ht="14.25" hidden="1" customHeight="1">
      <c r="A934" s="120">
        <v>7.0000000000000007E-2</v>
      </c>
      <c r="B934" s="120">
        <v>0.86</v>
      </c>
      <c r="C934" s="120">
        <v>7.0000000000000007E-2</v>
      </c>
      <c r="D934" s="250">
        <f t="shared" si="90"/>
        <v>0.13652960322062499</v>
      </c>
      <c r="E934" s="250">
        <f t="shared" si="90"/>
        <v>0.19194603381562497</v>
      </c>
      <c r="F934" s="250">
        <f t="shared" si="86"/>
        <v>0.13652960322062499</v>
      </c>
      <c r="G934" s="250"/>
      <c r="H934" s="250"/>
      <c r="I934" s="250"/>
      <c r="J934" s="250">
        <f t="shared" si="91"/>
        <v>0.27618362504009003</v>
      </c>
      <c r="K934" s="250">
        <f t="shared" si="91"/>
        <v>0.34815009546009001</v>
      </c>
      <c r="L934" s="250">
        <f t="shared" si="87"/>
        <v>0.27618362504009003</v>
      </c>
      <c r="M934" s="250"/>
      <c r="N934" s="250"/>
      <c r="O934" s="250"/>
      <c r="P934" s="250">
        <f t="shared" si="92"/>
        <v>0.18141859796999998</v>
      </c>
      <c r="Q934" s="250">
        <f t="shared" si="92"/>
        <v>0.1716825524525</v>
      </c>
      <c r="R934" s="250">
        <f t="shared" si="88"/>
        <v>0.1716825524525</v>
      </c>
      <c r="S934" s="250"/>
      <c r="T934" s="250">
        <f t="shared" si="93"/>
        <v>0.33224113216870438</v>
      </c>
      <c r="U934" s="250">
        <f t="shared" si="93"/>
        <v>0.39951659069231293</v>
      </c>
      <c r="V934" s="250">
        <f t="shared" si="93"/>
        <v>0.40947905959838166</v>
      </c>
      <c r="W934" s="250">
        <f t="shared" si="89"/>
        <v>0.33224113216870438</v>
      </c>
      <c r="X934" s="250"/>
      <c r="Y934" s="250"/>
      <c r="Z934" s="250"/>
      <c r="AA934" s="250"/>
    </row>
    <row r="935" spans="1:27" ht="14.25" hidden="1" customHeight="1">
      <c r="A935" s="120">
        <v>7.0000000000000007E-2</v>
      </c>
      <c r="B935" s="120">
        <v>0.87</v>
      </c>
      <c r="C935" s="120">
        <v>0.06</v>
      </c>
      <c r="D935" s="250">
        <f t="shared" si="90"/>
        <v>0.13640045441562498</v>
      </c>
      <c r="E935" s="250">
        <f t="shared" si="90"/>
        <v>0.19214475349375001</v>
      </c>
      <c r="F935" s="250">
        <f t="shared" si="86"/>
        <v>0.13640045441562498</v>
      </c>
      <c r="G935" s="250"/>
      <c r="H935" s="250"/>
      <c r="I935" s="250"/>
      <c r="J935" s="250">
        <f t="shared" si="91"/>
        <v>0.27550039905509005</v>
      </c>
      <c r="K935" s="250">
        <f t="shared" si="91"/>
        <v>0.34887294855222001</v>
      </c>
      <c r="L935" s="250">
        <f t="shared" si="87"/>
        <v>0.27550039905509005</v>
      </c>
      <c r="M935" s="250"/>
      <c r="N935" s="250"/>
      <c r="O935" s="250"/>
      <c r="P935" s="250">
        <f t="shared" si="92"/>
        <v>0.1810226535725</v>
      </c>
      <c r="Q935" s="250">
        <f t="shared" si="92"/>
        <v>0.17192345043249999</v>
      </c>
      <c r="R935" s="250">
        <f t="shared" si="88"/>
        <v>0.17192345043249999</v>
      </c>
      <c r="S935" s="250"/>
      <c r="T935" s="250">
        <f t="shared" si="93"/>
        <v>0.33161774837376862</v>
      </c>
      <c r="U935" s="250">
        <f t="shared" si="93"/>
        <v>0.3993417407247693</v>
      </c>
      <c r="V935" s="250">
        <f t="shared" si="93"/>
        <v>0.41027770429522264</v>
      </c>
      <c r="W935" s="250">
        <f t="shared" si="89"/>
        <v>0.33161774837376862</v>
      </c>
      <c r="X935" s="250"/>
      <c r="Y935" s="250"/>
      <c r="Z935" s="250"/>
      <c r="AA935" s="250"/>
    </row>
    <row r="936" spans="1:27" ht="14.25" hidden="1" customHeight="1">
      <c r="A936" s="120">
        <v>7.0000000000000007E-2</v>
      </c>
      <c r="B936" s="120">
        <v>0.88</v>
      </c>
      <c r="C936" s="120">
        <v>0.05</v>
      </c>
      <c r="D936" s="250">
        <f t="shared" si="90"/>
        <v>0.136271305610625</v>
      </c>
      <c r="E936" s="250">
        <f t="shared" si="90"/>
        <v>0.192343473171875</v>
      </c>
      <c r="F936" s="250">
        <f t="shared" si="86"/>
        <v>0.136271305610625</v>
      </c>
      <c r="G936" s="250"/>
      <c r="H936" s="250"/>
      <c r="I936" s="250"/>
      <c r="J936" s="250">
        <f t="shared" si="91"/>
        <v>0.27481717307009002</v>
      </c>
      <c r="K936" s="250">
        <f t="shared" si="91"/>
        <v>0.34959580164435</v>
      </c>
      <c r="L936" s="250">
        <f t="shared" si="87"/>
        <v>0.27481717307009002</v>
      </c>
      <c r="M936" s="250"/>
      <c r="N936" s="250"/>
      <c r="O936" s="250"/>
      <c r="P936" s="250">
        <f t="shared" si="92"/>
        <v>0.18062670917499998</v>
      </c>
      <c r="Q936" s="250">
        <f t="shared" si="92"/>
        <v>0.17216434841249997</v>
      </c>
      <c r="R936" s="250">
        <f t="shared" si="88"/>
        <v>0.17216434841249997</v>
      </c>
      <c r="S936" s="250"/>
      <c r="T936" s="250">
        <f t="shared" si="93"/>
        <v>0.3309943645788328</v>
      </c>
      <c r="U936" s="250">
        <f t="shared" si="93"/>
        <v>0.39916689075722572</v>
      </c>
      <c r="V936" s="250">
        <f t="shared" si="93"/>
        <v>0.41107634899206369</v>
      </c>
      <c r="W936" s="250">
        <f t="shared" si="89"/>
        <v>0.3309943645788328</v>
      </c>
      <c r="X936" s="250"/>
      <c r="Y936" s="250"/>
      <c r="Z936" s="250"/>
      <c r="AA936" s="250"/>
    </row>
    <row r="937" spans="1:27" ht="14.25" hidden="1" customHeight="1">
      <c r="A937" s="120">
        <v>7.0000000000000007E-2</v>
      </c>
      <c r="B937" s="120">
        <v>0.89</v>
      </c>
      <c r="C937" s="120">
        <v>0.04</v>
      </c>
      <c r="D937" s="250">
        <f t="shared" si="90"/>
        <v>0.136142156805625</v>
      </c>
      <c r="E937" s="250">
        <f t="shared" si="90"/>
        <v>0.19254219285000002</v>
      </c>
      <c r="F937" s="250">
        <f t="shared" si="86"/>
        <v>0.136142156805625</v>
      </c>
      <c r="G937" s="250"/>
      <c r="H937" s="250"/>
      <c r="I937" s="250"/>
      <c r="J937" s="250">
        <f t="shared" si="91"/>
        <v>0.27413394708508998</v>
      </c>
      <c r="K937" s="250">
        <f t="shared" si="91"/>
        <v>0.35031865473648</v>
      </c>
      <c r="L937" s="250">
        <f t="shared" si="87"/>
        <v>0.27413394708508998</v>
      </c>
      <c r="M937" s="250"/>
      <c r="N937" s="250"/>
      <c r="O937" s="250"/>
      <c r="P937" s="250">
        <f t="shared" si="92"/>
        <v>0.1802307647775</v>
      </c>
      <c r="Q937" s="250">
        <f t="shared" si="92"/>
        <v>0.17240524639249999</v>
      </c>
      <c r="R937" s="250">
        <f t="shared" si="88"/>
        <v>0.17240524639249999</v>
      </c>
      <c r="S937" s="250"/>
      <c r="T937" s="250">
        <f t="shared" si="93"/>
        <v>0.33037098078389704</v>
      </c>
      <c r="U937" s="250">
        <f t="shared" si="93"/>
        <v>0.39899204078968203</v>
      </c>
      <c r="V937" s="250">
        <f t="shared" si="93"/>
        <v>0.41187499368890473</v>
      </c>
      <c r="W937" s="250">
        <f t="shared" si="89"/>
        <v>0.33037098078389704</v>
      </c>
      <c r="X937" s="250"/>
      <c r="Y937" s="250"/>
      <c r="Z937" s="250"/>
      <c r="AA937" s="250"/>
    </row>
    <row r="938" spans="1:27" ht="14.25" hidden="1" customHeight="1">
      <c r="A938" s="120">
        <v>7.0000000000000007E-2</v>
      </c>
      <c r="B938" s="120">
        <v>0.9</v>
      </c>
      <c r="C938" s="120">
        <v>0.03</v>
      </c>
      <c r="D938" s="250">
        <f t="shared" si="90"/>
        <v>0.13601300800062499</v>
      </c>
      <c r="E938" s="250">
        <f t="shared" si="90"/>
        <v>0.192740912528125</v>
      </c>
      <c r="F938" s="250">
        <f t="shared" si="86"/>
        <v>0.13601300800062499</v>
      </c>
      <c r="G938" s="250"/>
      <c r="H938" s="250"/>
      <c r="I938" s="250"/>
      <c r="J938" s="250">
        <f t="shared" si="91"/>
        <v>0.27345072110009006</v>
      </c>
      <c r="K938" s="250">
        <f t="shared" si="91"/>
        <v>0.35104150782860999</v>
      </c>
      <c r="L938" s="250">
        <f t="shared" si="87"/>
        <v>0.27345072110009006</v>
      </c>
      <c r="M938" s="250"/>
      <c r="N938" s="250"/>
      <c r="O938" s="250"/>
      <c r="P938" s="250">
        <f t="shared" si="92"/>
        <v>0.17983482037999998</v>
      </c>
      <c r="Q938" s="250">
        <f t="shared" si="92"/>
        <v>0.1726461443725</v>
      </c>
      <c r="R938" s="250">
        <f t="shared" si="88"/>
        <v>0.1726461443725</v>
      </c>
      <c r="S938" s="250"/>
      <c r="T938" s="250">
        <f t="shared" si="93"/>
        <v>0.32974759698896128</v>
      </c>
      <c r="U938" s="250">
        <f t="shared" si="93"/>
        <v>0.39881719082213846</v>
      </c>
      <c r="V938" s="250">
        <f t="shared" si="93"/>
        <v>0.41267363838574572</v>
      </c>
      <c r="W938" s="250">
        <f t="shared" si="89"/>
        <v>0.32974759698896128</v>
      </c>
      <c r="X938" s="250"/>
      <c r="Y938" s="250"/>
      <c r="Z938" s="250"/>
      <c r="AA938" s="250"/>
    </row>
    <row r="939" spans="1:27" ht="14.25" hidden="1" customHeight="1">
      <c r="A939" s="120">
        <v>7.0000000000000007E-2</v>
      </c>
      <c r="B939" s="120">
        <v>0.91</v>
      </c>
      <c r="C939" s="120">
        <v>0.02</v>
      </c>
      <c r="D939" s="250">
        <f t="shared" si="90"/>
        <v>0.13588385919562498</v>
      </c>
      <c r="E939" s="250">
        <f t="shared" si="90"/>
        <v>0.19293963220624999</v>
      </c>
      <c r="F939" s="250">
        <f t="shared" si="86"/>
        <v>0.13588385919562498</v>
      </c>
      <c r="G939" s="250"/>
      <c r="H939" s="250"/>
      <c r="I939" s="250"/>
      <c r="J939" s="250">
        <f t="shared" si="91"/>
        <v>0.27276749511509002</v>
      </c>
      <c r="K939" s="250">
        <f t="shared" si="91"/>
        <v>0.35176436092074004</v>
      </c>
      <c r="L939" s="250">
        <f t="shared" si="87"/>
        <v>0.27276749511509002</v>
      </c>
      <c r="M939" s="250"/>
      <c r="N939" s="250"/>
      <c r="O939" s="250"/>
      <c r="P939" s="250">
        <f t="shared" si="92"/>
        <v>0.17943887598249997</v>
      </c>
      <c r="Q939" s="250">
        <f t="shared" si="92"/>
        <v>0.17288704235249999</v>
      </c>
      <c r="R939" s="250">
        <f t="shared" si="88"/>
        <v>0.17288704235249999</v>
      </c>
      <c r="S939" s="250"/>
      <c r="T939" s="250">
        <f t="shared" si="93"/>
        <v>0.32912421319402552</v>
      </c>
      <c r="U939" s="250">
        <f t="shared" si="93"/>
        <v>0.39864234085459482</v>
      </c>
      <c r="V939" s="250">
        <f t="shared" si="93"/>
        <v>0.41347228308258677</v>
      </c>
      <c r="W939" s="250">
        <f t="shared" si="89"/>
        <v>0.32912421319402552</v>
      </c>
      <c r="X939" s="250"/>
      <c r="Y939" s="250"/>
      <c r="Z939" s="250"/>
      <c r="AA939" s="250"/>
    </row>
    <row r="940" spans="1:27" ht="14.25" hidden="1" customHeight="1">
      <c r="A940" s="120">
        <v>7.0000000000000007E-2</v>
      </c>
      <c r="B940" s="120">
        <v>0.92</v>
      </c>
      <c r="C940" s="120">
        <v>0.01</v>
      </c>
      <c r="D940" s="250">
        <f t="shared" si="90"/>
        <v>0.13575471039062501</v>
      </c>
      <c r="E940" s="250">
        <f t="shared" si="90"/>
        <v>0.193138351884375</v>
      </c>
      <c r="F940" s="250">
        <f t="shared" si="86"/>
        <v>0.13575471039062501</v>
      </c>
      <c r="G940" s="250"/>
      <c r="H940" s="250"/>
      <c r="I940" s="250"/>
      <c r="J940" s="250">
        <f t="shared" si="91"/>
        <v>0.27208426913009004</v>
      </c>
      <c r="K940" s="250">
        <f t="shared" si="91"/>
        <v>0.35248721401287003</v>
      </c>
      <c r="L940" s="250">
        <f t="shared" si="87"/>
        <v>0.27208426913009004</v>
      </c>
      <c r="M940" s="250"/>
      <c r="N940" s="250"/>
      <c r="O940" s="250"/>
      <c r="P940" s="250">
        <f t="shared" si="92"/>
        <v>0.17904293158500001</v>
      </c>
      <c r="Q940" s="250">
        <f t="shared" si="92"/>
        <v>0.17312794033250001</v>
      </c>
      <c r="R940" s="250">
        <f t="shared" si="88"/>
        <v>0.17312794033250001</v>
      </c>
      <c r="S940" s="250"/>
      <c r="T940" s="250">
        <f t="shared" si="93"/>
        <v>0.32850082939908976</v>
      </c>
      <c r="U940" s="250">
        <f t="shared" si="93"/>
        <v>0.39846749088705125</v>
      </c>
      <c r="V940" s="250">
        <f t="shared" si="93"/>
        <v>0.41427092777942776</v>
      </c>
      <c r="W940" s="250">
        <f t="shared" si="89"/>
        <v>0.32850082939908976</v>
      </c>
      <c r="X940" s="250"/>
      <c r="Y940" s="250"/>
      <c r="Z940" s="250"/>
      <c r="AA940" s="250"/>
    </row>
    <row r="941" spans="1:27" ht="14.25" hidden="1" customHeight="1">
      <c r="A941" s="120">
        <v>7.0000000000000007E-2</v>
      </c>
      <c r="B941" s="120">
        <v>0.93</v>
      </c>
      <c r="C941" s="120">
        <v>0</v>
      </c>
      <c r="D941" s="250">
        <f t="shared" si="90"/>
        <v>0.135625561585625</v>
      </c>
      <c r="E941" s="250">
        <f t="shared" si="90"/>
        <v>0.19333707156250002</v>
      </c>
      <c r="F941" s="250">
        <f t="shared" si="86"/>
        <v>0.135625561585625</v>
      </c>
      <c r="G941" s="250"/>
      <c r="H941" s="250"/>
      <c r="I941" s="250"/>
      <c r="J941" s="250">
        <f t="shared" si="91"/>
        <v>0.27140104314509006</v>
      </c>
      <c r="K941" s="250">
        <f t="shared" si="91"/>
        <v>0.35321006710500003</v>
      </c>
      <c r="L941" s="250">
        <f t="shared" si="87"/>
        <v>0.27140104314509006</v>
      </c>
      <c r="M941" s="250"/>
      <c r="N941" s="250"/>
      <c r="O941" s="250"/>
      <c r="P941" s="250">
        <f t="shared" si="92"/>
        <v>0.17864698718749999</v>
      </c>
      <c r="Q941" s="250">
        <f t="shared" si="92"/>
        <v>0.1733688383125</v>
      </c>
      <c r="R941" s="250">
        <f t="shared" si="88"/>
        <v>0.1733688383125</v>
      </c>
      <c r="S941" s="250"/>
      <c r="T941" s="250">
        <f t="shared" si="93"/>
        <v>0.32787744560415394</v>
      </c>
      <c r="U941" s="250">
        <f t="shared" si="93"/>
        <v>0.39829264091950756</v>
      </c>
      <c r="V941" s="250">
        <f t="shared" si="93"/>
        <v>0.4150695724762688</v>
      </c>
      <c r="W941" s="250">
        <f t="shared" si="89"/>
        <v>0.32787744560415394</v>
      </c>
      <c r="X941" s="250"/>
      <c r="Y941" s="250"/>
      <c r="Z941" s="250"/>
      <c r="AA941" s="250"/>
    </row>
    <row r="942" spans="1:27" ht="14.25" hidden="1" customHeight="1">
      <c r="A942" s="120">
        <v>0.08</v>
      </c>
      <c r="B942" s="120">
        <v>0</v>
      </c>
      <c r="C942" s="120">
        <v>0.92</v>
      </c>
      <c r="D942" s="250">
        <f t="shared" si="90"/>
        <v>0.14836313176500002</v>
      </c>
      <c r="E942" s="250">
        <f t="shared" si="90"/>
        <v>0.1741341883625</v>
      </c>
      <c r="F942" s="250">
        <f t="shared" si="86"/>
        <v>0.14836313176500002</v>
      </c>
      <c r="G942" s="250"/>
      <c r="H942" s="250"/>
      <c r="I942" s="250"/>
      <c r="J942" s="250">
        <f t="shared" si="91"/>
        <v>0.33490143264296002</v>
      </c>
      <c r="K942" s="250">
        <f t="shared" si="91"/>
        <v>0.28602435664404002</v>
      </c>
      <c r="L942" s="250">
        <f t="shared" si="87"/>
        <v>0.28602435664404002</v>
      </c>
      <c r="M942" s="250"/>
      <c r="N942" s="250"/>
      <c r="O942" s="250"/>
      <c r="P942" s="250">
        <f t="shared" si="92"/>
        <v>0.21456957082000003</v>
      </c>
      <c r="Q942" s="250">
        <f t="shared" si="92"/>
        <v>0.15170848883999999</v>
      </c>
      <c r="R942" s="250">
        <f t="shared" si="88"/>
        <v>0.15170848883999999</v>
      </c>
      <c r="S942" s="250"/>
      <c r="T942" s="250">
        <f t="shared" si="93"/>
        <v>0.38638063524917121</v>
      </c>
      <c r="U942" s="250">
        <f t="shared" si="93"/>
        <v>0.41344178837090806</v>
      </c>
      <c r="V942" s="250">
        <f t="shared" si="93"/>
        <v>0.34131244097498181</v>
      </c>
      <c r="W942" s="250">
        <f t="shared" si="89"/>
        <v>0.34131244097498181</v>
      </c>
      <c r="X942" s="250"/>
      <c r="Y942" s="250"/>
      <c r="Z942" s="250"/>
      <c r="AA942" s="250"/>
    </row>
    <row r="943" spans="1:27" ht="14.25" hidden="1" customHeight="1">
      <c r="A943" s="120">
        <v>0.08</v>
      </c>
      <c r="B943" s="120">
        <v>0.01</v>
      </c>
      <c r="C943" s="120">
        <v>0.91</v>
      </c>
      <c r="D943" s="250">
        <f t="shared" si="90"/>
        <v>0.14823398295999998</v>
      </c>
      <c r="E943" s="250">
        <f t="shared" si="90"/>
        <v>0.17433290804062501</v>
      </c>
      <c r="F943" s="250">
        <f t="shared" si="86"/>
        <v>0.14823398295999998</v>
      </c>
      <c r="G943" s="250"/>
      <c r="H943" s="250"/>
      <c r="I943" s="250"/>
      <c r="J943" s="250">
        <f t="shared" si="91"/>
        <v>0.33421820665796004</v>
      </c>
      <c r="K943" s="250">
        <f t="shared" si="91"/>
        <v>0.28674720973617002</v>
      </c>
      <c r="L943" s="250">
        <f t="shared" si="87"/>
        <v>0.28674720973617002</v>
      </c>
      <c r="M943" s="250"/>
      <c r="N943" s="250"/>
      <c r="O943" s="250"/>
      <c r="P943" s="250">
        <f t="shared" si="92"/>
        <v>0.21417362642250001</v>
      </c>
      <c r="Q943" s="250">
        <f t="shared" si="92"/>
        <v>0.15194938681999998</v>
      </c>
      <c r="R943" s="250">
        <f t="shared" si="88"/>
        <v>0.15194938681999998</v>
      </c>
      <c r="S943" s="250"/>
      <c r="T943" s="250">
        <f t="shared" si="93"/>
        <v>0.38575725145423539</v>
      </c>
      <c r="U943" s="250">
        <f t="shared" si="93"/>
        <v>0.41326693840336443</v>
      </c>
      <c r="V943" s="250">
        <f t="shared" si="93"/>
        <v>0.34211108567182286</v>
      </c>
      <c r="W943" s="250">
        <f t="shared" si="89"/>
        <v>0.34211108567182286</v>
      </c>
      <c r="X943" s="250"/>
      <c r="Y943" s="250"/>
      <c r="Z943" s="250"/>
      <c r="AA943" s="250"/>
    </row>
    <row r="944" spans="1:27" ht="14.25" hidden="1" customHeight="1">
      <c r="A944" s="120">
        <v>0.08</v>
      </c>
      <c r="B944" s="120">
        <v>0.02</v>
      </c>
      <c r="C944" s="120">
        <v>0.9</v>
      </c>
      <c r="D944" s="250">
        <f t="shared" si="90"/>
        <v>0.148104834155</v>
      </c>
      <c r="E944" s="250">
        <f t="shared" si="90"/>
        <v>0.17453162771875</v>
      </c>
      <c r="F944" s="250">
        <f t="shared" si="86"/>
        <v>0.148104834155</v>
      </c>
      <c r="G944" s="250"/>
      <c r="H944" s="250"/>
      <c r="I944" s="250"/>
      <c r="J944" s="250">
        <f t="shared" si="91"/>
        <v>0.33353498067296</v>
      </c>
      <c r="K944" s="250">
        <f t="shared" si="91"/>
        <v>0.28747006282830001</v>
      </c>
      <c r="L944" s="250">
        <f t="shared" si="87"/>
        <v>0.28747006282830001</v>
      </c>
      <c r="M944" s="250"/>
      <c r="N944" s="250"/>
      <c r="O944" s="250"/>
      <c r="P944" s="250">
        <f t="shared" si="92"/>
        <v>0.213777682025</v>
      </c>
      <c r="Q944" s="250">
        <f t="shared" si="92"/>
        <v>0.15219028480000002</v>
      </c>
      <c r="R944" s="250">
        <f t="shared" si="88"/>
        <v>0.15219028480000002</v>
      </c>
      <c r="S944" s="250"/>
      <c r="T944" s="250">
        <f t="shared" si="93"/>
        <v>0.38513386765929963</v>
      </c>
      <c r="U944" s="250">
        <f t="shared" si="93"/>
        <v>0.41309208843582074</v>
      </c>
      <c r="V944" s="250">
        <f t="shared" si="93"/>
        <v>0.34290973036866385</v>
      </c>
      <c r="W944" s="250">
        <f t="shared" si="89"/>
        <v>0.34290973036866385</v>
      </c>
      <c r="X944" s="250"/>
      <c r="Y944" s="250"/>
      <c r="Z944" s="250"/>
      <c r="AA944" s="250"/>
    </row>
    <row r="945" spans="1:27" ht="14.25" hidden="1" customHeight="1">
      <c r="A945" s="120">
        <v>0.08</v>
      </c>
      <c r="B945" s="120">
        <v>0.03</v>
      </c>
      <c r="C945" s="120">
        <v>0.89</v>
      </c>
      <c r="D945" s="250">
        <f t="shared" si="90"/>
        <v>0.14797568535</v>
      </c>
      <c r="E945" s="250">
        <f t="shared" si="90"/>
        <v>0.17473034739687499</v>
      </c>
      <c r="F945" s="250">
        <f t="shared" si="86"/>
        <v>0.14797568535</v>
      </c>
      <c r="G945" s="250"/>
      <c r="H945" s="250"/>
      <c r="I945" s="250"/>
      <c r="J945" s="250">
        <f t="shared" si="91"/>
        <v>0.33285175468796002</v>
      </c>
      <c r="K945" s="250">
        <f t="shared" si="91"/>
        <v>0.28819291592043</v>
      </c>
      <c r="L945" s="250">
        <f t="shared" si="87"/>
        <v>0.28819291592043</v>
      </c>
      <c r="M945" s="250"/>
      <c r="N945" s="250"/>
      <c r="O945" s="250"/>
      <c r="P945" s="250">
        <f t="shared" si="92"/>
        <v>0.21338173762750001</v>
      </c>
      <c r="Q945" s="250">
        <f t="shared" si="92"/>
        <v>0.15243118278000001</v>
      </c>
      <c r="R945" s="250">
        <f t="shared" si="88"/>
        <v>0.15243118278000001</v>
      </c>
      <c r="S945" s="250"/>
      <c r="T945" s="250">
        <f t="shared" si="93"/>
        <v>0.38451048386436382</v>
      </c>
      <c r="U945" s="250">
        <f t="shared" si="93"/>
        <v>0.41291723846827716</v>
      </c>
      <c r="V945" s="250">
        <f t="shared" si="93"/>
        <v>0.34370837506550489</v>
      </c>
      <c r="W945" s="250">
        <f t="shared" si="89"/>
        <v>0.34370837506550489</v>
      </c>
      <c r="X945" s="250"/>
      <c r="Y945" s="250"/>
      <c r="Z945" s="250"/>
      <c r="AA945" s="250"/>
    </row>
    <row r="946" spans="1:27" ht="14.25" hidden="1" customHeight="1">
      <c r="A946" s="120">
        <v>0.08</v>
      </c>
      <c r="B946" s="120">
        <v>0.04</v>
      </c>
      <c r="C946" s="120">
        <v>0.88</v>
      </c>
      <c r="D946" s="250">
        <f t="shared" si="90"/>
        <v>0.14784653654499999</v>
      </c>
      <c r="E946" s="250">
        <f t="shared" si="90"/>
        <v>0.17492906707499997</v>
      </c>
      <c r="F946" s="250">
        <f t="shared" si="86"/>
        <v>0.14784653654499999</v>
      </c>
      <c r="G946" s="250"/>
      <c r="H946" s="250"/>
      <c r="I946" s="250"/>
      <c r="J946" s="250">
        <f t="shared" si="91"/>
        <v>0.33216852870296004</v>
      </c>
      <c r="K946" s="250">
        <f t="shared" si="91"/>
        <v>0.28891576901256</v>
      </c>
      <c r="L946" s="250">
        <f t="shared" si="87"/>
        <v>0.28891576901256</v>
      </c>
      <c r="M946" s="250"/>
      <c r="N946" s="250"/>
      <c r="O946" s="250"/>
      <c r="P946" s="250">
        <f t="shared" si="92"/>
        <v>0.21298579323</v>
      </c>
      <c r="Q946" s="250">
        <f t="shared" si="92"/>
        <v>0.15267208076</v>
      </c>
      <c r="R946" s="250">
        <f t="shared" si="88"/>
        <v>0.15267208076</v>
      </c>
      <c r="S946" s="250"/>
      <c r="T946" s="250">
        <f t="shared" si="93"/>
        <v>0.38388710006942806</v>
      </c>
      <c r="U946" s="250">
        <f t="shared" si="93"/>
        <v>0.41274238850073353</v>
      </c>
      <c r="V946" s="250">
        <f t="shared" si="93"/>
        <v>0.34450701976234588</v>
      </c>
      <c r="W946" s="250">
        <f t="shared" si="89"/>
        <v>0.34450701976234588</v>
      </c>
      <c r="X946" s="250"/>
      <c r="Y946" s="250"/>
      <c r="Z946" s="250"/>
      <c r="AA946" s="250"/>
    </row>
    <row r="947" spans="1:27" ht="14.25" hidden="1" customHeight="1">
      <c r="A947" s="120">
        <v>0.08</v>
      </c>
      <c r="B947" s="120">
        <v>0.05</v>
      </c>
      <c r="C947" s="120">
        <v>0.87</v>
      </c>
      <c r="D947" s="250">
        <f t="shared" si="90"/>
        <v>0.14771738773999998</v>
      </c>
      <c r="E947" s="250">
        <f t="shared" si="90"/>
        <v>0.17512778675312499</v>
      </c>
      <c r="F947" s="250">
        <f t="shared" si="86"/>
        <v>0.14771738773999998</v>
      </c>
      <c r="G947" s="250"/>
      <c r="H947" s="250"/>
      <c r="I947" s="250"/>
      <c r="J947" s="250">
        <f t="shared" si="91"/>
        <v>0.33148530271796001</v>
      </c>
      <c r="K947" s="250">
        <f t="shared" si="91"/>
        <v>0.28963862210468994</v>
      </c>
      <c r="L947" s="250">
        <f t="shared" si="87"/>
        <v>0.28963862210468994</v>
      </c>
      <c r="M947" s="250"/>
      <c r="N947" s="250"/>
      <c r="O947" s="250"/>
      <c r="P947" s="250">
        <f t="shared" si="92"/>
        <v>0.21258984883250001</v>
      </c>
      <c r="Q947" s="250">
        <f t="shared" si="92"/>
        <v>0.15291297874000001</v>
      </c>
      <c r="R947" s="250">
        <f t="shared" si="88"/>
        <v>0.15291297874000001</v>
      </c>
      <c r="S947" s="250"/>
      <c r="T947" s="250">
        <f t="shared" si="93"/>
        <v>0.38326371627449235</v>
      </c>
      <c r="U947" s="250">
        <f t="shared" si="93"/>
        <v>0.41256753853318984</v>
      </c>
      <c r="V947" s="250">
        <f t="shared" si="93"/>
        <v>0.34530566445918692</v>
      </c>
      <c r="W947" s="250">
        <f t="shared" si="89"/>
        <v>0.34530566445918692</v>
      </c>
      <c r="X947" s="250"/>
      <c r="Y947" s="250"/>
      <c r="Z947" s="250"/>
      <c r="AA947" s="250"/>
    </row>
    <row r="948" spans="1:27" ht="14.25" hidden="1" customHeight="1">
      <c r="A948" s="120">
        <v>0.08</v>
      </c>
      <c r="B948" s="120">
        <v>0.06</v>
      </c>
      <c r="C948" s="120">
        <v>0.86</v>
      </c>
      <c r="D948" s="250">
        <f t="shared" si="90"/>
        <v>0.14758823893499998</v>
      </c>
      <c r="E948" s="250">
        <f t="shared" si="90"/>
        <v>0.17532650643124997</v>
      </c>
      <c r="F948" s="250">
        <f t="shared" si="86"/>
        <v>0.14758823893499998</v>
      </c>
      <c r="G948" s="250"/>
      <c r="H948" s="250"/>
      <c r="I948" s="250"/>
      <c r="J948" s="250">
        <f t="shared" si="91"/>
        <v>0.33080207673296003</v>
      </c>
      <c r="K948" s="250">
        <f t="shared" si="91"/>
        <v>0.29036147519681998</v>
      </c>
      <c r="L948" s="250">
        <f t="shared" si="87"/>
        <v>0.29036147519681998</v>
      </c>
      <c r="M948" s="250"/>
      <c r="N948" s="250"/>
      <c r="O948" s="250"/>
      <c r="P948" s="250">
        <f t="shared" si="92"/>
        <v>0.212193904435</v>
      </c>
      <c r="Q948" s="250">
        <f t="shared" si="92"/>
        <v>0.15315387672</v>
      </c>
      <c r="R948" s="250">
        <f t="shared" si="88"/>
        <v>0.15315387672</v>
      </c>
      <c r="S948" s="250"/>
      <c r="T948" s="250">
        <f t="shared" si="93"/>
        <v>0.38264033247955653</v>
      </c>
      <c r="U948" s="250">
        <f t="shared" si="93"/>
        <v>0.41239268856564626</v>
      </c>
      <c r="V948" s="250">
        <f t="shared" si="93"/>
        <v>0.34610430915602797</v>
      </c>
      <c r="W948" s="250">
        <f t="shared" si="89"/>
        <v>0.34610430915602797</v>
      </c>
      <c r="X948" s="250"/>
      <c r="Y948" s="250"/>
      <c r="Z948" s="250"/>
      <c r="AA948" s="250"/>
    </row>
    <row r="949" spans="1:27" ht="14.25" hidden="1" customHeight="1">
      <c r="A949" s="120">
        <v>0.08</v>
      </c>
      <c r="B949" s="120">
        <v>7.0000000000000007E-2</v>
      </c>
      <c r="C949" s="120">
        <v>0.85</v>
      </c>
      <c r="D949" s="250">
        <f t="shared" si="90"/>
        <v>0.14745909013</v>
      </c>
      <c r="E949" s="250">
        <f t="shared" si="90"/>
        <v>0.17552522610937496</v>
      </c>
      <c r="F949" s="250">
        <f t="shared" si="86"/>
        <v>0.14745909013</v>
      </c>
      <c r="G949" s="250"/>
      <c r="H949" s="250"/>
      <c r="I949" s="250"/>
      <c r="J949" s="250">
        <f t="shared" si="91"/>
        <v>0.33011885074796005</v>
      </c>
      <c r="K949" s="250">
        <f t="shared" si="91"/>
        <v>0.29108432828894998</v>
      </c>
      <c r="L949" s="250">
        <f t="shared" si="87"/>
        <v>0.29108432828894998</v>
      </c>
      <c r="M949" s="250"/>
      <c r="N949" s="250"/>
      <c r="O949" s="250"/>
      <c r="P949" s="250">
        <f t="shared" si="92"/>
        <v>0.21179796003750001</v>
      </c>
      <c r="Q949" s="250">
        <f t="shared" si="92"/>
        <v>0.15339477469999999</v>
      </c>
      <c r="R949" s="250">
        <f t="shared" si="88"/>
        <v>0.15339477469999999</v>
      </c>
      <c r="S949" s="250"/>
      <c r="T949" s="250">
        <f t="shared" si="93"/>
        <v>0.38201694868462077</v>
      </c>
      <c r="U949" s="250">
        <f t="shared" si="93"/>
        <v>0.41221783859810263</v>
      </c>
      <c r="V949" s="250">
        <f t="shared" si="93"/>
        <v>0.34690295385286896</v>
      </c>
      <c r="W949" s="250">
        <f t="shared" si="89"/>
        <v>0.34690295385286896</v>
      </c>
      <c r="X949" s="250"/>
      <c r="Y949" s="250"/>
      <c r="Z949" s="250"/>
      <c r="AA949" s="250"/>
    </row>
    <row r="950" spans="1:27" ht="14.25" hidden="1" customHeight="1">
      <c r="A950" s="120">
        <v>0.08</v>
      </c>
      <c r="B950" s="120">
        <v>0.08</v>
      </c>
      <c r="C950" s="120">
        <v>0.84</v>
      </c>
      <c r="D950" s="250">
        <f t="shared" si="90"/>
        <v>0.14732994132499999</v>
      </c>
      <c r="E950" s="250">
        <f t="shared" si="90"/>
        <v>0.17572394578749997</v>
      </c>
      <c r="F950" s="250">
        <f t="shared" si="86"/>
        <v>0.14732994132499999</v>
      </c>
      <c r="G950" s="250"/>
      <c r="H950" s="250"/>
      <c r="I950" s="250"/>
      <c r="J950" s="250">
        <f t="shared" si="91"/>
        <v>0.32943562476296001</v>
      </c>
      <c r="K950" s="250">
        <f t="shared" si="91"/>
        <v>0.29180718138107997</v>
      </c>
      <c r="L950" s="250">
        <f t="shared" si="87"/>
        <v>0.29180718138107997</v>
      </c>
      <c r="M950" s="250"/>
      <c r="N950" s="250"/>
      <c r="O950" s="250"/>
      <c r="P950" s="250">
        <f t="shared" si="92"/>
        <v>0.21140201564</v>
      </c>
      <c r="Q950" s="250">
        <f t="shared" si="92"/>
        <v>0.15363567268</v>
      </c>
      <c r="R950" s="250">
        <f t="shared" si="88"/>
        <v>0.15363567268</v>
      </c>
      <c r="S950" s="250"/>
      <c r="T950" s="250">
        <f t="shared" si="93"/>
        <v>0.38139356488968496</v>
      </c>
      <c r="U950" s="250">
        <f t="shared" si="93"/>
        <v>0.41204298863055899</v>
      </c>
      <c r="V950" s="250">
        <f t="shared" si="93"/>
        <v>0.34770159854971</v>
      </c>
      <c r="W950" s="250">
        <f t="shared" si="89"/>
        <v>0.34770159854971</v>
      </c>
      <c r="X950" s="250"/>
      <c r="Y950" s="250"/>
      <c r="Z950" s="250"/>
      <c r="AA950" s="250"/>
    </row>
    <row r="951" spans="1:27" ht="14.25" hidden="1" customHeight="1">
      <c r="A951" s="120">
        <v>0.08</v>
      </c>
      <c r="B951" s="120">
        <v>0.09</v>
      </c>
      <c r="C951" s="120">
        <v>0.83</v>
      </c>
      <c r="D951" s="250">
        <f t="shared" si="90"/>
        <v>0.14720079251999998</v>
      </c>
      <c r="E951" s="250">
        <f t="shared" si="90"/>
        <v>0.17592266546562496</v>
      </c>
      <c r="F951" s="250">
        <f t="shared" si="86"/>
        <v>0.14720079251999998</v>
      </c>
      <c r="G951" s="250"/>
      <c r="H951" s="250"/>
      <c r="I951" s="250"/>
      <c r="J951" s="250">
        <f t="shared" si="91"/>
        <v>0.32875239877795998</v>
      </c>
      <c r="K951" s="250">
        <f t="shared" si="91"/>
        <v>0.29253003447320997</v>
      </c>
      <c r="L951" s="250">
        <f t="shared" si="87"/>
        <v>0.29253003447320997</v>
      </c>
      <c r="M951" s="250"/>
      <c r="N951" s="250"/>
      <c r="O951" s="250"/>
      <c r="P951" s="250">
        <f t="shared" si="92"/>
        <v>0.21100607124249998</v>
      </c>
      <c r="Q951" s="250">
        <f t="shared" si="92"/>
        <v>0.15387657065999999</v>
      </c>
      <c r="R951" s="250">
        <f t="shared" si="88"/>
        <v>0.15387657065999999</v>
      </c>
      <c r="S951" s="250"/>
      <c r="T951" s="250">
        <f t="shared" si="93"/>
        <v>0.38077018109474919</v>
      </c>
      <c r="U951" s="250">
        <f t="shared" si="93"/>
        <v>0.41186813866301536</v>
      </c>
      <c r="V951" s="250">
        <f t="shared" si="93"/>
        <v>0.34850024324655093</v>
      </c>
      <c r="W951" s="250">
        <f t="shared" si="89"/>
        <v>0.34850024324655093</v>
      </c>
      <c r="X951" s="250"/>
      <c r="Y951" s="250"/>
      <c r="Z951" s="250"/>
      <c r="AA951" s="250"/>
    </row>
    <row r="952" spans="1:27" ht="14.25" hidden="1" customHeight="1">
      <c r="A952" s="120">
        <v>0.08</v>
      </c>
      <c r="B952" s="120">
        <v>0.1</v>
      </c>
      <c r="C952" s="120">
        <v>0.82</v>
      </c>
      <c r="D952" s="250">
        <f t="shared" si="90"/>
        <v>0.14707164371499998</v>
      </c>
      <c r="E952" s="250">
        <f t="shared" si="90"/>
        <v>0.17612138514374998</v>
      </c>
      <c r="F952" s="250">
        <f t="shared" si="86"/>
        <v>0.14707164371499998</v>
      </c>
      <c r="G952" s="250"/>
      <c r="H952" s="250"/>
      <c r="I952" s="250"/>
      <c r="J952" s="250">
        <f t="shared" si="91"/>
        <v>0.32806917279296</v>
      </c>
      <c r="K952" s="250">
        <f t="shared" si="91"/>
        <v>0.29325288756533996</v>
      </c>
      <c r="L952" s="250">
        <f t="shared" si="87"/>
        <v>0.29325288756533996</v>
      </c>
      <c r="M952" s="250"/>
      <c r="N952" s="250"/>
      <c r="O952" s="250"/>
      <c r="P952" s="250">
        <f t="shared" si="92"/>
        <v>0.21061012684499997</v>
      </c>
      <c r="Q952" s="250">
        <f t="shared" si="92"/>
        <v>0.15411746864</v>
      </c>
      <c r="R952" s="250">
        <f t="shared" si="88"/>
        <v>0.15411746864</v>
      </c>
      <c r="S952" s="250"/>
      <c r="T952" s="250">
        <f t="shared" si="93"/>
        <v>0.38014679729981338</v>
      </c>
      <c r="U952" s="250">
        <f t="shared" si="93"/>
        <v>0.41169328869547173</v>
      </c>
      <c r="V952" s="250">
        <f t="shared" si="93"/>
        <v>0.34929888794339203</v>
      </c>
      <c r="W952" s="250">
        <f t="shared" si="89"/>
        <v>0.34929888794339203</v>
      </c>
      <c r="X952" s="250"/>
      <c r="Y952" s="250"/>
      <c r="Z952" s="250"/>
      <c r="AA952" s="250"/>
    </row>
    <row r="953" spans="1:27" ht="14.25" hidden="1" customHeight="1">
      <c r="A953" s="120">
        <v>0.08</v>
      </c>
      <c r="B953" s="120">
        <v>0.11</v>
      </c>
      <c r="C953" s="120">
        <v>0.81</v>
      </c>
      <c r="D953" s="250">
        <f t="shared" si="90"/>
        <v>0.14694249491</v>
      </c>
      <c r="E953" s="250">
        <f t="shared" si="90"/>
        <v>0.17632010482187499</v>
      </c>
      <c r="F953" s="250">
        <f t="shared" si="86"/>
        <v>0.14694249491</v>
      </c>
      <c r="G953" s="250"/>
      <c r="H953" s="250"/>
      <c r="I953" s="250"/>
      <c r="J953" s="250">
        <f t="shared" si="91"/>
        <v>0.32738594680796007</v>
      </c>
      <c r="K953" s="250">
        <f t="shared" si="91"/>
        <v>0.29397574065747001</v>
      </c>
      <c r="L953" s="250">
        <f t="shared" si="87"/>
        <v>0.29397574065747001</v>
      </c>
      <c r="M953" s="250"/>
      <c r="N953" s="250"/>
      <c r="O953" s="250"/>
      <c r="P953" s="250">
        <f t="shared" si="92"/>
        <v>0.21021418244750004</v>
      </c>
      <c r="Q953" s="250">
        <f t="shared" si="92"/>
        <v>0.15435836662000002</v>
      </c>
      <c r="R953" s="250">
        <f t="shared" si="88"/>
        <v>0.15435836662000002</v>
      </c>
      <c r="S953" s="250"/>
      <c r="T953" s="250">
        <f t="shared" si="93"/>
        <v>0.37952341350487767</v>
      </c>
      <c r="U953" s="250">
        <f t="shared" si="93"/>
        <v>0.41151843872792815</v>
      </c>
      <c r="V953" s="250">
        <f t="shared" si="93"/>
        <v>0.35009753264023302</v>
      </c>
      <c r="W953" s="250">
        <f t="shared" si="89"/>
        <v>0.35009753264023302</v>
      </c>
      <c r="X953" s="250"/>
      <c r="Y953" s="250"/>
      <c r="Z953" s="250"/>
      <c r="AA953" s="250"/>
    </row>
    <row r="954" spans="1:27" ht="14.25" hidden="1" customHeight="1">
      <c r="A954" s="120">
        <v>0.08</v>
      </c>
      <c r="B954" s="120">
        <v>0.12</v>
      </c>
      <c r="C954" s="120">
        <v>0.8</v>
      </c>
      <c r="D954" s="250">
        <f t="shared" si="90"/>
        <v>0.14681334610499999</v>
      </c>
      <c r="E954" s="250">
        <f t="shared" si="90"/>
        <v>0.1765188245</v>
      </c>
      <c r="F954" s="250">
        <f t="shared" si="86"/>
        <v>0.14681334610499999</v>
      </c>
      <c r="G954" s="250"/>
      <c r="H954" s="250"/>
      <c r="I954" s="250"/>
      <c r="J954" s="250">
        <f t="shared" si="91"/>
        <v>0.32670272082296004</v>
      </c>
      <c r="K954" s="250">
        <f t="shared" si="91"/>
        <v>0.29469859374959995</v>
      </c>
      <c r="L954" s="250">
        <f t="shared" si="87"/>
        <v>0.29469859374959995</v>
      </c>
      <c r="M954" s="250"/>
      <c r="N954" s="250"/>
      <c r="O954" s="250"/>
      <c r="P954" s="250">
        <f t="shared" si="92"/>
        <v>0.20981823805000002</v>
      </c>
      <c r="Q954" s="250">
        <f t="shared" si="92"/>
        <v>0.15459926460000001</v>
      </c>
      <c r="R954" s="250">
        <f t="shared" si="88"/>
        <v>0.15459926460000001</v>
      </c>
      <c r="S954" s="250"/>
      <c r="T954" s="250">
        <f t="shared" si="93"/>
        <v>0.37890002970994185</v>
      </c>
      <c r="U954" s="250">
        <f t="shared" si="93"/>
        <v>0.41134358876038452</v>
      </c>
      <c r="V954" s="250">
        <f t="shared" si="93"/>
        <v>0.35089617733707412</v>
      </c>
      <c r="W954" s="250">
        <f t="shared" si="89"/>
        <v>0.35089617733707412</v>
      </c>
      <c r="X954" s="250"/>
      <c r="Y954" s="250"/>
      <c r="Z954" s="250"/>
      <c r="AA954" s="250"/>
    </row>
    <row r="955" spans="1:27" ht="14.25" hidden="1" customHeight="1">
      <c r="A955" s="120">
        <v>0.08</v>
      </c>
      <c r="B955" s="120">
        <v>0.13</v>
      </c>
      <c r="C955" s="120">
        <v>0.79</v>
      </c>
      <c r="D955" s="250">
        <f t="shared" si="90"/>
        <v>0.14668419729999999</v>
      </c>
      <c r="E955" s="250">
        <f t="shared" si="90"/>
        <v>0.17671754417812499</v>
      </c>
      <c r="F955" s="250">
        <f t="shared" si="86"/>
        <v>0.14668419729999999</v>
      </c>
      <c r="G955" s="250"/>
      <c r="H955" s="250"/>
      <c r="I955" s="250"/>
      <c r="J955" s="250">
        <f t="shared" si="91"/>
        <v>0.32601949483796</v>
      </c>
      <c r="K955" s="250">
        <f t="shared" si="91"/>
        <v>0.29542144684173</v>
      </c>
      <c r="L955" s="250">
        <f t="shared" si="87"/>
        <v>0.29542144684173</v>
      </c>
      <c r="M955" s="250"/>
      <c r="N955" s="250"/>
      <c r="O955" s="250"/>
      <c r="P955" s="250">
        <f t="shared" si="92"/>
        <v>0.20942229365250001</v>
      </c>
      <c r="Q955" s="250">
        <f t="shared" si="92"/>
        <v>0.15484016258</v>
      </c>
      <c r="R955" s="250">
        <f t="shared" si="88"/>
        <v>0.15484016258</v>
      </c>
      <c r="S955" s="250"/>
      <c r="T955" s="250">
        <f t="shared" si="93"/>
        <v>0.37827664591500609</v>
      </c>
      <c r="U955" s="250">
        <f t="shared" si="93"/>
        <v>0.41116873879284088</v>
      </c>
      <c r="V955" s="250">
        <f t="shared" si="93"/>
        <v>0.35169482203391511</v>
      </c>
      <c r="W955" s="250">
        <f t="shared" si="89"/>
        <v>0.35169482203391511</v>
      </c>
      <c r="X955" s="250"/>
      <c r="Y955" s="250"/>
      <c r="Z955" s="250"/>
      <c r="AA955" s="250"/>
    </row>
    <row r="956" spans="1:27" ht="14.25" hidden="1" customHeight="1">
      <c r="A956" s="120">
        <v>0.08</v>
      </c>
      <c r="B956" s="120">
        <v>0.14000000000000001</v>
      </c>
      <c r="C956" s="120">
        <v>0.78</v>
      </c>
      <c r="D956" s="250">
        <f t="shared" si="90"/>
        <v>0.14655504849500001</v>
      </c>
      <c r="E956" s="250">
        <f t="shared" si="90"/>
        <v>0.17691626385624998</v>
      </c>
      <c r="F956" s="250">
        <f t="shared" si="86"/>
        <v>0.14655504849500001</v>
      </c>
      <c r="G956" s="250"/>
      <c r="H956" s="250"/>
      <c r="I956" s="250"/>
      <c r="J956" s="250">
        <f t="shared" si="91"/>
        <v>0.32533626885296008</v>
      </c>
      <c r="K956" s="250">
        <f t="shared" si="91"/>
        <v>0.29614429993385999</v>
      </c>
      <c r="L956" s="250">
        <f t="shared" si="87"/>
        <v>0.29614429993385999</v>
      </c>
      <c r="M956" s="250"/>
      <c r="N956" s="250"/>
      <c r="O956" s="250"/>
      <c r="P956" s="250">
        <f t="shared" si="92"/>
        <v>0.20902634925500002</v>
      </c>
      <c r="Q956" s="250">
        <f t="shared" si="92"/>
        <v>0.15508106055999998</v>
      </c>
      <c r="R956" s="250">
        <f t="shared" si="88"/>
        <v>0.15508106055999998</v>
      </c>
      <c r="S956" s="250"/>
      <c r="T956" s="250">
        <f t="shared" si="93"/>
        <v>0.37765326212007033</v>
      </c>
      <c r="U956" s="250">
        <f t="shared" si="93"/>
        <v>0.41099388882529725</v>
      </c>
      <c r="V956" s="250">
        <f t="shared" si="93"/>
        <v>0.3524934667307561</v>
      </c>
      <c r="W956" s="250">
        <f t="shared" si="89"/>
        <v>0.3524934667307561</v>
      </c>
      <c r="X956" s="250"/>
      <c r="Y956" s="250"/>
      <c r="Z956" s="250"/>
      <c r="AA956" s="250"/>
    </row>
    <row r="957" spans="1:27" ht="14.25" hidden="1" customHeight="1">
      <c r="A957" s="120">
        <v>0.08</v>
      </c>
      <c r="B957" s="120">
        <v>0.15</v>
      </c>
      <c r="C957" s="120">
        <v>0.77</v>
      </c>
      <c r="D957" s="250">
        <f t="shared" si="90"/>
        <v>0.14642589968999997</v>
      </c>
      <c r="E957" s="250">
        <f t="shared" si="90"/>
        <v>0.17711498353437499</v>
      </c>
      <c r="F957" s="250">
        <f t="shared" si="86"/>
        <v>0.14642589968999997</v>
      </c>
      <c r="G957" s="250"/>
      <c r="H957" s="250"/>
      <c r="I957" s="250"/>
      <c r="J957" s="250">
        <f t="shared" si="91"/>
        <v>0.32465304286796004</v>
      </c>
      <c r="K957" s="250">
        <f t="shared" si="91"/>
        <v>0.29686715302598998</v>
      </c>
      <c r="L957" s="250">
        <f t="shared" si="87"/>
        <v>0.29686715302598998</v>
      </c>
      <c r="M957" s="250"/>
      <c r="N957" s="250"/>
      <c r="O957" s="250"/>
      <c r="P957" s="250">
        <f t="shared" si="92"/>
        <v>0.20863040485750001</v>
      </c>
      <c r="Q957" s="250">
        <f t="shared" si="92"/>
        <v>0.15532195854</v>
      </c>
      <c r="R957" s="250">
        <f t="shared" si="88"/>
        <v>0.15532195854</v>
      </c>
      <c r="S957" s="250"/>
      <c r="T957" s="250">
        <f t="shared" si="93"/>
        <v>0.37702987832513457</v>
      </c>
      <c r="U957" s="250">
        <f t="shared" si="93"/>
        <v>0.41081903885775362</v>
      </c>
      <c r="V957" s="250">
        <f t="shared" si="93"/>
        <v>0.35329211142759709</v>
      </c>
      <c r="W957" s="250">
        <f t="shared" si="89"/>
        <v>0.35329211142759709</v>
      </c>
      <c r="X957" s="250"/>
      <c r="Y957" s="250"/>
      <c r="Z957" s="250"/>
      <c r="AA957" s="250"/>
    </row>
    <row r="958" spans="1:27" ht="14.25" hidden="1" customHeight="1">
      <c r="A958" s="120">
        <v>0.08</v>
      </c>
      <c r="B958" s="120">
        <v>0.16</v>
      </c>
      <c r="C958" s="120">
        <v>0.76</v>
      </c>
      <c r="D958" s="250">
        <f t="shared" si="90"/>
        <v>0.14629675088499999</v>
      </c>
      <c r="E958" s="250">
        <f t="shared" si="90"/>
        <v>0.17731370321249998</v>
      </c>
      <c r="F958" s="250">
        <f t="shared" si="86"/>
        <v>0.14629675088499999</v>
      </c>
      <c r="G958" s="250"/>
      <c r="H958" s="250"/>
      <c r="I958" s="250"/>
      <c r="J958" s="250">
        <f t="shared" si="91"/>
        <v>0.32396981688296</v>
      </c>
      <c r="K958" s="250">
        <f t="shared" si="91"/>
        <v>0.29759000611811998</v>
      </c>
      <c r="L958" s="250">
        <f t="shared" si="87"/>
        <v>0.29759000611811998</v>
      </c>
      <c r="M958" s="250"/>
      <c r="N958" s="250"/>
      <c r="O958" s="250"/>
      <c r="P958" s="250">
        <f t="shared" si="92"/>
        <v>0.20823446046000002</v>
      </c>
      <c r="Q958" s="250">
        <f t="shared" si="92"/>
        <v>0.15556285652000001</v>
      </c>
      <c r="R958" s="250">
        <f t="shared" si="88"/>
        <v>0.15556285652000001</v>
      </c>
      <c r="S958" s="250"/>
      <c r="T958" s="250">
        <f t="shared" si="93"/>
        <v>0.37640649453019881</v>
      </c>
      <c r="U958" s="250">
        <f t="shared" si="93"/>
        <v>0.41064418889020998</v>
      </c>
      <c r="V958" s="250">
        <f t="shared" si="93"/>
        <v>0.35409075612443813</v>
      </c>
      <c r="W958" s="250">
        <f t="shared" si="89"/>
        <v>0.35409075612443813</v>
      </c>
      <c r="X958" s="250"/>
      <c r="Y958" s="250"/>
      <c r="Z958" s="250"/>
      <c r="AA958" s="250"/>
    </row>
    <row r="959" spans="1:27" ht="14.25" hidden="1" customHeight="1">
      <c r="A959" s="120">
        <v>0.08</v>
      </c>
      <c r="B959" s="120">
        <v>0.17</v>
      </c>
      <c r="C959" s="120">
        <v>0.75</v>
      </c>
      <c r="D959" s="250">
        <f t="shared" si="90"/>
        <v>0.14616760207999999</v>
      </c>
      <c r="E959" s="250">
        <f t="shared" si="90"/>
        <v>0.17751242289062497</v>
      </c>
      <c r="F959" s="250">
        <f t="shared" si="86"/>
        <v>0.14616760207999999</v>
      </c>
      <c r="G959" s="250"/>
      <c r="H959" s="250"/>
      <c r="I959" s="250"/>
      <c r="J959" s="250">
        <f t="shared" si="91"/>
        <v>0.32328659089795997</v>
      </c>
      <c r="K959" s="250">
        <f t="shared" si="91"/>
        <v>0.29831285921024997</v>
      </c>
      <c r="L959" s="250">
        <f t="shared" si="87"/>
        <v>0.29831285921024997</v>
      </c>
      <c r="M959" s="250"/>
      <c r="N959" s="250"/>
      <c r="O959" s="250"/>
      <c r="P959" s="250">
        <f t="shared" si="92"/>
        <v>0.20783851606250001</v>
      </c>
      <c r="Q959" s="250">
        <f t="shared" si="92"/>
        <v>0.1558037545</v>
      </c>
      <c r="R959" s="250">
        <f t="shared" si="88"/>
        <v>0.1558037545</v>
      </c>
      <c r="S959" s="250"/>
      <c r="T959" s="250">
        <f t="shared" si="93"/>
        <v>0.37578311073526299</v>
      </c>
      <c r="U959" s="250">
        <f t="shared" si="93"/>
        <v>0.4104693389226664</v>
      </c>
      <c r="V959" s="250">
        <f t="shared" si="93"/>
        <v>0.35488940082127918</v>
      </c>
      <c r="W959" s="250">
        <f t="shared" si="89"/>
        <v>0.35488940082127918</v>
      </c>
      <c r="X959" s="250"/>
      <c r="Y959" s="250"/>
      <c r="Z959" s="250"/>
      <c r="AA959" s="250"/>
    </row>
    <row r="960" spans="1:27" ht="14.25" hidden="1" customHeight="1">
      <c r="A960" s="120">
        <v>0.08</v>
      </c>
      <c r="B960" s="120">
        <v>0.18</v>
      </c>
      <c r="C960" s="120">
        <v>0.74</v>
      </c>
      <c r="D960" s="250">
        <f t="shared" si="90"/>
        <v>0.14603845327499998</v>
      </c>
      <c r="E960" s="250">
        <f t="shared" si="90"/>
        <v>0.17771114256874998</v>
      </c>
      <c r="F960" s="250">
        <f t="shared" si="86"/>
        <v>0.14603845327499998</v>
      </c>
      <c r="G960" s="250"/>
      <c r="H960" s="250"/>
      <c r="I960" s="250"/>
      <c r="J960" s="250">
        <f t="shared" si="91"/>
        <v>0.32260336491296004</v>
      </c>
      <c r="K960" s="250">
        <f t="shared" si="91"/>
        <v>0.29903571230238002</v>
      </c>
      <c r="L960" s="250">
        <f t="shared" si="87"/>
        <v>0.29903571230238002</v>
      </c>
      <c r="M960" s="250"/>
      <c r="N960" s="250"/>
      <c r="O960" s="250"/>
      <c r="P960" s="250">
        <f t="shared" si="92"/>
        <v>0.20744257166499999</v>
      </c>
      <c r="Q960" s="250">
        <f t="shared" si="92"/>
        <v>0.15604465247999999</v>
      </c>
      <c r="R960" s="250">
        <f t="shared" si="88"/>
        <v>0.15604465247999999</v>
      </c>
      <c r="S960" s="250"/>
      <c r="T960" s="250">
        <f t="shared" si="93"/>
        <v>0.37515972694032723</v>
      </c>
      <c r="U960" s="250">
        <f t="shared" si="93"/>
        <v>0.41029448895512277</v>
      </c>
      <c r="V960" s="250">
        <f t="shared" si="93"/>
        <v>0.35568804551812017</v>
      </c>
      <c r="W960" s="250">
        <f t="shared" si="89"/>
        <v>0.35568804551812017</v>
      </c>
      <c r="X960" s="250"/>
      <c r="Y960" s="250"/>
      <c r="Z960" s="250"/>
      <c r="AA960" s="250"/>
    </row>
    <row r="961" spans="1:27" ht="14.25" hidden="1" customHeight="1">
      <c r="A961" s="120">
        <v>0.08</v>
      </c>
      <c r="B961" s="120">
        <v>0.19</v>
      </c>
      <c r="C961" s="120">
        <v>0.73</v>
      </c>
      <c r="D961" s="250">
        <f t="shared" si="90"/>
        <v>0.14590930447</v>
      </c>
      <c r="E961" s="250">
        <f t="shared" si="90"/>
        <v>0.17790986224687499</v>
      </c>
      <c r="F961" s="250">
        <f t="shared" si="86"/>
        <v>0.14590930447</v>
      </c>
      <c r="G961" s="250"/>
      <c r="H961" s="250"/>
      <c r="I961" s="250"/>
      <c r="J961" s="250">
        <f t="shared" si="91"/>
        <v>0.32192013892796001</v>
      </c>
      <c r="K961" s="250">
        <f t="shared" si="91"/>
        <v>0.29975856539450996</v>
      </c>
      <c r="L961" s="250">
        <f t="shared" si="87"/>
        <v>0.29975856539450996</v>
      </c>
      <c r="M961" s="250"/>
      <c r="N961" s="250"/>
      <c r="O961" s="250"/>
      <c r="P961" s="250">
        <f t="shared" si="92"/>
        <v>0.20704662726749998</v>
      </c>
      <c r="Q961" s="250">
        <f t="shared" si="92"/>
        <v>0.15628555045999998</v>
      </c>
      <c r="R961" s="250">
        <f t="shared" si="88"/>
        <v>0.15628555045999998</v>
      </c>
      <c r="S961" s="250"/>
      <c r="T961" s="250">
        <f t="shared" si="93"/>
        <v>0.37453634314539141</v>
      </c>
      <c r="U961" s="250">
        <f t="shared" si="93"/>
        <v>0.41011963898757908</v>
      </c>
      <c r="V961" s="250">
        <f t="shared" si="93"/>
        <v>0.35648669021496115</v>
      </c>
      <c r="W961" s="250">
        <f t="shared" si="89"/>
        <v>0.35648669021496115</v>
      </c>
      <c r="X961" s="250"/>
      <c r="Y961" s="250"/>
      <c r="Z961" s="250"/>
      <c r="AA961" s="250"/>
    </row>
    <row r="962" spans="1:27" ht="14.25" hidden="1" customHeight="1">
      <c r="A962" s="120">
        <v>0.08</v>
      </c>
      <c r="B962" s="120">
        <v>0.2</v>
      </c>
      <c r="C962" s="120">
        <v>0.72</v>
      </c>
      <c r="D962" s="250">
        <f t="shared" si="90"/>
        <v>0.14578015566499997</v>
      </c>
      <c r="E962" s="250">
        <f t="shared" si="90"/>
        <v>0.17810858192499998</v>
      </c>
      <c r="F962" s="250">
        <f t="shared" si="86"/>
        <v>0.14578015566499997</v>
      </c>
      <c r="G962" s="250"/>
      <c r="H962" s="250"/>
      <c r="I962" s="250"/>
      <c r="J962" s="250">
        <f t="shared" si="91"/>
        <v>0.32123691294295997</v>
      </c>
      <c r="K962" s="250">
        <f t="shared" si="91"/>
        <v>0.30048141848664001</v>
      </c>
      <c r="L962" s="250">
        <f t="shared" si="87"/>
        <v>0.30048141848664001</v>
      </c>
      <c r="M962" s="250"/>
      <c r="N962" s="250"/>
      <c r="O962" s="250"/>
      <c r="P962" s="250">
        <f t="shared" si="92"/>
        <v>0.20665068286999999</v>
      </c>
      <c r="Q962" s="250">
        <f t="shared" si="92"/>
        <v>0.15652644843999999</v>
      </c>
      <c r="R962" s="250">
        <f t="shared" si="88"/>
        <v>0.15652644843999999</v>
      </c>
      <c r="S962" s="250"/>
      <c r="T962" s="250">
        <f t="shared" si="93"/>
        <v>0.37391295935045565</v>
      </c>
      <c r="U962" s="250">
        <f t="shared" si="93"/>
        <v>0.4099447890200355</v>
      </c>
      <c r="V962" s="250">
        <f t="shared" si="93"/>
        <v>0.3572853349118022</v>
      </c>
      <c r="W962" s="250">
        <f t="shared" si="89"/>
        <v>0.3572853349118022</v>
      </c>
      <c r="X962" s="250"/>
      <c r="Y962" s="250"/>
      <c r="Z962" s="250"/>
      <c r="AA962" s="250"/>
    </row>
    <row r="963" spans="1:27" ht="14.25" hidden="1" customHeight="1">
      <c r="A963" s="120">
        <v>0.08</v>
      </c>
      <c r="B963" s="120">
        <v>0.21</v>
      </c>
      <c r="C963" s="120">
        <v>0.71</v>
      </c>
      <c r="D963" s="250">
        <f t="shared" si="90"/>
        <v>0.14565100685999999</v>
      </c>
      <c r="E963" s="250">
        <f t="shared" si="90"/>
        <v>0.17830730160312497</v>
      </c>
      <c r="F963" s="250">
        <f t="shared" si="86"/>
        <v>0.14565100685999999</v>
      </c>
      <c r="G963" s="250"/>
      <c r="H963" s="250"/>
      <c r="I963" s="250"/>
      <c r="J963" s="250">
        <f t="shared" si="91"/>
        <v>0.32055368695795999</v>
      </c>
      <c r="K963" s="250">
        <f t="shared" si="91"/>
        <v>0.30120427157877</v>
      </c>
      <c r="L963" s="250">
        <f t="shared" si="87"/>
        <v>0.30120427157877</v>
      </c>
      <c r="M963" s="250"/>
      <c r="N963" s="250"/>
      <c r="O963" s="250"/>
      <c r="P963" s="250">
        <f t="shared" si="92"/>
        <v>0.2062547384725</v>
      </c>
      <c r="Q963" s="250">
        <f t="shared" si="92"/>
        <v>0.15676734642000001</v>
      </c>
      <c r="R963" s="250">
        <f t="shared" si="88"/>
        <v>0.15676734642000001</v>
      </c>
      <c r="S963" s="250"/>
      <c r="T963" s="250">
        <f t="shared" si="93"/>
        <v>0.37328957555551989</v>
      </c>
      <c r="U963" s="250">
        <f t="shared" si="93"/>
        <v>0.40976993905249182</v>
      </c>
      <c r="V963" s="250">
        <f t="shared" si="93"/>
        <v>0.35808397960864324</v>
      </c>
      <c r="W963" s="250">
        <f t="shared" si="89"/>
        <v>0.35808397960864324</v>
      </c>
      <c r="X963" s="250"/>
      <c r="Y963" s="250"/>
      <c r="Z963" s="250"/>
      <c r="AA963" s="250"/>
    </row>
    <row r="964" spans="1:27" ht="14.25" hidden="1" customHeight="1">
      <c r="A964" s="120">
        <v>0.08</v>
      </c>
      <c r="B964" s="120">
        <v>0.22</v>
      </c>
      <c r="C964" s="120">
        <v>0.7</v>
      </c>
      <c r="D964" s="250">
        <f t="shared" si="90"/>
        <v>0.14552185805499998</v>
      </c>
      <c r="E964" s="250">
        <f t="shared" si="90"/>
        <v>0.17850602128124998</v>
      </c>
      <c r="F964" s="250">
        <f t="shared" si="86"/>
        <v>0.14552185805499998</v>
      </c>
      <c r="G964" s="250"/>
      <c r="H964" s="250"/>
      <c r="I964" s="250"/>
      <c r="J964" s="250">
        <f t="shared" si="91"/>
        <v>0.31987046097296001</v>
      </c>
      <c r="K964" s="250">
        <f t="shared" si="91"/>
        <v>0.30192712467089999</v>
      </c>
      <c r="L964" s="250">
        <f t="shared" si="87"/>
        <v>0.30192712467089999</v>
      </c>
      <c r="M964" s="250"/>
      <c r="N964" s="250"/>
      <c r="O964" s="250"/>
      <c r="P964" s="250">
        <f t="shared" si="92"/>
        <v>0.20585879407499999</v>
      </c>
      <c r="Q964" s="250">
        <f t="shared" si="92"/>
        <v>0.1570082444</v>
      </c>
      <c r="R964" s="250">
        <f t="shared" si="88"/>
        <v>0.1570082444</v>
      </c>
      <c r="S964" s="250"/>
      <c r="T964" s="250">
        <f t="shared" si="93"/>
        <v>0.37266619176058413</v>
      </c>
      <c r="U964" s="250">
        <f t="shared" si="93"/>
        <v>0.40959508908494824</v>
      </c>
      <c r="V964" s="250">
        <f t="shared" si="93"/>
        <v>0.35888262430548423</v>
      </c>
      <c r="W964" s="250">
        <f t="shared" si="89"/>
        <v>0.35888262430548423</v>
      </c>
      <c r="X964" s="250"/>
      <c r="Y964" s="250"/>
      <c r="Z964" s="250"/>
      <c r="AA964" s="250"/>
    </row>
    <row r="965" spans="1:27" ht="14.25" hidden="1" customHeight="1">
      <c r="A965" s="120">
        <v>0.08</v>
      </c>
      <c r="B965" s="120">
        <v>0.23</v>
      </c>
      <c r="C965" s="120">
        <v>0.69</v>
      </c>
      <c r="D965" s="250">
        <f t="shared" si="90"/>
        <v>0.14539270924999997</v>
      </c>
      <c r="E965" s="250">
        <f t="shared" si="90"/>
        <v>0.17870474095937497</v>
      </c>
      <c r="F965" s="250">
        <f t="shared" si="86"/>
        <v>0.14539270924999997</v>
      </c>
      <c r="G965" s="250"/>
      <c r="H965" s="250"/>
      <c r="I965" s="250"/>
      <c r="J965" s="250">
        <f t="shared" si="91"/>
        <v>0.31918723498795998</v>
      </c>
      <c r="K965" s="250">
        <f t="shared" si="91"/>
        <v>0.30264997776302999</v>
      </c>
      <c r="L965" s="250">
        <f t="shared" si="87"/>
        <v>0.30264997776302999</v>
      </c>
      <c r="M965" s="250"/>
      <c r="N965" s="250"/>
      <c r="O965" s="250"/>
      <c r="P965" s="250">
        <f t="shared" si="92"/>
        <v>0.20546284967749998</v>
      </c>
      <c r="Q965" s="250">
        <f t="shared" si="92"/>
        <v>0.15724914237999998</v>
      </c>
      <c r="R965" s="250">
        <f t="shared" si="88"/>
        <v>0.15724914237999998</v>
      </c>
      <c r="S965" s="250"/>
      <c r="T965" s="250">
        <f t="shared" si="93"/>
        <v>0.37204280796564837</v>
      </c>
      <c r="U965" s="250">
        <f t="shared" si="93"/>
        <v>0.40942023911740461</v>
      </c>
      <c r="V965" s="250">
        <f t="shared" si="93"/>
        <v>0.35968126900232522</v>
      </c>
      <c r="W965" s="250">
        <f t="shared" si="89"/>
        <v>0.35968126900232522</v>
      </c>
      <c r="X965" s="250"/>
      <c r="Y965" s="250"/>
      <c r="Z965" s="250"/>
      <c r="AA965" s="250"/>
    </row>
    <row r="966" spans="1:27" ht="14.25" hidden="1" customHeight="1">
      <c r="A966" s="120">
        <v>0.08</v>
      </c>
      <c r="B966" s="120">
        <v>0.24</v>
      </c>
      <c r="C966" s="120">
        <v>0.68</v>
      </c>
      <c r="D966" s="250">
        <f t="shared" si="90"/>
        <v>0.145263560445</v>
      </c>
      <c r="E966" s="250">
        <f t="shared" si="90"/>
        <v>0.17890346063749998</v>
      </c>
      <c r="F966" s="250">
        <f t="shared" si="86"/>
        <v>0.145263560445</v>
      </c>
      <c r="G966" s="250"/>
      <c r="H966" s="250"/>
      <c r="I966" s="250"/>
      <c r="J966" s="250">
        <f t="shared" si="91"/>
        <v>0.31850400900296005</v>
      </c>
      <c r="K966" s="250">
        <f t="shared" si="91"/>
        <v>0.30337283085515998</v>
      </c>
      <c r="L966" s="250">
        <f t="shared" si="87"/>
        <v>0.30337283085515998</v>
      </c>
      <c r="M966" s="250"/>
      <c r="N966" s="250"/>
      <c r="O966" s="250"/>
      <c r="P966" s="250">
        <f t="shared" si="92"/>
        <v>0.20506690528000002</v>
      </c>
      <c r="Q966" s="250">
        <f t="shared" si="92"/>
        <v>0.15749004036</v>
      </c>
      <c r="R966" s="250">
        <f t="shared" si="88"/>
        <v>0.15749004036</v>
      </c>
      <c r="S966" s="250"/>
      <c r="T966" s="250">
        <f t="shared" si="93"/>
        <v>0.37141942417071261</v>
      </c>
      <c r="U966" s="250">
        <f t="shared" si="93"/>
        <v>0.40924538914986097</v>
      </c>
      <c r="V966" s="250">
        <f t="shared" si="93"/>
        <v>0.36047991369916632</v>
      </c>
      <c r="W966" s="250">
        <f t="shared" si="89"/>
        <v>0.36047991369916632</v>
      </c>
      <c r="X966" s="250"/>
      <c r="Y966" s="250"/>
      <c r="Z966" s="250"/>
      <c r="AA966" s="250"/>
    </row>
    <row r="967" spans="1:27" ht="14.25" hidden="1" customHeight="1">
      <c r="A967" s="120">
        <v>0.08</v>
      </c>
      <c r="B967" s="120">
        <v>0.25</v>
      </c>
      <c r="C967" s="120">
        <v>0.67</v>
      </c>
      <c r="D967" s="250">
        <f t="shared" si="90"/>
        <v>0.14513441163999999</v>
      </c>
      <c r="E967" s="250">
        <f t="shared" si="90"/>
        <v>0.179102180315625</v>
      </c>
      <c r="F967" s="250">
        <f t="shared" si="86"/>
        <v>0.14513441163999999</v>
      </c>
      <c r="G967" s="250"/>
      <c r="H967" s="250"/>
      <c r="I967" s="250"/>
      <c r="J967" s="250">
        <f t="shared" si="91"/>
        <v>0.31782078301796002</v>
      </c>
      <c r="K967" s="250">
        <f t="shared" si="91"/>
        <v>0.30409568394729003</v>
      </c>
      <c r="L967" s="250">
        <f t="shared" si="87"/>
        <v>0.30409568394729003</v>
      </c>
      <c r="M967" s="250"/>
      <c r="N967" s="250"/>
      <c r="O967" s="250"/>
      <c r="P967" s="250">
        <f t="shared" si="92"/>
        <v>0.20467096088250003</v>
      </c>
      <c r="Q967" s="250">
        <f t="shared" si="92"/>
        <v>0.15773093834000002</v>
      </c>
      <c r="R967" s="250">
        <f t="shared" si="88"/>
        <v>0.15773093834000002</v>
      </c>
      <c r="S967" s="250"/>
      <c r="T967" s="250">
        <f t="shared" si="93"/>
        <v>0.37079604037577685</v>
      </c>
      <c r="U967" s="250">
        <f t="shared" si="93"/>
        <v>0.40907053918231739</v>
      </c>
      <c r="V967" s="250">
        <f t="shared" si="93"/>
        <v>0.36127855839600731</v>
      </c>
      <c r="W967" s="250">
        <f t="shared" si="89"/>
        <v>0.36127855839600731</v>
      </c>
      <c r="X967" s="250"/>
      <c r="Y967" s="250"/>
      <c r="Z967" s="250"/>
      <c r="AA967" s="250"/>
    </row>
    <row r="968" spans="1:27" ht="14.25" hidden="1" customHeight="1">
      <c r="A968" s="120">
        <v>0.08</v>
      </c>
      <c r="B968" s="120">
        <v>0.26</v>
      </c>
      <c r="C968" s="120">
        <v>0.66</v>
      </c>
      <c r="D968" s="250">
        <f t="shared" si="90"/>
        <v>0.14500526283499998</v>
      </c>
      <c r="E968" s="250">
        <f t="shared" si="90"/>
        <v>0.17930089999374998</v>
      </c>
      <c r="F968" s="250">
        <f t="shared" si="86"/>
        <v>0.14500526283499998</v>
      </c>
      <c r="G968" s="250"/>
      <c r="H968" s="250"/>
      <c r="I968" s="250"/>
      <c r="J968" s="250">
        <f t="shared" si="91"/>
        <v>0.31713755703295998</v>
      </c>
      <c r="K968" s="250">
        <f t="shared" si="91"/>
        <v>0.30481853703942002</v>
      </c>
      <c r="L968" s="250">
        <f t="shared" si="87"/>
        <v>0.30481853703942002</v>
      </c>
      <c r="M968" s="250"/>
      <c r="N968" s="250"/>
      <c r="O968" s="250"/>
      <c r="P968" s="250">
        <f t="shared" si="92"/>
        <v>0.20427501648500002</v>
      </c>
      <c r="Q968" s="250">
        <f t="shared" si="92"/>
        <v>0.15797183632</v>
      </c>
      <c r="R968" s="250">
        <f t="shared" si="88"/>
        <v>0.15797183632</v>
      </c>
      <c r="S968" s="250"/>
      <c r="T968" s="250">
        <f t="shared" si="93"/>
        <v>0.37017265658084103</v>
      </c>
      <c r="U968" s="250">
        <f t="shared" si="93"/>
        <v>0.40889568921477376</v>
      </c>
      <c r="V968" s="250">
        <f t="shared" si="93"/>
        <v>0.36207720309284835</v>
      </c>
      <c r="W968" s="250">
        <f t="shared" si="89"/>
        <v>0.36207720309284835</v>
      </c>
      <c r="X968" s="250"/>
      <c r="Y968" s="250"/>
      <c r="Z968" s="250"/>
      <c r="AA968" s="250"/>
    </row>
    <row r="969" spans="1:27" ht="14.25" hidden="1" customHeight="1">
      <c r="A969" s="120">
        <v>0.08</v>
      </c>
      <c r="B969" s="120">
        <v>0.27</v>
      </c>
      <c r="C969" s="120">
        <v>0.65</v>
      </c>
      <c r="D969" s="250">
        <f t="shared" si="90"/>
        <v>0.14487611403</v>
      </c>
      <c r="E969" s="250">
        <f t="shared" si="90"/>
        <v>0.179499619671875</v>
      </c>
      <c r="F969" s="250">
        <f t="shared" si="86"/>
        <v>0.14487611403</v>
      </c>
      <c r="G969" s="250"/>
      <c r="H969" s="250"/>
      <c r="I969" s="250"/>
      <c r="J969" s="250">
        <f t="shared" si="91"/>
        <v>0.31645433104796006</v>
      </c>
      <c r="K969" s="250">
        <f t="shared" si="91"/>
        <v>0.30554139013155002</v>
      </c>
      <c r="L969" s="250">
        <f t="shared" si="87"/>
        <v>0.30554139013155002</v>
      </c>
      <c r="M969" s="250"/>
      <c r="N969" s="250"/>
      <c r="O969" s="250"/>
      <c r="P969" s="250">
        <f t="shared" si="92"/>
        <v>0.2038790720875</v>
      </c>
      <c r="Q969" s="250">
        <f t="shared" si="92"/>
        <v>0.15821273429999999</v>
      </c>
      <c r="R969" s="250">
        <f t="shared" si="88"/>
        <v>0.15821273429999999</v>
      </c>
      <c r="S969" s="250"/>
      <c r="T969" s="250">
        <f t="shared" si="93"/>
        <v>0.36954927278590527</v>
      </c>
      <c r="U969" s="250">
        <f t="shared" si="93"/>
        <v>0.40872083924723013</v>
      </c>
      <c r="V969" s="250">
        <f t="shared" si="93"/>
        <v>0.3628758477896894</v>
      </c>
      <c r="W969" s="250">
        <f t="shared" si="89"/>
        <v>0.3628758477896894</v>
      </c>
      <c r="X969" s="250"/>
      <c r="Y969" s="250"/>
      <c r="Z969" s="250"/>
      <c r="AA969" s="250"/>
    </row>
    <row r="970" spans="1:27" ht="14.25" hidden="1" customHeight="1">
      <c r="A970" s="120">
        <v>0.08</v>
      </c>
      <c r="B970" s="120">
        <v>0.28000000000000003</v>
      </c>
      <c r="C970" s="120">
        <v>0.64</v>
      </c>
      <c r="D970" s="250">
        <f t="shared" si="90"/>
        <v>0.144746965225</v>
      </c>
      <c r="E970" s="250">
        <f t="shared" si="90"/>
        <v>0.17969833935000001</v>
      </c>
      <c r="F970" s="250">
        <f t="shared" si="86"/>
        <v>0.144746965225</v>
      </c>
      <c r="G970" s="250"/>
      <c r="H970" s="250"/>
      <c r="I970" s="250"/>
      <c r="J970" s="250">
        <f t="shared" si="91"/>
        <v>0.31577110506296002</v>
      </c>
      <c r="K970" s="250">
        <f t="shared" si="91"/>
        <v>0.30626424322368001</v>
      </c>
      <c r="L970" s="250">
        <f t="shared" si="87"/>
        <v>0.30626424322368001</v>
      </c>
      <c r="M970" s="250"/>
      <c r="N970" s="250"/>
      <c r="O970" s="250"/>
      <c r="P970" s="250">
        <f t="shared" si="92"/>
        <v>0.20348312769000002</v>
      </c>
      <c r="Q970" s="250">
        <f t="shared" si="92"/>
        <v>0.15845363228000001</v>
      </c>
      <c r="R970" s="250">
        <f t="shared" si="88"/>
        <v>0.15845363228000001</v>
      </c>
      <c r="S970" s="250"/>
      <c r="T970" s="250">
        <f t="shared" si="93"/>
        <v>0.36892588899096951</v>
      </c>
      <c r="U970" s="250">
        <f t="shared" si="93"/>
        <v>0.40854598927968644</v>
      </c>
      <c r="V970" s="250">
        <f t="shared" si="93"/>
        <v>0.36367449248653039</v>
      </c>
      <c r="W970" s="250">
        <f t="shared" si="89"/>
        <v>0.36367449248653039</v>
      </c>
      <c r="X970" s="250"/>
      <c r="Y970" s="250"/>
      <c r="Z970" s="250"/>
      <c r="AA970" s="250"/>
    </row>
    <row r="971" spans="1:27" ht="14.25" hidden="1" customHeight="1">
      <c r="A971" s="120">
        <v>0.08</v>
      </c>
      <c r="B971" s="120">
        <v>0.28999999999999998</v>
      </c>
      <c r="C971" s="120">
        <v>0.63</v>
      </c>
      <c r="D971" s="250">
        <f t="shared" si="90"/>
        <v>0.14461781641999999</v>
      </c>
      <c r="E971" s="250">
        <f t="shared" si="90"/>
        <v>0.17989705902812497</v>
      </c>
      <c r="F971" s="250">
        <f t="shared" si="86"/>
        <v>0.14461781641999999</v>
      </c>
      <c r="G971" s="250"/>
      <c r="H971" s="250"/>
      <c r="I971" s="250"/>
      <c r="J971" s="250">
        <f t="shared" si="91"/>
        <v>0.31508787907795999</v>
      </c>
      <c r="K971" s="250">
        <f t="shared" si="91"/>
        <v>0.30698709631581</v>
      </c>
      <c r="L971" s="250">
        <f t="shared" si="87"/>
        <v>0.30698709631581</v>
      </c>
      <c r="M971" s="250"/>
      <c r="N971" s="250"/>
      <c r="O971" s="250"/>
      <c r="P971" s="250">
        <f t="shared" si="92"/>
        <v>0.2030871832925</v>
      </c>
      <c r="Q971" s="250">
        <f t="shared" si="92"/>
        <v>0.15869453025999999</v>
      </c>
      <c r="R971" s="250">
        <f t="shared" si="88"/>
        <v>0.15869453025999999</v>
      </c>
      <c r="S971" s="250"/>
      <c r="T971" s="250">
        <f t="shared" si="93"/>
        <v>0.36830250519603369</v>
      </c>
      <c r="U971" s="250">
        <f t="shared" si="93"/>
        <v>0.40837113931214286</v>
      </c>
      <c r="V971" s="250">
        <f t="shared" si="93"/>
        <v>0.36447313718337138</v>
      </c>
      <c r="W971" s="250">
        <f t="shared" si="89"/>
        <v>0.36447313718337138</v>
      </c>
      <c r="X971" s="250"/>
      <c r="Y971" s="250"/>
      <c r="Z971" s="250"/>
      <c r="AA971" s="250"/>
    </row>
    <row r="972" spans="1:27" ht="14.25" hidden="1" customHeight="1">
      <c r="A972" s="120">
        <v>0.08</v>
      </c>
      <c r="B972" s="120">
        <v>0.3</v>
      </c>
      <c r="C972" s="120">
        <v>0.62</v>
      </c>
      <c r="D972" s="250">
        <f t="shared" si="90"/>
        <v>0.14448866761499998</v>
      </c>
      <c r="E972" s="250">
        <f t="shared" si="90"/>
        <v>0.18009577870624999</v>
      </c>
      <c r="F972" s="250">
        <f t="shared" si="86"/>
        <v>0.14448866761499998</v>
      </c>
      <c r="G972" s="250"/>
      <c r="H972" s="250"/>
      <c r="I972" s="250"/>
      <c r="J972" s="250">
        <f t="shared" si="91"/>
        <v>0.31440465309296001</v>
      </c>
      <c r="K972" s="250">
        <f t="shared" si="91"/>
        <v>0.30770994940793994</v>
      </c>
      <c r="L972" s="250">
        <f t="shared" si="87"/>
        <v>0.30770994940793994</v>
      </c>
      <c r="M972" s="250"/>
      <c r="N972" s="250"/>
      <c r="O972" s="250"/>
      <c r="P972" s="250">
        <f t="shared" si="92"/>
        <v>0.20269123889500001</v>
      </c>
      <c r="Q972" s="250">
        <f t="shared" si="92"/>
        <v>0.15893542824000001</v>
      </c>
      <c r="R972" s="250">
        <f t="shared" si="88"/>
        <v>0.15893542824000001</v>
      </c>
      <c r="S972" s="250"/>
      <c r="T972" s="250">
        <f t="shared" si="93"/>
        <v>0.36767912140109793</v>
      </c>
      <c r="U972" s="250">
        <f t="shared" si="93"/>
        <v>0.40819628934459923</v>
      </c>
      <c r="V972" s="250">
        <f t="shared" si="93"/>
        <v>0.36527178188021237</v>
      </c>
      <c r="W972" s="250">
        <f t="shared" si="89"/>
        <v>0.36527178188021237</v>
      </c>
      <c r="X972" s="250"/>
      <c r="Y972" s="250"/>
      <c r="Z972" s="250"/>
      <c r="AA972" s="250"/>
    </row>
    <row r="973" spans="1:27" ht="14.25" hidden="1" customHeight="1">
      <c r="A973" s="120">
        <v>0.08</v>
      </c>
      <c r="B973" s="120">
        <v>0.31</v>
      </c>
      <c r="C973" s="120">
        <v>0.61</v>
      </c>
      <c r="D973" s="250">
        <f t="shared" si="90"/>
        <v>0.14435951880999998</v>
      </c>
      <c r="E973" s="250">
        <f t="shared" si="90"/>
        <v>0.180294498384375</v>
      </c>
      <c r="F973" s="250">
        <f t="shared" si="86"/>
        <v>0.14435951880999998</v>
      </c>
      <c r="G973" s="250"/>
      <c r="H973" s="250"/>
      <c r="I973" s="250"/>
      <c r="J973" s="250">
        <f t="shared" si="91"/>
        <v>0.31372142710796003</v>
      </c>
      <c r="K973" s="250">
        <f t="shared" si="91"/>
        <v>0.30843280250006999</v>
      </c>
      <c r="L973" s="250">
        <f t="shared" si="87"/>
        <v>0.30843280250006999</v>
      </c>
      <c r="M973" s="250"/>
      <c r="N973" s="250"/>
      <c r="O973" s="250"/>
      <c r="P973" s="250">
        <f t="shared" si="92"/>
        <v>0.2022952944975</v>
      </c>
      <c r="Q973" s="250">
        <f t="shared" si="92"/>
        <v>0.15917632622</v>
      </c>
      <c r="R973" s="250">
        <f t="shared" si="88"/>
        <v>0.15917632622</v>
      </c>
      <c r="S973" s="250"/>
      <c r="T973" s="250">
        <f t="shared" si="93"/>
        <v>0.36705573760616217</v>
      </c>
      <c r="U973" s="250">
        <f t="shared" si="93"/>
        <v>0.40802143937705559</v>
      </c>
      <c r="V973" s="250">
        <f t="shared" si="93"/>
        <v>0.36607042657705341</v>
      </c>
      <c r="W973" s="250">
        <f t="shared" si="89"/>
        <v>0.36607042657705341</v>
      </c>
      <c r="X973" s="250"/>
      <c r="Y973" s="250"/>
      <c r="Z973" s="250"/>
      <c r="AA973" s="250"/>
    </row>
    <row r="974" spans="1:27" ht="14.25" hidden="1" customHeight="1">
      <c r="A974" s="120">
        <v>0.08</v>
      </c>
      <c r="B974" s="120">
        <v>0.32</v>
      </c>
      <c r="C974" s="120">
        <v>0.6</v>
      </c>
      <c r="D974" s="250">
        <f t="shared" si="90"/>
        <v>0.144230370005</v>
      </c>
      <c r="E974" s="250">
        <f t="shared" si="90"/>
        <v>0.18049321806249996</v>
      </c>
      <c r="F974" s="250">
        <f t="shared" si="86"/>
        <v>0.144230370005</v>
      </c>
      <c r="G974" s="250"/>
      <c r="H974" s="250"/>
      <c r="I974" s="250"/>
      <c r="J974" s="250">
        <f t="shared" si="91"/>
        <v>0.31303820112295999</v>
      </c>
      <c r="K974" s="250">
        <f t="shared" si="91"/>
        <v>0.30915565559219998</v>
      </c>
      <c r="L974" s="250">
        <f t="shared" si="87"/>
        <v>0.30915565559219998</v>
      </c>
      <c r="M974" s="250"/>
      <c r="N974" s="250"/>
      <c r="O974" s="250"/>
      <c r="P974" s="250">
        <f t="shared" si="92"/>
        <v>0.20189935009999999</v>
      </c>
      <c r="Q974" s="250">
        <f t="shared" si="92"/>
        <v>0.15941722419999999</v>
      </c>
      <c r="R974" s="250">
        <f t="shared" si="88"/>
        <v>0.15941722419999999</v>
      </c>
      <c r="S974" s="250"/>
      <c r="T974" s="250">
        <f t="shared" si="93"/>
        <v>0.36643235381122641</v>
      </c>
      <c r="U974" s="250">
        <f t="shared" si="93"/>
        <v>0.40784658940951202</v>
      </c>
      <c r="V974" s="250">
        <f t="shared" si="93"/>
        <v>0.36686907127389445</v>
      </c>
      <c r="W974" s="250">
        <f t="shared" si="89"/>
        <v>0.36643235381122641</v>
      </c>
      <c r="X974" s="250"/>
      <c r="Y974" s="250"/>
      <c r="Z974" s="250"/>
      <c r="AA974" s="250"/>
    </row>
    <row r="975" spans="1:27" ht="14.25" hidden="1" customHeight="1">
      <c r="A975" s="120">
        <v>0.08</v>
      </c>
      <c r="B975" s="120">
        <v>0.33</v>
      </c>
      <c r="C975" s="120">
        <v>0.59</v>
      </c>
      <c r="D975" s="250">
        <f t="shared" si="90"/>
        <v>0.14410122119999999</v>
      </c>
      <c r="E975" s="250">
        <f t="shared" si="90"/>
        <v>0.18069193774062497</v>
      </c>
      <c r="F975" s="250">
        <f t="shared" si="86"/>
        <v>0.14410122119999999</v>
      </c>
      <c r="G975" s="250"/>
      <c r="H975" s="250"/>
      <c r="I975" s="250"/>
      <c r="J975" s="250">
        <f t="shared" si="91"/>
        <v>0.31235497513796001</v>
      </c>
      <c r="K975" s="250">
        <f t="shared" si="91"/>
        <v>0.30987850868432998</v>
      </c>
      <c r="L975" s="250">
        <f t="shared" si="87"/>
        <v>0.30987850868432998</v>
      </c>
      <c r="M975" s="250"/>
      <c r="N975" s="250"/>
      <c r="O975" s="250"/>
      <c r="P975" s="250">
        <f t="shared" si="92"/>
        <v>0.2015034057025</v>
      </c>
      <c r="Q975" s="250">
        <f t="shared" si="92"/>
        <v>0.15965812217999997</v>
      </c>
      <c r="R975" s="250">
        <f t="shared" si="88"/>
        <v>0.15965812217999997</v>
      </c>
      <c r="S975" s="250"/>
      <c r="T975" s="250">
        <f t="shared" si="93"/>
        <v>0.36580897001629059</v>
      </c>
      <c r="U975" s="250">
        <f t="shared" si="93"/>
        <v>0.40767173944196833</v>
      </c>
      <c r="V975" s="250">
        <f t="shared" si="93"/>
        <v>0.36766771597073544</v>
      </c>
      <c r="W975" s="250">
        <f t="shared" si="89"/>
        <v>0.36580897001629059</v>
      </c>
      <c r="X975" s="250"/>
      <c r="Y975" s="250"/>
      <c r="Z975" s="250"/>
      <c r="AA975" s="250"/>
    </row>
    <row r="976" spans="1:27" ht="14.25" hidden="1" customHeight="1">
      <c r="A976" s="120">
        <v>0.08</v>
      </c>
      <c r="B976" s="120">
        <v>0.34</v>
      </c>
      <c r="C976" s="120">
        <v>0.57999999999999996</v>
      </c>
      <c r="D976" s="250">
        <f t="shared" si="90"/>
        <v>0.14397207239499998</v>
      </c>
      <c r="E976" s="250">
        <f t="shared" si="90"/>
        <v>0.18089065741874999</v>
      </c>
      <c r="F976" s="250">
        <f t="shared" si="86"/>
        <v>0.14397207239499998</v>
      </c>
      <c r="G976" s="250"/>
      <c r="H976" s="250"/>
      <c r="I976" s="250"/>
      <c r="J976" s="250">
        <f t="shared" si="91"/>
        <v>0.31167174915296003</v>
      </c>
      <c r="K976" s="250">
        <f t="shared" si="91"/>
        <v>0.31060136177645997</v>
      </c>
      <c r="L976" s="250">
        <f t="shared" si="87"/>
        <v>0.31060136177645997</v>
      </c>
      <c r="M976" s="250"/>
      <c r="N976" s="250"/>
      <c r="O976" s="250"/>
      <c r="P976" s="250">
        <f t="shared" si="92"/>
        <v>0.20110746130499998</v>
      </c>
      <c r="Q976" s="250">
        <f t="shared" si="92"/>
        <v>0.15989902015999999</v>
      </c>
      <c r="R976" s="250">
        <f t="shared" si="88"/>
        <v>0.15989902015999999</v>
      </c>
      <c r="S976" s="250"/>
      <c r="T976" s="250">
        <f t="shared" si="93"/>
        <v>0.36518558622135477</v>
      </c>
      <c r="U976" s="250">
        <f t="shared" si="93"/>
        <v>0.40749688947442475</v>
      </c>
      <c r="V976" s="250">
        <f t="shared" si="93"/>
        <v>0.36846636066757649</v>
      </c>
      <c r="W976" s="250">
        <f t="shared" si="89"/>
        <v>0.36518558622135477</v>
      </c>
      <c r="X976" s="250"/>
      <c r="Y976" s="250"/>
      <c r="Z976" s="250"/>
      <c r="AA976" s="250"/>
    </row>
    <row r="977" spans="1:27" ht="14.25" hidden="1" customHeight="1">
      <c r="A977" s="120">
        <v>0.08</v>
      </c>
      <c r="B977" s="120">
        <v>0.35</v>
      </c>
      <c r="C977" s="120">
        <v>0.56999999999999995</v>
      </c>
      <c r="D977" s="250">
        <f t="shared" si="90"/>
        <v>0.14384292358999998</v>
      </c>
      <c r="E977" s="250">
        <f t="shared" si="90"/>
        <v>0.18108937709687495</v>
      </c>
      <c r="F977" s="250">
        <f t="shared" si="86"/>
        <v>0.14384292358999998</v>
      </c>
      <c r="G977" s="250"/>
      <c r="H977" s="250"/>
      <c r="I977" s="250"/>
      <c r="J977" s="250">
        <f t="shared" si="91"/>
        <v>0.31098852316796</v>
      </c>
      <c r="K977" s="250">
        <f t="shared" si="91"/>
        <v>0.31132421486858997</v>
      </c>
      <c r="L977" s="250">
        <f t="shared" si="87"/>
        <v>0.31098852316796</v>
      </c>
      <c r="M977" s="250"/>
      <c r="N977" s="250"/>
      <c r="O977" s="250"/>
      <c r="P977" s="250">
        <f t="shared" si="92"/>
        <v>0.20071151690749997</v>
      </c>
      <c r="Q977" s="250">
        <f t="shared" si="92"/>
        <v>0.16013991814</v>
      </c>
      <c r="R977" s="250">
        <f t="shared" si="88"/>
        <v>0.16013991814</v>
      </c>
      <c r="S977" s="250"/>
      <c r="T977" s="250">
        <f t="shared" si="93"/>
        <v>0.36456220242641901</v>
      </c>
      <c r="U977" s="250">
        <f t="shared" si="93"/>
        <v>0.40732203950688106</v>
      </c>
      <c r="V977" s="250">
        <f t="shared" si="93"/>
        <v>0.36926500536441748</v>
      </c>
      <c r="W977" s="250">
        <f t="shared" si="89"/>
        <v>0.36456220242641901</v>
      </c>
      <c r="X977" s="250"/>
      <c r="Y977" s="250"/>
      <c r="Z977" s="250"/>
      <c r="AA977" s="250"/>
    </row>
    <row r="978" spans="1:27" ht="14.25" hidden="1" customHeight="1">
      <c r="A978" s="120">
        <v>0.08</v>
      </c>
      <c r="B978" s="120">
        <v>0.36</v>
      </c>
      <c r="C978" s="120">
        <v>0.56000000000000005</v>
      </c>
      <c r="D978" s="250">
        <f t="shared" si="90"/>
        <v>0.143713774785</v>
      </c>
      <c r="E978" s="250">
        <f t="shared" si="90"/>
        <v>0.18128809677499999</v>
      </c>
      <c r="F978" s="250">
        <f t="shared" si="86"/>
        <v>0.143713774785</v>
      </c>
      <c r="G978" s="250"/>
      <c r="H978" s="250"/>
      <c r="I978" s="250"/>
      <c r="J978" s="250">
        <f t="shared" si="91"/>
        <v>0.31030529718296002</v>
      </c>
      <c r="K978" s="250">
        <f t="shared" si="91"/>
        <v>0.31204706796072001</v>
      </c>
      <c r="L978" s="250">
        <f t="shared" si="87"/>
        <v>0.31030529718296002</v>
      </c>
      <c r="M978" s="250"/>
      <c r="N978" s="250"/>
      <c r="O978" s="250"/>
      <c r="P978" s="250">
        <f t="shared" si="92"/>
        <v>0.20031557251000001</v>
      </c>
      <c r="Q978" s="250">
        <f t="shared" si="92"/>
        <v>0.16038081611999999</v>
      </c>
      <c r="R978" s="250">
        <f t="shared" si="88"/>
        <v>0.16038081611999999</v>
      </c>
      <c r="S978" s="250"/>
      <c r="T978" s="250">
        <f t="shared" si="93"/>
        <v>0.36393881863148325</v>
      </c>
      <c r="U978" s="250">
        <f t="shared" si="93"/>
        <v>0.40714718953933748</v>
      </c>
      <c r="V978" s="250">
        <f t="shared" si="93"/>
        <v>0.37006365006125852</v>
      </c>
      <c r="W978" s="250">
        <f t="shared" si="89"/>
        <v>0.36393881863148325</v>
      </c>
      <c r="X978" s="250"/>
      <c r="Y978" s="250"/>
      <c r="Z978" s="250"/>
      <c r="AA978" s="250"/>
    </row>
    <row r="979" spans="1:27" ht="14.25" hidden="1" customHeight="1">
      <c r="A979" s="120">
        <v>0.08</v>
      </c>
      <c r="B979" s="120">
        <v>0.37</v>
      </c>
      <c r="C979" s="120">
        <v>0.55000000000000004</v>
      </c>
      <c r="D979" s="250">
        <f t="shared" si="90"/>
        <v>0.14358462597999999</v>
      </c>
      <c r="E979" s="250">
        <f t="shared" si="90"/>
        <v>0.18148681645312498</v>
      </c>
      <c r="F979" s="250">
        <f t="shared" si="86"/>
        <v>0.14358462597999999</v>
      </c>
      <c r="G979" s="250"/>
      <c r="H979" s="250"/>
      <c r="I979" s="250"/>
      <c r="J979" s="250">
        <f t="shared" si="91"/>
        <v>0.30962207119796004</v>
      </c>
      <c r="K979" s="250">
        <f t="shared" si="91"/>
        <v>0.31276992105284995</v>
      </c>
      <c r="L979" s="250">
        <f t="shared" si="87"/>
        <v>0.30962207119796004</v>
      </c>
      <c r="M979" s="250"/>
      <c r="N979" s="250"/>
      <c r="O979" s="250"/>
      <c r="P979" s="250">
        <f t="shared" si="92"/>
        <v>0.19991962811250003</v>
      </c>
      <c r="Q979" s="250">
        <f t="shared" si="92"/>
        <v>0.16062171409999998</v>
      </c>
      <c r="R979" s="250">
        <f t="shared" si="88"/>
        <v>0.16062171409999998</v>
      </c>
      <c r="S979" s="250"/>
      <c r="T979" s="250">
        <f t="shared" si="93"/>
        <v>0.36331543483654749</v>
      </c>
      <c r="U979" s="250">
        <f t="shared" si="93"/>
        <v>0.40697233957179385</v>
      </c>
      <c r="V979" s="250">
        <f t="shared" si="93"/>
        <v>0.37086229475809951</v>
      </c>
      <c r="W979" s="250">
        <f t="shared" si="89"/>
        <v>0.36331543483654749</v>
      </c>
      <c r="X979" s="250"/>
      <c r="Y979" s="250"/>
      <c r="Z979" s="250"/>
      <c r="AA979" s="250"/>
    </row>
    <row r="980" spans="1:27" ht="14.25" hidden="1" customHeight="1">
      <c r="A980" s="120">
        <v>0.08</v>
      </c>
      <c r="B980" s="120">
        <v>0.38</v>
      </c>
      <c r="C980" s="120">
        <v>0.54</v>
      </c>
      <c r="D980" s="250">
        <f t="shared" si="90"/>
        <v>0.14345547717500001</v>
      </c>
      <c r="E980" s="250">
        <f t="shared" si="90"/>
        <v>0.18168553613124999</v>
      </c>
      <c r="F980" s="250">
        <f t="shared" si="86"/>
        <v>0.14345547717500001</v>
      </c>
      <c r="G980" s="250"/>
      <c r="H980" s="250"/>
      <c r="I980" s="250"/>
      <c r="J980" s="250">
        <f t="shared" si="91"/>
        <v>0.30893884521296</v>
      </c>
      <c r="K980" s="250">
        <f t="shared" si="91"/>
        <v>0.31349277414498</v>
      </c>
      <c r="L980" s="250">
        <f t="shared" si="87"/>
        <v>0.30893884521296</v>
      </c>
      <c r="M980" s="250"/>
      <c r="N980" s="250"/>
      <c r="O980" s="250"/>
      <c r="P980" s="250">
        <f t="shared" si="92"/>
        <v>0.19952368371500001</v>
      </c>
      <c r="Q980" s="250">
        <f t="shared" si="92"/>
        <v>0.16086261208000002</v>
      </c>
      <c r="R980" s="250">
        <f t="shared" si="88"/>
        <v>0.16086261208000002</v>
      </c>
      <c r="S980" s="250"/>
      <c r="T980" s="250">
        <f t="shared" si="93"/>
        <v>0.36269205104161173</v>
      </c>
      <c r="U980" s="250">
        <f t="shared" si="93"/>
        <v>0.40679748960425022</v>
      </c>
      <c r="V980" s="250">
        <f t="shared" si="93"/>
        <v>0.37166093945494055</v>
      </c>
      <c r="W980" s="250">
        <f t="shared" si="89"/>
        <v>0.36269205104161173</v>
      </c>
      <c r="X980" s="250"/>
      <c r="Y980" s="250"/>
      <c r="Z980" s="250"/>
      <c r="AA980" s="250"/>
    </row>
    <row r="981" spans="1:27" ht="14.25" hidden="1" customHeight="1">
      <c r="A981" s="120">
        <v>0.08</v>
      </c>
      <c r="B981" s="120">
        <v>0.39</v>
      </c>
      <c r="C981" s="120">
        <v>0.53</v>
      </c>
      <c r="D981" s="250">
        <f t="shared" si="90"/>
        <v>0.14332632837000001</v>
      </c>
      <c r="E981" s="250">
        <f t="shared" si="90"/>
        <v>0.18188425580937501</v>
      </c>
      <c r="F981" s="250">
        <f t="shared" si="86"/>
        <v>0.14332632837000001</v>
      </c>
      <c r="G981" s="250"/>
      <c r="H981" s="250"/>
      <c r="I981" s="250"/>
      <c r="J981" s="250">
        <f t="shared" si="91"/>
        <v>0.30825561922796002</v>
      </c>
      <c r="K981" s="250">
        <f t="shared" si="91"/>
        <v>0.31421562723711</v>
      </c>
      <c r="L981" s="250">
        <f t="shared" si="87"/>
        <v>0.30825561922796002</v>
      </c>
      <c r="M981" s="250"/>
      <c r="N981" s="250"/>
      <c r="O981" s="250"/>
      <c r="P981" s="250">
        <f t="shared" si="92"/>
        <v>0.1991277393175</v>
      </c>
      <c r="Q981" s="250">
        <f t="shared" si="92"/>
        <v>0.16110351006000001</v>
      </c>
      <c r="R981" s="250">
        <f t="shared" si="88"/>
        <v>0.16110351006000001</v>
      </c>
      <c r="S981" s="250"/>
      <c r="T981" s="250">
        <f t="shared" si="93"/>
        <v>0.36206866724667597</v>
      </c>
      <c r="U981" s="250">
        <f t="shared" si="93"/>
        <v>0.40662263963670664</v>
      </c>
      <c r="V981" s="250">
        <f t="shared" si="93"/>
        <v>0.3724595841517816</v>
      </c>
      <c r="W981" s="250">
        <f t="shared" si="89"/>
        <v>0.36206866724667597</v>
      </c>
      <c r="X981" s="250"/>
      <c r="Y981" s="250"/>
      <c r="Z981" s="250"/>
      <c r="AA981" s="250"/>
    </row>
    <row r="982" spans="1:27" ht="14.25" hidden="1" customHeight="1">
      <c r="A982" s="120">
        <v>0.08</v>
      </c>
      <c r="B982" s="120">
        <v>0.4</v>
      </c>
      <c r="C982" s="120">
        <v>0.52</v>
      </c>
      <c r="D982" s="250">
        <f t="shared" si="90"/>
        <v>0.143197179565</v>
      </c>
      <c r="E982" s="250">
        <f t="shared" si="90"/>
        <v>0.18208297548749999</v>
      </c>
      <c r="F982" s="250">
        <f t="shared" si="86"/>
        <v>0.143197179565</v>
      </c>
      <c r="G982" s="250"/>
      <c r="H982" s="250"/>
      <c r="I982" s="250"/>
      <c r="J982" s="250">
        <f t="shared" si="91"/>
        <v>0.30757239324296004</v>
      </c>
      <c r="K982" s="250">
        <f t="shared" si="91"/>
        <v>0.31493848032923999</v>
      </c>
      <c r="L982" s="250">
        <f t="shared" si="87"/>
        <v>0.30757239324296004</v>
      </c>
      <c r="M982" s="250"/>
      <c r="N982" s="250"/>
      <c r="O982" s="250"/>
      <c r="P982" s="250">
        <f t="shared" si="92"/>
        <v>0.19873179491999998</v>
      </c>
      <c r="Q982" s="250">
        <f t="shared" si="92"/>
        <v>0.16134440804</v>
      </c>
      <c r="R982" s="250">
        <f t="shared" si="88"/>
        <v>0.16134440804</v>
      </c>
      <c r="S982" s="250"/>
      <c r="T982" s="250">
        <f t="shared" si="93"/>
        <v>0.36144528345174021</v>
      </c>
      <c r="U982" s="250">
        <f t="shared" si="93"/>
        <v>0.40644778966916295</v>
      </c>
      <c r="V982" s="250">
        <f t="shared" si="93"/>
        <v>0.37325822884862259</v>
      </c>
      <c r="W982" s="250">
        <f t="shared" si="89"/>
        <v>0.36144528345174021</v>
      </c>
      <c r="X982" s="250"/>
      <c r="Y982" s="250"/>
      <c r="Z982" s="250"/>
      <c r="AA982" s="250"/>
    </row>
    <row r="983" spans="1:27" ht="14.25" hidden="1" customHeight="1">
      <c r="A983" s="120">
        <v>0.08</v>
      </c>
      <c r="B983" s="120">
        <v>0.41</v>
      </c>
      <c r="C983" s="120">
        <v>0.51</v>
      </c>
      <c r="D983" s="250">
        <f t="shared" si="90"/>
        <v>0.14306803075999999</v>
      </c>
      <c r="E983" s="250">
        <f t="shared" si="90"/>
        <v>0.18228169516562498</v>
      </c>
      <c r="F983" s="250">
        <f t="shared" si="86"/>
        <v>0.14306803075999999</v>
      </c>
      <c r="G983" s="250"/>
      <c r="H983" s="250"/>
      <c r="I983" s="250"/>
      <c r="J983" s="250">
        <f t="shared" si="91"/>
        <v>0.30688916725796</v>
      </c>
      <c r="K983" s="250">
        <f t="shared" si="91"/>
        <v>0.31566133342136993</v>
      </c>
      <c r="L983" s="250">
        <f t="shared" si="87"/>
        <v>0.30688916725796</v>
      </c>
      <c r="M983" s="250"/>
      <c r="N983" s="250"/>
      <c r="O983" s="250"/>
      <c r="P983" s="250">
        <f t="shared" si="92"/>
        <v>0.1983358505225</v>
      </c>
      <c r="Q983" s="250">
        <f t="shared" si="92"/>
        <v>0.16158530601999999</v>
      </c>
      <c r="R983" s="250">
        <f t="shared" si="88"/>
        <v>0.16158530601999999</v>
      </c>
      <c r="S983" s="250"/>
      <c r="T983" s="250">
        <f t="shared" si="93"/>
        <v>0.36082189965680445</v>
      </c>
      <c r="U983" s="250">
        <f t="shared" si="93"/>
        <v>0.40627293970161932</v>
      </c>
      <c r="V983" s="250">
        <f t="shared" si="93"/>
        <v>0.37405687354546358</v>
      </c>
      <c r="W983" s="250">
        <f t="shared" si="89"/>
        <v>0.36082189965680445</v>
      </c>
      <c r="X983" s="250"/>
      <c r="Y983" s="250"/>
      <c r="Z983" s="250"/>
      <c r="AA983" s="250"/>
    </row>
    <row r="984" spans="1:27" ht="14.25" hidden="1" customHeight="1">
      <c r="A984" s="120">
        <v>0.08</v>
      </c>
      <c r="B984" s="120">
        <v>0.42</v>
      </c>
      <c r="C984" s="120">
        <v>0.5</v>
      </c>
      <c r="D984" s="250">
        <f t="shared" si="90"/>
        <v>0.14293888195499999</v>
      </c>
      <c r="E984" s="250">
        <f t="shared" si="90"/>
        <v>0.18248041484374999</v>
      </c>
      <c r="F984" s="250">
        <f t="shared" si="86"/>
        <v>0.14293888195499999</v>
      </c>
      <c r="G984" s="250"/>
      <c r="H984" s="250"/>
      <c r="I984" s="250"/>
      <c r="J984" s="250">
        <f t="shared" si="91"/>
        <v>0.30620594127295997</v>
      </c>
      <c r="K984" s="250">
        <f t="shared" si="91"/>
        <v>0.31638418651349998</v>
      </c>
      <c r="L984" s="250">
        <f t="shared" si="87"/>
        <v>0.30620594127295997</v>
      </c>
      <c r="M984" s="250"/>
      <c r="N984" s="250"/>
      <c r="O984" s="250"/>
      <c r="P984" s="250">
        <f t="shared" si="92"/>
        <v>0.19793990612500001</v>
      </c>
      <c r="Q984" s="250">
        <f t="shared" si="92"/>
        <v>0.161826204</v>
      </c>
      <c r="R984" s="250">
        <f t="shared" si="88"/>
        <v>0.161826204</v>
      </c>
      <c r="S984" s="250"/>
      <c r="T984" s="250">
        <f t="shared" si="93"/>
        <v>0.36019851586186863</v>
      </c>
      <c r="U984" s="250">
        <f t="shared" si="93"/>
        <v>0.40609808973407568</v>
      </c>
      <c r="V984" s="250">
        <f t="shared" si="93"/>
        <v>0.37485551824230462</v>
      </c>
      <c r="W984" s="250">
        <f t="shared" si="89"/>
        <v>0.36019851586186863</v>
      </c>
      <c r="X984" s="250"/>
      <c r="Y984" s="250"/>
      <c r="Z984" s="250"/>
      <c r="AA984" s="250"/>
    </row>
    <row r="985" spans="1:27" ht="14.25" hidden="1" customHeight="1">
      <c r="A985" s="120">
        <v>0.08</v>
      </c>
      <c r="B985" s="120">
        <v>0.43</v>
      </c>
      <c r="C985" s="120">
        <v>0.49</v>
      </c>
      <c r="D985" s="250">
        <f t="shared" si="90"/>
        <v>0.14280973315000001</v>
      </c>
      <c r="E985" s="250">
        <f t="shared" si="90"/>
        <v>0.18267913452187498</v>
      </c>
      <c r="F985" s="250">
        <f t="shared" si="86"/>
        <v>0.14280973315000001</v>
      </c>
      <c r="G985" s="250"/>
      <c r="H985" s="250"/>
      <c r="I985" s="250"/>
      <c r="J985" s="250">
        <f t="shared" si="91"/>
        <v>0.30552271528796004</v>
      </c>
      <c r="K985" s="250">
        <f t="shared" si="91"/>
        <v>0.31710703960562997</v>
      </c>
      <c r="L985" s="250">
        <f t="shared" si="87"/>
        <v>0.30552271528796004</v>
      </c>
      <c r="M985" s="250"/>
      <c r="N985" s="250"/>
      <c r="O985" s="250"/>
      <c r="P985" s="250">
        <f t="shared" si="92"/>
        <v>0.19754396172749999</v>
      </c>
      <c r="Q985" s="250">
        <f t="shared" si="92"/>
        <v>0.16206710197999999</v>
      </c>
      <c r="R985" s="250">
        <f t="shared" si="88"/>
        <v>0.16206710197999999</v>
      </c>
      <c r="S985" s="250"/>
      <c r="T985" s="250">
        <f t="shared" si="93"/>
        <v>0.35957513206693281</v>
      </c>
      <c r="U985" s="250">
        <f t="shared" si="93"/>
        <v>0.40592323976653211</v>
      </c>
      <c r="V985" s="250">
        <f t="shared" si="93"/>
        <v>0.37565416293914566</v>
      </c>
      <c r="W985" s="250">
        <f t="shared" si="89"/>
        <v>0.35957513206693281</v>
      </c>
      <c r="X985" s="250"/>
      <c r="Y985" s="250"/>
      <c r="Z985" s="250"/>
      <c r="AA985" s="250"/>
    </row>
    <row r="986" spans="1:27" ht="14.25" hidden="1" customHeight="1">
      <c r="A986" s="120">
        <v>0.08</v>
      </c>
      <c r="B986" s="120">
        <v>0.44</v>
      </c>
      <c r="C986" s="120">
        <v>0.48</v>
      </c>
      <c r="D986" s="250">
        <f t="shared" si="90"/>
        <v>0.142680584345</v>
      </c>
      <c r="E986" s="250">
        <f t="shared" si="90"/>
        <v>0.18287785419999997</v>
      </c>
      <c r="F986" s="250">
        <f t="shared" si="86"/>
        <v>0.142680584345</v>
      </c>
      <c r="G986" s="250"/>
      <c r="H986" s="250"/>
      <c r="I986" s="250"/>
      <c r="J986" s="250">
        <f t="shared" si="91"/>
        <v>0.30483948930296001</v>
      </c>
      <c r="K986" s="250">
        <f t="shared" si="91"/>
        <v>0.31782989269775996</v>
      </c>
      <c r="L986" s="250">
        <f t="shared" si="87"/>
        <v>0.30483948930296001</v>
      </c>
      <c r="M986" s="250"/>
      <c r="N986" s="250"/>
      <c r="O986" s="250"/>
      <c r="P986" s="250">
        <f t="shared" si="92"/>
        <v>0.19714801732999998</v>
      </c>
      <c r="Q986" s="250">
        <f t="shared" si="92"/>
        <v>0.16230799995999998</v>
      </c>
      <c r="R986" s="250">
        <f t="shared" si="88"/>
        <v>0.16230799995999998</v>
      </c>
      <c r="S986" s="250"/>
      <c r="T986" s="250">
        <f t="shared" si="93"/>
        <v>0.35895174827199705</v>
      </c>
      <c r="U986" s="250">
        <f t="shared" si="93"/>
        <v>0.40574838979898842</v>
      </c>
      <c r="V986" s="250">
        <f t="shared" si="93"/>
        <v>0.37645280763598665</v>
      </c>
      <c r="W986" s="250">
        <f t="shared" si="89"/>
        <v>0.35895174827199705</v>
      </c>
      <c r="X986" s="250"/>
      <c r="Y986" s="250"/>
      <c r="Z986" s="250"/>
      <c r="AA986" s="250"/>
    </row>
    <row r="987" spans="1:27" ht="14.25" hidden="1" customHeight="1">
      <c r="A987" s="120">
        <v>0.08</v>
      </c>
      <c r="B987" s="120">
        <v>0.45</v>
      </c>
      <c r="C987" s="120">
        <v>0.47</v>
      </c>
      <c r="D987" s="250">
        <f t="shared" si="90"/>
        <v>0.14255143553999999</v>
      </c>
      <c r="E987" s="250">
        <f t="shared" si="90"/>
        <v>0.18307657387812498</v>
      </c>
      <c r="F987" s="250">
        <f t="shared" si="86"/>
        <v>0.14255143553999999</v>
      </c>
      <c r="G987" s="250"/>
      <c r="H987" s="250"/>
      <c r="I987" s="250"/>
      <c r="J987" s="250">
        <f t="shared" si="91"/>
        <v>0.30415626331795997</v>
      </c>
      <c r="K987" s="250">
        <f t="shared" si="91"/>
        <v>0.31855274578988996</v>
      </c>
      <c r="L987" s="250">
        <f t="shared" si="87"/>
        <v>0.30415626331795997</v>
      </c>
      <c r="M987" s="250"/>
      <c r="N987" s="250"/>
      <c r="O987" s="250"/>
      <c r="P987" s="250">
        <f t="shared" si="92"/>
        <v>0.19675207293249997</v>
      </c>
      <c r="Q987" s="250">
        <f t="shared" si="92"/>
        <v>0.16254889793999999</v>
      </c>
      <c r="R987" s="250">
        <f t="shared" si="88"/>
        <v>0.16254889793999999</v>
      </c>
      <c r="S987" s="250"/>
      <c r="T987" s="250">
        <f t="shared" si="93"/>
        <v>0.35832836447706129</v>
      </c>
      <c r="U987" s="250">
        <f t="shared" si="93"/>
        <v>0.40557353983144484</v>
      </c>
      <c r="V987" s="250">
        <f t="shared" si="93"/>
        <v>0.37725145233282764</v>
      </c>
      <c r="W987" s="250">
        <f t="shared" si="89"/>
        <v>0.35832836447706129</v>
      </c>
      <c r="X987" s="250"/>
      <c r="Y987" s="250"/>
      <c r="Z987" s="250"/>
      <c r="AA987" s="250"/>
    </row>
    <row r="988" spans="1:27" ht="14.25" hidden="1" customHeight="1">
      <c r="A988" s="120">
        <v>0.08</v>
      </c>
      <c r="B988" s="120">
        <v>0.46</v>
      </c>
      <c r="C988" s="120">
        <v>0.46</v>
      </c>
      <c r="D988" s="250">
        <f t="shared" si="90"/>
        <v>0.14242228673500001</v>
      </c>
      <c r="E988" s="250">
        <f t="shared" si="90"/>
        <v>0.18327529355625</v>
      </c>
      <c r="F988" s="250">
        <f t="shared" si="86"/>
        <v>0.14242228673500001</v>
      </c>
      <c r="G988" s="250"/>
      <c r="H988" s="250"/>
      <c r="I988" s="250"/>
      <c r="J988" s="250">
        <f t="shared" si="91"/>
        <v>0.30347303733296005</v>
      </c>
      <c r="K988" s="250">
        <f t="shared" si="91"/>
        <v>0.31927559888202001</v>
      </c>
      <c r="L988" s="250">
        <f t="shared" si="87"/>
        <v>0.30347303733296005</v>
      </c>
      <c r="M988" s="250"/>
      <c r="N988" s="250"/>
      <c r="O988" s="250"/>
      <c r="P988" s="250">
        <f t="shared" si="92"/>
        <v>0.19635612853500001</v>
      </c>
      <c r="Q988" s="250">
        <f t="shared" si="92"/>
        <v>0.16278979591999998</v>
      </c>
      <c r="R988" s="250">
        <f t="shared" si="88"/>
        <v>0.16278979591999998</v>
      </c>
      <c r="S988" s="250"/>
      <c r="T988" s="250">
        <f t="shared" si="93"/>
        <v>0.35770498068212553</v>
      </c>
      <c r="U988" s="250">
        <f t="shared" si="93"/>
        <v>0.40539868986390126</v>
      </c>
      <c r="V988" s="250">
        <f t="shared" si="93"/>
        <v>0.37805009702966874</v>
      </c>
      <c r="W988" s="250">
        <f t="shared" si="89"/>
        <v>0.35770498068212553</v>
      </c>
      <c r="X988" s="250"/>
      <c r="Y988" s="250"/>
      <c r="Z988" s="250"/>
      <c r="AA988" s="250"/>
    </row>
    <row r="989" spans="1:27" ht="14.25" hidden="1" customHeight="1">
      <c r="A989" s="120">
        <v>0.08</v>
      </c>
      <c r="B989" s="120">
        <v>0.47</v>
      </c>
      <c r="C989" s="120">
        <v>0.45</v>
      </c>
      <c r="D989" s="250">
        <f t="shared" si="90"/>
        <v>0.14229313792999998</v>
      </c>
      <c r="E989" s="250">
        <f t="shared" si="90"/>
        <v>0.18347401323437498</v>
      </c>
      <c r="F989" s="250">
        <f t="shared" si="86"/>
        <v>0.14229313792999998</v>
      </c>
      <c r="G989" s="250"/>
      <c r="H989" s="250"/>
      <c r="I989" s="250"/>
      <c r="J989" s="250">
        <f t="shared" si="91"/>
        <v>0.30278981134796001</v>
      </c>
      <c r="K989" s="250">
        <f t="shared" si="91"/>
        <v>0.31999845197415</v>
      </c>
      <c r="L989" s="250">
        <f t="shared" si="87"/>
        <v>0.30278981134796001</v>
      </c>
      <c r="M989" s="250"/>
      <c r="N989" s="250"/>
      <c r="O989" s="250"/>
      <c r="P989" s="250">
        <f t="shared" si="92"/>
        <v>0.19596018413749999</v>
      </c>
      <c r="Q989" s="250">
        <f t="shared" si="92"/>
        <v>0.1630306939</v>
      </c>
      <c r="R989" s="250">
        <f t="shared" si="88"/>
        <v>0.1630306939</v>
      </c>
      <c r="S989" s="250"/>
      <c r="T989" s="250">
        <f t="shared" si="93"/>
        <v>0.35708159688718977</v>
      </c>
      <c r="U989" s="250">
        <f t="shared" si="93"/>
        <v>0.40522383989635757</v>
      </c>
      <c r="V989" s="250">
        <f t="shared" si="93"/>
        <v>0.37884874172650973</v>
      </c>
      <c r="W989" s="250">
        <f t="shared" si="89"/>
        <v>0.35708159688718977</v>
      </c>
      <c r="X989" s="250"/>
      <c r="Y989" s="250"/>
      <c r="Z989" s="250"/>
      <c r="AA989" s="250"/>
    </row>
    <row r="990" spans="1:27" ht="14.25" hidden="1" customHeight="1">
      <c r="A990" s="120">
        <v>0.08</v>
      </c>
      <c r="B990" s="120">
        <v>0.48</v>
      </c>
      <c r="C990" s="120">
        <v>0.44</v>
      </c>
      <c r="D990" s="250">
        <f t="shared" si="90"/>
        <v>0.142163989125</v>
      </c>
      <c r="E990" s="250">
        <f t="shared" si="90"/>
        <v>0.18367273291249997</v>
      </c>
      <c r="F990" s="250">
        <f t="shared" si="86"/>
        <v>0.142163989125</v>
      </c>
      <c r="G990" s="250"/>
      <c r="H990" s="250"/>
      <c r="I990" s="250"/>
      <c r="J990" s="250">
        <f t="shared" si="91"/>
        <v>0.30210658536296003</v>
      </c>
      <c r="K990" s="250">
        <f t="shared" si="91"/>
        <v>0.32072130506627994</v>
      </c>
      <c r="L990" s="250">
        <f t="shared" si="87"/>
        <v>0.30210658536296003</v>
      </c>
      <c r="M990" s="250"/>
      <c r="N990" s="250"/>
      <c r="O990" s="250"/>
      <c r="P990" s="250">
        <f t="shared" si="92"/>
        <v>0.19556423973999998</v>
      </c>
      <c r="Q990" s="250">
        <f t="shared" si="92"/>
        <v>0.16327159188000001</v>
      </c>
      <c r="R990" s="250">
        <f t="shared" si="88"/>
        <v>0.16327159188000001</v>
      </c>
      <c r="S990" s="250"/>
      <c r="T990" s="250">
        <f t="shared" si="93"/>
        <v>0.35645821309225401</v>
      </c>
      <c r="U990" s="250">
        <f t="shared" si="93"/>
        <v>0.40504898992881394</v>
      </c>
      <c r="V990" s="250">
        <f t="shared" si="93"/>
        <v>0.37964738642335072</v>
      </c>
      <c r="W990" s="250">
        <f t="shared" si="89"/>
        <v>0.35645821309225401</v>
      </c>
      <c r="X990" s="250"/>
      <c r="Y990" s="250"/>
      <c r="Z990" s="250"/>
      <c r="AA990" s="250"/>
    </row>
    <row r="991" spans="1:27" ht="14.25" hidden="1" customHeight="1">
      <c r="A991" s="120">
        <v>0.08</v>
      </c>
      <c r="B991" s="120">
        <v>0.49</v>
      </c>
      <c r="C991" s="120">
        <v>0.43</v>
      </c>
      <c r="D991" s="250">
        <f t="shared" si="90"/>
        <v>0.14203484031999997</v>
      </c>
      <c r="E991" s="250">
        <f t="shared" si="90"/>
        <v>0.18387145259062498</v>
      </c>
      <c r="F991" s="250">
        <f t="shared" si="86"/>
        <v>0.14203484031999997</v>
      </c>
      <c r="G991" s="250"/>
      <c r="H991" s="250"/>
      <c r="I991" s="250"/>
      <c r="J991" s="250">
        <f t="shared" si="91"/>
        <v>0.30142335937796</v>
      </c>
      <c r="K991" s="250">
        <f t="shared" si="91"/>
        <v>0.32144415815840999</v>
      </c>
      <c r="L991" s="250">
        <f t="shared" si="87"/>
        <v>0.30142335937796</v>
      </c>
      <c r="M991" s="250"/>
      <c r="N991" s="250"/>
      <c r="O991" s="250"/>
      <c r="P991" s="250">
        <f t="shared" si="92"/>
        <v>0.19516829534249999</v>
      </c>
      <c r="Q991" s="250">
        <f t="shared" si="92"/>
        <v>0.16351248986</v>
      </c>
      <c r="R991" s="250">
        <f t="shared" si="88"/>
        <v>0.16351248986</v>
      </c>
      <c r="S991" s="250"/>
      <c r="T991" s="250">
        <f t="shared" si="93"/>
        <v>0.35583482929731824</v>
      </c>
      <c r="U991" s="250">
        <f t="shared" si="93"/>
        <v>0.40487413996127031</v>
      </c>
      <c r="V991" s="250">
        <f t="shared" si="93"/>
        <v>0.38044603112019176</v>
      </c>
      <c r="W991" s="250">
        <f t="shared" si="89"/>
        <v>0.35583482929731824</v>
      </c>
      <c r="X991" s="250"/>
      <c r="Y991" s="250"/>
      <c r="Z991" s="250"/>
      <c r="AA991" s="250"/>
    </row>
    <row r="992" spans="1:27" ht="14.25" hidden="1" customHeight="1">
      <c r="A992" s="120">
        <v>0.08</v>
      </c>
      <c r="B992" s="120">
        <v>0.5</v>
      </c>
      <c r="C992" s="120">
        <v>0.42</v>
      </c>
      <c r="D992" s="250">
        <f t="shared" si="90"/>
        <v>0.14190569151499999</v>
      </c>
      <c r="E992" s="250">
        <f t="shared" si="90"/>
        <v>0.18407017226875</v>
      </c>
      <c r="F992" s="250">
        <f t="shared" si="86"/>
        <v>0.14190569151499999</v>
      </c>
      <c r="G992" s="250"/>
      <c r="H992" s="250"/>
      <c r="I992" s="250"/>
      <c r="J992" s="250">
        <f t="shared" si="91"/>
        <v>0.30074013339296002</v>
      </c>
      <c r="K992" s="250">
        <f t="shared" si="91"/>
        <v>0.32216701125053998</v>
      </c>
      <c r="L992" s="250">
        <f t="shared" si="87"/>
        <v>0.30074013339296002</v>
      </c>
      <c r="M992" s="250"/>
      <c r="N992" s="250"/>
      <c r="O992" s="250"/>
      <c r="P992" s="250">
        <f t="shared" si="92"/>
        <v>0.19477235094500001</v>
      </c>
      <c r="Q992" s="250">
        <f t="shared" si="92"/>
        <v>0.16375338783999999</v>
      </c>
      <c r="R992" s="250">
        <f t="shared" si="88"/>
        <v>0.16375338783999999</v>
      </c>
      <c r="S992" s="250"/>
      <c r="T992" s="250">
        <f t="shared" si="93"/>
        <v>0.35521144550238243</v>
      </c>
      <c r="U992" s="250">
        <f t="shared" si="93"/>
        <v>0.40469928999372667</v>
      </c>
      <c r="V992" s="250">
        <f t="shared" si="93"/>
        <v>0.38124467581703281</v>
      </c>
      <c r="W992" s="250">
        <f t="shared" si="89"/>
        <v>0.35521144550238243</v>
      </c>
      <c r="X992" s="250"/>
      <c r="Y992" s="250"/>
      <c r="Z992" s="250"/>
      <c r="AA992" s="250"/>
    </row>
    <row r="993" spans="1:27" ht="14.25" hidden="1" customHeight="1">
      <c r="A993" s="120">
        <v>0.08</v>
      </c>
      <c r="B993" s="120">
        <v>0.51</v>
      </c>
      <c r="C993" s="120">
        <v>0.41</v>
      </c>
      <c r="D993" s="250">
        <f t="shared" si="90"/>
        <v>0.14177654270999998</v>
      </c>
      <c r="E993" s="250">
        <f t="shared" si="90"/>
        <v>0.18426889194687496</v>
      </c>
      <c r="F993" s="250">
        <f t="shared" si="86"/>
        <v>0.14177654270999998</v>
      </c>
      <c r="G993" s="250"/>
      <c r="H993" s="250"/>
      <c r="I993" s="250"/>
      <c r="J993" s="250">
        <f t="shared" si="91"/>
        <v>0.30005690740796004</v>
      </c>
      <c r="K993" s="250">
        <f t="shared" si="91"/>
        <v>0.32288986434266997</v>
      </c>
      <c r="L993" s="250">
        <f t="shared" si="87"/>
        <v>0.30005690740796004</v>
      </c>
      <c r="M993" s="250"/>
      <c r="N993" s="250"/>
      <c r="O993" s="250"/>
      <c r="P993" s="250">
        <f t="shared" si="92"/>
        <v>0.19437640654749999</v>
      </c>
      <c r="Q993" s="250">
        <f t="shared" si="92"/>
        <v>0.16399428582</v>
      </c>
      <c r="R993" s="250">
        <f t="shared" si="88"/>
        <v>0.16399428582</v>
      </c>
      <c r="S993" s="250"/>
      <c r="T993" s="250">
        <f t="shared" si="93"/>
        <v>0.35458806170744661</v>
      </c>
      <c r="U993" s="250">
        <f t="shared" si="93"/>
        <v>0.40452444002618304</v>
      </c>
      <c r="V993" s="250">
        <f t="shared" si="93"/>
        <v>0.3820433205138738</v>
      </c>
      <c r="W993" s="250">
        <f t="shared" si="89"/>
        <v>0.35458806170744661</v>
      </c>
      <c r="X993" s="250"/>
      <c r="Y993" s="250"/>
      <c r="Z993" s="250"/>
      <c r="AA993" s="250"/>
    </row>
    <row r="994" spans="1:27" ht="14.25" hidden="1" customHeight="1">
      <c r="A994" s="120">
        <v>0.08</v>
      </c>
      <c r="B994" s="120">
        <v>0.52</v>
      </c>
      <c r="C994" s="120">
        <v>0.4</v>
      </c>
      <c r="D994" s="250">
        <f t="shared" ref="D994:E1057" si="94">$A994*B$157+$B994*B$158+$C994*B$159</f>
        <v>0.14164739390499997</v>
      </c>
      <c r="E994" s="250">
        <f t="shared" si="94"/>
        <v>0.184467611625</v>
      </c>
      <c r="F994" s="250">
        <f t="shared" si="86"/>
        <v>0.14164739390499997</v>
      </c>
      <c r="G994" s="250"/>
      <c r="H994" s="250"/>
      <c r="I994" s="250"/>
      <c r="J994" s="250">
        <f t="shared" ref="J994:K1057" si="95">$A994*H$157+$B994*H$158+$C994*H$159</f>
        <v>0.29937368142296006</v>
      </c>
      <c r="K994" s="250">
        <f t="shared" si="95"/>
        <v>0.32361271743480002</v>
      </c>
      <c r="L994" s="250">
        <f t="shared" si="87"/>
        <v>0.29937368142296006</v>
      </c>
      <c r="M994" s="250"/>
      <c r="N994" s="250"/>
      <c r="O994" s="250"/>
      <c r="P994" s="250">
        <f t="shared" ref="P994:Q1057" si="96">$A994*N$157+$B994*N$158+$C994*N$159</f>
        <v>0.19398046215</v>
      </c>
      <c r="Q994" s="250">
        <f t="shared" si="96"/>
        <v>0.16423518380000002</v>
      </c>
      <c r="R994" s="250">
        <f t="shared" si="88"/>
        <v>0.16423518380000002</v>
      </c>
      <c r="S994" s="250"/>
      <c r="T994" s="250">
        <f t="shared" ref="T994:V1057" si="97">$A994*I$3+$B994*I$4+$C994*I$5</f>
        <v>0.35396467791251085</v>
      </c>
      <c r="U994" s="250">
        <f t="shared" si="97"/>
        <v>0.40434959005863946</v>
      </c>
      <c r="V994" s="250">
        <f t="shared" si="97"/>
        <v>0.38284196521071484</v>
      </c>
      <c r="W994" s="250">
        <f t="shared" si="89"/>
        <v>0.35396467791251085</v>
      </c>
      <c r="X994" s="250"/>
      <c r="Y994" s="250"/>
      <c r="Z994" s="250"/>
      <c r="AA994" s="250"/>
    </row>
    <row r="995" spans="1:27" ht="14.25" hidden="1" customHeight="1">
      <c r="A995" s="120">
        <v>0.08</v>
      </c>
      <c r="B995" s="120">
        <v>0.53</v>
      </c>
      <c r="C995" s="120">
        <v>0.39</v>
      </c>
      <c r="D995" s="250">
        <f t="shared" si="94"/>
        <v>0.1415182451</v>
      </c>
      <c r="E995" s="250">
        <f t="shared" si="94"/>
        <v>0.18466633130312499</v>
      </c>
      <c r="F995" s="250">
        <f t="shared" si="86"/>
        <v>0.1415182451</v>
      </c>
      <c r="G995" s="250"/>
      <c r="H995" s="250"/>
      <c r="I995" s="250"/>
      <c r="J995" s="250">
        <f t="shared" si="95"/>
        <v>0.29869045543796002</v>
      </c>
      <c r="K995" s="250">
        <f t="shared" si="95"/>
        <v>0.32433557052692996</v>
      </c>
      <c r="L995" s="250">
        <f t="shared" si="87"/>
        <v>0.29869045543796002</v>
      </c>
      <c r="M995" s="250"/>
      <c r="N995" s="250"/>
      <c r="O995" s="250"/>
      <c r="P995" s="250">
        <f t="shared" si="96"/>
        <v>0.19358451775249999</v>
      </c>
      <c r="Q995" s="250">
        <f t="shared" si="96"/>
        <v>0.16447608178000001</v>
      </c>
      <c r="R995" s="250">
        <f t="shared" si="88"/>
        <v>0.16447608178000001</v>
      </c>
      <c r="S995" s="250"/>
      <c r="T995" s="250">
        <f t="shared" si="97"/>
        <v>0.35334129411757514</v>
      </c>
      <c r="U995" s="250">
        <f t="shared" si="97"/>
        <v>0.40417474009109583</v>
      </c>
      <c r="V995" s="250">
        <f t="shared" si="97"/>
        <v>0.38364060990755583</v>
      </c>
      <c r="W995" s="250">
        <f t="shared" si="89"/>
        <v>0.35334129411757514</v>
      </c>
      <c r="X995" s="250"/>
      <c r="Y995" s="250"/>
      <c r="Z995" s="250"/>
      <c r="AA995" s="250"/>
    </row>
    <row r="996" spans="1:27" ht="14.25" hidden="1" customHeight="1">
      <c r="A996" s="120">
        <v>0.08</v>
      </c>
      <c r="B996" s="120">
        <v>0.54</v>
      </c>
      <c r="C996" s="120">
        <v>0.38</v>
      </c>
      <c r="D996" s="250">
        <f t="shared" si="94"/>
        <v>0.14138909629499999</v>
      </c>
      <c r="E996" s="250">
        <f t="shared" si="94"/>
        <v>0.18486505098125</v>
      </c>
      <c r="F996" s="250">
        <f t="shared" si="86"/>
        <v>0.14138909629499999</v>
      </c>
      <c r="G996" s="250"/>
      <c r="H996" s="250"/>
      <c r="I996" s="250"/>
      <c r="J996" s="250">
        <f t="shared" si="95"/>
        <v>0.29800722945295999</v>
      </c>
      <c r="K996" s="250">
        <f t="shared" si="95"/>
        <v>0.32505842361906001</v>
      </c>
      <c r="L996" s="250">
        <f t="shared" si="87"/>
        <v>0.29800722945295999</v>
      </c>
      <c r="M996" s="250"/>
      <c r="N996" s="250"/>
      <c r="O996" s="250"/>
      <c r="P996" s="250">
        <f t="shared" si="96"/>
        <v>0.193188573355</v>
      </c>
      <c r="Q996" s="250">
        <f t="shared" si="96"/>
        <v>0.16471697976000002</v>
      </c>
      <c r="R996" s="250">
        <f t="shared" si="88"/>
        <v>0.16471697976000002</v>
      </c>
      <c r="S996" s="250"/>
      <c r="T996" s="250">
        <f t="shared" si="97"/>
        <v>0.35271791032263933</v>
      </c>
      <c r="U996" s="250">
        <f t="shared" si="97"/>
        <v>0.4039998901235522</v>
      </c>
      <c r="V996" s="250">
        <f t="shared" si="97"/>
        <v>0.38443925460439687</v>
      </c>
      <c r="W996" s="250">
        <f t="shared" si="89"/>
        <v>0.35271791032263933</v>
      </c>
      <c r="X996" s="250"/>
      <c r="Y996" s="250"/>
      <c r="Z996" s="250"/>
      <c r="AA996" s="250"/>
    </row>
    <row r="997" spans="1:27" ht="14.25" hidden="1" customHeight="1">
      <c r="A997" s="120">
        <v>0.08</v>
      </c>
      <c r="B997" s="120">
        <v>0.55000000000000004</v>
      </c>
      <c r="C997" s="120">
        <v>0.37</v>
      </c>
      <c r="D997" s="250">
        <f t="shared" si="94"/>
        <v>0.14125994748999998</v>
      </c>
      <c r="E997" s="250">
        <f t="shared" si="94"/>
        <v>0.18506377065937502</v>
      </c>
      <c r="F997" s="250">
        <f t="shared" si="86"/>
        <v>0.14125994748999998</v>
      </c>
      <c r="G997" s="250"/>
      <c r="H997" s="250"/>
      <c r="I997" s="250"/>
      <c r="J997" s="250">
        <f t="shared" si="95"/>
        <v>0.29732400346796006</v>
      </c>
      <c r="K997" s="250">
        <f t="shared" si="95"/>
        <v>0.32578127671119</v>
      </c>
      <c r="L997" s="250">
        <f t="shared" si="87"/>
        <v>0.29732400346796006</v>
      </c>
      <c r="M997" s="250"/>
      <c r="N997" s="250"/>
      <c r="O997" s="250"/>
      <c r="P997" s="250">
        <f t="shared" si="96"/>
        <v>0.19279262895749999</v>
      </c>
      <c r="Q997" s="250">
        <f t="shared" si="96"/>
        <v>0.16495787774000001</v>
      </c>
      <c r="R997" s="250">
        <f t="shared" si="88"/>
        <v>0.16495787774000001</v>
      </c>
      <c r="S997" s="250"/>
      <c r="T997" s="250">
        <f t="shared" si="97"/>
        <v>0.35209452652770357</v>
      </c>
      <c r="U997" s="250">
        <f t="shared" si="97"/>
        <v>0.40382504015600862</v>
      </c>
      <c r="V997" s="250">
        <f t="shared" si="97"/>
        <v>0.38523789930123786</v>
      </c>
      <c r="W997" s="250">
        <f t="shared" si="89"/>
        <v>0.35209452652770357</v>
      </c>
      <c r="X997" s="250"/>
      <c r="Y997" s="250"/>
      <c r="Z997" s="250"/>
      <c r="AA997" s="250"/>
    </row>
    <row r="998" spans="1:27" ht="14.25" hidden="1" customHeight="1">
      <c r="A998" s="120">
        <v>0.08</v>
      </c>
      <c r="B998" s="120">
        <v>0.56000000000000005</v>
      </c>
      <c r="C998" s="120">
        <v>0.36</v>
      </c>
      <c r="D998" s="250">
        <f t="shared" si="94"/>
        <v>0.141130798685</v>
      </c>
      <c r="E998" s="250">
        <f t="shared" si="94"/>
        <v>0.18526249033749997</v>
      </c>
      <c r="F998" s="250">
        <f t="shared" si="86"/>
        <v>0.141130798685</v>
      </c>
      <c r="G998" s="250"/>
      <c r="H998" s="250"/>
      <c r="I998" s="250"/>
      <c r="J998" s="250">
        <f t="shared" si="95"/>
        <v>0.29664077748296003</v>
      </c>
      <c r="K998" s="250">
        <f t="shared" si="95"/>
        <v>0.32650412980332</v>
      </c>
      <c r="L998" s="250">
        <f t="shared" si="87"/>
        <v>0.29664077748296003</v>
      </c>
      <c r="M998" s="250"/>
      <c r="N998" s="250"/>
      <c r="O998" s="250"/>
      <c r="P998" s="250">
        <f t="shared" si="96"/>
        <v>0.19239668456</v>
      </c>
      <c r="Q998" s="250">
        <f t="shared" si="96"/>
        <v>0.16519877572</v>
      </c>
      <c r="R998" s="250">
        <f t="shared" si="88"/>
        <v>0.16519877572</v>
      </c>
      <c r="S998" s="250"/>
      <c r="T998" s="250">
        <f t="shared" si="97"/>
        <v>0.35147114273276781</v>
      </c>
      <c r="U998" s="250">
        <f t="shared" si="97"/>
        <v>0.40365019018846493</v>
      </c>
      <c r="V998" s="250">
        <f t="shared" si="97"/>
        <v>0.38603654399807885</v>
      </c>
      <c r="W998" s="250">
        <f t="shared" si="89"/>
        <v>0.35147114273276781</v>
      </c>
      <c r="X998" s="250"/>
      <c r="Y998" s="250"/>
      <c r="Z998" s="250"/>
      <c r="AA998" s="250"/>
    </row>
    <row r="999" spans="1:27" ht="14.25" hidden="1" customHeight="1">
      <c r="A999" s="120">
        <v>0.08</v>
      </c>
      <c r="B999" s="120">
        <v>0.56999999999999995</v>
      </c>
      <c r="C999" s="120">
        <v>0.35</v>
      </c>
      <c r="D999" s="250">
        <f t="shared" si="94"/>
        <v>0.14100164987999997</v>
      </c>
      <c r="E999" s="250">
        <f t="shared" si="94"/>
        <v>0.18546121001562499</v>
      </c>
      <c r="F999" s="250">
        <f t="shared" si="86"/>
        <v>0.14100164987999997</v>
      </c>
      <c r="G999" s="250"/>
      <c r="H999" s="250"/>
      <c r="I999" s="250"/>
      <c r="J999" s="250">
        <f t="shared" si="95"/>
        <v>0.29595755149795999</v>
      </c>
      <c r="K999" s="250">
        <f t="shared" si="95"/>
        <v>0.32722698289544994</v>
      </c>
      <c r="L999" s="250">
        <f t="shared" si="87"/>
        <v>0.29595755149795999</v>
      </c>
      <c r="M999" s="250"/>
      <c r="N999" s="250"/>
      <c r="O999" s="250"/>
      <c r="P999" s="250">
        <f t="shared" si="96"/>
        <v>0.19200074016249996</v>
      </c>
      <c r="Q999" s="250">
        <f t="shared" si="96"/>
        <v>0.16543967369999998</v>
      </c>
      <c r="R999" s="250">
        <f t="shared" si="88"/>
        <v>0.16543967369999998</v>
      </c>
      <c r="S999" s="250"/>
      <c r="T999" s="250">
        <f t="shared" si="97"/>
        <v>0.35084775893783199</v>
      </c>
      <c r="U999" s="250">
        <f t="shared" si="97"/>
        <v>0.40347534022092124</v>
      </c>
      <c r="V999" s="250">
        <f t="shared" si="97"/>
        <v>0.38683518869491984</v>
      </c>
      <c r="W999" s="250">
        <f t="shared" si="89"/>
        <v>0.35084775893783199</v>
      </c>
      <c r="X999" s="250"/>
      <c r="Y999" s="250"/>
      <c r="Z999" s="250"/>
      <c r="AA999" s="250"/>
    </row>
    <row r="1000" spans="1:27" ht="14.25" hidden="1" customHeight="1">
      <c r="A1000" s="120">
        <v>0.08</v>
      </c>
      <c r="B1000" s="120">
        <v>0.57999999999999996</v>
      </c>
      <c r="C1000" s="120">
        <v>0.34</v>
      </c>
      <c r="D1000" s="250">
        <f t="shared" si="94"/>
        <v>0.14087250107499999</v>
      </c>
      <c r="E1000" s="250">
        <f t="shared" si="94"/>
        <v>0.18565992969374998</v>
      </c>
      <c r="F1000" s="250">
        <f t="shared" si="86"/>
        <v>0.14087250107499999</v>
      </c>
      <c r="G1000" s="250"/>
      <c r="H1000" s="250"/>
      <c r="I1000" s="250"/>
      <c r="J1000" s="250">
        <f t="shared" si="95"/>
        <v>0.29527432551296001</v>
      </c>
      <c r="K1000" s="250">
        <f t="shared" si="95"/>
        <v>0.32794983598757999</v>
      </c>
      <c r="L1000" s="250">
        <f t="shared" si="87"/>
        <v>0.29527432551296001</v>
      </c>
      <c r="M1000" s="250"/>
      <c r="N1000" s="250"/>
      <c r="O1000" s="250"/>
      <c r="P1000" s="250">
        <f t="shared" si="96"/>
        <v>0.191604795765</v>
      </c>
      <c r="Q1000" s="250">
        <f t="shared" si="96"/>
        <v>0.16568057167999997</v>
      </c>
      <c r="R1000" s="250">
        <f t="shared" si="88"/>
        <v>0.16568057167999997</v>
      </c>
      <c r="S1000" s="250"/>
      <c r="T1000" s="250">
        <f t="shared" si="97"/>
        <v>0.35022437514289623</v>
      </c>
      <c r="U1000" s="250">
        <f t="shared" si="97"/>
        <v>0.40330049025337766</v>
      </c>
      <c r="V1000" s="250">
        <f t="shared" si="97"/>
        <v>0.38763383339176088</v>
      </c>
      <c r="W1000" s="250">
        <f t="shared" si="89"/>
        <v>0.35022437514289623</v>
      </c>
      <c r="X1000" s="250"/>
      <c r="Y1000" s="250"/>
      <c r="Z1000" s="250"/>
      <c r="AA1000" s="250"/>
    </row>
    <row r="1001" spans="1:27" ht="14.25" hidden="1" customHeight="1">
      <c r="A1001" s="120">
        <v>0.08</v>
      </c>
      <c r="B1001" s="120">
        <v>0.59</v>
      </c>
      <c r="C1001" s="120">
        <v>0.33</v>
      </c>
      <c r="D1001" s="250">
        <f t="shared" si="94"/>
        <v>0.14074335226999998</v>
      </c>
      <c r="E1001" s="250">
        <f t="shared" si="94"/>
        <v>0.18585864937187499</v>
      </c>
      <c r="F1001" s="250">
        <f t="shared" si="86"/>
        <v>0.14074335226999998</v>
      </c>
      <c r="G1001" s="250"/>
      <c r="H1001" s="250"/>
      <c r="I1001" s="250"/>
      <c r="J1001" s="250">
        <f t="shared" si="95"/>
        <v>0.29459109952796003</v>
      </c>
      <c r="K1001" s="250">
        <f t="shared" si="95"/>
        <v>0.32867268907970998</v>
      </c>
      <c r="L1001" s="250">
        <f t="shared" si="87"/>
        <v>0.29459109952796003</v>
      </c>
      <c r="M1001" s="250"/>
      <c r="N1001" s="250"/>
      <c r="O1001" s="250"/>
      <c r="P1001" s="250">
        <f t="shared" si="96"/>
        <v>0.19120885136749999</v>
      </c>
      <c r="Q1001" s="250">
        <f t="shared" si="96"/>
        <v>0.16592146965999999</v>
      </c>
      <c r="R1001" s="250">
        <f t="shared" si="88"/>
        <v>0.16592146965999999</v>
      </c>
      <c r="S1001" s="250"/>
      <c r="T1001" s="250">
        <f t="shared" si="97"/>
        <v>0.34960099134796047</v>
      </c>
      <c r="U1001" s="250">
        <f t="shared" si="97"/>
        <v>0.40312564028583409</v>
      </c>
      <c r="V1001" s="250">
        <f t="shared" si="97"/>
        <v>0.38843247808860193</v>
      </c>
      <c r="W1001" s="250">
        <f t="shared" si="89"/>
        <v>0.34960099134796047</v>
      </c>
      <c r="X1001" s="250"/>
      <c r="Y1001" s="250"/>
      <c r="Z1001" s="250"/>
      <c r="AA1001" s="250"/>
    </row>
    <row r="1002" spans="1:27" ht="14.25" hidden="1" customHeight="1">
      <c r="A1002" s="120">
        <v>0.08</v>
      </c>
      <c r="B1002" s="120">
        <v>0.6</v>
      </c>
      <c r="C1002" s="120">
        <v>0.32</v>
      </c>
      <c r="D1002" s="250">
        <f t="shared" si="94"/>
        <v>0.14061420346499998</v>
      </c>
      <c r="E1002" s="250">
        <f t="shared" si="94"/>
        <v>0.18605736904999998</v>
      </c>
      <c r="F1002" s="250">
        <f t="shared" si="86"/>
        <v>0.14061420346499998</v>
      </c>
      <c r="G1002" s="250"/>
      <c r="H1002" s="250"/>
      <c r="I1002" s="250"/>
      <c r="J1002" s="250">
        <f t="shared" si="95"/>
        <v>0.29390787354296</v>
      </c>
      <c r="K1002" s="250">
        <f t="shared" si="95"/>
        <v>0.32939554217183997</v>
      </c>
      <c r="L1002" s="250">
        <f t="shared" si="87"/>
        <v>0.29390787354296</v>
      </c>
      <c r="M1002" s="250"/>
      <c r="N1002" s="250"/>
      <c r="O1002" s="250"/>
      <c r="P1002" s="250">
        <f t="shared" si="96"/>
        <v>0.19081290697</v>
      </c>
      <c r="Q1002" s="250">
        <f t="shared" si="96"/>
        <v>0.16616236763999997</v>
      </c>
      <c r="R1002" s="250">
        <f t="shared" si="88"/>
        <v>0.16616236763999997</v>
      </c>
      <c r="S1002" s="250"/>
      <c r="T1002" s="250">
        <f t="shared" si="97"/>
        <v>0.3489776075530247</v>
      </c>
      <c r="U1002" s="250">
        <f t="shared" si="97"/>
        <v>0.4029507903182904</v>
      </c>
      <c r="V1002" s="250">
        <f t="shared" si="97"/>
        <v>0.38923112278544292</v>
      </c>
      <c r="W1002" s="250">
        <f t="shared" si="89"/>
        <v>0.3489776075530247</v>
      </c>
      <c r="X1002" s="250"/>
      <c r="Y1002" s="250"/>
      <c r="Z1002" s="250"/>
      <c r="AA1002" s="250"/>
    </row>
    <row r="1003" spans="1:27" ht="14.25" hidden="1" customHeight="1">
      <c r="A1003" s="120">
        <v>0.08</v>
      </c>
      <c r="B1003" s="120">
        <v>0.61</v>
      </c>
      <c r="C1003" s="120">
        <v>0.31</v>
      </c>
      <c r="D1003" s="250">
        <f t="shared" si="94"/>
        <v>0.14048505465999997</v>
      </c>
      <c r="E1003" s="250">
        <f t="shared" si="94"/>
        <v>0.18625608872812499</v>
      </c>
      <c r="F1003" s="250">
        <f t="shared" si="86"/>
        <v>0.14048505465999997</v>
      </c>
      <c r="G1003" s="250"/>
      <c r="H1003" s="250"/>
      <c r="I1003" s="250"/>
      <c r="J1003" s="250">
        <f t="shared" si="95"/>
        <v>0.29322464755796002</v>
      </c>
      <c r="K1003" s="250">
        <f t="shared" si="95"/>
        <v>0.33011839526396997</v>
      </c>
      <c r="L1003" s="250">
        <f t="shared" si="87"/>
        <v>0.29322464755796002</v>
      </c>
      <c r="M1003" s="250"/>
      <c r="N1003" s="250"/>
      <c r="O1003" s="250"/>
      <c r="P1003" s="250">
        <f t="shared" si="96"/>
        <v>0.19041696257249999</v>
      </c>
      <c r="Q1003" s="250">
        <f t="shared" si="96"/>
        <v>0.16640326561999999</v>
      </c>
      <c r="R1003" s="250">
        <f t="shared" si="88"/>
        <v>0.16640326561999999</v>
      </c>
      <c r="S1003" s="250"/>
      <c r="T1003" s="250">
        <f t="shared" si="97"/>
        <v>0.34835422375808889</v>
      </c>
      <c r="U1003" s="250">
        <f t="shared" si="97"/>
        <v>0.40277594035074676</v>
      </c>
      <c r="V1003" s="250">
        <f t="shared" si="97"/>
        <v>0.39002976748228396</v>
      </c>
      <c r="W1003" s="250">
        <f t="shared" si="89"/>
        <v>0.34835422375808889</v>
      </c>
      <c r="X1003" s="250"/>
      <c r="Y1003" s="250"/>
      <c r="Z1003" s="250"/>
      <c r="AA1003" s="250"/>
    </row>
    <row r="1004" spans="1:27" ht="14.25" hidden="1" customHeight="1">
      <c r="A1004" s="120">
        <v>0.08</v>
      </c>
      <c r="B1004" s="120">
        <v>0.62</v>
      </c>
      <c r="C1004" s="120">
        <v>0.3</v>
      </c>
      <c r="D1004" s="250">
        <f t="shared" si="94"/>
        <v>0.14035590585499999</v>
      </c>
      <c r="E1004" s="250">
        <f t="shared" si="94"/>
        <v>0.18645480840624998</v>
      </c>
      <c r="F1004" s="250">
        <f t="shared" si="86"/>
        <v>0.14035590585499999</v>
      </c>
      <c r="G1004" s="250"/>
      <c r="H1004" s="250"/>
      <c r="I1004" s="250"/>
      <c r="J1004" s="250">
        <f t="shared" si="95"/>
        <v>0.29254142157296004</v>
      </c>
      <c r="K1004" s="250">
        <f t="shared" si="95"/>
        <v>0.33084124835609996</v>
      </c>
      <c r="L1004" s="250">
        <f t="shared" si="87"/>
        <v>0.29254142157296004</v>
      </c>
      <c r="M1004" s="250"/>
      <c r="N1004" s="250"/>
      <c r="O1004" s="250"/>
      <c r="P1004" s="250">
        <f t="shared" si="96"/>
        <v>0.190021018175</v>
      </c>
      <c r="Q1004" s="250">
        <f t="shared" si="96"/>
        <v>0.16664416360000001</v>
      </c>
      <c r="R1004" s="250">
        <f t="shared" si="88"/>
        <v>0.16664416360000001</v>
      </c>
      <c r="S1004" s="250"/>
      <c r="T1004" s="250">
        <f t="shared" si="97"/>
        <v>0.34773083996315313</v>
      </c>
      <c r="U1004" s="250">
        <f t="shared" si="97"/>
        <v>0.40260109038320313</v>
      </c>
      <c r="V1004" s="250">
        <f t="shared" si="97"/>
        <v>0.39082841217912495</v>
      </c>
      <c r="W1004" s="250">
        <f t="shared" si="89"/>
        <v>0.34773083996315313</v>
      </c>
      <c r="X1004" s="250"/>
      <c r="Y1004" s="250"/>
      <c r="Z1004" s="250"/>
      <c r="AA1004" s="250"/>
    </row>
    <row r="1005" spans="1:27" ht="14.25" hidden="1" customHeight="1">
      <c r="A1005" s="120">
        <v>0.08</v>
      </c>
      <c r="B1005" s="120">
        <v>0.63</v>
      </c>
      <c r="C1005" s="120">
        <v>0.28999999999999998</v>
      </c>
      <c r="D1005" s="250">
        <f t="shared" si="94"/>
        <v>0.14022675704999998</v>
      </c>
      <c r="E1005" s="250">
        <f t="shared" si="94"/>
        <v>0.18665352808437499</v>
      </c>
      <c r="F1005" s="250">
        <f t="shared" si="86"/>
        <v>0.14022675704999998</v>
      </c>
      <c r="G1005" s="250"/>
      <c r="H1005" s="250"/>
      <c r="I1005" s="250"/>
      <c r="J1005" s="250">
        <f t="shared" si="95"/>
        <v>0.29185819558796</v>
      </c>
      <c r="K1005" s="250">
        <f t="shared" si="95"/>
        <v>0.33156410144823001</v>
      </c>
      <c r="L1005" s="250">
        <f t="shared" si="87"/>
        <v>0.29185819558796</v>
      </c>
      <c r="M1005" s="250"/>
      <c r="N1005" s="250"/>
      <c r="O1005" s="250"/>
      <c r="P1005" s="250">
        <f t="shared" si="96"/>
        <v>0.18962507377749999</v>
      </c>
      <c r="Q1005" s="250">
        <f t="shared" si="96"/>
        <v>0.16688506157999999</v>
      </c>
      <c r="R1005" s="250">
        <f t="shared" si="88"/>
        <v>0.16688506157999999</v>
      </c>
      <c r="S1005" s="250"/>
      <c r="T1005" s="250">
        <f t="shared" si="97"/>
        <v>0.34710745616821737</v>
      </c>
      <c r="U1005" s="250">
        <f t="shared" si="97"/>
        <v>0.40242624041565955</v>
      </c>
      <c r="V1005" s="250">
        <f t="shared" si="97"/>
        <v>0.391627056875966</v>
      </c>
      <c r="W1005" s="250">
        <f t="shared" si="89"/>
        <v>0.34710745616821737</v>
      </c>
      <c r="X1005" s="250"/>
      <c r="Y1005" s="250"/>
      <c r="Z1005" s="250"/>
      <c r="AA1005" s="250"/>
    </row>
    <row r="1006" spans="1:27" ht="14.25" hidden="1" customHeight="1">
      <c r="A1006" s="120">
        <v>0.08</v>
      </c>
      <c r="B1006" s="120">
        <v>0.64</v>
      </c>
      <c r="C1006" s="120">
        <v>0.28000000000000003</v>
      </c>
      <c r="D1006" s="250">
        <f t="shared" si="94"/>
        <v>0.140097608245</v>
      </c>
      <c r="E1006" s="250">
        <f t="shared" si="94"/>
        <v>0.18685224776249998</v>
      </c>
      <c r="F1006" s="250">
        <f t="shared" si="86"/>
        <v>0.140097608245</v>
      </c>
      <c r="G1006" s="250"/>
      <c r="H1006" s="250"/>
      <c r="I1006" s="250"/>
      <c r="J1006" s="250">
        <f t="shared" si="95"/>
        <v>0.29117496960296002</v>
      </c>
      <c r="K1006" s="250">
        <f t="shared" si="95"/>
        <v>0.33228695454036</v>
      </c>
      <c r="L1006" s="250">
        <f t="shared" si="87"/>
        <v>0.29117496960296002</v>
      </c>
      <c r="M1006" s="250"/>
      <c r="N1006" s="250"/>
      <c r="O1006" s="250"/>
      <c r="P1006" s="250">
        <f t="shared" si="96"/>
        <v>0.18922912938</v>
      </c>
      <c r="Q1006" s="250">
        <f t="shared" si="96"/>
        <v>0.16712595956000001</v>
      </c>
      <c r="R1006" s="250">
        <f t="shared" si="88"/>
        <v>0.16712595956000001</v>
      </c>
      <c r="S1006" s="250"/>
      <c r="T1006" s="250">
        <f t="shared" si="97"/>
        <v>0.3464840723732816</v>
      </c>
      <c r="U1006" s="250">
        <f t="shared" si="97"/>
        <v>0.40225139044811598</v>
      </c>
      <c r="V1006" s="250">
        <f t="shared" si="97"/>
        <v>0.39242570157280704</v>
      </c>
      <c r="W1006" s="250">
        <f t="shared" si="89"/>
        <v>0.3464840723732816</v>
      </c>
      <c r="X1006" s="250"/>
      <c r="Y1006" s="250"/>
      <c r="Z1006" s="250"/>
      <c r="AA1006" s="250"/>
    </row>
    <row r="1007" spans="1:27" ht="14.25" hidden="1" customHeight="1">
      <c r="A1007" s="120">
        <v>0.08</v>
      </c>
      <c r="B1007" s="120">
        <v>0.65</v>
      </c>
      <c r="C1007" s="120">
        <v>0.27</v>
      </c>
      <c r="D1007" s="250">
        <f t="shared" si="94"/>
        <v>0.13996845944</v>
      </c>
      <c r="E1007" s="250">
        <f t="shared" si="94"/>
        <v>0.18705096744062499</v>
      </c>
      <c r="F1007" s="250">
        <f t="shared" si="86"/>
        <v>0.13996845944</v>
      </c>
      <c r="G1007" s="250"/>
      <c r="H1007" s="250"/>
      <c r="I1007" s="250"/>
      <c r="J1007" s="250">
        <f t="shared" si="95"/>
        <v>0.29049174361796004</v>
      </c>
      <c r="K1007" s="250">
        <f t="shared" si="95"/>
        <v>0.33300980763249</v>
      </c>
      <c r="L1007" s="250">
        <f t="shared" si="87"/>
        <v>0.29049174361796004</v>
      </c>
      <c r="M1007" s="250"/>
      <c r="N1007" s="250"/>
      <c r="O1007" s="250"/>
      <c r="P1007" s="250">
        <f t="shared" si="96"/>
        <v>0.18883318498250001</v>
      </c>
      <c r="Q1007" s="250">
        <f t="shared" si="96"/>
        <v>0.16736685754</v>
      </c>
      <c r="R1007" s="250">
        <f t="shared" si="88"/>
        <v>0.16736685754</v>
      </c>
      <c r="S1007" s="250"/>
      <c r="T1007" s="250">
        <f t="shared" si="97"/>
        <v>0.34586068857834584</v>
      </c>
      <c r="U1007" s="250">
        <f t="shared" si="97"/>
        <v>0.40207654048057234</v>
      </c>
      <c r="V1007" s="250">
        <f t="shared" si="97"/>
        <v>0.39322434626964803</v>
      </c>
      <c r="W1007" s="250">
        <f t="shared" si="89"/>
        <v>0.34586068857834584</v>
      </c>
      <c r="X1007" s="250"/>
      <c r="Y1007" s="250"/>
      <c r="Z1007" s="250"/>
      <c r="AA1007" s="250"/>
    </row>
    <row r="1008" spans="1:27" ht="14.25" hidden="1" customHeight="1">
      <c r="A1008" s="120">
        <v>0.08</v>
      </c>
      <c r="B1008" s="120">
        <v>0.66</v>
      </c>
      <c r="C1008" s="120">
        <v>0.26</v>
      </c>
      <c r="D1008" s="250">
        <f t="shared" si="94"/>
        <v>0.13983931063499999</v>
      </c>
      <c r="E1008" s="250">
        <f t="shared" si="94"/>
        <v>0.18724968711874995</v>
      </c>
      <c r="F1008" s="250">
        <f t="shared" si="86"/>
        <v>0.13983931063499999</v>
      </c>
      <c r="G1008" s="250"/>
      <c r="H1008" s="250"/>
      <c r="I1008" s="250"/>
      <c r="J1008" s="250">
        <f t="shared" si="95"/>
        <v>0.28980851763296006</v>
      </c>
      <c r="K1008" s="250">
        <f t="shared" si="95"/>
        <v>0.33373266072462004</v>
      </c>
      <c r="L1008" s="250">
        <f t="shared" si="87"/>
        <v>0.28980851763296006</v>
      </c>
      <c r="M1008" s="250"/>
      <c r="N1008" s="250"/>
      <c r="O1008" s="250"/>
      <c r="P1008" s="250">
        <f t="shared" si="96"/>
        <v>0.188437240585</v>
      </c>
      <c r="Q1008" s="250">
        <f t="shared" si="96"/>
        <v>0.16760775552000001</v>
      </c>
      <c r="R1008" s="250">
        <f t="shared" si="88"/>
        <v>0.16760775552000001</v>
      </c>
      <c r="S1008" s="250"/>
      <c r="T1008" s="250">
        <f t="shared" si="97"/>
        <v>0.34523730478341003</v>
      </c>
      <c r="U1008" s="250">
        <f t="shared" si="97"/>
        <v>0.40190169051302865</v>
      </c>
      <c r="V1008" s="250">
        <f t="shared" si="97"/>
        <v>0.39402299096648907</v>
      </c>
      <c r="W1008" s="250">
        <f t="shared" si="89"/>
        <v>0.34523730478341003</v>
      </c>
      <c r="X1008" s="250"/>
      <c r="Y1008" s="250"/>
      <c r="Z1008" s="250"/>
      <c r="AA1008" s="250"/>
    </row>
    <row r="1009" spans="1:27" ht="14.25" hidden="1" customHeight="1">
      <c r="A1009" s="120">
        <v>0.08</v>
      </c>
      <c r="B1009" s="120">
        <v>0.67</v>
      </c>
      <c r="C1009" s="120">
        <v>0.25</v>
      </c>
      <c r="D1009" s="250">
        <f t="shared" si="94"/>
        <v>0.13971016183000001</v>
      </c>
      <c r="E1009" s="250">
        <f t="shared" si="94"/>
        <v>0.18744840679687499</v>
      </c>
      <c r="F1009" s="250">
        <f t="shared" si="86"/>
        <v>0.13971016183000001</v>
      </c>
      <c r="G1009" s="250"/>
      <c r="H1009" s="250"/>
      <c r="I1009" s="250"/>
      <c r="J1009" s="250">
        <f t="shared" si="95"/>
        <v>0.28912529164796003</v>
      </c>
      <c r="K1009" s="250">
        <f t="shared" si="95"/>
        <v>0.33445551381675004</v>
      </c>
      <c r="L1009" s="250">
        <f t="shared" si="87"/>
        <v>0.28912529164796003</v>
      </c>
      <c r="M1009" s="250"/>
      <c r="N1009" s="250"/>
      <c r="O1009" s="250"/>
      <c r="P1009" s="250">
        <f t="shared" si="96"/>
        <v>0.18804129618750001</v>
      </c>
      <c r="Q1009" s="250">
        <f t="shared" si="96"/>
        <v>0.1678486535</v>
      </c>
      <c r="R1009" s="250">
        <f t="shared" si="88"/>
        <v>0.1678486535</v>
      </c>
      <c r="S1009" s="250"/>
      <c r="T1009" s="250">
        <f t="shared" si="97"/>
        <v>0.34461392098847426</v>
      </c>
      <c r="U1009" s="250">
        <f t="shared" si="97"/>
        <v>0.40172684054548502</v>
      </c>
      <c r="V1009" s="250">
        <f t="shared" si="97"/>
        <v>0.39482163566333006</v>
      </c>
      <c r="W1009" s="250">
        <f t="shared" si="89"/>
        <v>0.34461392098847426</v>
      </c>
      <c r="X1009" s="250"/>
      <c r="Y1009" s="250"/>
      <c r="Z1009" s="250"/>
      <c r="AA1009" s="250"/>
    </row>
    <row r="1010" spans="1:27" ht="14.25" hidden="1" customHeight="1">
      <c r="A1010" s="120">
        <v>0.08</v>
      </c>
      <c r="B1010" s="120">
        <v>0.68</v>
      </c>
      <c r="C1010" s="120">
        <v>0.24</v>
      </c>
      <c r="D1010" s="250">
        <f t="shared" si="94"/>
        <v>0.13958101302499998</v>
      </c>
      <c r="E1010" s="250">
        <f t="shared" si="94"/>
        <v>0.18764712647500001</v>
      </c>
      <c r="F1010" s="250">
        <f t="shared" si="86"/>
        <v>0.13958101302499998</v>
      </c>
      <c r="G1010" s="250"/>
      <c r="H1010" s="250"/>
      <c r="I1010" s="250"/>
      <c r="J1010" s="250">
        <f t="shared" si="95"/>
        <v>0.28844206566296005</v>
      </c>
      <c r="K1010" s="250">
        <f t="shared" si="95"/>
        <v>0.33517836690888003</v>
      </c>
      <c r="L1010" s="250">
        <f t="shared" si="87"/>
        <v>0.28844206566296005</v>
      </c>
      <c r="M1010" s="250"/>
      <c r="N1010" s="250"/>
      <c r="O1010" s="250"/>
      <c r="P1010" s="250">
        <f t="shared" si="96"/>
        <v>0.18764535179</v>
      </c>
      <c r="Q1010" s="250">
        <f t="shared" si="96"/>
        <v>0.16808955147999999</v>
      </c>
      <c r="R1010" s="250">
        <f t="shared" si="88"/>
        <v>0.16808955147999999</v>
      </c>
      <c r="S1010" s="250"/>
      <c r="T1010" s="250">
        <f t="shared" si="97"/>
        <v>0.34399053719353845</v>
      </c>
      <c r="U1010" s="250">
        <f t="shared" si="97"/>
        <v>0.40155199057794144</v>
      </c>
      <c r="V1010" s="250">
        <f t="shared" si="97"/>
        <v>0.39562028036017111</v>
      </c>
      <c r="W1010" s="250">
        <f t="shared" si="89"/>
        <v>0.34399053719353845</v>
      </c>
      <c r="X1010" s="250"/>
      <c r="Y1010" s="250"/>
      <c r="Z1010" s="250"/>
      <c r="AA1010" s="250"/>
    </row>
    <row r="1011" spans="1:27" ht="14.25" hidden="1" customHeight="1">
      <c r="A1011" s="120">
        <v>0.08</v>
      </c>
      <c r="B1011" s="120">
        <v>0.69</v>
      </c>
      <c r="C1011" s="120">
        <v>0.23</v>
      </c>
      <c r="D1011" s="250">
        <f t="shared" si="94"/>
        <v>0.13945186422</v>
      </c>
      <c r="E1011" s="250">
        <f t="shared" si="94"/>
        <v>0.187845846153125</v>
      </c>
      <c r="F1011" s="250">
        <f t="shared" si="86"/>
        <v>0.13945186422</v>
      </c>
      <c r="G1011" s="250"/>
      <c r="H1011" s="250"/>
      <c r="I1011" s="250"/>
      <c r="J1011" s="250">
        <f t="shared" si="95"/>
        <v>0.28775883967796001</v>
      </c>
      <c r="K1011" s="250">
        <f t="shared" si="95"/>
        <v>0.33590122000100997</v>
      </c>
      <c r="L1011" s="250">
        <f t="shared" si="87"/>
        <v>0.28775883967796001</v>
      </c>
      <c r="M1011" s="250"/>
      <c r="N1011" s="250"/>
      <c r="O1011" s="250"/>
      <c r="P1011" s="250">
        <f t="shared" si="96"/>
        <v>0.18724940739250001</v>
      </c>
      <c r="Q1011" s="250">
        <f t="shared" si="96"/>
        <v>0.16833044946</v>
      </c>
      <c r="R1011" s="250">
        <f t="shared" si="88"/>
        <v>0.16833044946</v>
      </c>
      <c r="S1011" s="250"/>
      <c r="T1011" s="250">
        <f t="shared" si="97"/>
        <v>0.34336715339860269</v>
      </c>
      <c r="U1011" s="250">
        <f t="shared" si="97"/>
        <v>0.40137714061039775</v>
      </c>
      <c r="V1011" s="250">
        <f t="shared" si="97"/>
        <v>0.39641892505701209</v>
      </c>
      <c r="W1011" s="250">
        <f t="shared" si="89"/>
        <v>0.34336715339860269</v>
      </c>
      <c r="X1011" s="250"/>
      <c r="Y1011" s="250"/>
      <c r="Z1011" s="250"/>
      <c r="AA1011" s="250"/>
    </row>
    <row r="1012" spans="1:27" ht="14.25" hidden="1" customHeight="1">
      <c r="A1012" s="120">
        <v>0.08</v>
      </c>
      <c r="B1012" s="120">
        <v>0.7</v>
      </c>
      <c r="C1012" s="120">
        <v>0.22</v>
      </c>
      <c r="D1012" s="250">
        <f t="shared" si="94"/>
        <v>0.13932271541499999</v>
      </c>
      <c r="E1012" s="250">
        <f t="shared" si="94"/>
        <v>0.18804456583124995</v>
      </c>
      <c r="F1012" s="250">
        <f t="shared" si="86"/>
        <v>0.13932271541499999</v>
      </c>
      <c r="G1012" s="250"/>
      <c r="H1012" s="250"/>
      <c r="I1012" s="250"/>
      <c r="J1012" s="250">
        <f t="shared" si="95"/>
        <v>0.28707561369296003</v>
      </c>
      <c r="K1012" s="250">
        <f t="shared" si="95"/>
        <v>0.33662407309314002</v>
      </c>
      <c r="L1012" s="250">
        <f t="shared" si="87"/>
        <v>0.28707561369296003</v>
      </c>
      <c r="M1012" s="250"/>
      <c r="N1012" s="250"/>
      <c r="O1012" s="250"/>
      <c r="P1012" s="250">
        <f t="shared" si="96"/>
        <v>0.186853462995</v>
      </c>
      <c r="Q1012" s="250">
        <f t="shared" si="96"/>
        <v>0.16857134743999999</v>
      </c>
      <c r="R1012" s="250">
        <f t="shared" si="88"/>
        <v>0.16857134743999999</v>
      </c>
      <c r="S1012" s="250"/>
      <c r="T1012" s="250">
        <f t="shared" si="97"/>
        <v>0.34274376960366693</v>
      </c>
      <c r="U1012" s="250">
        <f t="shared" si="97"/>
        <v>0.40120229064285418</v>
      </c>
      <c r="V1012" s="250">
        <f t="shared" si="97"/>
        <v>0.39721756975385308</v>
      </c>
      <c r="W1012" s="250">
        <f t="shared" si="89"/>
        <v>0.34274376960366693</v>
      </c>
      <c r="X1012" s="250"/>
      <c r="Y1012" s="250"/>
      <c r="Z1012" s="250"/>
      <c r="AA1012" s="250"/>
    </row>
    <row r="1013" spans="1:27" ht="14.25" hidden="1" customHeight="1">
      <c r="A1013" s="120">
        <v>0.08</v>
      </c>
      <c r="B1013" s="120">
        <v>0.71</v>
      </c>
      <c r="C1013" s="120">
        <v>0.21</v>
      </c>
      <c r="D1013" s="250">
        <f t="shared" si="94"/>
        <v>0.13919356660999999</v>
      </c>
      <c r="E1013" s="250">
        <f t="shared" si="94"/>
        <v>0.18824328550937497</v>
      </c>
      <c r="F1013" s="250">
        <f t="shared" si="86"/>
        <v>0.13919356660999999</v>
      </c>
      <c r="G1013" s="250"/>
      <c r="H1013" s="250"/>
      <c r="I1013" s="250"/>
      <c r="J1013" s="250">
        <f t="shared" si="95"/>
        <v>0.28639238770796005</v>
      </c>
      <c r="K1013" s="250">
        <f t="shared" si="95"/>
        <v>0.33734692618527001</v>
      </c>
      <c r="L1013" s="250">
        <f t="shared" si="87"/>
        <v>0.28639238770796005</v>
      </c>
      <c r="M1013" s="250"/>
      <c r="N1013" s="250"/>
      <c r="O1013" s="250"/>
      <c r="P1013" s="250">
        <f t="shared" si="96"/>
        <v>0.18645751859749998</v>
      </c>
      <c r="Q1013" s="250">
        <f t="shared" si="96"/>
        <v>0.16881224541999998</v>
      </c>
      <c r="R1013" s="250">
        <f t="shared" si="88"/>
        <v>0.16881224541999998</v>
      </c>
      <c r="S1013" s="250"/>
      <c r="T1013" s="250">
        <f t="shared" si="97"/>
        <v>0.34212038580873116</v>
      </c>
      <c r="U1013" s="250">
        <f t="shared" si="97"/>
        <v>0.40102744067531049</v>
      </c>
      <c r="V1013" s="250">
        <f t="shared" si="97"/>
        <v>0.39801621445069413</v>
      </c>
      <c r="W1013" s="250">
        <f t="shared" si="89"/>
        <v>0.34212038580873116</v>
      </c>
      <c r="X1013" s="250"/>
      <c r="Y1013" s="250"/>
      <c r="Z1013" s="250"/>
      <c r="AA1013" s="250"/>
    </row>
    <row r="1014" spans="1:27" ht="14.25" hidden="1" customHeight="1">
      <c r="A1014" s="120">
        <v>0.08</v>
      </c>
      <c r="B1014" s="120">
        <v>0.72</v>
      </c>
      <c r="C1014" s="120">
        <v>0.2</v>
      </c>
      <c r="D1014" s="250">
        <f t="shared" si="94"/>
        <v>0.13906441780499998</v>
      </c>
      <c r="E1014" s="250">
        <f t="shared" si="94"/>
        <v>0.18844200518750001</v>
      </c>
      <c r="F1014" s="250">
        <f t="shared" si="86"/>
        <v>0.13906441780499998</v>
      </c>
      <c r="G1014" s="250"/>
      <c r="H1014" s="250"/>
      <c r="I1014" s="250"/>
      <c r="J1014" s="250">
        <f t="shared" si="95"/>
        <v>0.28570916172296001</v>
      </c>
      <c r="K1014" s="250">
        <f t="shared" si="95"/>
        <v>0.33806977927740001</v>
      </c>
      <c r="L1014" s="250">
        <f t="shared" si="87"/>
        <v>0.28570916172296001</v>
      </c>
      <c r="M1014" s="250"/>
      <c r="N1014" s="250"/>
      <c r="O1014" s="250"/>
      <c r="P1014" s="250">
        <f t="shared" si="96"/>
        <v>0.18606157420000002</v>
      </c>
      <c r="Q1014" s="250">
        <f t="shared" si="96"/>
        <v>0.16905314339999999</v>
      </c>
      <c r="R1014" s="250">
        <f t="shared" si="88"/>
        <v>0.16905314339999999</v>
      </c>
      <c r="S1014" s="250"/>
      <c r="T1014" s="250">
        <f t="shared" si="97"/>
        <v>0.34149700201379535</v>
      </c>
      <c r="U1014" s="250">
        <f t="shared" si="97"/>
        <v>0.40085259070776691</v>
      </c>
      <c r="V1014" s="250">
        <f t="shared" si="97"/>
        <v>0.39881485914753517</v>
      </c>
      <c r="W1014" s="250">
        <f t="shared" si="89"/>
        <v>0.34149700201379535</v>
      </c>
      <c r="X1014" s="250"/>
      <c r="Y1014" s="250"/>
      <c r="Z1014" s="250"/>
      <c r="AA1014" s="250"/>
    </row>
    <row r="1015" spans="1:27" ht="14.25" hidden="1" customHeight="1">
      <c r="A1015" s="120">
        <v>0.08</v>
      </c>
      <c r="B1015" s="120">
        <v>0.73</v>
      </c>
      <c r="C1015" s="120">
        <v>0.19</v>
      </c>
      <c r="D1015" s="250">
        <f t="shared" si="94"/>
        <v>0.138935269</v>
      </c>
      <c r="E1015" s="250">
        <f t="shared" si="94"/>
        <v>0.18864072486562497</v>
      </c>
      <c r="F1015" s="250">
        <f t="shared" si="86"/>
        <v>0.138935269</v>
      </c>
      <c r="G1015" s="250"/>
      <c r="H1015" s="250"/>
      <c r="I1015" s="250"/>
      <c r="J1015" s="250">
        <f t="shared" si="95"/>
        <v>0.28502593573796003</v>
      </c>
      <c r="K1015" s="250">
        <f t="shared" si="95"/>
        <v>0.33879263236953</v>
      </c>
      <c r="L1015" s="250">
        <f t="shared" si="87"/>
        <v>0.28502593573796003</v>
      </c>
      <c r="M1015" s="250"/>
      <c r="N1015" s="250"/>
      <c r="O1015" s="250"/>
      <c r="P1015" s="250">
        <f t="shared" si="96"/>
        <v>0.18566562980250001</v>
      </c>
      <c r="Q1015" s="250">
        <f t="shared" si="96"/>
        <v>0.16929404137999998</v>
      </c>
      <c r="R1015" s="250">
        <f t="shared" si="88"/>
        <v>0.16929404137999998</v>
      </c>
      <c r="S1015" s="250"/>
      <c r="T1015" s="250">
        <f t="shared" si="97"/>
        <v>0.34087361821885959</v>
      </c>
      <c r="U1015" s="250">
        <f t="shared" si="97"/>
        <v>0.40067774074022328</v>
      </c>
      <c r="V1015" s="250">
        <f t="shared" si="97"/>
        <v>0.39961350384437616</v>
      </c>
      <c r="W1015" s="250">
        <f t="shared" si="89"/>
        <v>0.34087361821885959</v>
      </c>
      <c r="X1015" s="250"/>
      <c r="Y1015" s="250"/>
      <c r="Z1015" s="250"/>
      <c r="AA1015" s="250"/>
    </row>
    <row r="1016" spans="1:27" ht="14.25" hidden="1" customHeight="1">
      <c r="A1016" s="120">
        <v>0.08</v>
      </c>
      <c r="B1016" s="120">
        <v>0.74</v>
      </c>
      <c r="C1016" s="120">
        <v>0.18</v>
      </c>
      <c r="D1016" s="250">
        <f t="shared" si="94"/>
        <v>0.13880612019499999</v>
      </c>
      <c r="E1016" s="250">
        <f t="shared" si="94"/>
        <v>0.18883944454374998</v>
      </c>
      <c r="F1016" s="250">
        <f t="shared" si="86"/>
        <v>0.13880612019499999</v>
      </c>
      <c r="G1016" s="250"/>
      <c r="H1016" s="250"/>
      <c r="I1016" s="250"/>
      <c r="J1016" s="250">
        <f t="shared" si="95"/>
        <v>0.28434270975296</v>
      </c>
      <c r="K1016" s="250">
        <f t="shared" si="95"/>
        <v>0.33951548546165999</v>
      </c>
      <c r="L1016" s="250">
        <f t="shared" si="87"/>
        <v>0.28434270975296</v>
      </c>
      <c r="M1016" s="250"/>
      <c r="N1016" s="250"/>
      <c r="O1016" s="250"/>
      <c r="P1016" s="250">
        <f t="shared" si="96"/>
        <v>0.185269685405</v>
      </c>
      <c r="Q1016" s="250">
        <f t="shared" si="96"/>
        <v>0.16953493935999997</v>
      </c>
      <c r="R1016" s="250">
        <f t="shared" si="88"/>
        <v>0.16953493935999997</v>
      </c>
      <c r="S1016" s="250"/>
      <c r="T1016" s="250">
        <f t="shared" si="97"/>
        <v>0.34025023442392377</v>
      </c>
      <c r="U1016" s="250">
        <f t="shared" si="97"/>
        <v>0.40050289077267964</v>
      </c>
      <c r="V1016" s="250">
        <f t="shared" si="97"/>
        <v>0.40041214854121721</v>
      </c>
      <c r="W1016" s="250">
        <f t="shared" si="89"/>
        <v>0.34025023442392377</v>
      </c>
      <c r="X1016" s="250"/>
      <c r="Y1016" s="250"/>
      <c r="Z1016" s="250"/>
      <c r="AA1016" s="250"/>
    </row>
    <row r="1017" spans="1:27" ht="14.25" hidden="1" customHeight="1">
      <c r="A1017" s="120">
        <v>0.08</v>
      </c>
      <c r="B1017" s="120">
        <v>0.75</v>
      </c>
      <c r="C1017" s="120">
        <v>0.17</v>
      </c>
      <c r="D1017" s="250">
        <f t="shared" si="94"/>
        <v>0.13867697138999999</v>
      </c>
      <c r="E1017" s="250">
        <f t="shared" si="94"/>
        <v>0.18903816422187497</v>
      </c>
      <c r="F1017" s="250">
        <f t="shared" si="86"/>
        <v>0.13867697138999999</v>
      </c>
      <c r="G1017" s="250"/>
      <c r="H1017" s="250"/>
      <c r="I1017" s="250"/>
      <c r="J1017" s="250">
        <f t="shared" si="95"/>
        <v>0.28365948376796002</v>
      </c>
      <c r="K1017" s="250">
        <f t="shared" si="95"/>
        <v>0.34023833855378999</v>
      </c>
      <c r="L1017" s="250">
        <f t="shared" si="87"/>
        <v>0.28365948376796002</v>
      </c>
      <c r="M1017" s="250"/>
      <c r="N1017" s="250"/>
      <c r="O1017" s="250"/>
      <c r="P1017" s="250">
        <f t="shared" si="96"/>
        <v>0.18487374100750001</v>
      </c>
      <c r="Q1017" s="250">
        <f t="shared" si="96"/>
        <v>0.16977583734000001</v>
      </c>
      <c r="R1017" s="250">
        <f t="shared" si="88"/>
        <v>0.16977583734000001</v>
      </c>
      <c r="S1017" s="250"/>
      <c r="T1017" s="250">
        <f t="shared" si="97"/>
        <v>0.33962685062898806</v>
      </c>
      <c r="U1017" s="250">
        <f t="shared" si="97"/>
        <v>0.40032804080513607</v>
      </c>
      <c r="V1017" s="250">
        <f t="shared" si="97"/>
        <v>0.40121079323805819</v>
      </c>
      <c r="W1017" s="250">
        <f t="shared" si="89"/>
        <v>0.33962685062898806</v>
      </c>
      <c r="X1017" s="250"/>
      <c r="Y1017" s="250"/>
      <c r="Z1017" s="250"/>
      <c r="AA1017" s="250"/>
    </row>
    <row r="1018" spans="1:27" ht="14.25" hidden="1" customHeight="1">
      <c r="A1018" s="120">
        <v>0.08</v>
      </c>
      <c r="B1018" s="120">
        <v>0.76</v>
      </c>
      <c r="C1018" s="120">
        <v>0.16</v>
      </c>
      <c r="D1018" s="250">
        <f t="shared" si="94"/>
        <v>0.13854782258499998</v>
      </c>
      <c r="E1018" s="250">
        <f t="shared" si="94"/>
        <v>0.18923688389999999</v>
      </c>
      <c r="F1018" s="250">
        <f t="shared" si="86"/>
        <v>0.13854782258499998</v>
      </c>
      <c r="G1018" s="250"/>
      <c r="H1018" s="250"/>
      <c r="I1018" s="250"/>
      <c r="J1018" s="250">
        <f t="shared" si="95"/>
        <v>0.28297625778296004</v>
      </c>
      <c r="K1018" s="250">
        <f t="shared" si="95"/>
        <v>0.34096119164591998</v>
      </c>
      <c r="L1018" s="250">
        <f t="shared" si="87"/>
        <v>0.28297625778296004</v>
      </c>
      <c r="M1018" s="250"/>
      <c r="N1018" s="250"/>
      <c r="O1018" s="250"/>
      <c r="P1018" s="250">
        <f t="shared" si="96"/>
        <v>0.18447779660999999</v>
      </c>
      <c r="Q1018" s="250">
        <f t="shared" si="96"/>
        <v>0.17001673532</v>
      </c>
      <c r="R1018" s="250">
        <f t="shared" si="88"/>
        <v>0.17001673532</v>
      </c>
      <c r="S1018" s="250"/>
      <c r="T1018" s="250">
        <f t="shared" si="97"/>
        <v>0.3390034668340523</v>
      </c>
      <c r="U1018" s="250">
        <f t="shared" si="97"/>
        <v>0.40015319083759238</v>
      </c>
      <c r="V1018" s="250">
        <f t="shared" si="97"/>
        <v>0.40200943793489924</v>
      </c>
      <c r="W1018" s="250">
        <f t="shared" si="89"/>
        <v>0.3390034668340523</v>
      </c>
      <c r="X1018" s="250"/>
      <c r="Y1018" s="250"/>
      <c r="Z1018" s="250"/>
      <c r="AA1018" s="250"/>
    </row>
    <row r="1019" spans="1:27" ht="14.25" hidden="1" customHeight="1">
      <c r="A1019" s="120">
        <v>0.08</v>
      </c>
      <c r="B1019" s="120">
        <v>0.77</v>
      </c>
      <c r="C1019" s="120">
        <v>0.15</v>
      </c>
      <c r="D1019" s="250">
        <f t="shared" si="94"/>
        <v>0.13841867377999997</v>
      </c>
      <c r="E1019" s="250">
        <f t="shared" si="94"/>
        <v>0.189435603578125</v>
      </c>
      <c r="F1019" s="250">
        <f t="shared" si="86"/>
        <v>0.13841867377999997</v>
      </c>
      <c r="G1019" s="250"/>
      <c r="H1019" s="250"/>
      <c r="I1019" s="250"/>
      <c r="J1019" s="250">
        <f t="shared" si="95"/>
        <v>0.28229303179796</v>
      </c>
      <c r="K1019" s="250">
        <f t="shared" si="95"/>
        <v>0.34168404473805003</v>
      </c>
      <c r="L1019" s="250">
        <f t="shared" si="87"/>
        <v>0.28229303179796</v>
      </c>
      <c r="M1019" s="250"/>
      <c r="N1019" s="250"/>
      <c r="O1019" s="250"/>
      <c r="P1019" s="250">
        <f t="shared" si="96"/>
        <v>0.18408185221250001</v>
      </c>
      <c r="Q1019" s="250">
        <f t="shared" si="96"/>
        <v>0.17025763329999999</v>
      </c>
      <c r="R1019" s="250">
        <f t="shared" si="88"/>
        <v>0.17025763329999999</v>
      </c>
      <c r="S1019" s="250"/>
      <c r="T1019" s="250">
        <f t="shared" si="97"/>
        <v>0.33838008303911649</v>
      </c>
      <c r="U1019" s="250">
        <f t="shared" si="97"/>
        <v>0.3999783408700488</v>
      </c>
      <c r="V1019" s="250">
        <f t="shared" si="97"/>
        <v>0.40280808263174028</v>
      </c>
      <c r="W1019" s="250">
        <f t="shared" si="89"/>
        <v>0.33838008303911649</v>
      </c>
      <c r="X1019" s="250"/>
      <c r="Y1019" s="250"/>
      <c r="Z1019" s="250"/>
      <c r="AA1019" s="250"/>
    </row>
    <row r="1020" spans="1:27" ht="14.25" hidden="1" customHeight="1">
      <c r="A1020" s="120">
        <v>0.08</v>
      </c>
      <c r="B1020" s="120">
        <v>0.78</v>
      </c>
      <c r="C1020" s="120">
        <v>0.14000000000000001</v>
      </c>
      <c r="D1020" s="250">
        <f t="shared" si="94"/>
        <v>0.13828952497499999</v>
      </c>
      <c r="E1020" s="250">
        <f t="shared" si="94"/>
        <v>0.18963432325624999</v>
      </c>
      <c r="F1020" s="250">
        <f t="shared" si="86"/>
        <v>0.13828952497499999</v>
      </c>
      <c r="G1020" s="250"/>
      <c r="H1020" s="250"/>
      <c r="I1020" s="250"/>
      <c r="J1020" s="250">
        <f t="shared" si="95"/>
        <v>0.28160980581296002</v>
      </c>
      <c r="K1020" s="250">
        <f t="shared" si="95"/>
        <v>0.34240689783018002</v>
      </c>
      <c r="L1020" s="250">
        <f t="shared" si="87"/>
        <v>0.28160980581296002</v>
      </c>
      <c r="M1020" s="250"/>
      <c r="N1020" s="250"/>
      <c r="O1020" s="250"/>
      <c r="P1020" s="250">
        <f t="shared" si="96"/>
        <v>0.18368590781500002</v>
      </c>
      <c r="Q1020" s="250">
        <f t="shared" si="96"/>
        <v>0.17049853128</v>
      </c>
      <c r="R1020" s="250">
        <f t="shared" si="88"/>
        <v>0.17049853128</v>
      </c>
      <c r="S1020" s="250"/>
      <c r="T1020" s="250">
        <f t="shared" si="97"/>
        <v>0.33775669924418072</v>
      </c>
      <c r="U1020" s="250">
        <f t="shared" si="97"/>
        <v>0.39980349090250517</v>
      </c>
      <c r="V1020" s="250">
        <f t="shared" si="97"/>
        <v>0.40360672732858127</v>
      </c>
      <c r="W1020" s="250">
        <f t="shared" si="89"/>
        <v>0.33775669924418072</v>
      </c>
      <c r="X1020" s="250"/>
      <c r="Y1020" s="250"/>
      <c r="Z1020" s="250"/>
      <c r="AA1020" s="250"/>
    </row>
    <row r="1021" spans="1:27" ht="14.25" hidden="1" customHeight="1">
      <c r="A1021" s="120">
        <v>0.08</v>
      </c>
      <c r="B1021" s="120">
        <v>0.79</v>
      </c>
      <c r="C1021" s="120">
        <v>0.13</v>
      </c>
      <c r="D1021" s="250">
        <f t="shared" si="94"/>
        <v>0.13816037616999999</v>
      </c>
      <c r="E1021" s="250">
        <f t="shared" si="94"/>
        <v>0.189833042934375</v>
      </c>
      <c r="F1021" s="250">
        <f t="shared" si="86"/>
        <v>0.13816037616999999</v>
      </c>
      <c r="G1021" s="250"/>
      <c r="H1021" s="250"/>
      <c r="I1021" s="250"/>
      <c r="J1021" s="250">
        <f t="shared" si="95"/>
        <v>0.28092657982796004</v>
      </c>
      <c r="K1021" s="250">
        <f t="shared" si="95"/>
        <v>0.34312975092231002</v>
      </c>
      <c r="L1021" s="250">
        <f t="shared" si="87"/>
        <v>0.28092657982796004</v>
      </c>
      <c r="M1021" s="250"/>
      <c r="N1021" s="250"/>
      <c r="O1021" s="250"/>
      <c r="P1021" s="250">
        <f t="shared" si="96"/>
        <v>0.18328996341750001</v>
      </c>
      <c r="Q1021" s="250">
        <f t="shared" si="96"/>
        <v>0.17073942925999999</v>
      </c>
      <c r="R1021" s="250">
        <f t="shared" si="88"/>
        <v>0.17073942925999999</v>
      </c>
      <c r="S1021" s="250"/>
      <c r="T1021" s="250">
        <f t="shared" si="97"/>
        <v>0.33713331544924496</v>
      </c>
      <c r="U1021" s="250">
        <f t="shared" si="97"/>
        <v>0.39962864093496159</v>
      </c>
      <c r="V1021" s="250">
        <f t="shared" si="97"/>
        <v>0.40440537202542232</v>
      </c>
      <c r="W1021" s="250">
        <f t="shared" si="89"/>
        <v>0.33713331544924496</v>
      </c>
      <c r="X1021" s="250"/>
      <c r="Y1021" s="250"/>
      <c r="Z1021" s="250"/>
      <c r="AA1021" s="250"/>
    </row>
    <row r="1022" spans="1:27" ht="14.25" hidden="1" customHeight="1">
      <c r="A1022" s="120">
        <v>0.08</v>
      </c>
      <c r="B1022" s="120">
        <v>0.8</v>
      </c>
      <c r="C1022" s="120">
        <v>0.12</v>
      </c>
      <c r="D1022" s="250">
        <f t="shared" si="94"/>
        <v>0.13803122736499998</v>
      </c>
      <c r="E1022" s="250">
        <f t="shared" si="94"/>
        <v>0.19003176261249999</v>
      </c>
      <c r="F1022" s="250">
        <f t="shared" si="86"/>
        <v>0.13803122736499998</v>
      </c>
      <c r="G1022" s="250"/>
      <c r="H1022" s="250"/>
      <c r="I1022" s="250"/>
      <c r="J1022" s="250">
        <f t="shared" si="95"/>
        <v>0.28024335384296001</v>
      </c>
      <c r="K1022" s="250">
        <f t="shared" si="95"/>
        <v>0.34385260401444001</v>
      </c>
      <c r="L1022" s="250">
        <f t="shared" si="87"/>
        <v>0.28024335384296001</v>
      </c>
      <c r="M1022" s="250"/>
      <c r="N1022" s="250"/>
      <c r="O1022" s="250"/>
      <c r="P1022" s="250">
        <f t="shared" si="96"/>
        <v>0.18289401901999999</v>
      </c>
      <c r="Q1022" s="250">
        <f t="shared" si="96"/>
        <v>0.17098032723999998</v>
      </c>
      <c r="R1022" s="250">
        <f t="shared" si="88"/>
        <v>0.17098032723999998</v>
      </c>
      <c r="S1022" s="250"/>
      <c r="T1022" s="250">
        <f t="shared" si="97"/>
        <v>0.3365099316543092</v>
      </c>
      <c r="U1022" s="250">
        <f t="shared" si="97"/>
        <v>0.3994537909674179</v>
      </c>
      <c r="V1022" s="250">
        <f t="shared" si="97"/>
        <v>0.40520401672226336</v>
      </c>
      <c r="W1022" s="250">
        <f t="shared" si="89"/>
        <v>0.3365099316543092</v>
      </c>
      <c r="X1022" s="250"/>
      <c r="Y1022" s="250"/>
      <c r="Z1022" s="250"/>
      <c r="AA1022" s="250"/>
    </row>
    <row r="1023" spans="1:27" ht="14.25" hidden="1" customHeight="1">
      <c r="A1023" s="120">
        <v>0.08</v>
      </c>
      <c r="B1023" s="120">
        <v>0.81</v>
      </c>
      <c r="C1023" s="120">
        <v>0.11</v>
      </c>
      <c r="D1023" s="250">
        <f t="shared" si="94"/>
        <v>0.13790207856</v>
      </c>
      <c r="E1023" s="250">
        <f t="shared" si="94"/>
        <v>0.190230482290625</v>
      </c>
      <c r="F1023" s="250">
        <f t="shared" si="86"/>
        <v>0.13790207856</v>
      </c>
      <c r="G1023" s="250"/>
      <c r="H1023" s="250"/>
      <c r="I1023" s="250"/>
      <c r="J1023" s="250">
        <f t="shared" si="95"/>
        <v>0.27956012785796003</v>
      </c>
      <c r="K1023" s="250">
        <f t="shared" si="95"/>
        <v>0.34457545710657</v>
      </c>
      <c r="L1023" s="250">
        <f t="shared" si="87"/>
        <v>0.27956012785796003</v>
      </c>
      <c r="M1023" s="250"/>
      <c r="N1023" s="250"/>
      <c r="O1023" s="250"/>
      <c r="P1023" s="250">
        <f t="shared" si="96"/>
        <v>0.18249807462250001</v>
      </c>
      <c r="Q1023" s="250">
        <f t="shared" si="96"/>
        <v>0.17122122522</v>
      </c>
      <c r="R1023" s="250">
        <f t="shared" si="88"/>
        <v>0.17122122522</v>
      </c>
      <c r="S1023" s="250"/>
      <c r="T1023" s="250">
        <f t="shared" si="97"/>
        <v>0.33588654785937344</v>
      </c>
      <c r="U1023" s="250">
        <f t="shared" si="97"/>
        <v>0.39927894099987427</v>
      </c>
      <c r="V1023" s="250">
        <f t="shared" si="97"/>
        <v>0.40600266141910435</v>
      </c>
      <c r="W1023" s="250">
        <f t="shared" si="89"/>
        <v>0.33588654785937344</v>
      </c>
      <c r="X1023" s="250"/>
      <c r="Y1023" s="250"/>
      <c r="Z1023" s="250"/>
      <c r="AA1023" s="250"/>
    </row>
    <row r="1024" spans="1:27" ht="14.25" hidden="1" customHeight="1">
      <c r="A1024" s="120">
        <v>0.08</v>
      </c>
      <c r="B1024" s="120">
        <v>0.82</v>
      </c>
      <c r="C1024" s="120">
        <v>0.1</v>
      </c>
      <c r="D1024" s="250">
        <f t="shared" si="94"/>
        <v>0.137772929755</v>
      </c>
      <c r="E1024" s="250">
        <f t="shared" si="94"/>
        <v>0.19042920196874996</v>
      </c>
      <c r="F1024" s="250">
        <f t="shared" si="86"/>
        <v>0.137772929755</v>
      </c>
      <c r="G1024" s="250"/>
      <c r="H1024" s="250"/>
      <c r="I1024" s="250"/>
      <c r="J1024" s="250">
        <f t="shared" si="95"/>
        <v>0.27887690187295999</v>
      </c>
      <c r="K1024" s="250">
        <f t="shared" si="95"/>
        <v>0.34529831019869994</v>
      </c>
      <c r="L1024" s="250">
        <f t="shared" si="87"/>
        <v>0.27887690187295999</v>
      </c>
      <c r="M1024" s="250"/>
      <c r="N1024" s="250"/>
      <c r="O1024" s="250"/>
      <c r="P1024" s="250">
        <f t="shared" si="96"/>
        <v>0.18210213022499999</v>
      </c>
      <c r="Q1024" s="250">
        <f t="shared" si="96"/>
        <v>0.17146212319999998</v>
      </c>
      <c r="R1024" s="250">
        <f t="shared" si="88"/>
        <v>0.17146212319999998</v>
      </c>
      <c r="S1024" s="250"/>
      <c r="T1024" s="250">
        <f t="shared" si="97"/>
        <v>0.33526316406443762</v>
      </c>
      <c r="U1024" s="250">
        <f t="shared" si="97"/>
        <v>0.39910409103233063</v>
      </c>
      <c r="V1024" s="250">
        <f t="shared" si="97"/>
        <v>0.40680130611594534</v>
      </c>
      <c r="W1024" s="250">
        <f t="shared" si="89"/>
        <v>0.33526316406443762</v>
      </c>
      <c r="X1024" s="250"/>
      <c r="Y1024" s="250"/>
      <c r="Z1024" s="250"/>
      <c r="AA1024" s="250"/>
    </row>
    <row r="1025" spans="1:27" ht="14.25" hidden="1" customHeight="1">
      <c r="A1025" s="120">
        <v>0.08</v>
      </c>
      <c r="B1025" s="120">
        <v>0.83</v>
      </c>
      <c r="C1025" s="120">
        <v>0.09</v>
      </c>
      <c r="D1025" s="250">
        <f t="shared" si="94"/>
        <v>0.13764378094999996</v>
      </c>
      <c r="E1025" s="250">
        <f t="shared" si="94"/>
        <v>0.190627921646875</v>
      </c>
      <c r="F1025" s="250">
        <f t="shared" si="86"/>
        <v>0.13764378094999996</v>
      </c>
      <c r="G1025" s="250"/>
      <c r="H1025" s="250"/>
      <c r="I1025" s="250"/>
      <c r="J1025" s="250">
        <f t="shared" si="95"/>
        <v>0.27819367588796001</v>
      </c>
      <c r="K1025" s="250">
        <f t="shared" si="95"/>
        <v>0.34602116329083005</v>
      </c>
      <c r="L1025" s="250">
        <f t="shared" si="87"/>
        <v>0.27819367588796001</v>
      </c>
      <c r="M1025" s="250"/>
      <c r="N1025" s="250"/>
      <c r="O1025" s="250"/>
      <c r="P1025" s="250">
        <f t="shared" si="96"/>
        <v>0.18170618582750001</v>
      </c>
      <c r="Q1025" s="250">
        <f t="shared" si="96"/>
        <v>0.17170302118</v>
      </c>
      <c r="R1025" s="250">
        <f t="shared" si="88"/>
        <v>0.17170302118</v>
      </c>
      <c r="S1025" s="250"/>
      <c r="T1025" s="250">
        <f t="shared" si="97"/>
        <v>0.33463978026950181</v>
      </c>
      <c r="U1025" s="250">
        <f t="shared" si="97"/>
        <v>0.398929241064787</v>
      </c>
      <c r="V1025" s="250">
        <f t="shared" si="97"/>
        <v>0.40759995081278633</v>
      </c>
      <c r="W1025" s="250">
        <f t="shared" si="89"/>
        <v>0.33463978026950181</v>
      </c>
      <c r="X1025" s="250"/>
      <c r="Y1025" s="250"/>
      <c r="Z1025" s="250"/>
      <c r="AA1025" s="250"/>
    </row>
    <row r="1026" spans="1:27" ht="14.25" hidden="1" customHeight="1">
      <c r="A1026" s="120">
        <v>0.08</v>
      </c>
      <c r="B1026" s="120">
        <v>0.84</v>
      </c>
      <c r="C1026" s="120">
        <v>0.08</v>
      </c>
      <c r="D1026" s="250">
        <f t="shared" si="94"/>
        <v>0.13751463214499998</v>
      </c>
      <c r="E1026" s="250">
        <f t="shared" si="94"/>
        <v>0.19082664132499996</v>
      </c>
      <c r="F1026" s="250">
        <f t="shared" si="86"/>
        <v>0.13751463214499998</v>
      </c>
      <c r="G1026" s="250"/>
      <c r="H1026" s="250"/>
      <c r="I1026" s="250"/>
      <c r="J1026" s="250">
        <f t="shared" si="95"/>
        <v>0.27751044990295998</v>
      </c>
      <c r="K1026" s="250">
        <f t="shared" si="95"/>
        <v>0.34674401638296004</v>
      </c>
      <c r="L1026" s="250">
        <f t="shared" si="87"/>
        <v>0.27751044990295998</v>
      </c>
      <c r="M1026" s="250"/>
      <c r="N1026" s="250"/>
      <c r="O1026" s="250"/>
      <c r="P1026" s="250">
        <f t="shared" si="96"/>
        <v>0.18131024143000002</v>
      </c>
      <c r="Q1026" s="250">
        <f t="shared" si="96"/>
        <v>0.17194391915999999</v>
      </c>
      <c r="R1026" s="250">
        <f t="shared" si="88"/>
        <v>0.17194391915999999</v>
      </c>
      <c r="S1026" s="250"/>
      <c r="T1026" s="250">
        <f t="shared" si="97"/>
        <v>0.33401639647456605</v>
      </c>
      <c r="U1026" s="250">
        <f t="shared" si="97"/>
        <v>0.39875439109724342</v>
      </c>
      <c r="V1026" s="250">
        <f t="shared" si="97"/>
        <v>0.40839859550962737</v>
      </c>
      <c r="W1026" s="250">
        <f t="shared" si="89"/>
        <v>0.33401639647456605</v>
      </c>
      <c r="X1026" s="250"/>
      <c r="Y1026" s="250"/>
      <c r="Z1026" s="250"/>
      <c r="AA1026" s="250"/>
    </row>
    <row r="1027" spans="1:27" ht="14.25" hidden="1" customHeight="1">
      <c r="A1027" s="120">
        <v>0.08</v>
      </c>
      <c r="B1027" s="120">
        <v>0.85</v>
      </c>
      <c r="C1027" s="120">
        <v>7.0000000000000007E-2</v>
      </c>
      <c r="D1027" s="250">
        <f t="shared" si="94"/>
        <v>0.13738548334</v>
      </c>
      <c r="E1027" s="250">
        <f t="shared" si="94"/>
        <v>0.19102536100312498</v>
      </c>
      <c r="F1027" s="250">
        <f t="shared" si="86"/>
        <v>0.13738548334</v>
      </c>
      <c r="G1027" s="250"/>
      <c r="H1027" s="250"/>
      <c r="I1027" s="250"/>
      <c r="J1027" s="250">
        <f t="shared" si="95"/>
        <v>0.27682722391796</v>
      </c>
      <c r="K1027" s="250">
        <f t="shared" si="95"/>
        <v>0.34746686947509003</v>
      </c>
      <c r="L1027" s="250">
        <f t="shared" si="87"/>
        <v>0.27682722391796</v>
      </c>
      <c r="M1027" s="250"/>
      <c r="N1027" s="250"/>
      <c r="O1027" s="250"/>
      <c r="P1027" s="250">
        <f t="shared" si="96"/>
        <v>0.1809142970325</v>
      </c>
      <c r="Q1027" s="250">
        <f t="shared" si="96"/>
        <v>0.17218481713999997</v>
      </c>
      <c r="R1027" s="250">
        <f t="shared" si="88"/>
        <v>0.17218481713999997</v>
      </c>
      <c r="S1027" s="250"/>
      <c r="T1027" s="250">
        <f t="shared" si="97"/>
        <v>0.33339301267963034</v>
      </c>
      <c r="U1027" s="250">
        <f t="shared" si="97"/>
        <v>0.39857954112969973</v>
      </c>
      <c r="V1027" s="250">
        <f t="shared" si="97"/>
        <v>0.40919724020646842</v>
      </c>
      <c r="W1027" s="250">
        <f t="shared" si="89"/>
        <v>0.33339301267963034</v>
      </c>
      <c r="X1027" s="250"/>
      <c r="Y1027" s="250"/>
      <c r="Z1027" s="250"/>
      <c r="AA1027" s="250"/>
    </row>
    <row r="1028" spans="1:27" ht="14.25" hidden="1" customHeight="1">
      <c r="A1028" s="120">
        <v>0.08</v>
      </c>
      <c r="B1028" s="120">
        <v>0.86</v>
      </c>
      <c r="C1028" s="120">
        <v>0.06</v>
      </c>
      <c r="D1028" s="250">
        <f t="shared" si="94"/>
        <v>0.13725633453499997</v>
      </c>
      <c r="E1028" s="250">
        <f t="shared" si="94"/>
        <v>0.19122408068124996</v>
      </c>
      <c r="F1028" s="250">
        <f t="shared" si="86"/>
        <v>0.13725633453499997</v>
      </c>
      <c r="G1028" s="250"/>
      <c r="H1028" s="250"/>
      <c r="I1028" s="250"/>
      <c r="J1028" s="250">
        <f t="shared" si="95"/>
        <v>0.27614399793296002</v>
      </c>
      <c r="K1028" s="250">
        <f t="shared" si="95"/>
        <v>0.34818972256722003</v>
      </c>
      <c r="L1028" s="250">
        <f t="shared" si="87"/>
        <v>0.27614399793296002</v>
      </c>
      <c r="M1028" s="250"/>
      <c r="N1028" s="250"/>
      <c r="O1028" s="250"/>
      <c r="P1028" s="250">
        <f t="shared" si="96"/>
        <v>0.18051835263499999</v>
      </c>
      <c r="Q1028" s="250">
        <f t="shared" si="96"/>
        <v>0.17242571511999999</v>
      </c>
      <c r="R1028" s="250">
        <f t="shared" si="88"/>
        <v>0.17242571511999999</v>
      </c>
      <c r="S1028" s="250"/>
      <c r="T1028" s="250">
        <f t="shared" si="97"/>
        <v>0.33276962888469452</v>
      </c>
      <c r="U1028" s="250">
        <f t="shared" si="97"/>
        <v>0.3984046911621561</v>
      </c>
      <c r="V1028" s="250">
        <f t="shared" si="97"/>
        <v>0.4099958849033094</v>
      </c>
      <c r="W1028" s="250">
        <f t="shared" si="89"/>
        <v>0.33276962888469452</v>
      </c>
      <c r="X1028" s="250"/>
      <c r="Y1028" s="250"/>
      <c r="Z1028" s="250"/>
      <c r="AA1028" s="250"/>
    </row>
    <row r="1029" spans="1:27" ht="14.25" hidden="1" customHeight="1">
      <c r="A1029" s="120">
        <v>0.08</v>
      </c>
      <c r="B1029" s="120">
        <v>0.87</v>
      </c>
      <c r="C1029" s="120">
        <v>0.05</v>
      </c>
      <c r="D1029" s="250">
        <f t="shared" si="94"/>
        <v>0.13712718572999999</v>
      </c>
      <c r="E1029" s="250">
        <f t="shared" si="94"/>
        <v>0.19142280035937498</v>
      </c>
      <c r="F1029" s="250">
        <f t="shared" si="86"/>
        <v>0.13712718572999999</v>
      </c>
      <c r="G1029" s="250"/>
      <c r="H1029" s="250"/>
      <c r="I1029" s="250"/>
      <c r="J1029" s="250">
        <f t="shared" si="95"/>
        <v>0.27546077194795998</v>
      </c>
      <c r="K1029" s="250">
        <f t="shared" si="95"/>
        <v>0.34891257565935002</v>
      </c>
      <c r="L1029" s="250">
        <f t="shared" si="87"/>
        <v>0.27546077194795998</v>
      </c>
      <c r="M1029" s="250"/>
      <c r="N1029" s="250"/>
      <c r="O1029" s="250"/>
      <c r="P1029" s="250">
        <f t="shared" si="96"/>
        <v>0.1801224082375</v>
      </c>
      <c r="Q1029" s="250">
        <f t="shared" si="96"/>
        <v>0.17266661309999998</v>
      </c>
      <c r="R1029" s="250">
        <f t="shared" si="88"/>
        <v>0.17266661309999998</v>
      </c>
      <c r="S1029" s="250"/>
      <c r="T1029" s="250">
        <f t="shared" si="97"/>
        <v>0.33214624508975876</v>
      </c>
      <c r="U1029" s="250">
        <f t="shared" si="97"/>
        <v>0.39822984119461252</v>
      </c>
      <c r="V1029" s="250">
        <f t="shared" si="97"/>
        <v>0.41079452960015045</v>
      </c>
      <c r="W1029" s="250">
        <f t="shared" si="89"/>
        <v>0.33214624508975876</v>
      </c>
      <c r="X1029" s="250"/>
      <c r="Y1029" s="250"/>
      <c r="Z1029" s="250"/>
      <c r="AA1029" s="250"/>
    </row>
    <row r="1030" spans="1:27" ht="14.25" hidden="1" customHeight="1">
      <c r="A1030" s="120">
        <v>0.08</v>
      </c>
      <c r="B1030" s="120">
        <v>0.88</v>
      </c>
      <c r="C1030" s="120">
        <v>0.04</v>
      </c>
      <c r="D1030" s="250">
        <f t="shared" si="94"/>
        <v>0.13699803692499998</v>
      </c>
      <c r="E1030" s="250">
        <f t="shared" si="94"/>
        <v>0.19162152003750002</v>
      </c>
      <c r="F1030" s="250">
        <f t="shared" si="86"/>
        <v>0.13699803692499998</v>
      </c>
      <c r="G1030" s="250"/>
      <c r="H1030" s="250"/>
      <c r="I1030" s="250"/>
      <c r="J1030" s="250">
        <f t="shared" si="95"/>
        <v>0.27477754596296</v>
      </c>
      <c r="K1030" s="250">
        <f t="shared" si="95"/>
        <v>0.34963542875148002</v>
      </c>
      <c r="L1030" s="250">
        <f t="shared" si="87"/>
        <v>0.27477754596296</v>
      </c>
      <c r="M1030" s="250"/>
      <c r="N1030" s="250"/>
      <c r="O1030" s="250"/>
      <c r="P1030" s="250">
        <f t="shared" si="96"/>
        <v>0.17972646384000002</v>
      </c>
      <c r="Q1030" s="250">
        <f t="shared" si="96"/>
        <v>0.17290751107999996</v>
      </c>
      <c r="R1030" s="250">
        <f t="shared" si="88"/>
        <v>0.17290751107999996</v>
      </c>
      <c r="S1030" s="250"/>
      <c r="T1030" s="250">
        <f t="shared" si="97"/>
        <v>0.33152286129482295</v>
      </c>
      <c r="U1030" s="250">
        <f t="shared" si="97"/>
        <v>0.39805499122706889</v>
      </c>
      <c r="V1030" s="250">
        <f t="shared" si="97"/>
        <v>0.41159317429699149</v>
      </c>
      <c r="W1030" s="250">
        <f t="shared" si="89"/>
        <v>0.33152286129482295</v>
      </c>
      <c r="X1030" s="250"/>
      <c r="Y1030" s="250"/>
      <c r="Z1030" s="250"/>
      <c r="AA1030" s="250"/>
    </row>
    <row r="1031" spans="1:27" ht="14.25" hidden="1" customHeight="1">
      <c r="A1031" s="120">
        <v>0.08</v>
      </c>
      <c r="B1031" s="120">
        <v>0.89</v>
      </c>
      <c r="C1031" s="120">
        <v>0.03</v>
      </c>
      <c r="D1031" s="250">
        <f t="shared" si="94"/>
        <v>0.13686888812</v>
      </c>
      <c r="E1031" s="250">
        <f t="shared" si="94"/>
        <v>0.19182023971562498</v>
      </c>
      <c r="F1031" s="250">
        <f t="shared" si="86"/>
        <v>0.13686888812</v>
      </c>
      <c r="G1031" s="250"/>
      <c r="H1031" s="250"/>
      <c r="I1031" s="250"/>
      <c r="J1031" s="250">
        <f t="shared" si="95"/>
        <v>0.27409431997796002</v>
      </c>
      <c r="K1031" s="250">
        <f t="shared" si="95"/>
        <v>0.35035828184361001</v>
      </c>
      <c r="L1031" s="250">
        <f t="shared" si="87"/>
        <v>0.27409431997796002</v>
      </c>
      <c r="M1031" s="250"/>
      <c r="N1031" s="250"/>
      <c r="O1031" s="250"/>
      <c r="P1031" s="250">
        <f t="shared" si="96"/>
        <v>0.1793305194425</v>
      </c>
      <c r="Q1031" s="250">
        <f t="shared" si="96"/>
        <v>0.17314840906000001</v>
      </c>
      <c r="R1031" s="250">
        <f t="shared" si="88"/>
        <v>0.17314840906000001</v>
      </c>
      <c r="S1031" s="250"/>
      <c r="T1031" s="250">
        <f t="shared" si="97"/>
        <v>0.33089947749988718</v>
      </c>
      <c r="U1031" s="250">
        <f t="shared" si="97"/>
        <v>0.39788014125952526</v>
      </c>
      <c r="V1031" s="250">
        <f t="shared" si="97"/>
        <v>0.41239181899383248</v>
      </c>
      <c r="W1031" s="250">
        <f t="shared" si="89"/>
        <v>0.33089947749988718</v>
      </c>
      <c r="X1031" s="250"/>
      <c r="Y1031" s="250"/>
      <c r="Z1031" s="250"/>
      <c r="AA1031" s="250"/>
    </row>
    <row r="1032" spans="1:27" ht="14.25" hidden="1" customHeight="1">
      <c r="A1032" s="120">
        <v>0.08</v>
      </c>
      <c r="B1032" s="120">
        <v>0.9</v>
      </c>
      <c r="C1032" s="120">
        <v>0.02</v>
      </c>
      <c r="D1032" s="250">
        <f t="shared" si="94"/>
        <v>0.136739739315</v>
      </c>
      <c r="E1032" s="250">
        <f t="shared" si="94"/>
        <v>0.19201895939374999</v>
      </c>
      <c r="F1032" s="250">
        <f t="shared" si="86"/>
        <v>0.136739739315</v>
      </c>
      <c r="G1032" s="250"/>
      <c r="H1032" s="250"/>
      <c r="I1032" s="250"/>
      <c r="J1032" s="250">
        <f t="shared" si="95"/>
        <v>0.27341109399295999</v>
      </c>
      <c r="K1032" s="250">
        <f t="shared" si="95"/>
        <v>0.35108113493574</v>
      </c>
      <c r="L1032" s="250">
        <f t="shared" si="87"/>
        <v>0.27341109399295999</v>
      </c>
      <c r="M1032" s="250"/>
      <c r="N1032" s="250"/>
      <c r="O1032" s="250"/>
      <c r="P1032" s="250">
        <f t="shared" si="96"/>
        <v>0.17893457504499999</v>
      </c>
      <c r="Q1032" s="250">
        <f t="shared" si="96"/>
        <v>0.17338930704</v>
      </c>
      <c r="R1032" s="250">
        <f t="shared" si="88"/>
        <v>0.17338930704</v>
      </c>
      <c r="S1032" s="250"/>
      <c r="T1032" s="250">
        <f t="shared" si="97"/>
        <v>0.33027609370495148</v>
      </c>
      <c r="U1032" s="250">
        <f t="shared" si="97"/>
        <v>0.39770529129198162</v>
      </c>
      <c r="V1032" s="250">
        <f t="shared" si="97"/>
        <v>0.41319046369067353</v>
      </c>
      <c r="W1032" s="250">
        <f t="shared" si="89"/>
        <v>0.33027609370495148</v>
      </c>
      <c r="X1032" s="250"/>
      <c r="Y1032" s="250"/>
      <c r="Z1032" s="250"/>
      <c r="AA1032" s="250"/>
    </row>
    <row r="1033" spans="1:27" ht="14.25" hidden="1" customHeight="1">
      <c r="A1033" s="120">
        <v>0.08</v>
      </c>
      <c r="B1033" s="120">
        <v>0.91</v>
      </c>
      <c r="C1033" s="120">
        <v>0.01</v>
      </c>
      <c r="D1033" s="250">
        <f t="shared" si="94"/>
        <v>0.13661059051000002</v>
      </c>
      <c r="E1033" s="250">
        <f t="shared" si="94"/>
        <v>0.19221767907187498</v>
      </c>
      <c r="F1033" s="250">
        <f t="shared" si="86"/>
        <v>0.13661059051000002</v>
      </c>
      <c r="G1033" s="250"/>
      <c r="H1033" s="250"/>
      <c r="I1033" s="250"/>
      <c r="J1033" s="250">
        <f t="shared" si="95"/>
        <v>0.27272786800796006</v>
      </c>
      <c r="K1033" s="250">
        <f t="shared" si="95"/>
        <v>0.35180398802787005</v>
      </c>
      <c r="L1033" s="250">
        <f t="shared" si="87"/>
        <v>0.27272786800796006</v>
      </c>
      <c r="M1033" s="250"/>
      <c r="N1033" s="250"/>
      <c r="O1033" s="250"/>
      <c r="P1033" s="250">
        <f t="shared" si="96"/>
        <v>0.1785386306475</v>
      </c>
      <c r="Q1033" s="250">
        <f t="shared" si="96"/>
        <v>0.17363020501999998</v>
      </c>
      <c r="R1033" s="250">
        <f t="shared" si="88"/>
        <v>0.17363020501999998</v>
      </c>
      <c r="S1033" s="250"/>
      <c r="T1033" s="250">
        <f t="shared" si="97"/>
        <v>0.32965270991001566</v>
      </c>
      <c r="U1033" s="250">
        <f t="shared" si="97"/>
        <v>0.39753044132443804</v>
      </c>
      <c r="V1033" s="250">
        <f t="shared" si="97"/>
        <v>0.41398910838751452</v>
      </c>
      <c r="W1033" s="250">
        <f t="shared" si="89"/>
        <v>0.32965270991001566</v>
      </c>
      <c r="X1033" s="250"/>
      <c r="Y1033" s="250"/>
      <c r="Z1033" s="250"/>
      <c r="AA1033" s="250"/>
    </row>
    <row r="1034" spans="1:27" ht="14.25" hidden="1" customHeight="1">
      <c r="A1034" s="120">
        <v>0.08</v>
      </c>
      <c r="B1034" s="120">
        <v>0.92</v>
      </c>
      <c r="C1034" s="120">
        <v>0</v>
      </c>
      <c r="D1034" s="250">
        <f t="shared" si="94"/>
        <v>0.13648144170500001</v>
      </c>
      <c r="E1034" s="250">
        <f t="shared" si="94"/>
        <v>0.19241639875</v>
      </c>
      <c r="F1034" s="250">
        <f t="shared" si="86"/>
        <v>0.13648144170500001</v>
      </c>
      <c r="G1034" s="250"/>
      <c r="H1034" s="250"/>
      <c r="I1034" s="250"/>
      <c r="J1034" s="250">
        <f t="shared" si="95"/>
        <v>0.27204464202296003</v>
      </c>
      <c r="K1034" s="250">
        <f t="shared" si="95"/>
        <v>0.35252684112000005</v>
      </c>
      <c r="L1034" s="250">
        <f t="shared" si="87"/>
        <v>0.27204464202296003</v>
      </c>
      <c r="M1034" s="250"/>
      <c r="N1034" s="250"/>
      <c r="O1034" s="250"/>
      <c r="P1034" s="250">
        <f t="shared" si="96"/>
        <v>0.17814268625000002</v>
      </c>
      <c r="Q1034" s="250">
        <f t="shared" si="96"/>
        <v>0.173871103</v>
      </c>
      <c r="R1034" s="250">
        <f t="shared" si="88"/>
        <v>0.173871103</v>
      </c>
      <c r="S1034" s="250"/>
      <c r="T1034" s="250">
        <f t="shared" si="97"/>
        <v>0.3290293261150799</v>
      </c>
      <c r="U1034" s="250">
        <f t="shared" si="97"/>
        <v>0.39735559135689441</v>
      </c>
      <c r="V1034" s="250">
        <f t="shared" si="97"/>
        <v>0.41478775308435556</v>
      </c>
      <c r="W1034" s="250">
        <f t="shared" si="89"/>
        <v>0.3290293261150799</v>
      </c>
      <c r="X1034" s="250"/>
      <c r="Y1034" s="250"/>
      <c r="Z1034" s="250"/>
      <c r="AA1034" s="250"/>
    </row>
    <row r="1035" spans="1:27" ht="14.25" hidden="1" customHeight="1">
      <c r="A1035" s="120">
        <v>0.09</v>
      </c>
      <c r="B1035" s="120">
        <v>0</v>
      </c>
      <c r="C1035" s="120">
        <v>0.91</v>
      </c>
      <c r="D1035" s="250">
        <f t="shared" si="94"/>
        <v>0.149089863079375</v>
      </c>
      <c r="E1035" s="250">
        <f t="shared" si="94"/>
        <v>0.17341223522812499</v>
      </c>
      <c r="F1035" s="250">
        <f t="shared" si="86"/>
        <v>0.149089863079375</v>
      </c>
      <c r="G1035" s="250"/>
      <c r="H1035" s="250"/>
      <c r="I1035" s="250"/>
      <c r="J1035" s="250">
        <f t="shared" si="95"/>
        <v>0.33486180553583006</v>
      </c>
      <c r="K1035" s="250">
        <f t="shared" si="95"/>
        <v>0.28606398375116998</v>
      </c>
      <c r="L1035" s="250">
        <f t="shared" si="87"/>
        <v>0.28606398375116998</v>
      </c>
      <c r="M1035" s="250"/>
      <c r="N1035" s="250"/>
      <c r="O1035" s="250"/>
      <c r="P1035" s="250">
        <f t="shared" si="96"/>
        <v>0.21366932548500001</v>
      </c>
      <c r="Q1035" s="250">
        <f t="shared" si="96"/>
        <v>0.15245165150749998</v>
      </c>
      <c r="R1035" s="250">
        <f t="shared" si="88"/>
        <v>0.15245165150749998</v>
      </c>
      <c r="S1035" s="250"/>
      <c r="T1035" s="250">
        <f t="shared" si="97"/>
        <v>0.38690913196516136</v>
      </c>
      <c r="U1035" s="250">
        <f t="shared" si="97"/>
        <v>0.41232988884075122</v>
      </c>
      <c r="V1035" s="250">
        <f t="shared" si="97"/>
        <v>0.34182926627990967</v>
      </c>
      <c r="W1035" s="250">
        <f t="shared" si="89"/>
        <v>0.34182926627990967</v>
      </c>
      <c r="X1035" s="250"/>
      <c r="Y1035" s="250"/>
      <c r="Z1035" s="250"/>
      <c r="AA1035" s="250"/>
    </row>
    <row r="1036" spans="1:27" ht="14.25" hidden="1" customHeight="1">
      <c r="A1036" s="120">
        <v>0.09</v>
      </c>
      <c r="B1036" s="120">
        <v>0.01</v>
      </c>
      <c r="C1036" s="120">
        <v>0.9</v>
      </c>
      <c r="D1036" s="250">
        <f t="shared" si="94"/>
        <v>0.14896071427437502</v>
      </c>
      <c r="E1036" s="250">
        <f t="shared" si="94"/>
        <v>0.17361095490625</v>
      </c>
      <c r="F1036" s="250">
        <f t="shared" si="86"/>
        <v>0.14896071427437502</v>
      </c>
      <c r="G1036" s="250"/>
      <c r="H1036" s="250"/>
      <c r="I1036" s="250"/>
      <c r="J1036" s="250">
        <f t="shared" si="95"/>
        <v>0.33417857955083002</v>
      </c>
      <c r="K1036" s="250">
        <f t="shared" si="95"/>
        <v>0.28678683684329997</v>
      </c>
      <c r="L1036" s="250">
        <f t="shared" si="87"/>
        <v>0.28678683684329997</v>
      </c>
      <c r="M1036" s="250"/>
      <c r="N1036" s="250"/>
      <c r="O1036" s="250"/>
      <c r="P1036" s="250">
        <f t="shared" si="96"/>
        <v>0.21327338108749999</v>
      </c>
      <c r="Q1036" s="250">
        <f t="shared" si="96"/>
        <v>0.15269254948750002</v>
      </c>
      <c r="R1036" s="250">
        <f t="shared" si="88"/>
        <v>0.15269254948750002</v>
      </c>
      <c r="S1036" s="250"/>
      <c r="T1036" s="250">
        <f t="shared" si="97"/>
        <v>0.38628574817022554</v>
      </c>
      <c r="U1036" s="250">
        <f t="shared" si="97"/>
        <v>0.41215503887320754</v>
      </c>
      <c r="V1036" s="250">
        <f t="shared" si="97"/>
        <v>0.34262791097675066</v>
      </c>
      <c r="W1036" s="250">
        <f t="shared" si="89"/>
        <v>0.34262791097675066</v>
      </c>
      <c r="X1036" s="250"/>
      <c r="Y1036" s="250"/>
      <c r="Z1036" s="250"/>
      <c r="AA1036" s="250"/>
    </row>
    <row r="1037" spans="1:27" ht="14.25" hidden="1" customHeight="1">
      <c r="A1037" s="120">
        <v>0.09</v>
      </c>
      <c r="B1037" s="120">
        <v>0.02</v>
      </c>
      <c r="C1037" s="120">
        <v>0.89</v>
      </c>
      <c r="D1037" s="250">
        <f t="shared" si="94"/>
        <v>0.14883156546937498</v>
      </c>
      <c r="E1037" s="250">
        <f t="shared" si="94"/>
        <v>0.17380967458437499</v>
      </c>
      <c r="F1037" s="250">
        <f t="shared" si="86"/>
        <v>0.14883156546937498</v>
      </c>
      <c r="G1037" s="250"/>
      <c r="H1037" s="250"/>
      <c r="I1037" s="250"/>
      <c r="J1037" s="250">
        <f t="shared" si="95"/>
        <v>0.33349535356582999</v>
      </c>
      <c r="K1037" s="250">
        <f t="shared" si="95"/>
        <v>0.28750968993543002</v>
      </c>
      <c r="L1037" s="250">
        <f t="shared" si="87"/>
        <v>0.28750968993543002</v>
      </c>
      <c r="M1037" s="250"/>
      <c r="N1037" s="250"/>
      <c r="O1037" s="250"/>
      <c r="P1037" s="250">
        <f t="shared" si="96"/>
        <v>0.21287743669000003</v>
      </c>
      <c r="Q1037" s="250">
        <f t="shared" si="96"/>
        <v>0.15293344746750001</v>
      </c>
      <c r="R1037" s="250">
        <f t="shared" si="88"/>
        <v>0.15293344746750001</v>
      </c>
      <c r="S1037" s="250"/>
      <c r="T1037" s="250">
        <f t="shared" si="97"/>
        <v>0.38566236437528978</v>
      </c>
      <c r="U1037" s="250">
        <f t="shared" si="97"/>
        <v>0.41198018890566396</v>
      </c>
      <c r="V1037" s="250">
        <f t="shared" si="97"/>
        <v>0.3434265556735917</v>
      </c>
      <c r="W1037" s="250">
        <f t="shared" si="89"/>
        <v>0.3434265556735917</v>
      </c>
      <c r="X1037" s="250"/>
      <c r="Y1037" s="250"/>
      <c r="Z1037" s="250"/>
      <c r="AA1037" s="250"/>
    </row>
    <row r="1038" spans="1:27" ht="14.25" hidden="1" customHeight="1">
      <c r="A1038" s="120">
        <v>0.09</v>
      </c>
      <c r="B1038" s="120">
        <v>0.03</v>
      </c>
      <c r="C1038" s="120">
        <v>0.88</v>
      </c>
      <c r="D1038" s="250">
        <f t="shared" si="94"/>
        <v>0.14870241666437498</v>
      </c>
      <c r="E1038" s="250">
        <f t="shared" si="94"/>
        <v>0.17400839426249998</v>
      </c>
      <c r="F1038" s="250">
        <f t="shared" si="86"/>
        <v>0.14870241666437498</v>
      </c>
      <c r="G1038" s="250"/>
      <c r="H1038" s="250"/>
      <c r="I1038" s="250"/>
      <c r="J1038" s="250">
        <f t="shared" si="95"/>
        <v>0.33281212758083001</v>
      </c>
      <c r="K1038" s="250">
        <f t="shared" si="95"/>
        <v>0.28823254302755996</v>
      </c>
      <c r="L1038" s="250">
        <f t="shared" si="87"/>
        <v>0.28823254302755996</v>
      </c>
      <c r="M1038" s="250"/>
      <c r="N1038" s="250"/>
      <c r="O1038" s="250"/>
      <c r="P1038" s="250">
        <f t="shared" si="96"/>
        <v>0.21248149229250002</v>
      </c>
      <c r="Q1038" s="250">
        <f t="shared" si="96"/>
        <v>0.1531743454475</v>
      </c>
      <c r="R1038" s="250">
        <f t="shared" si="88"/>
        <v>0.1531743454475</v>
      </c>
      <c r="S1038" s="250"/>
      <c r="T1038" s="250">
        <f t="shared" si="97"/>
        <v>0.38503898058035396</v>
      </c>
      <c r="U1038" s="250">
        <f t="shared" si="97"/>
        <v>0.41180533893812032</v>
      </c>
      <c r="V1038" s="250">
        <f t="shared" si="97"/>
        <v>0.34422520037043269</v>
      </c>
      <c r="W1038" s="250">
        <f t="shared" si="89"/>
        <v>0.34422520037043269</v>
      </c>
      <c r="X1038" s="250"/>
      <c r="Y1038" s="250"/>
      <c r="Z1038" s="250"/>
      <c r="AA1038" s="250"/>
    </row>
    <row r="1039" spans="1:27" ht="14.25" hidden="1" customHeight="1">
      <c r="A1039" s="120">
        <v>0.09</v>
      </c>
      <c r="B1039" s="120">
        <v>0.04</v>
      </c>
      <c r="C1039" s="120">
        <v>0.87</v>
      </c>
      <c r="D1039" s="250">
        <f t="shared" si="94"/>
        <v>0.148573267859375</v>
      </c>
      <c r="E1039" s="250">
        <f t="shared" si="94"/>
        <v>0.17420711394062499</v>
      </c>
      <c r="F1039" s="250">
        <f t="shared" si="86"/>
        <v>0.148573267859375</v>
      </c>
      <c r="G1039" s="250"/>
      <c r="H1039" s="250"/>
      <c r="I1039" s="250"/>
      <c r="J1039" s="250">
        <f t="shared" si="95"/>
        <v>0.33212890159583003</v>
      </c>
      <c r="K1039" s="250">
        <f t="shared" si="95"/>
        <v>0.28895539611968996</v>
      </c>
      <c r="L1039" s="250">
        <f t="shared" si="87"/>
        <v>0.28895539611968996</v>
      </c>
      <c r="M1039" s="250"/>
      <c r="N1039" s="250"/>
      <c r="O1039" s="250"/>
      <c r="P1039" s="250">
        <f t="shared" si="96"/>
        <v>0.212085547895</v>
      </c>
      <c r="Q1039" s="250">
        <f t="shared" si="96"/>
        <v>0.15341524342750001</v>
      </c>
      <c r="R1039" s="250">
        <f t="shared" si="88"/>
        <v>0.15341524342750001</v>
      </c>
      <c r="S1039" s="250"/>
      <c r="T1039" s="250">
        <f t="shared" si="97"/>
        <v>0.38441559678541826</v>
      </c>
      <c r="U1039" s="250">
        <f t="shared" si="97"/>
        <v>0.41163048897057664</v>
      </c>
      <c r="V1039" s="250">
        <f t="shared" si="97"/>
        <v>0.34502384506727368</v>
      </c>
      <c r="W1039" s="250">
        <f t="shared" si="89"/>
        <v>0.34502384506727368</v>
      </c>
      <c r="X1039" s="250"/>
      <c r="Y1039" s="250"/>
      <c r="Z1039" s="250"/>
      <c r="AA1039" s="250"/>
    </row>
    <row r="1040" spans="1:27" ht="14.25" hidden="1" customHeight="1">
      <c r="A1040" s="120">
        <v>0.09</v>
      </c>
      <c r="B1040" s="120">
        <v>0.05</v>
      </c>
      <c r="C1040" s="120">
        <v>0.86</v>
      </c>
      <c r="D1040" s="250">
        <f t="shared" si="94"/>
        <v>0.14844411905437499</v>
      </c>
      <c r="E1040" s="250">
        <f t="shared" si="94"/>
        <v>0.17440583361874998</v>
      </c>
      <c r="F1040" s="250">
        <f t="shared" si="86"/>
        <v>0.14844411905437499</v>
      </c>
      <c r="G1040" s="250"/>
      <c r="H1040" s="250"/>
      <c r="I1040" s="250"/>
      <c r="J1040" s="250">
        <f t="shared" si="95"/>
        <v>0.33144567561082999</v>
      </c>
      <c r="K1040" s="250">
        <f t="shared" si="95"/>
        <v>0.28967824921181995</v>
      </c>
      <c r="L1040" s="250">
        <f t="shared" si="87"/>
        <v>0.28967824921181995</v>
      </c>
      <c r="M1040" s="250"/>
      <c r="N1040" s="250"/>
      <c r="O1040" s="250"/>
      <c r="P1040" s="250">
        <f t="shared" si="96"/>
        <v>0.21168960349749999</v>
      </c>
      <c r="Q1040" s="250">
        <f t="shared" si="96"/>
        <v>0.1536561414075</v>
      </c>
      <c r="R1040" s="250">
        <f t="shared" si="88"/>
        <v>0.1536561414075</v>
      </c>
      <c r="S1040" s="250"/>
      <c r="T1040" s="250">
        <f t="shared" si="97"/>
        <v>0.38379221299048244</v>
      </c>
      <c r="U1040" s="250">
        <f t="shared" si="97"/>
        <v>0.41145563900303306</v>
      </c>
      <c r="V1040" s="250">
        <f t="shared" si="97"/>
        <v>0.34582248976411473</v>
      </c>
      <c r="W1040" s="250">
        <f t="shared" si="89"/>
        <v>0.34582248976411473</v>
      </c>
      <c r="X1040" s="250"/>
      <c r="Y1040" s="250"/>
      <c r="Z1040" s="250"/>
      <c r="AA1040" s="250"/>
    </row>
    <row r="1041" spans="1:27" ht="14.25" hidden="1" customHeight="1">
      <c r="A1041" s="120">
        <v>0.09</v>
      </c>
      <c r="B1041" s="120">
        <v>0.06</v>
      </c>
      <c r="C1041" s="120">
        <v>0.85</v>
      </c>
      <c r="D1041" s="250">
        <f t="shared" si="94"/>
        <v>0.14831497024937498</v>
      </c>
      <c r="E1041" s="250">
        <f t="shared" si="94"/>
        <v>0.17460455329687496</v>
      </c>
      <c r="F1041" s="250">
        <f t="shared" si="86"/>
        <v>0.14831497024937498</v>
      </c>
      <c r="G1041" s="250"/>
      <c r="H1041" s="250"/>
      <c r="I1041" s="250"/>
      <c r="J1041" s="250">
        <f t="shared" si="95"/>
        <v>0.33076244962583001</v>
      </c>
      <c r="K1041" s="250">
        <f t="shared" si="95"/>
        <v>0.29040110230394994</v>
      </c>
      <c r="L1041" s="250">
        <f t="shared" si="87"/>
        <v>0.29040110230394994</v>
      </c>
      <c r="M1041" s="250"/>
      <c r="N1041" s="250"/>
      <c r="O1041" s="250"/>
      <c r="P1041" s="250">
        <f t="shared" si="96"/>
        <v>0.2112936591</v>
      </c>
      <c r="Q1041" s="250">
        <f t="shared" si="96"/>
        <v>0.15389703938749999</v>
      </c>
      <c r="R1041" s="250">
        <f t="shared" si="88"/>
        <v>0.15389703938749999</v>
      </c>
      <c r="S1041" s="250"/>
      <c r="T1041" s="250">
        <f t="shared" si="97"/>
        <v>0.38316882919554668</v>
      </c>
      <c r="U1041" s="250">
        <f t="shared" si="97"/>
        <v>0.41128078903548942</v>
      </c>
      <c r="V1041" s="250">
        <f t="shared" si="97"/>
        <v>0.34662113446095572</v>
      </c>
      <c r="W1041" s="250">
        <f t="shared" si="89"/>
        <v>0.34662113446095572</v>
      </c>
      <c r="X1041" s="250"/>
      <c r="Y1041" s="250"/>
      <c r="Z1041" s="250"/>
      <c r="AA1041" s="250"/>
    </row>
    <row r="1042" spans="1:27" ht="14.25" hidden="1" customHeight="1">
      <c r="A1042" s="120">
        <v>0.09</v>
      </c>
      <c r="B1042" s="120">
        <v>7.0000000000000007E-2</v>
      </c>
      <c r="C1042" s="120">
        <v>0.84</v>
      </c>
      <c r="D1042" s="250">
        <f t="shared" si="94"/>
        <v>0.14818582144437498</v>
      </c>
      <c r="E1042" s="250">
        <f t="shared" si="94"/>
        <v>0.17480327297499998</v>
      </c>
      <c r="F1042" s="250">
        <f t="shared" si="86"/>
        <v>0.14818582144437498</v>
      </c>
      <c r="G1042" s="250"/>
      <c r="H1042" s="250"/>
      <c r="I1042" s="250"/>
      <c r="J1042" s="250">
        <f t="shared" si="95"/>
        <v>0.33007922364083003</v>
      </c>
      <c r="K1042" s="250">
        <f t="shared" si="95"/>
        <v>0.29112395539607994</v>
      </c>
      <c r="L1042" s="250">
        <f t="shared" si="87"/>
        <v>0.29112395539607994</v>
      </c>
      <c r="M1042" s="250"/>
      <c r="N1042" s="250"/>
      <c r="O1042" s="250"/>
      <c r="P1042" s="250">
        <f t="shared" si="96"/>
        <v>0.21089771470250002</v>
      </c>
      <c r="Q1042" s="250">
        <f t="shared" si="96"/>
        <v>0.15413793736749998</v>
      </c>
      <c r="R1042" s="250">
        <f t="shared" si="88"/>
        <v>0.15413793736749998</v>
      </c>
      <c r="S1042" s="250"/>
      <c r="T1042" s="250">
        <f t="shared" si="97"/>
        <v>0.38254544540061086</v>
      </c>
      <c r="U1042" s="250">
        <f t="shared" si="97"/>
        <v>0.41110593906794579</v>
      </c>
      <c r="V1042" s="250">
        <f t="shared" si="97"/>
        <v>0.34741977915779676</v>
      </c>
      <c r="W1042" s="250">
        <f t="shared" si="89"/>
        <v>0.34741977915779676</v>
      </c>
      <c r="X1042" s="250"/>
      <c r="Y1042" s="250"/>
      <c r="Z1042" s="250"/>
      <c r="AA1042" s="250"/>
    </row>
    <row r="1043" spans="1:27" ht="14.25" hidden="1" customHeight="1">
      <c r="A1043" s="120">
        <v>0.09</v>
      </c>
      <c r="B1043" s="120">
        <v>0.08</v>
      </c>
      <c r="C1043" s="120">
        <v>0.83</v>
      </c>
      <c r="D1043" s="250">
        <f t="shared" si="94"/>
        <v>0.148056672639375</v>
      </c>
      <c r="E1043" s="250">
        <f t="shared" si="94"/>
        <v>0.17500199265312497</v>
      </c>
      <c r="F1043" s="250">
        <f t="shared" si="86"/>
        <v>0.148056672639375</v>
      </c>
      <c r="G1043" s="250"/>
      <c r="H1043" s="250"/>
      <c r="I1043" s="250"/>
      <c r="J1043" s="250">
        <f t="shared" si="95"/>
        <v>0.32939599765583</v>
      </c>
      <c r="K1043" s="250">
        <f t="shared" si="95"/>
        <v>0.29184680848820999</v>
      </c>
      <c r="L1043" s="250">
        <f t="shared" si="87"/>
        <v>0.29184680848820999</v>
      </c>
      <c r="M1043" s="250"/>
      <c r="N1043" s="250"/>
      <c r="O1043" s="250"/>
      <c r="P1043" s="250">
        <f t="shared" si="96"/>
        <v>0.210501770305</v>
      </c>
      <c r="Q1043" s="250">
        <f t="shared" si="96"/>
        <v>0.15437883534749999</v>
      </c>
      <c r="R1043" s="250">
        <f t="shared" si="88"/>
        <v>0.15437883534749999</v>
      </c>
      <c r="S1043" s="250"/>
      <c r="T1043" s="250">
        <f t="shared" si="97"/>
        <v>0.3819220616056751</v>
      </c>
      <c r="U1043" s="250">
        <f t="shared" si="97"/>
        <v>0.41093108910040216</v>
      </c>
      <c r="V1043" s="250">
        <f t="shared" si="97"/>
        <v>0.34821842385463775</v>
      </c>
      <c r="W1043" s="250">
        <f t="shared" si="89"/>
        <v>0.34821842385463775</v>
      </c>
      <c r="X1043" s="250"/>
      <c r="Y1043" s="250"/>
      <c r="Z1043" s="250"/>
      <c r="AA1043" s="250"/>
    </row>
    <row r="1044" spans="1:27" ht="14.25" hidden="1" customHeight="1">
      <c r="A1044" s="120">
        <v>0.09</v>
      </c>
      <c r="B1044" s="120">
        <v>0.09</v>
      </c>
      <c r="C1044" s="120">
        <v>0.82</v>
      </c>
      <c r="D1044" s="250">
        <f t="shared" si="94"/>
        <v>0.14792752383437496</v>
      </c>
      <c r="E1044" s="250">
        <f t="shared" si="94"/>
        <v>0.17520071233124995</v>
      </c>
      <c r="F1044" s="250">
        <f t="shared" si="86"/>
        <v>0.14792752383437496</v>
      </c>
      <c r="G1044" s="250"/>
      <c r="H1044" s="250"/>
      <c r="I1044" s="250"/>
      <c r="J1044" s="250">
        <f t="shared" si="95"/>
        <v>0.32871277167083002</v>
      </c>
      <c r="K1044" s="250">
        <f t="shared" si="95"/>
        <v>0.29256966158033992</v>
      </c>
      <c r="L1044" s="250">
        <f t="shared" si="87"/>
        <v>0.29256966158033992</v>
      </c>
      <c r="M1044" s="250"/>
      <c r="N1044" s="250"/>
      <c r="O1044" s="250"/>
      <c r="P1044" s="250">
        <f t="shared" si="96"/>
        <v>0.21010582590749999</v>
      </c>
      <c r="Q1044" s="250">
        <f t="shared" si="96"/>
        <v>0.15461973332750001</v>
      </c>
      <c r="R1044" s="250">
        <f t="shared" si="88"/>
        <v>0.15461973332750001</v>
      </c>
      <c r="S1044" s="250"/>
      <c r="T1044" s="250">
        <f t="shared" si="97"/>
        <v>0.38129867781073934</v>
      </c>
      <c r="U1044" s="250">
        <f t="shared" si="97"/>
        <v>0.41075623913285852</v>
      </c>
      <c r="V1044" s="250">
        <f t="shared" si="97"/>
        <v>0.34901706855147879</v>
      </c>
      <c r="W1044" s="250">
        <f t="shared" si="89"/>
        <v>0.34901706855147879</v>
      </c>
      <c r="X1044" s="250"/>
      <c r="Y1044" s="250"/>
      <c r="Z1044" s="250"/>
      <c r="AA1044" s="250"/>
    </row>
    <row r="1045" spans="1:27" ht="14.25" hidden="1" customHeight="1">
      <c r="A1045" s="120">
        <v>0.09</v>
      </c>
      <c r="B1045" s="120">
        <v>0.1</v>
      </c>
      <c r="C1045" s="120">
        <v>0.81</v>
      </c>
      <c r="D1045" s="250">
        <f t="shared" si="94"/>
        <v>0.14779837502937498</v>
      </c>
      <c r="E1045" s="250">
        <f t="shared" si="94"/>
        <v>0.17539943200937497</v>
      </c>
      <c r="F1045" s="250">
        <f t="shared" si="86"/>
        <v>0.14779837502937498</v>
      </c>
      <c r="G1045" s="250"/>
      <c r="H1045" s="250"/>
      <c r="I1045" s="250"/>
      <c r="J1045" s="250">
        <f t="shared" si="95"/>
        <v>0.32802954568583004</v>
      </c>
      <c r="K1045" s="250">
        <f t="shared" si="95"/>
        <v>0.29329251467246997</v>
      </c>
      <c r="L1045" s="250">
        <f t="shared" si="87"/>
        <v>0.29329251467246997</v>
      </c>
      <c r="M1045" s="250"/>
      <c r="N1045" s="250"/>
      <c r="O1045" s="250"/>
      <c r="P1045" s="250">
        <f t="shared" si="96"/>
        <v>0.20970988151000003</v>
      </c>
      <c r="Q1045" s="250">
        <f t="shared" si="96"/>
        <v>0.1548606313075</v>
      </c>
      <c r="R1045" s="250">
        <f t="shared" si="88"/>
        <v>0.1548606313075</v>
      </c>
      <c r="S1045" s="250"/>
      <c r="T1045" s="250">
        <f t="shared" si="97"/>
        <v>0.38067529401580358</v>
      </c>
      <c r="U1045" s="250">
        <f t="shared" si="97"/>
        <v>0.41058138916531495</v>
      </c>
      <c r="V1045" s="250">
        <f t="shared" si="97"/>
        <v>0.34981571324831984</v>
      </c>
      <c r="W1045" s="250">
        <f t="shared" si="89"/>
        <v>0.34981571324831984</v>
      </c>
      <c r="X1045" s="250"/>
      <c r="Y1045" s="250"/>
      <c r="Z1045" s="250"/>
      <c r="AA1045" s="250"/>
    </row>
    <row r="1046" spans="1:27" ht="14.25" hidden="1" customHeight="1">
      <c r="A1046" s="120">
        <v>0.09</v>
      </c>
      <c r="B1046" s="120">
        <v>0.11</v>
      </c>
      <c r="C1046" s="120">
        <v>0.8</v>
      </c>
      <c r="D1046" s="250">
        <f t="shared" si="94"/>
        <v>0.14766922622437501</v>
      </c>
      <c r="E1046" s="250">
        <f t="shared" si="94"/>
        <v>0.17559815168750001</v>
      </c>
      <c r="F1046" s="250">
        <f t="shared" si="86"/>
        <v>0.14766922622437501</v>
      </c>
      <c r="G1046" s="250"/>
      <c r="H1046" s="250"/>
      <c r="I1046" s="250"/>
      <c r="J1046" s="250">
        <f t="shared" si="95"/>
        <v>0.32734631970083006</v>
      </c>
      <c r="K1046" s="250">
        <f t="shared" si="95"/>
        <v>0.29401536776459997</v>
      </c>
      <c r="L1046" s="250">
        <f t="shared" si="87"/>
        <v>0.29401536776459997</v>
      </c>
      <c r="M1046" s="250"/>
      <c r="N1046" s="250"/>
      <c r="O1046" s="250"/>
      <c r="P1046" s="250">
        <f t="shared" si="96"/>
        <v>0.20931393711250001</v>
      </c>
      <c r="Q1046" s="250">
        <f t="shared" si="96"/>
        <v>0.15510152928749998</v>
      </c>
      <c r="R1046" s="250">
        <f t="shared" si="88"/>
        <v>0.15510152928749998</v>
      </c>
      <c r="S1046" s="250"/>
      <c r="T1046" s="250">
        <f t="shared" si="97"/>
        <v>0.38005191022086782</v>
      </c>
      <c r="U1046" s="250">
        <f t="shared" si="97"/>
        <v>0.41040653919777131</v>
      </c>
      <c r="V1046" s="250">
        <f t="shared" si="97"/>
        <v>0.35061435794516088</v>
      </c>
      <c r="W1046" s="250">
        <f t="shared" si="89"/>
        <v>0.35061435794516088</v>
      </c>
      <c r="X1046" s="250"/>
      <c r="Y1046" s="250"/>
      <c r="Z1046" s="250"/>
      <c r="AA1046" s="250"/>
    </row>
    <row r="1047" spans="1:27" ht="14.25" hidden="1" customHeight="1">
      <c r="A1047" s="120">
        <v>0.09</v>
      </c>
      <c r="B1047" s="120">
        <v>0.12</v>
      </c>
      <c r="C1047" s="120">
        <v>0.79</v>
      </c>
      <c r="D1047" s="250">
        <f t="shared" si="94"/>
        <v>0.147540077419375</v>
      </c>
      <c r="E1047" s="250">
        <f t="shared" si="94"/>
        <v>0.175796871365625</v>
      </c>
      <c r="F1047" s="250">
        <f t="shared" si="86"/>
        <v>0.147540077419375</v>
      </c>
      <c r="G1047" s="250"/>
      <c r="H1047" s="250"/>
      <c r="I1047" s="250"/>
      <c r="J1047" s="250">
        <f t="shared" si="95"/>
        <v>0.32666309371583002</v>
      </c>
      <c r="K1047" s="250">
        <f t="shared" si="95"/>
        <v>0.29473822085672996</v>
      </c>
      <c r="L1047" s="250">
        <f t="shared" si="87"/>
        <v>0.29473822085672996</v>
      </c>
      <c r="M1047" s="250"/>
      <c r="N1047" s="250"/>
      <c r="O1047" s="250"/>
      <c r="P1047" s="250">
        <f t="shared" si="96"/>
        <v>0.208917992715</v>
      </c>
      <c r="Q1047" s="250">
        <f t="shared" si="96"/>
        <v>0.1553424272675</v>
      </c>
      <c r="R1047" s="250">
        <f t="shared" si="88"/>
        <v>0.1553424272675</v>
      </c>
      <c r="S1047" s="250"/>
      <c r="T1047" s="250">
        <f t="shared" si="97"/>
        <v>0.379428526425932</v>
      </c>
      <c r="U1047" s="250">
        <f t="shared" si="97"/>
        <v>0.41023168923022768</v>
      </c>
      <c r="V1047" s="250">
        <f t="shared" si="97"/>
        <v>0.35141300264200187</v>
      </c>
      <c r="W1047" s="250">
        <f t="shared" si="89"/>
        <v>0.35141300264200187</v>
      </c>
      <c r="X1047" s="250"/>
      <c r="Y1047" s="250"/>
      <c r="Z1047" s="250"/>
      <c r="AA1047" s="250"/>
    </row>
    <row r="1048" spans="1:27" ht="14.25" hidden="1" customHeight="1">
      <c r="A1048" s="120">
        <v>0.09</v>
      </c>
      <c r="B1048" s="120">
        <v>0.13</v>
      </c>
      <c r="C1048" s="120">
        <v>0.78</v>
      </c>
      <c r="D1048" s="250">
        <f t="shared" si="94"/>
        <v>0.14741092861437499</v>
      </c>
      <c r="E1048" s="250">
        <f t="shared" si="94"/>
        <v>0.17599559104374998</v>
      </c>
      <c r="F1048" s="250">
        <f t="shared" si="86"/>
        <v>0.14741092861437499</v>
      </c>
      <c r="G1048" s="250"/>
      <c r="H1048" s="250"/>
      <c r="I1048" s="250"/>
      <c r="J1048" s="250">
        <f t="shared" si="95"/>
        <v>0.32597986773083004</v>
      </c>
      <c r="K1048" s="250">
        <f t="shared" si="95"/>
        <v>0.29546107394886001</v>
      </c>
      <c r="L1048" s="250">
        <f t="shared" si="87"/>
        <v>0.29546107394886001</v>
      </c>
      <c r="M1048" s="250"/>
      <c r="N1048" s="250"/>
      <c r="O1048" s="250"/>
      <c r="P1048" s="250">
        <f t="shared" si="96"/>
        <v>0.20852204831749999</v>
      </c>
      <c r="Q1048" s="250">
        <f t="shared" si="96"/>
        <v>0.15558332524749999</v>
      </c>
      <c r="R1048" s="250">
        <f t="shared" si="88"/>
        <v>0.15558332524749999</v>
      </c>
      <c r="S1048" s="250"/>
      <c r="T1048" s="250">
        <f t="shared" si="97"/>
        <v>0.37880514263099629</v>
      </c>
      <c r="U1048" s="250">
        <f t="shared" si="97"/>
        <v>0.41005683926268405</v>
      </c>
      <c r="V1048" s="250">
        <f t="shared" si="97"/>
        <v>0.35221164733884291</v>
      </c>
      <c r="W1048" s="250">
        <f t="shared" si="89"/>
        <v>0.35221164733884291</v>
      </c>
      <c r="X1048" s="250"/>
      <c r="Y1048" s="250"/>
      <c r="Z1048" s="250"/>
      <c r="AA1048" s="250"/>
    </row>
    <row r="1049" spans="1:27" ht="14.25" hidden="1" customHeight="1">
      <c r="A1049" s="120">
        <v>0.09</v>
      </c>
      <c r="B1049" s="120">
        <v>0.14000000000000001</v>
      </c>
      <c r="C1049" s="120">
        <v>0.77</v>
      </c>
      <c r="D1049" s="250">
        <f t="shared" si="94"/>
        <v>0.14728177980937499</v>
      </c>
      <c r="E1049" s="250">
        <f t="shared" si="94"/>
        <v>0.176194310721875</v>
      </c>
      <c r="F1049" s="250">
        <f t="shared" si="86"/>
        <v>0.14728177980937499</v>
      </c>
      <c r="G1049" s="250"/>
      <c r="H1049" s="250"/>
      <c r="I1049" s="250"/>
      <c r="J1049" s="250">
        <f t="shared" si="95"/>
        <v>0.32529664174583006</v>
      </c>
      <c r="K1049" s="250">
        <f t="shared" si="95"/>
        <v>0.29618392704098995</v>
      </c>
      <c r="L1049" s="250">
        <f t="shared" si="87"/>
        <v>0.29618392704098995</v>
      </c>
      <c r="M1049" s="250"/>
      <c r="N1049" s="250"/>
      <c r="O1049" s="250"/>
      <c r="P1049" s="250">
        <f t="shared" si="96"/>
        <v>0.20812610392000003</v>
      </c>
      <c r="Q1049" s="250">
        <f t="shared" si="96"/>
        <v>0.1558242232275</v>
      </c>
      <c r="R1049" s="250">
        <f t="shared" si="88"/>
        <v>0.1558242232275</v>
      </c>
      <c r="S1049" s="250"/>
      <c r="T1049" s="250">
        <f t="shared" si="97"/>
        <v>0.37818175883606053</v>
      </c>
      <c r="U1049" s="250">
        <f t="shared" si="97"/>
        <v>0.40988198929514041</v>
      </c>
      <c r="V1049" s="250">
        <f t="shared" si="97"/>
        <v>0.3530102920356839</v>
      </c>
      <c r="W1049" s="250">
        <f t="shared" si="89"/>
        <v>0.3530102920356839</v>
      </c>
      <c r="X1049" s="250"/>
      <c r="Y1049" s="250"/>
      <c r="Z1049" s="250"/>
      <c r="AA1049" s="250"/>
    </row>
    <row r="1050" spans="1:27" ht="14.25" hidden="1" customHeight="1">
      <c r="A1050" s="120">
        <v>0.09</v>
      </c>
      <c r="B1050" s="120">
        <v>0.15</v>
      </c>
      <c r="C1050" s="120">
        <v>0.76</v>
      </c>
      <c r="D1050" s="250">
        <f t="shared" si="94"/>
        <v>0.14715263100437498</v>
      </c>
      <c r="E1050" s="250">
        <f t="shared" si="94"/>
        <v>0.17639303039999998</v>
      </c>
      <c r="F1050" s="250">
        <f t="shared" si="86"/>
        <v>0.14715263100437498</v>
      </c>
      <c r="G1050" s="250"/>
      <c r="H1050" s="250"/>
      <c r="I1050" s="250"/>
      <c r="J1050" s="250">
        <f t="shared" si="95"/>
        <v>0.32461341576083003</v>
      </c>
      <c r="K1050" s="250">
        <f t="shared" si="95"/>
        <v>0.29690678013312</v>
      </c>
      <c r="L1050" s="250">
        <f t="shared" si="87"/>
        <v>0.29690678013312</v>
      </c>
      <c r="M1050" s="250"/>
      <c r="N1050" s="250"/>
      <c r="O1050" s="250"/>
      <c r="P1050" s="250">
        <f t="shared" si="96"/>
        <v>0.20773015952250001</v>
      </c>
      <c r="Q1050" s="250">
        <f t="shared" si="96"/>
        <v>0.15606512120749999</v>
      </c>
      <c r="R1050" s="250">
        <f t="shared" si="88"/>
        <v>0.15606512120749999</v>
      </c>
      <c r="S1050" s="250"/>
      <c r="T1050" s="250">
        <f t="shared" si="97"/>
        <v>0.37755837504112472</v>
      </c>
      <c r="U1050" s="250">
        <f t="shared" si="97"/>
        <v>0.40970713932759678</v>
      </c>
      <c r="V1050" s="250">
        <f t="shared" si="97"/>
        <v>0.35380893673252489</v>
      </c>
      <c r="W1050" s="250">
        <f t="shared" si="89"/>
        <v>0.35380893673252489</v>
      </c>
      <c r="X1050" s="250"/>
      <c r="Y1050" s="250"/>
      <c r="Z1050" s="250"/>
      <c r="AA1050" s="250"/>
    </row>
    <row r="1051" spans="1:27" ht="14.25" hidden="1" customHeight="1">
      <c r="A1051" s="120">
        <v>0.09</v>
      </c>
      <c r="B1051" s="120">
        <v>0.16</v>
      </c>
      <c r="C1051" s="120">
        <v>0.75</v>
      </c>
      <c r="D1051" s="250">
        <f t="shared" si="94"/>
        <v>0.147023482199375</v>
      </c>
      <c r="E1051" s="250">
        <f t="shared" si="94"/>
        <v>0.17659175007812497</v>
      </c>
      <c r="F1051" s="250">
        <f t="shared" si="86"/>
        <v>0.147023482199375</v>
      </c>
      <c r="G1051" s="250"/>
      <c r="H1051" s="250"/>
      <c r="I1051" s="250"/>
      <c r="J1051" s="250">
        <f t="shared" si="95"/>
        <v>0.32393018977582999</v>
      </c>
      <c r="K1051" s="250">
        <f t="shared" si="95"/>
        <v>0.29762963322524993</v>
      </c>
      <c r="L1051" s="250">
        <f t="shared" si="87"/>
        <v>0.29762963322524993</v>
      </c>
      <c r="M1051" s="250"/>
      <c r="N1051" s="250"/>
      <c r="O1051" s="250"/>
      <c r="P1051" s="250">
        <f t="shared" si="96"/>
        <v>0.207334215125</v>
      </c>
      <c r="Q1051" s="250">
        <f t="shared" si="96"/>
        <v>0.15630601918750001</v>
      </c>
      <c r="R1051" s="250">
        <f t="shared" si="88"/>
        <v>0.15630601918750001</v>
      </c>
      <c r="S1051" s="250"/>
      <c r="T1051" s="250">
        <f t="shared" si="97"/>
        <v>0.3769349912461889</v>
      </c>
      <c r="U1051" s="250">
        <f t="shared" si="97"/>
        <v>0.4095322893600532</v>
      </c>
      <c r="V1051" s="250">
        <f t="shared" si="97"/>
        <v>0.35460758142936599</v>
      </c>
      <c r="W1051" s="250">
        <f t="shared" si="89"/>
        <v>0.35460758142936599</v>
      </c>
      <c r="X1051" s="250"/>
      <c r="Y1051" s="250"/>
      <c r="Z1051" s="250"/>
      <c r="AA1051" s="250"/>
    </row>
    <row r="1052" spans="1:27" ht="14.25" hidden="1" customHeight="1">
      <c r="A1052" s="120">
        <v>0.09</v>
      </c>
      <c r="B1052" s="120">
        <v>0.17</v>
      </c>
      <c r="C1052" s="120">
        <v>0.74</v>
      </c>
      <c r="D1052" s="250">
        <f t="shared" si="94"/>
        <v>0.14689433339437499</v>
      </c>
      <c r="E1052" s="250">
        <f t="shared" si="94"/>
        <v>0.17679046975625001</v>
      </c>
      <c r="F1052" s="250">
        <f t="shared" si="86"/>
        <v>0.14689433339437499</v>
      </c>
      <c r="G1052" s="250"/>
      <c r="H1052" s="250"/>
      <c r="I1052" s="250"/>
      <c r="J1052" s="250">
        <f t="shared" si="95"/>
        <v>0.32324696379083001</v>
      </c>
      <c r="K1052" s="250">
        <f t="shared" si="95"/>
        <v>0.29835248631737998</v>
      </c>
      <c r="L1052" s="250">
        <f t="shared" si="87"/>
        <v>0.29835248631737998</v>
      </c>
      <c r="M1052" s="250"/>
      <c r="N1052" s="250"/>
      <c r="O1052" s="250"/>
      <c r="P1052" s="250">
        <f t="shared" si="96"/>
        <v>0.20693827072749998</v>
      </c>
      <c r="Q1052" s="250">
        <f t="shared" si="96"/>
        <v>0.15654691716749999</v>
      </c>
      <c r="R1052" s="250">
        <f t="shared" si="88"/>
        <v>0.15654691716749999</v>
      </c>
      <c r="S1052" s="250"/>
      <c r="T1052" s="250">
        <f t="shared" si="97"/>
        <v>0.37631160745125314</v>
      </c>
      <c r="U1052" s="250">
        <f t="shared" si="97"/>
        <v>0.40935743939250957</v>
      </c>
      <c r="V1052" s="250">
        <f t="shared" si="97"/>
        <v>0.35540622612620698</v>
      </c>
      <c r="W1052" s="250">
        <f t="shared" si="89"/>
        <v>0.35540622612620698</v>
      </c>
      <c r="X1052" s="250"/>
      <c r="Y1052" s="250"/>
      <c r="Z1052" s="250"/>
      <c r="AA1052" s="250"/>
    </row>
    <row r="1053" spans="1:27" ht="14.25" hidden="1" customHeight="1">
      <c r="A1053" s="120">
        <v>0.09</v>
      </c>
      <c r="B1053" s="120">
        <v>0.18</v>
      </c>
      <c r="C1053" s="120">
        <v>0.73</v>
      </c>
      <c r="D1053" s="250">
        <f t="shared" si="94"/>
        <v>0.14676518458937499</v>
      </c>
      <c r="E1053" s="250">
        <f t="shared" si="94"/>
        <v>0.17698918943437497</v>
      </c>
      <c r="F1053" s="250">
        <f t="shared" si="86"/>
        <v>0.14676518458937499</v>
      </c>
      <c r="G1053" s="250"/>
      <c r="H1053" s="250"/>
      <c r="I1053" s="250"/>
      <c r="J1053" s="250">
        <f t="shared" si="95"/>
        <v>0.32256373780583003</v>
      </c>
      <c r="K1053" s="250">
        <f t="shared" si="95"/>
        <v>0.29907533940950998</v>
      </c>
      <c r="L1053" s="250">
        <f t="shared" si="87"/>
        <v>0.29907533940950998</v>
      </c>
      <c r="M1053" s="250"/>
      <c r="N1053" s="250"/>
      <c r="O1053" s="250"/>
      <c r="P1053" s="250">
        <f t="shared" si="96"/>
        <v>0.20654232632999997</v>
      </c>
      <c r="Q1053" s="250">
        <f t="shared" si="96"/>
        <v>0.15678781514749998</v>
      </c>
      <c r="R1053" s="250">
        <f t="shared" si="88"/>
        <v>0.15678781514749998</v>
      </c>
      <c r="S1053" s="250"/>
      <c r="T1053" s="250">
        <f t="shared" si="97"/>
        <v>0.37568822365631738</v>
      </c>
      <c r="U1053" s="250">
        <f t="shared" si="97"/>
        <v>0.40918258942496588</v>
      </c>
      <c r="V1053" s="250">
        <f t="shared" si="97"/>
        <v>0.35620487082304797</v>
      </c>
      <c r="W1053" s="250">
        <f t="shared" si="89"/>
        <v>0.35620487082304797</v>
      </c>
      <c r="X1053" s="250"/>
      <c r="Y1053" s="250"/>
      <c r="Z1053" s="250"/>
      <c r="AA1053" s="250"/>
    </row>
    <row r="1054" spans="1:27" ht="14.25" hidden="1" customHeight="1">
      <c r="A1054" s="120">
        <v>0.09</v>
      </c>
      <c r="B1054" s="120">
        <v>0.19</v>
      </c>
      <c r="C1054" s="120">
        <v>0.72</v>
      </c>
      <c r="D1054" s="250">
        <f t="shared" si="94"/>
        <v>0.14663603578437498</v>
      </c>
      <c r="E1054" s="250">
        <f t="shared" si="94"/>
        <v>0.17718790911249999</v>
      </c>
      <c r="F1054" s="250">
        <f t="shared" si="86"/>
        <v>0.14663603578437498</v>
      </c>
      <c r="G1054" s="250"/>
      <c r="H1054" s="250"/>
      <c r="I1054" s="250"/>
      <c r="J1054" s="250">
        <f t="shared" si="95"/>
        <v>0.32188051182083</v>
      </c>
      <c r="K1054" s="250">
        <f t="shared" si="95"/>
        <v>0.29979819250163997</v>
      </c>
      <c r="L1054" s="250">
        <f t="shared" si="87"/>
        <v>0.29979819250163997</v>
      </c>
      <c r="M1054" s="250"/>
      <c r="N1054" s="250"/>
      <c r="O1054" s="250"/>
      <c r="P1054" s="250">
        <f t="shared" si="96"/>
        <v>0.20614638193250001</v>
      </c>
      <c r="Q1054" s="250">
        <f t="shared" si="96"/>
        <v>0.1570287131275</v>
      </c>
      <c r="R1054" s="250">
        <f t="shared" si="88"/>
        <v>0.1570287131275</v>
      </c>
      <c r="S1054" s="250"/>
      <c r="T1054" s="250">
        <f t="shared" si="97"/>
        <v>0.37506483986138156</v>
      </c>
      <c r="U1054" s="250">
        <f t="shared" si="97"/>
        <v>0.4090077394574223</v>
      </c>
      <c r="V1054" s="250">
        <f t="shared" si="97"/>
        <v>0.35700351551988896</v>
      </c>
      <c r="W1054" s="250">
        <f t="shared" si="89"/>
        <v>0.35700351551988896</v>
      </c>
      <c r="X1054" s="250"/>
      <c r="Y1054" s="250"/>
      <c r="Z1054" s="250"/>
      <c r="AA1054" s="250"/>
    </row>
    <row r="1055" spans="1:27" ht="14.25" hidden="1" customHeight="1">
      <c r="A1055" s="120">
        <v>0.09</v>
      </c>
      <c r="B1055" s="120">
        <v>0.2</v>
      </c>
      <c r="C1055" s="120">
        <v>0.71</v>
      </c>
      <c r="D1055" s="250">
        <f t="shared" si="94"/>
        <v>0.14650688697937497</v>
      </c>
      <c r="E1055" s="250">
        <f t="shared" si="94"/>
        <v>0.17738662879062497</v>
      </c>
      <c r="F1055" s="250">
        <f t="shared" si="86"/>
        <v>0.14650688697937497</v>
      </c>
      <c r="G1055" s="250"/>
      <c r="H1055" s="250"/>
      <c r="I1055" s="250"/>
      <c r="J1055" s="250">
        <f t="shared" si="95"/>
        <v>0.32119728583583002</v>
      </c>
      <c r="K1055" s="250">
        <f t="shared" si="95"/>
        <v>0.30052104559377002</v>
      </c>
      <c r="L1055" s="250">
        <f t="shared" si="87"/>
        <v>0.30052104559377002</v>
      </c>
      <c r="M1055" s="250"/>
      <c r="N1055" s="250"/>
      <c r="O1055" s="250"/>
      <c r="P1055" s="250">
        <f t="shared" si="96"/>
        <v>0.205750437535</v>
      </c>
      <c r="Q1055" s="250">
        <f t="shared" si="96"/>
        <v>0.15726961110749998</v>
      </c>
      <c r="R1055" s="250">
        <f t="shared" si="88"/>
        <v>0.15726961110749998</v>
      </c>
      <c r="S1055" s="250"/>
      <c r="T1055" s="250">
        <f t="shared" si="97"/>
        <v>0.37444145606644585</v>
      </c>
      <c r="U1055" s="250">
        <f t="shared" si="97"/>
        <v>0.40883288948987861</v>
      </c>
      <c r="V1055" s="250">
        <f t="shared" si="97"/>
        <v>0.35780216021673</v>
      </c>
      <c r="W1055" s="250">
        <f t="shared" si="89"/>
        <v>0.35780216021673</v>
      </c>
      <c r="X1055" s="250"/>
      <c r="Y1055" s="250"/>
      <c r="Z1055" s="250"/>
      <c r="AA1055" s="250"/>
    </row>
    <row r="1056" spans="1:27" ht="14.25" hidden="1" customHeight="1">
      <c r="A1056" s="120">
        <v>0.09</v>
      </c>
      <c r="B1056" s="120">
        <v>0.21</v>
      </c>
      <c r="C1056" s="120">
        <v>0.7</v>
      </c>
      <c r="D1056" s="250">
        <f t="shared" si="94"/>
        <v>0.14637773817437499</v>
      </c>
      <c r="E1056" s="250">
        <f t="shared" si="94"/>
        <v>0.17758534846874999</v>
      </c>
      <c r="F1056" s="250">
        <f t="shared" si="86"/>
        <v>0.14637773817437499</v>
      </c>
      <c r="G1056" s="250"/>
      <c r="H1056" s="250"/>
      <c r="I1056" s="250"/>
      <c r="J1056" s="250">
        <f t="shared" si="95"/>
        <v>0.32051405985082998</v>
      </c>
      <c r="K1056" s="250">
        <f t="shared" si="95"/>
        <v>0.30124389868589996</v>
      </c>
      <c r="L1056" s="250">
        <f t="shared" si="87"/>
        <v>0.30124389868589996</v>
      </c>
      <c r="M1056" s="250"/>
      <c r="N1056" s="250"/>
      <c r="O1056" s="250"/>
      <c r="P1056" s="250">
        <f t="shared" si="96"/>
        <v>0.20535449313749998</v>
      </c>
      <c r="Q1056" s="250">
        <f t="shared" si="96"/>
        <v>0.15751050908749997</v>
      </c>
      <c r="R1056" s="250">
        <f t="shared" si="88"/>
        <v>0.15751050908749997</v>
      </c>
      <c r="S1056" s="250"/>
      <c r="T1056" s="250">
        <f t="shared" si="97"/>
        <v>0.37381807227151004</v>
      </c>
      <c r="U1056" s="250">
        <f t="shared" si="97"/>
        <v>0.40865803952233498</v>
      </c>
      <c r="V1056" s="250">
        <f t="shared" si="97"/>
        <v>0.35860080491357105</v>
      </c>
      <c r="W1056" s="250">
        <f t="shared" si="89"/>
        <v>0.35860080491357105</v>
      </c>
      <c r="X1056" s="250"/>
      <c r="Y1056" s="250"/>
      <c r="Z1056" s="250"/>
      <c r="AA1056" s="250"/>
    </row>
    <row r="1057" spans="1:27" ht="14.25" hidden="1" customHeight="1">
      <c r="A1057" s="120">
        <v>0.09</v>
      </c>
      <c r="B1057" s="120">
        <v>0.22</v>
      </c>
      <c r="C1057" s="120">
        <v>0.69</v>
      </c>
      <c r="D1057" s="250">
        <f t="shared" si="94"/>
        <v>0.14624858936937499</v>
      </c>
      <c r="E1057" s="250">
        <f t="shared" si="94"/>
        <v>0.17778406814687497</v>
      </c>
      <c r="F1057" s="250">
        <f t="shared" si="86"/>
        <v>0.14624858936937499</v>
      </c>
      <c r="G1057" s="250"/>
      <c r="H1057" s="250"/>
      <c r="I1057" s="250"/>
      <c r="J1057" s="250">
        <f t="shared" si="95"/>
        <v>0.31983083386583</v>
      </c>
      <c r="K1057" s="250">
        <f t="shared" si="95"/>
        <v>0.30196675177803001</v>
      </c>
      <c r="L1057" s="250">
        <f t="shared" si="87"/>
        <v>0.30196675177803001</v>
      </c>
      <c r="M1057" s="250"/>
      <c r="N1057" s="250"/>
      <c r="O1057" s="250"/>
      <c r="P1057" s="250">
        <f t="shared" si="96"/>
        <v>0.20495854873999997</v>
      </c>
      <c r="Q1057" s="250">
        <f t="shared" si="96"/>
        <v>0.15775140706749999</v>
      </c>
      <c r="R1057" s="250">
        <f t="shared" si="88"/>
        <v>0.15775140706749999</v>
      </c>
      <c r="S1057" s="250"/>
      <c r="T1057" s="250">
        <f t="shared" si="97"/>
        <v>0.37319468847657422</v>
      </c>
      <c r="U1057" s="250">
        <f t="shared" si="97"/>
        <v>0.4084831895547914</v>
      </c>
      <c r="V1057" s="250">
        <f t="shared" si="97"/>
        <v>0.35939944961041204</v>
      </c>
      <c r="W1057" s="250">
        <f t="shared" si="89"/>
        <v>0.35939944961041204</v>
      </c>
      <c r="X1057" s="250"/>
      <c r="Y1057" s="250"/>
      <c r="Z1057" s="250"/>
      <c r="AA1057" s="250"/>
    </row>
    <row r="1058" spans="1:27" ht="14.25" hidden="1" customHeight="1">
      <c r="A1058" s="120">
        <v>0.09</v>
      </c>
      <c r="B1058" s="120">
        <v>0.23</v>
      </c>
      <c r="C1058" s="120">
        <v>0.68</v>
      </c>
      <c r="D1058" s="250">
        <f t="shared" ref="D1058:E1121" si="98">$A1058*B$157+$B1058*B$158+$C1058*B$159</f>
        <v>0.14611944056437501</v>
      </c>
      <c r="E1058" s="250">
        <f t="shared" si="98"/>
        <v>0.17798278782499999</v>
      </c>
      <c r="F1058" s="250">
        <f t="shared" si="86"/>
        <v>0.14611944056437501</v>
      </c>
      <c r="G1058" s="250"/>
      <c r="H1058" s="250"/>
      <c r="I1058" s="250"/>
      <c r="J1058" s="250">
        <f t="shared" ref="J1058:K1121" si="99">$A1058*H$157+$B1058*H$158+$C1058*H$159</f>
        <v>0.31914760788083002</v>
      </c>
      <c r="K1058" s="250">
        <f t="shared" si="99"/>
        <v>0.30268960487016</v>
      </c>
      <c r="L1058" s="250">
        <f t="shared" si="87"/>
        <v>0.30268960487016</v>
      </c>
      <c r="M1058" s="250"/>
      <c r="N1058" s="250"/>
      <c r="O1058" s="250"/>
      <c r="P1058" s="250">
        <f t="shared" ref="P1058:Q1121" si="100">$A1058*N$157+$B1058*N$158+$C1058*N$159</f>
        <v>0.20456260434250001</v>
      </c>
      <c r="Q1058" s="250">
        <f t="shared" si="100"/>
        <v>0.1579923050475</v>
      </c>
      <c r="R1058" s="250">
        <f t="shared" si="88"/>
        <v>0.1579923050475</v>
      </c>
      <c r="S1058" s="250"/>
      <c r="T1058" s="250">
        <f t="shared" ref="T1058:V1121" si="101">$A1058*I$3+$B1058*I$4+$C1058*I$5</f>
        <v>0.37257130468163857</v>
      </c>
      <c r="U1058" s="250">
        <f t="shared" si="101"/>
        <v>0.40830833958724783</v>
      </c>
      <c r="V1058" s="250">
        <f t="shared" si="101"/>
        <v>0.36019809430725308</v>
      </c>
      <c r="W1058" s="250">
        <f t="shared" si="89"/>
        <v>0.36019809430725308</v>
      </c>
      <c r="X1058" s="250"/>
      <c r="Y1058" s="250"/>
      <c r="Z1058" s="250"/>
      <c r="AA1058" s="250"/>
    </row>
    <row r="1059" spans="1:27" ht="14.25" hidden="1" customHeight="1">
      <c r="A1059" s="120">
        <v>0.09</v>
      </c>
      <c r="B1059" s="120">
        <v>0.24</v>
      </c>
      <c r="C1059" s="120">
        <v>0.67</v>
      </c>
      <c r="D1059" s="250">
        <f t="shared" si="98"/>
        <v>0.145990291759375</v>
      </c>
      <c r="E1059" s="250">
        <f t="shared" si="98"/>
        <v>0.178181507503125</v>
      </c>
      <c r="F1059" s="250">
        <f t="shared" si="86"/>
        <v>0.145990291759375</v>
      </c>
      <c r="G1059" s="250"/>
      <c r="H1059" s="250"/>
      <c r="I1059" s="250"/>
      <c r="J1059" s="250">
        <f t="shared" si="99"/>
        <v>0.31846438189583004</v>
      </c>
      <c r="K1059" s="250">
        <f t="shared" si="99"/>
        <v>0.30341245796228999</v>
      </c>
      <c r="L1059" s="250">
        <f t="shared" si="87"/>
        <v>0.30341245796228999</v>
      </c>
      <c r="M1059" s="250"/>
      <c r="N1059" s="250"/>
      <c r="O1059" s="250"/>
      <c r="P1059" s="250">
        <f t="shared" si="100"/>
        <v>0.204166659945</v>
      </c>
      <c r="Q1059" s="250">
        <f t="shared" si="100"/>
        <v>0.15823320302749999</v>
      </c>
      <c r="R1059" s="250">
        <f t="shared" si="88"/>
        <v>0.15823320302749999</v>
      </c>
      <c r="S1059" s="250"/>
      <c r="T1059" s="250">
        <f t="shared" si="101"/>
        <v>0.37194792088670275</v>
      </c>
      <c r="U1059" s="250">
        <f t="shared" si="101"/>
        <v>0.40813348961970419</v>
      </c>
      <c r="V1059" s="250">
        <f t="shared" si="101"/>
        <v>0.36099673900409412</v>
      </c>
      <c r="W1059" s="250">
        <f t="shared" si="89"/>
        <v>0.36099673900409412</v>
      </c>
      <c r="X1059" s="250"/>
      <c r="Y1059" s="250"/>
      <c r="Z1059" s="250"/>
      <c r="AA1059" s="250"/>
    </row>
    <row r="1060" spans="1:27" ht="14.25" hidden="1" customHeight="1">
      <c r="A1060" s="120">
        <v>0.09</v>
      </c>
      <c r="B1060" s="120">
        <v>0.25</v>
      </c>
      <c r="C1060" s="120">
        <v>0.66</v>
      </c>
      <c r="D1060" s="250">
        <f t="shared" si="98"/>
        <v>0.14586114295437499</v>
      </c>
      <c r="E1060" s="250">
        <f t="shared" si="98"/>
        <v>0.17838022718124999</v>
      </c>
      <c r="F1060" s="250">
        <f t="shared" si="86"/>
        <v>0.14586114295437499</v>
      </c>
      <c r="G1060" s="250"/>
      <c r="H1060" s="250"/>
      <c r="I1060" s="250"/>
      <c r="J1060" s="250">
        <f t="shared" si="99"/>
        <v>0.31778115591083</v>
      </c>
      <c r="K1060" s="250">
        <f t="shared" si="99"/>
        <v>0.30413531105441999</v>
      </c>
      <c r="L1060" s="250">
        <f t="shared" si="87"/>
        <v>0.30413531105441999</v>
      </c>
      <c r="M1060" s="250"/>
      <c r="N1060" s="250"/>
      <c r="O1060" s="250"/>
      <c r="P1060" s="250">
        <f t="shared" si="100"/>
        <v>0.20377071554750001</v>
      </c>
      <c r="Q1060" s="250">
        <f t="shared" si="100"/>
        <v>0.15847410100750001</v>
      </c>
      <c r="R1060" s="250">
        <f t="shared" si="88"/>
        <v>0.15847410100750001</v>
      </c>
      <c r="S1060" s="250"/>
      <c r="T1060" s="250">
        <f t="shared" si="101"/>
        <v>0.37132453709176694</v>
      </c>
      <c r="U1060" s="250">
        <f t="shared" si="101"/>
        <v>0.40795863965216056</v>
      </c>
      <c r="V1060" s="250">
        <f t="shared" si="101"/>
        <v>0.36179538370093511</v>
      </c>
      <c r="W1060" s="250">
        <f t="shared" si="89"/>
        <v>0.36179538370093511</v>
      </c>
      <c r="X1060" s="250"/>
      <c r="Y1060" s="250"/>
      <c r="Z1060" s="250"/>
      <c r="AA1060" s="250"/>
    </row>
    <row r="1061" spans="1:27" ht="14.25" hidden="1" customHeight="1">
      <c r="A1061" s="120">
        <v>0.09</v>
      </c>
      <c r="B1061" s="120">
        <v>0.26</v>
      </c>
      <c r="C1061" s="120">
        <v>0.65</v>
      </c>
      <c r="D1061" s="250">
        <f t="shared" si="98"/>
        <v>0.14573199414937499</v>
      </c>
      <c r="E1061" s="250">
        <f t="shared" si="98"/>
        <v>0.17857894685937498</v>
      </c>
      <c r="F1061" s="250">
        <f t="shared" si="86"/>
        <v>0.14573199414937499</v>
      </c>
      <c r="G1061" s="250"/>
      <c r="H1061" s="250"/>
      <c r="I1061" s="250"/>
      <c r="J1061" s="250">
        <f t="shared" si="99"/>
        <v>0.31709792992583002</v>
      </c>
      <c r="K1061" s="250">
        <f t="shared" si="99"/>
        <v>0.30485816414654998</v>
      </c>
      <c r="L1061" s="250">
        <f t="shared" si="87"/>
        <v>0.30485816414654998</v>
      </c>
      <c r="M1061" s="250"/>
      <c r="N1061" s="250"/>
      <c r="O1061" s="250"/>
      <c r="P1061" s="250">
        <f t="shared" si="100"/>
        <v>0.20337477114999999</v>
      </c>
      <c r="Q1061" s="250">
        <f t="shared" si="100"/>
        <v>0.15871499898749999</v>
      </c>
      <c r="R1061" s="250">
        <f t="shared" si="88"/>
        <v>0.15871499898749999</v>
      </c>
      <c r="S1061" s="250"/>
      <c r="T1061" s="250">
        <f t="shared" si="101"/>
        <v>0.37070115329683118</v>
      </c>
      <c r="U1061" s="250">
        <f t="shared" si="101"/>
        <v>0.40778378968461693</v>
      </c>
      <c r="V1061" s="250">
        <f t="shared" si="101"/>
        <v>0.36259402839777616</v>
      </c>
      <c r="W1061" s="250">
        <f t="shared" si="89"/>
        <v>0.36259402839777616</v>
      </c>
      <c r="X1061" s="250"/>
      <c r="Y1061" s="250"/>
      <c r="Z1061" s="250"/>
      <c r="AA1061" s="250"/>
    </row>
    <row r="1062" spans="1:27" ht="14.25" hidden="1" customHeight="1">
      <c r="A1062" s="120">
        <v>0.09</v>
      </c>
      <c r="B1062" s="120">
        <v>0.27</v>
      </c>
      <c r="C1062" s="120">
        <v>0.64</v>
      </c>
      <c r="D1062" s="250">
        <f t="shared" si="98"/>
        <v>0.14560284534437501</v>
      </c>
      <c r="E1062" s="250">
        <f t="shared" si="98"/>
        <v>0.17877766653749999</v>
      </c>
      <c r="F1062" s="250">
        <f t="shared" si="86"/>
        <v>0.14560284534437501</v>
      </c>
      <c r="G1062" s="250"/>
      <c r="H1062" s="250"/>
      <c r="I1062" s="250"/>
      <c r="J1062" s="250">
        <f t="shared" si="99"/>
        <v>0.31641470394083004</v>
      </c>
      <c r="K1062" s="250">
        <f t="shared" si="99"/>
        <v>0.30558101723868003</v>
      </c>
      <c r="L1062" s="250">
        <f t="shared" si="87"/>
        <v>0.30558101723868003</v>
      </c>
      <c r="M1062" s="250"/>
      <c r="N1062" s="250"/>
      <c r="O1062" s="250"/>
      <c r="P1062" s="250">
        <f t="shared" si="100"/>
        <v>0.20297882675250001</v>
      </c>
      <c r="Q1062" s="250">
        <f t="shared" si="100"/>
        <v>0.15895589696750001</v>
      </c>
      <c r="R1062" s="250">
        <f t="shared" si="88"/>
        <v>0.15895589696750001</v>
      </c>
      <c r="S1062" s="250"/>
      <c r="T1062" s="250">
        <f t="shared" si="101"/>
        <v>0.37007776950189541</v>
      </c>
      <c r="U1062" s="250">
        <f t="shared" si="101"/>
        <v>0.40760893971707324</v>
      </c>
      <c r="V1062" s="250">
        <f t="shared" si="101"/>
        <v>0.3633926730946172</v>
      </c>
      <c r="W1062" s="250">
        <f t="shared" si="89"/>
        <v>0.3633926730946172</v>
      </c>
      <c r="X1062" s="250"/>
      <c r="Y1062" s="250"/>
      <c r="Z1062" s="250"/>
      <c r="AA1062" s="250"/>
    </row>
    <row r="1063" spans="1:27" ht="14.25" hidden="1" customHeight="1">
      <c r="A1063" s="120">
        <v>0.09</v>
      </c>
      <c r="B1063" s="120">
        <v>0.28000000000000003</v>
      </c>
      <c r="C1063" s="120">
        <v>0.63</v>
      </c>
      <c r="D1063" s="250">
        <f t="shared" si="98"/>
        <v>0.145473696539375</v>
      </c>
      <c r="E1063" s="250">
        <f t="shared" si="98"/>
        <v>0.17897638621562498</v>
      </c>
      <c r="F1063" s="250">
        <f t="shared" si="86"/>
        <v>0.145473696539375</v>
      </c>
      <c r="G1063" s="250"/>
      <c r="H1063" s="250"/>
      <c r="I1063" s="250"/>
      <c r="J1063" s="250">
        <f t="shared" si="99"/>
        <v>0.31573147795583001</v>
      </c>
      <c r="K1063" s="250">
        <f t="shared" si="99"/>
        <v>0.30630387033080997</v>
      </c>
      <c r="L1063" s="250">
        <f t="shared" si="87"/>
        <v>0.30630387033080997</v>
      </c>
      <c r="M1063" s="250"/>
      <c r="N1063" s="250"/>
      <c r="O1063" s="250"/>
      <c r="P1063" s="250">
        <f t="shared" si="100"/>
        <v>0.20258288235499999</v>
      </c>
      <c r="Q1063" s="250">
        <f t="shared" si="100"/>
        <v>0.1591967949475</v>
      </c>
      <c r="R1063" s="250">
        <f t="shared" si="88"/>
        <v>0.1591967949475</v>
      </c>
      <c r="S1063" s="250"/>
      <c r="T1063" s="250">
        <f t="shared" si="101"/>
        <v>0.36945438570695965</v>
      </c>
      <c r="U1063" s="250">
        <f t="shared" si="101"/>
        <v>0.40743408974952966</v>
      </c>
      <c r="V1063" s="250">
        <f t="shared" si="101"/>
        <v>0.36419131779145819</v>
      </c>
      <c r="W1063" s="250">
        <f t="shared" si="89"/>
        <v>0.36419131779145819</v>
      </c>
      <c r="X1063" s="250"/>
      <c r="Y1063" s="250"/>
      <c r="Z1063" s="250"/>
      <c r="AA1063" s="250"/>
    </row>
    <row r="1064" spans="1:27" ht="14.25" hidden="1" customHeight="1">
      <c r="A1064" s="120">
        <v>0.09</v>
      </c>
      <c r="B1064" s="120">
        <v>0.28999999999999998</v>
      </c>
      <c r="C1064" s="120">
        <v>0.62</v>
      </c>
      <c r="D1064" s="250">
        <f t="shared" si="98"/>
        <v>0.145344547734375</v>
      </c>
      <c r="E1064" s="250">
        <f t="shared" si="98"/>
        <v>0.17917510589374996</v>
      </c>
      <c r="F1064" s="250">
        <f t="shared" si="86"/>
        <v>0.145344547734375</v>
      </c>
      <c r="G1064" s="250"/>
      <c r="H1064" s="250"/>
      <c r="I1064" s="250"/>
      <c r="J1064" s="250">
        <f t="shared" si="99"/>
        <v>0.31504825197083003</v>
      </c>
      <c r="K1064" s="250">
        <f t="shared" si="99"/>
        <v>0.30702672342294002</v>
      </c>
      <c r="L1064" s="250">
        <f t="shared" si="87"/>
        <v>0.30702672342294002</v>
      </c>
      <c r="M1064" s="250"/>
      <c r="N1064" s="250"/>
      <c r="O1064" s="250"/>
      <c r="P1064" s="250">
        <f t="shared" si="100"/>
        <v>0.20218693795749998</v>
      </c>
      <c r="Q1064" s="250">
        <f t="shared" si="100"/>
        <v>0.15943769292749999</v>
      </c>
      <c r="R1064" s="250">
        <f t="shared" si="88"/>
        <v>0.15943769292749999</v>
      </c>
      <c r="S1064" s="250"/>
      <c r="T1064" s="250">
        <f t="shared" si="101"/>
        <v>0.36883100191202384</v>
      </c>
      <c r="U1064" s="250">
        <f t="shared" si="101"/>
        <v>0.40725923978198603</v>
      </c>
      <c r="V1064" s="250">
        <f t="shared" si="101"/>
        <v>0.36498996248829918</v>
      </c>
      <c r="W1064" s="250">
        <f t="shared" si="89"/>
        <v>0.36498996248829918</v>
      </c>
      <c r="X1064" s="250"/>
      <c r="Y1064" s="250"/>
      <c r="Z1064" s="250"/>
      <c r="AA1064" s="250"/>
    </row>
    <row r="1065" spans="1:27" ht="14.25" hidden="1" customHeight="1">
      <c r="A1065" s="120">
        <v>0.09</v>
      </c>
      <c r="B1065" s="120">
        <v>0.3</v>
      </c>
      <c r="C1065" s="120">
        <v>0.61</v>
      </c>
      <c r="D1065" s="250">
        <f t="shared" si="98"/>
        <v>0.14521539892937499</v>
      </c>
      <c r="E1065" s="250">
        <f t="shared" si="98"/>
        <v>0.17937382557187498</v>
      </c>
      <c r="F1065" s="250">
        <f t="shared" si="86"/>
        <v>0.14521539892937499</v>
      </c>
      <c r="G1065" s="250"/>
      <c r="H1065" s="250"/>
      <c r="I1065" s="250"/>
      <c r="J1065" s="250">
        <f t="shared" si="99"/>
        <v>0.31436502598582999</v>
      </c>
      <c r="K1065" s="250">
        <f t="shared" si="99"/>
        <v>0.30774957651506996</v>
      </c>
      <c r="L1065" s="250">
        <f t="shared" si="87"/>
        <v>0.30774957651506996</v>
      </c>
      <c r="M1065" s="250"/>
      <c r="N1065" s="250"/>
      <c r="O1065" s="250"/>
      <c r="P1065" s="250">
        <f t="shared" si="100"/>
        <v>0.20179099355999999</v>
      </c>
      <c r="Q1065" s="250">
        <f t="shared" si="100"/>
        <v>0.1596785909075</v>
      </c>
      <c r="R1065" s="250">
        <f t="shared" si="88"/>
        <v>0.1596785909075</v>
      </c>
      <c r="S1065" s="250"/>
      <c r="T1065" s="250">
        <f t="shared" si="101"/>
        <v>0.36820761811708802</v>
      </c>
      <c r="U1065" s="250">
        <f t="shared" si="101"/>
        <v>0.40708438981444239</v>
      </c>
      <c r="V1065" s="250">
        <f t="shared" si="101"/>
        <v>0.36578860718514017</v>
      </c>
      <c r="W1065" s="250">
        <f t="shared" si="89"/>
        <v>0.36578860718514017</v>
      </c>
      <c r="X1065" s="250"/>
      <c r="Y1065" s="250"/>
      <c r="Z1065" s="250"/>
      <c r="AA1065" s="250"/>
    </row>
    <row r="1066" spans="1:27" ht="14.25" hidden="1" customHeight="1">
      <c r="A1066" s="120">
        <v>0.09</v>
      </c>
      <c r="B1066" s="120">
        <v>0.31</v>
      </c>
      <c r="C1066" s="120">
        <v>0.6</v>
      </c>
      <c r="D1066" s="250">
        <f t="shared" si="98"/>
        <v>0.14508625012437498</v>
      </c>
      <c r="E1066" s="250">
        <f t="shared" si="98"/>
        <v>0.17957254524999999</v>
      </c>
      <c r="F1066" s="250">
        <f t="shared" si="86"/>
        <v>0.14508625012437498</v>
      </c>
      <c r="G1066" s="250"/>
      <c r="H1066" s="250"/>
      <c r="I1066" s="250"/>
      <c r="J1066" s="250">
        <f t="shared" si="99"/>
        <v>0.31368180000083001</v>
      </c>
      <c r="K1066" s="250">
        <f t="shared" si="99"/>
        <v>0.3084724296072</v>
      </c>
      <c r="L1066" s="250">
        <f t="shared" si="87"/>
        <v>0.3084724296072</v>
      </c>
      <c r="M1066" s="250"/>
      <c r="N1066" s="250"/>
      <c r="O1066" s="250"/>
      <c r="P1066" s="250">
        <f t="shared" si="100"/>
        <v>0.20139504916250001</v>
      </c>
      <c r="Q1066" s="250">
        <f t="shared" si="100"/>
        <v>0.15991948888749999</v>
      </c>
      <c r="R1066" s="250">
        <f t="shared" si="88"/>
        <v>0.15991948888749999</v>
      </c>
      <c r="S1066" s="250"/>
      <c r="T1066" s="250">
        <f t="shared" si="101"/>
        <v>0.36758423432215226</v>
      </c>
      <c r="U1066" s="250">
        <f t="shared" si="101"/>
        <v>0.40690953984689876</v>
      </c>
      <c r="V1066" s="250">
        <f t="shared" si="101"/>
        <v>0.36658725188198116</v>
      </c>
      <c r="W1066" s="250">
        <f t="shared" si="89"/>
        <v>0.36658725188198116</v>
      </c>
      <c r="X1066" s="250"/>
      <c r="Y1066" s="250"/>
      <c r="Z1066" s="250"/>
      <c r="AA1066" s="250"/>
    </row>
    <row r="1067" spans="1:27" ht="14.25" hidden="1" customHeight="1">
      <c r="A1067" s="120">
        <v>0.09</v>
      </c>
      <c r="B1067" s="120">
        <v>0.32</v>
      </c>
      <c r="C1067" s="120">
        <v>0.59</v>
      </c>
      <c r="D1067" s="250">
        <f t="shared" si="98"/>
        <v>0.144957101319375</v>
      </c>
      <c r="E1067" s="250">
        <f t="shared" si="98"/>
        <v>0.17977126492812498</v>
      </c>
      <c r="F1067" s="250">
        <f t="shared" si="86"/>
        <v>0.144957101319375</v>
      </c>
      <c r="G1067" s="250"/>
      <c r="H1067" s="250"/>
      <c r="I1067" s="250"/>
      <c r="J1067" s="250">
        <f t="shared" si="99"/>
        <v>0.31299857401582998</v>
      </c>
      <c r="K1067" s="250">
        <f t="shared" si="99"/>
        <v>0.30919528269932994</v>
      </c>
      <c r="L1067" s="250">
        <f t="shared" si="87"/>
        <v>0.30919528269932994</v>
      </c>
      <c r="M1067" s="250"/>
      <c r="N1067" s="250"/>
      <c r="O1067" s="250"/>
      <c r="P1067" s="250">
        <f t="shared" si="100"/>
        <v>0.20099910476499999</v>
      </c>
      <c r="Q1067" s="250">
        <f t="shared" si="100"/>
        <v>0.1601603868675</v>
      </c>
      <c r="R1067" s="250">
        <f t="shared" si="88"/>
        <v>0.1601603868675</v>
      </c>
      <c r="S1067" s="250"/>
      <c r="T1067" s="250">
        <f t="shared" si="101"/>
        <v>0.3669608505272165</v>
      </c>
      <c r="U1067" s="250">
        <f t="shared" si="101"/>
        <v>0.40673468987935513</v>
      </c>
      <c r="V1067" s="250">
        <f t="shared" si="101"/>
        <v>0.3673858965788222</v>
      </c>
      <c r="W1067" s="250">
        <f t="shared" si="89"/>
        <v>0.3669608505272165</v>
      </c>
      <c r="X1067" s="250"/>
      <c r="Y1067" s="250"/>
      <c r="Z1067" s="250"/>
      <c r="AA1067" s="250"/>
    </row>
    <row r="1068" spans="1:27" ht="14.25" hidden="1" customHeight="1">
      <c r="A1068" s="120">
        <v>0.09</v>
      </c>
      <c r="B1068" s="120">
        <v>0.33</v>
      </c>
      <c r="C1068" s="120">
        <v>0.57999999999999996</v>
      </c>
      <c r="D1068" s="250">
        <f t="shared" si="98"/>
        <v>0.144827952514375</v>
      </c>
      <c r="E1068" s="250">
        <f t="shared" si="98"/>
        <v>0.17996998460624997</v>
      </c>
      <c r="F1068" s="250">
        <f t="shared" si="86"/>
        <v>0.144827952514375</v>
      </c>
      <c r="G1068" s="250"/>
      <c r="H1068" s="250"/>
      <c r="I1068" s="250"/>
      <c r="J1068" s="250">
        <f t="shared" si="99"/>
        <v>0.31231534803083</v>
      </c>
      <c r="K1068" s="250">
        <f t="shared" si="99"/>
        <v>0.30991813579145999</v>
      </c>
      <c r="L1068" s="250">
        <f t="shared" si="87"/>
        <v>0.30991813579145999</v>
      </c>
      <c r="M1068" s="250"/>
      <c r="N1068" s="250"/>
      <c r="O1068" s="250"/>
      <c r="P1068" s="250">
        <f t="shared" si="100"/>
        <v>0.20060316036749998</v>
      </c>
      <c r="Q1068" s="250">
        <f t="shared" si="100"/>
        <v>0.16040128484749999</v>
      </c>
      <c r="R1068" s="250">
        <f t="shared" si="88"/>
        <v>0.16040128484749999</v>
      </c>
      <c r="S1068" s="250"/>
      <c r="T1068" s="250">
        <f t="shared" si="101"/>
        <v>0.36633746673228074</v>
      </c>
      <c r="U1068" s="250">
        <f t="shared" si="101"/>
        <v>0.40655983991181149</v>
      </c>
      <c r="V1068" s="250">
        <f t="shared" si="101"/>
        <v>0.36818454127566325</v>
      </c>
      <c r="W1068" s="250">
        <f t="shared" si="89"/>
        <v>0.36633746673228074</v>
      </c>
      <c r="X1068" s="250"/>
      <c r="Y1068" s="250"/>
      <c r="Z1068" s="250"/>
      <c r="AA1068" s="250"/>
    </row>
    <row r="1069" spans="1:27" ht="14.25" hidden="1" customHeight="1">
      <c r="A1069" s="120">
        <v>0.09</v>
      </c>
      <c r="B1069" s="120">
        <v>0.34</v>
      </c>
      <c r="C1069" s="120">
        <v>0.56999999999999995</v>
      </c>
      <c r="D1069" s="250">
        <f t="shared" si="98"/>
        <v>0.14469880370937499</v>
      </c>
      <c r="E1069" s="250">
        <f t="shared" si="98"/>
        <v>0.18016870428437498</v>
      </c>
      <c r="F1069" s="250">
        <f t="shared" si="86"/>
        <v>0.14469880370937499</v>
      </c>
      <c r="G1069" s="250"/>
      <c r="H1069" s="250"/>
      <c r="I1069" s="250"/>
      <c r="J1069" s="250">
        <f t="shared" si="99"/>
        <v>0.31163212204583002</v>
      </c>
      <c r="K1069" s="250">
        <f t="shared" si="99"/>
        <v>0.31064098888358999</v>
      </c>
      <c r="L1069" s="250">
        <f t="shared" si="87"/>
        <v>0.31064098888358999</v>
      </c>
      <c r="M1069" s="250"/>
      <c r="N1069" s="250"/>
      <c r="O1069" s="250"/>
      <c r="P1069" s="250">
        <f t="shared" si="100"/>
        <v>0.20020721596999996</v>
      </c>
      <c r="Q1069" s="250">
        <f t="shared" si="100"/>
        <v>0.16064218282749998</v>
      </c>
      <c r="R1069" s="250">
        <f t="shared" si="88"/>
        <v>0.16064218282749998</v>
      </c>
      <c r="S1069" s="250"/>
      <c r="T1069" s="250">
        <f t="shared" si="101"/>
        <v>0.36571408293734498</v>
      </c>
      <c r="U1069" s="250">
        <f t="shared" si="101"/>
        <v>0.40638498994426786</v>
      </c>
      <c r="V1069" s="250">
        <f t="shared" si="101"/>
        <v>0.36898318597250424</v>
      </c>
      <c r="W1069" s="250">
        <f t="shared" si="89"/>
        <v>0.36571408293734498</v>
      </c>
      <c r="X1069" s="250"/>
      <c r="Y1069" s="250"/>
      <c r="Z1069" s="250"/>
      <c r="AA1069" s="250"/>
    </row>
    <row r="1070" spans="1:27" ht="14.25" hidden="1" customHeight="1">
      <c r="A1070" s="120">
        <v>0.09</v>
      </c>
      <c r="B1070" s="120">
        <v>0.35</v>
      </c>
      <c r="C1070" s="120">
        <v>0.56000000000000005</v>
      </c>
      <c r="D1070" s="250">
        <f t="shared" si="98"/>
        <v>0.14456965490437501</v>
      </c>
      <c r="E1070" s="250">
        <f t="shared" si="98"/>
        <v>0.1803674239625</v>
      </c>
      <c r="F1070" s="250">
        <f t="shared" si="86"/>
        <v>0.14456965490437501</v>
      </c>
      <c r="G1070" s="250"/>
      <c r="H1070" s="250"/>
      <c r="I1070" s="250"/>
      <c r="J1070" s="250">
        <f t="shared" si="99"/>
        <v>0.31094889606083004</v>
      </c>
      <c r="K1070" s="250">
        <f t="shared" si="99"/>
        <v>0.31136384197571998</v>
      </c>
      <c r="L1070" s="250">
        <f t="shared" si="87"/>
        <v>0.31094889606083004</v>
      </c>
      <c r="M1070" s="250"/>
      <c r="N1070" s="250"/>
      <c r="O1070" s="250"/>
      <c r="P1070" s="250">
        <f t="shared" si="100"/>
        <v>0.1998112715725</v>
      </c>
      <c r="Q1070" s="250">
        <f t="shared" si="100"/>
        <v>0.1608830808075</v>
      </c>
      <c r="R1070" s="250">
        <f t="shared" si="88"/>
        <v>0.1608830808075</v>
      </c>
      <c r="S1070" s="250"/>
      <c r="T1070" s="250">
        <f t="shared" si="101"/>
        <v>0.36509069914240921</v>
      </c>
      <c r="U1070" s="250">
        <f t="shared" si="101"/>
        <v>0.40621013997672428</v>
      </c>
      <c r="V1070" s="250">
        <f t="shared" si="101"/>
        <v>0.36978183066934533</v>
      </c>
      <c r="W1070" s="250">
        <f t="shared" si="89"/>
        <v>0.36509069914240921</v>
      </c>
      <c r="X1070" s="250"/>
      <c r="Y1070" s="250"/>
      <c r="Z1070" s="250"/>
      <c r="AA1070" s="250"/>
    </row>
    <row r="1071" spans="1:27" ht="14.25" hidden="1" customHeight="1">
      <c r="A1071" s="120">
        <v>0.09</v>
      </c>
      <c r="B1071" s="120">
        <v>0.36</v>
      </c>
      <c r="C1071" s="120">
        <v>0.55000000000000004</v>
      </c>
      <c r="D1071" s="250">
        <f t="shared" si="98"/>
        <v>0.14444050609937498</v>
      </c>
      <c r="E1071" s="250">
        <f t="shared" si="98"/>
        <v>0.18056614364062501</v>
      </c>
      <c r="F1071" s="250">
        <f t="shared" si="86"/>
        <v>0.14444050609937498</v>
      </c>
      <c r="G1071" s="250"/>
      <c r="H1071" s="250"/>
      <c r="I1071" s="250"/>
      <c r="J1071" s="250">
        <f t="shared" si="99"/>
        <v>0.31026567007583006</v>
      </c>
      <c r="K1071" s="250">
        <f t="shared" si="99"/>
        <v>0.31208669506785003</v>
      </c>
      <c r="L1071" s="250">
        <f t="shared" si="87"/>
        <v>0.31026567007583006</v>
      </c>
      <c r="M1071" s="250"/>
      <c r="N1071" s="250"/>
      <c r="O1071" s="250"/>
      <c r="P1071" s="250">
        <f t="shared" si="100"/>
        <v>0.19941532717500002</v>
      </c>
      <c r="Q1071" s="250">
        <f t="shared" si="100"/>
        <v>0.16112397878750001</v>
      </c>
      <c r="R1071" s="250">
        <f t="shared" si="88"/>
        <v>0.16112397878750001</v>
      </c>
      <c r="S1071" s="250"/>
      <c r="T1071" s="250">
        <f t="shared" si="101"/>
        <v>0.36446731534747345</v>
      </c>
      <c r="U1071" s="250">
        <f t="shared" si="101"/>
        <v>0.40603529000918059</v>
      </c>
      <c r="V1071" s="250">
        <f t="shared" si="101"/>
        <v>0.37058047536618632</v>
      </c>
      <c r="W1071" s="250">
        <f t="shared" si="89"/>
        <v>0.36446731534747345</v>
      </c>
      <c r="X1071" s="250"/>
      <c r="Y1071" s="250"/>
      <c r="Z1071" s="250"/>
      <c r="AA1071" s="250"/>
    </row>
    <row r="1072" spans="1:27" ht="14.25" hidden="1" customHeight="1">
      <c r="A1072" s="120">
        <v>0.09</v>
      </c>
      <c r="B1072" s="120">
        <v>0.37</v>
      </c>
      <c r="C1072" s="120">
        <v>0.54</v>
      </c>
      <c r="D1072" s="250">
        <f t="shared" si="98"/>
        <v>0.144311357294375</v>
      </c>
      <c r="E1072" s="250">
        <f t="shared" si="98"/>
        <v>0.18076486331875</v>
      </c>
      <c r="F1072" s="250">
        <f t="shared" si="86"/>
        <v>0.144311357294375</v>
      </c>
      <c r="G1072" s="250"/>
      <c r="H1072" s="250"/>
      <c r="I1072" s="250"/>
      <c r="J1072" s="250">
        <f t="shared" si="99"/>
        <v>0.30958244409083002</v>
      </c>
      <c r="K1072" s="250">
        <f t="shared" si="99"/>
        <v>0.31280954815997997</v>
      </c>
      <c r="L1072" s="250">
        <f t="shared" si="87"/>
        <v>0.30958244409083002</v>
      </c>
      <c r="M1072" s="250"/>
      <c r="N1072" s="250"/>
      <c r="O1072" s="250"/>
      <c r="P1072" s="250">
        <f t="shared" si="100"/>
        <v>0.1990193827775</v>
      </c>
      <c r="Q1072" s="250">
        <f t="shared" si="100"/>
        <v>0.1613648767675</v>
      </c>
      <c r="R1072" s="250">
        <f t="shared" si="88"/>
        <v>0.1613648767675</v>
      </c>
      <c r="S1072" s="250"/>
      <c r="T1072" s="250">
        <f t="shared" si="101"/>
        <v>0.36384393155253769</v>
      </c>
      <c r="U1072" s="250">
        <f t="shared" si="101"/>
        <v>0.40586044004163702</v>
      </c>
      <c r="V1072" s="250">
        <f t="shared" si="101"/>
        <v>0.37137912006302731</v>
      </c>
      <c r="W1072" s="250">
        <f t="shared" si="89"/>
        <v>0.36384393155253769</v>
      </c>
      <c r="X1072" s="250"/>
      <c r="Y1072" s="250"/>
      <c r="Z1072" s="250"/>
      <c r="AA1072" s="250"/>
    </row>
    <row r="1073" spans="1:27" ht="14.25" hidden="1" customHeight="1">
      <c r="A1073" s="120">
        <v>0.09</v>
      </c>
      <c r="B1073" s="120">
        <v>0.38</v>
      </c>
      <c r="C1073" s="120">
        <v>0.53</v>
      </c>
      <c r="D1073" s="250">
        <f t="shared" si="98"/>
        <v>0.14418220848937502</v>
      </c>
      <c r="E1073" s="250">
        <f t="shared" si="98"/>
        <v>0.18096358299687498</v>
      </c>
      <c r="F1073" s="250">
        <f t="shared" si="86"/>
        <v>0.14418220848937502</v>
      </c>
      <c r="G1073" s="250"/>
      <c r="H1073" s="250"/>
      <c r="I1073" s="250"/>
      <c r="J1073" s="250">
        <f t="shared" si="99"/>
        <v>0.30889921810583004</v>
      </c>
      <c r="K1073" s="250">
        <f t="shared" si="99"/>
        <v>0.31353240125211002</v>
      </c>
      <c r="L1073" s="250">
        <f t="shared" si="87"/>
        <v>0.30889921810583004</v>
      </c>
      <c r="M1073" s="250"/>
      <c r="N1073" s="250"/>
      <c r="O1073" s="250"/>
      <c r="P1073" s="250">
        <f t="shared" si="100"/>
        <v>0.19862343838000002</v>
      </c>
      <c r="Q1073" s="250">
        <f t="shared" si="100"/>
        <v>0.16160577474749999</v>
      </c>
      <c r="R1073" s="250">
        <f t="shared" si="88"/>
        <v>0.16160577474749999</v>
      </c>
      <c r="S1073" s="250"/>
      <c r="T1073" s="250">
        <f t="shared" si="101"/>
        <v>0.36322054775760187</v>
      </c>
      <c r="U1073" s="250">
        <f t="shared" si="101"/>
        <v>0.40568559007409338</v>
      </c>
      <c r="V1073" s="250">
        <f t="shared" si="101"/>
        <v>0.37217776475986841</v>
      </c>
      <c r="W1073" s="250">
        <f t="shared" si="89"/>
        <v>0.36322054775760187</v>
      </c>
      <c r="X1073" s="250"/>
      <c r="Y1073" s="250"/>
      <c r="Z1073" s="250"/>
      <c r="AA1073" s="250"/>
    </row>
    <row r="1074" spans="1:27" ht="14.25" hidden="1" customHeight="1">
      <c r="A1074" s="120">
        <v>0.09</v>
      </c>
      <c r="B1074" s="120">
        <v>0.39</v>
      </c>
      <c r="C1074" s="120">
        <v>0.52</v>
      </c>
      <c r="D1074" s="250">
        <f t="shared" si="98"/>
        <v>0.14405305968437498</v>
      </c>
      <c r="E1074" s="250">
        <f t="shared" si="98"/>
        <v>0.181162302675</v>
      </c>
      <c r="F1074" s="250">
        <f t="shared" si="86"/>
        <v>0.14405305968437498</v>
      </c>
      <c r="G1074" s="250"/>
      <c r="H1074" s="250"/>
      <c r="I1074" s="250"/>
      <c r="J1074" s="250">
        <f t="shared" si="99"/>
        <v>0.30821599212083006</v>
      </c>
      <c r="K1074" s="250">
        <f t="shared" si="99"/>
        <v>0.31425525434424001</v>
      </c>
      <c r="L1074" s="250">
        <f t="shared" si="87"/>
        <v>0.30821599212083006</v>
      </c>
      <c r="M1074" s="250"/>
      <c r="N1074" s="250"/>
      <c r="O1074" s="250"/>
      <c r="P1074" s="250">
        <f t="shared" si="100"/>
        <v>0.1982274939825</v>
      </c>
      <c r="Q1074" s="250">
        <f t="shared" si="100"/>
        <v>0.16184667272750003</v>
      </c>
      <c r="R1074" s="250">
        <f t="shared" si="88"/>
        <v>0.16184667272750003</v>
      </c>
      <c r="S1074" s="250"/>
      <c r="T1074" s="250">
        <f t="shared" si="101"/>
        <v>0.36259716396266606</v>
      </c>
      <c r="U1074" s="250">
        <f t="shared" si="101"/>
        <v>0.40551074010654975</v>
      </c>
      <c r="V1074" s="250">
        <f t="shared" si="101"/>
        <v>0.3729764094567094</v>
      </c>
      <c r="W1074" s="250">
        <f t="shared" si="89"/>
        <v>0.36259716396266606</v>
      </c>
      <c r="X1074" s="250"/>
      <c r="Y1074" s="250"/>
      <c r="Z1074" s="250"/>
      <c r="AA1074" s="250"/>
    </row>
    <row r="1075" spans="1:27" ht="14.25" hidden="1" customHeight="1">
      <c r="A1075" s="120">
        <v>0.09</v>
      </c>
      <c r="B1075" s="120">
        <v>0.4</v>
      </c>
      <c r="C1075" s="120">
        <v>0.51</v>
      </c>
      <c r="D1075" s="250">
        <f t="shared" si="98"/>
        <v>0.14392391087937501</v>
      </c>
      <c r="E1075" s="250">
        <f t="shared" si="98"/>
        <v>0.18136102235312498</v>
      </c>
      <c r="F1075" s="250">
        <f t="shared" si="86"/>
        <v>0.14392391087937501</v>
      </c>
      <c r="G1075" s="250"/>
      <c r="H1075" s="250"/>
      <c r="I1075" s="250"/>
      <c r="J1075" s="250">
        <f t="shared" si="99"/>
        <v>0.30753276613583003</v>
      </c>
      <c r="K1075" s="250">
        <f t="shared" si="99"/>
        <v>0.31497810743637</v>
      </c>
      <c r="L1075" s="250">
        <f t="shared" si="87"/>
        <v>0.30753276613583003</v>
      </c>
      <c r="M1075" s="250"/>
      <c r="N1075" s="250"/>
      <c r="O1075" s="250"/>
      <c r="P1075" s="250">
        <f t="shared" si="100"/>
        <v>0.19783154958499999</v>
      </c>
      <c r="Q1075" s="250">
        <f t="shared" si="100"/>
        <v>0.16208757070750002</v>
      </c>
      <c r="R1075" s="250">
        <f t="shared" si="88"/>
        <v>0.16208757070750002</v>
      </c>
      <c r="S1075" s="250"/>
      <c r="T1075" s="250">
        <f t="shared" si="101"/>
        <v>0.3619737801677303</v>
      </c>
      <c r="U1075" s="250">
        <f t="shared" si="101"/>
        <v>0.40533589013900612</v>
      </c>
      <c r="V1075" s="250">
        <f t="shared" si="101"/>
        <v>0.37377505415355039</v>
      </c>
      <c r="W1075" s="250">
        <f t="shared" si="89"/>
        <v>0.3619737801677303</v>
      </c>
      <c r="X1075" s="250"/>
      <c r="Y1075" s="250"/>
      <c r="Z1075" s="250"/>
      <c r="AA1075" s="250"/>
    </row>
    <row r="1076" spans="1:27" ht="14.25" hidden="1" customHeight="1">
      <c r="A1076" s="120">
        <v>0.09</v>
      </c>
      <c r="B1076" s="120">
        <v>0.41</v>
      </c>
      <c r="C1076" s="120">
        <v>0.5</v>
      </c>
      <c r="D1076" s="250">
        <f t="shared" si="98"/>
        <v>0.14379476207437497</v>
      </c>
      <c r="E1076" s="250">
        <f t="shared" si="98"/>
        <v>0.18155974203124997</v>
      </c>
      <c r="F1076" s="250">
        <f t="shared" si="86"/>
        <v>0.14379476207437497</v>
      </c>
      <c r="G1076" s="250"/>
      <c r="H1076" s="250"/>
      <c r="I1076" s="250"/>
      <c r="J1076" s="250">
        <f t="shared" si="99"/>
        <v>0.30684954015082999</v>
      </c>
      <c r="K1076" s="250">
        <f t="shared" si="99"/>
        <v>0.31570096052849994</v>
      </c>
      <c r="L1076" s="250">
        <f t="shared" si="87"/>
        <v>0.30684954015082999</v>
      </c>
      <c r="M1076" s="250"/>
      <c r="N1076" s="250"/>
      <c r="O1076" s="250"/>
      <c r="P1076" s="250">
        <f t="shared" si="100"/>
        <v>0.19743560518749997</v>
      </c>
      <c r="Q1076" s="250">
        <f t="shared" si="100"/>
        <v>0.1623284686875</v>
      </c>
      <c r="R1076" s="250">
        <f t="shared" si="88"/>
        <v>0.1623284686875</v>
      </c>
      <c r="S1076" s="250"/>
      <c r="T1076" s="250">
        <f t="shared" si="101"/>
        <v>0.36135039637279454</v>
      </c>
      <c r="U1076" s="250">
        <f t="shared" si="101"/>
        <v>0.40516104017146248</v>
      </c>
      <c r="V1076" s="250">
        <f t="shared" si="101"/>
        <v>0.37457369885039138</v>
      </c>
      <c r="W1076" s="250">
        <f t="shared" si="89"/>
        <v>0.36135039637279454</v>
      </c>
      <c r="X1076" s="250"/>
      <c r="Y1076" s="250"/>
      <c r="Z1076" s="250"/>
      <c r="AA1076" s="250"/>
    </row>
    <row r="1077" spans="1:27" ht="14.25" hidden="1" customHeight="1">
      <c r="A1077" s="120">
        <v>0.09</v>
      </c>
      <c r="B1077" s="120">
        <v>0.42</v>
      </c>
      <c r="C1077" s="120">
        <v>0.49</v>
      </c>
      <c r="D1077" s="250">
        <f t="shared" si="98"/>
        <v>0.14366561326937499</v>
      </c>
      <c r="E1077" s="250">
        <f t="shared" si="98"/>
        <v>0.18175846170937499</v>
      </c>
      <c r="F1077" s="250">
        <f t="shared" si="86"/>
        <v>0.14366561326937499</v>
      </c>
      <c r="G1077" s="250"/>
      <c r="H1077" s="250"/>
      <c r="I1077" s="250"/>
      <c r="J1077" s="250">
        <f t="shared" si="99"/>
        <v>0.30616631416583001</v>
      </c>
      <c r="K1077" s="250">
        <f t="shared" si="99"/>
        <v>0.31642381362062999</v>
      </c>
      <c r="L1077" s="250">
        <f t="shared" si="87"/>
        <v>0.30616631416583001</v>
      </c>
      <c r="M1077" s="250"/>
      <c r="N1077" s="250"/>
      <c r="O1077" s="250"/>
      <c r="P1077" s="250">
        <f t="shared" si="100"/>
        <v>0.19703966078999999</v>
      </c>
      <c r="Q1077" s="250">
        <f t="shared" si="100"/>
        <v>0.16256936666749999</v>
      </c>
      <c r="R1077" s="250">
        <f t="shared" si="88"/>
        <v>0.16256936666749999</v>
      </c>
      <c r="S1077" s="250"/>
      <c r="T1077" s="250">
        <f t="shared" si="101"/>
        <v>0.36072701257785877</v>
      </c>
      <c r="U1077" s="250">
        <f t="shared" si="101"/>
        <v>0.40498619020391891</v>
      </c>
      <c r="V1077" s="250">
        <f t="shared" si="101"/>
        <v>0.37537234354723237</v>
      </c>
      <c r="W1077" s="250">
        <f t="shared" si="89"/>
        <v>0.36072701257785877</v>
      </c>
      <c r="X1077" s="250"/>
      <c r="Y1077" s="250"/>
      <c r="Z1077" s="250"/>
      <c r="AA1077" s="250"/>
    </row>
    <row r="1078" spans="1:27" ht="14.25" hidden="1" customHeight="1">
      <c r="A1078" s="120">
        <v>0.09</v>
      </c>
      <c r="B1078" s="120">
        <v>0.43</v>
      </c>
      <c r="C1078" s="120">
        <v>0.48</v>
      </c>
      <c r="D1078" s="250">
        <f t="shared" si="98"/>
        <v>0.14353646446437499</v>
      </c>
      <c r="E1078" s="250">
        <f t="shared" si="98"/>
        <v>0.18195718138749997</v>
      </c>
      <c r="F1078" s="250">
        <f t="shared" si="86"/>
        <v>0.14353646446437499</v>
      </c>
      <c r="G1078" s="250"/>
      <c r="H1078" s="250"/>
      <c r="I1078" s="250"/>
      <c r="J1078" s="250">
        <f t="shared" si="99"/>
        <v>0.30548308818083003</v>
      </c>
      <c r="K1078" s="250">
        <f t="shared" si="99"/>
        <v>0.31714666671275998</v>
      </c>
      <c r="L1078" s="250">
        <f t="shared" si="87"/>
        <v>0.30548308818083003</v>
      </c>
      <c r="M1078" s="250"/>
      <c r="N1078" s="250"/>
      <c r="O1078" s="250"/>
      <c r="P1078" s="250">
        <f t="shared" si="100"/>
        <v>0.1966437163925</v>
      </c>
      <c r="Q1078" s="250">
        <f t="shared" si="100"/>
        <v>0.16281026464749998</v>
      </c>
      <c r="R1078" s="250">
        <f t="shared" si="88"/>
        <v>0.16281026464749998</v>
      </c>
      <c r="S1078" s="250"/>
      <c r="T1078" s="250">
        <f t="shared" si="101"/>
        <v>0.36010362878292301</v>
      </c>
      <c r="U1078" s="250">
        <f t="shared" si="101"/>
        <v>0.40481134023637522</v>
      </c>
      <c r="V1078" s="250">
        <f t="shared" si="101"/>
        <v>0.37617098824407341</v>
      </c>
      <c r="W1078" s="250">
        <f t="shared" si="89"/>
        <v>0.36010362878292301</v>
      </c>
      <c r="X1078" s="250"/>
      <c r="Y1078" s="250"/>
      <c r="Z1078" s="250"/>
      <c r="AA1078" s="250"/>
    </row>
    <row r="1079" spans="1:27" ht="14.25" hidden="1" customHeight="1">
      <c r="A1079" s="120">
        <v>0.09</v>
      </c>
      <c r="B1079" s="120">
        <v>0.44</v>
      </c>
      <c r="C1079" s="120">
        <v>0.47</v>
      </c>
      <c r="D1079" s="250">
        <f t="shared" si="98"/>
        <v>0.14340731565937498</v>
      </c>
      <c r="E1079" s="250">
        <f t="shared" si="98"/>
        <v>0.18215590106562499</v>
      </c>
      <c r="F1079" s="250">
        <f t="shared" si="86"/>
        <v>0.14340731565937498</v>
      </c>
      <c r="G1079" s="250"/>
      <c r="H1079" s="250"/>
      <c r="I1079" s="250"/>
      <c r="J1079" s="250">
        <f t="shared" si="99"/>
        <v>0.30479986219583</v>
      </c>
      <c r="K1079" s="250">
        <f t="shared" si="99"/>
        <v>0.31786951980488998</v>
      </c>
      <c r="L1079" s="250">
        <f t="shared" si="87"/>
        <v>0.30479986219583</v>
      </c>
      <c r="M1079" s="250"/>
      <c r="N1079" s="250"/>
      <c r="O1079" s="250"/>
      <c r="P1079" s="250">
        <f t="shared" si="100"/>
        <v>0.19624777199499999</v>
      </c>
      <c r="Q1079" s="250">
        <f t="shared" si="100"/>
        <v>0.1630511626275</v>
      </c>
      <c r="R1079" s="250">
        <f t="shared" si="88"/>
        <v>0.1630511626275</v>
      </c>
      <c r="S1079" s="250"/>
      <c r="T1079" s="250">
        <f t="shared" si="101"/>
        <v>0.3594802449879872</v>
      </c>
      <c r="U1079" s="250">
        <f t="shared" si="101"/>
        <v>0.40463649026883164</v>
      </c>
      <c r="V1079" s="250">
        <f t="shared" si="101"/>
        <v>0.37696963294091446</v>
      </c>
      <c r="W1079" s="250">
        <f t="shared" si="89"/>
        <v>0.3594802449879872</v>
      </c>
      <c r="X1079" s="250"/>
      <c r="Y1079" s="250"/>
      <c r="Z1079" s="250"/>
      <c r="AA1079" s="250"/>
    </row>
    <row r="1080" spans="1:27" ht="14.25" hidden="1" customHeight="1">
      <c r="A1080" s="120">
        <v>0.09</v>
      </c>
      <c r="B1080" s="120">
        <v>0.45</v>
      </c>
      <c r="C1080" s="120">
        <v>0.46</v>
      </c>
      <c r="D1080" s="250">
        <f t="shared" si="98"/>
        <v>0.143278166854375</v>
      </c>
      <c r="E1080" s="250">
        <f t="shared" si="98"/>
        <v>0.18235462074374997</v>
      </c>
      <c r="F1080" s="250">
        <f t="shared" si="86"/>
        <v>0.143278166854375</v>
      </c>
      <c r="G1080" s="250"/>
      <c r="H1080" s="250"/>
      <c r="I1080" s="250"/>
      <c r="J1080" s="250">
        <f t="shared" si="99"/>
        <v>0.30411663621083002</v>
      </c>
      <c r="K1080" s="250">
        <f t="shared" si="99"/>
        <v>0.31859237289702003</v>
      </c>
      <c r="L1080" s="250">
        <f t="shared" si="87"/>
        <v>0.30411663621083002</v>
      </c>
      <c r="M1080" s="250"/>
      <c r="N1080" s="250"/>
      <c r="O1080" s="250"/>
      <c r="P1080" s="250">
        <f t="shared" si="100"/>
        <v>0.1958518275975</v>
      </c>
      <c r="Q1080" s="250">
        <f t="shared" si="100"/>
        <v>0.16329206060750001</v>
      </c>
      <c r="R1080" s="250">
        <f t="shared" si="88"/>
        <v>0.16329206060750001</v>
      </c>
      <c r="S1080" s="250"/>
      <c r="T1080" s="250">
        <f t="shared" si="101"/>
        <v>0.35885686119305149</v>
      </c>
      <c r="U1080" s="250">
        <f t="shared" si="101"/>
        <v>0.40446164030128801</v>
      </c>
      <c r="V1080" s="250">
        <f t="shared" si="101"/>
        <v>0.37776827763775545</v>
      </c>
      <c r="W1080" s="250">
        <f t="shared" si="89"/>
        <v>0.35885686119305149</v>
      </c>
      <c r="X1080" s="250"/>
      <c r="Y1080" s="250"/>
      <c r="Z1080" s="250"/>
      <c r="AA1080" s="250"/>
    </row>
    <row r="1081" spans="1:27" ht="14.25" hidden="1" customHeight="1">
      <c r="A1081" s="120">
        <v>0.09</v>
      </c>
      <c r="B1081" s="120">
        <v>0.46</v>
      </c>
      <c r="C1081" s="120">
        <v>0.45</v>
      </c>
      <c r="D1081" s="250">
        <f t="shared" si="98"/>
        <v>0.14314901804937502</v>
      </c>
      <c r="E1081" s="250">
        <f t="shared" si="98"/>
        <v>0.18255334042187499</v>
      </c>
      <c r="F1081" s="250">
        <f t="shared" si="86"/>
        <v>0.14314901804937502</v>
      </c>
      <c r="G1081" s="250"/>
      <c r="H1081" s="250"/>
      <c r="I1081" s="250"/>
      <c r="J1081" s="250">
        <f t="shared" si="99"/>
        <v>0.30343341022583004</v>
      </c>
      <c r="K1081" s="250">
        <f t="shared" si="99"/>
        <v>0.31931522598915002</v>
      </c>
      <c r="L1081" s="250">
        <f t="shared" si="87"/>
        <v>0.30343341022583004</v>
      </c>
      <c r="M1081" s="250"/>
      <c r="N1081" s="250"/>
      <c r="O1081" s="250"/>
      <c r="P1081" s="250">
        <f t="shared" si="100"/>
        <v>0.19545588320000001</v>
      </c>
      <c r="Q1081" s="250">
        <f t="shared" si="100"/>
        <v>0.1635329585875</v>
      </c>
      <c r="R1081" s="250">
        <f t="shared" si="88"/>
        <v>0.1635329585875</v>
      </c>
      <c r="S1081" s="250"/>
      <c r="T1081" s="250">
        <f t="shared" si="101"/>
        <v>0.35823347739811567</v>
      </c>
      <c r="U1081" s="250">
        <f t="shared" si="101"/>
        <v>0.40428679033374437</v>
      </c>
      <c r="V1081" s="250">
        <f t="shared" si="101"/>
        <v>0.37856692233459649</v>
      </c>
      <c r="W1081" s="250">
        <f t="shared" si="89"/>
        <v>0.35823347739811567</v>
      </c>
      <c r="X1081" s="250"/>
      <c r="Y1081" s="250"/>
      <c r="Z1081" s="250"/>
      <c r="AA1081" s="250"/>
    </row>
    <row r="1082" spans="1:27" ht="14.25" hidden="1" customHeight="1">
      <c r="A1082" s="120">
        <v>0.09</v>
      </c>
      <c r="B1082" s="120">
        <v>0.47</v>
      </c>
      <c r="C1082" s="120">
        <v>0.44</v>
      </c>
      <c r="D1082" s="250">
        <f t="shared" si="98"/>
        <v>0.14301986924437499</v>
      </c>
      <c r="E1082" s="250">
        <f t="shared" si="98"/>
        <v>0.18275206009999997</v>
      </c>
      <c r="F1082" s="250">
        <f t="shared" si="86"/>
        <v>0.14301986924437499</v>
      </c>
      <c r="G1082" s="250"/>
      <c r="H1082" s="250"/>
      <c r="I1082" s="250"/>
      <c r="J1082" s="250">
        <f t="shared" si="99"/>
        <v>0.30275018424083</v>
      </c>
      <c r="K1082" s="250">
        <f t="shared" si="99"/>
        <v>0.32003807908128001</v>
      </c>
      <c r="L1082" s="250">
        <f t="shared" si="87"/>
        <v>0.30275018424083</v>
      </c>
      <c r="M1082" s="250"/>
      <c r="N1082" s="250"/>
      <c r="O1082" s="250"/>
      <c r="P1082" s="250">
        <f t="shared" si="100"/>
        <v>0.1950599388025</v>
      </c>
      <c r="Q1082" s="250">
        <f t="shared" si="100"/>
        <v>0.16377385656749999</v>
      </c>
      <c r="R1082" s="250">
        <f t="shared" si="88"/>
        <v>0.16377385656749999</v>
      </c>
      <c r="S1082" s="250"/>
      <c r="T1082" s="250">
        <f t="shared" si="101"/>
        <v>0.35761009360317986</v>
      </c>
      <c r="U1082" s="250">
        <f t="shared" si="101"/>
        <v>0.40411194036620068</v>
      </c>
      <c r="V1082" s="250">
        <f t="shared" si="101"/>
        <v>0.37936556703143753</v>
      </c>
      <c r="W1082" s="250">
        <f t="shared" si="89"/>
        <v>0.35761009360317986</v>
      </c>
      <c r="X1082" s="250"/>
      <c r="Y1082" s="250"/>
      <c r="Z1082" s="250"/>
      <c r="AA1082" s="250"/>
    </row>
    <row r="1083" spans="1:27" ht="14.25" hidden="1" customHeight="1">
      <c r="A1083" s="120">
        <v>0.09</v>
      </c>
      <c r="B1083" s="120">
        <v>0.48</v>
      </c>
      <c r="C1083" s="120">
        <v>0.43</v>
      </c>
      <c r="D1083" s="250">
        <f t="shared" si="98"/>
        <v>0.14289072043937498</v>
      </c>
      <c r="E1083" s="250">
        <f t="shared" si="98"/>
        <v>0.18295077977812496</v>
      </c>
      <c r="F1083" s="250">
        <f t="shared" si="86"/>
        <v>0.14289072043937498</v>
      </c>
      <c r="G1083" s="250"/>
      <c r="H1083" s="250"/>
      <c r="I1083" s="250"/>
      <c r="J1083" s="250">
        <f t="shared" si="99"/>
        <v>0.30206695825582996</v>
      </c>
      <c r="K1083" s="250">
        <f t="shared" si="99"/>
        <v>0.32076093217340995</v>
      </c>
      <c r="L1083" s="250">
        <f t="shared" si="87"/>
        <v>0.30206695825582996</v>
      </c>
      <c r="M1083" s="250"/>
      <c r="N1083" s="250"/>
      <c r="O1083" s="250"/>
      <c r="P1083" s="250">
        <f t="shared" si="100"/>
        <v>0.19466399440499998</v>
      </c>
      <c r="Q1083" s="250">
        <f t="shared" si="100"/>
        <v>0.1640147545475</v>
      </c>
      <c r="R1083" s="250">
        <f t="shared" si="88"/>
        <v>0.1640147545475</v>
      </c>
      <c r="S1083" s="250"/>
      <c r="T1083" s="250">
        <f t="shared" si="101"/>
        <v>0.3569867098082441</v>
      </c>
      <c r="U1083" s="250">
        <f t="shared" si="101"/>
        <v>0.40393709039865711</v>
      </c>
      <c r="V1083" s="250">
        <f t="shared" si="101"/>
        <v>0.38016421172827852</v>
      </c>
      <c r="W1083" s="250">
        <f t="shared" si="89"/>
        <v>0.3569867098082441</v>
      </c>
      <c r="X1083" s="250"/>
      <c r="Y1083" s="250"/>
      <c r="Z1083" s="250"/>
      <c r="AA1083" s="250"/>
    </row>
    <row r="1084" spans="1:27" ht="14.25" hidden="1" customHeight="1">
      <c r="A1084" s="120">
        <v>0.09</v>
      </c>
      <c r="B1084" s="120">
        <v>0.49</v>
      </c>
      <c r="C1084" s="120">
        <v>0.42</v>
      </c>
      <c r="D1084" s="250">
        <f t="shared" si="98"/>
        <v>0.14276157163437497</v>
      </c>
      <c r="E1084" s="250">
        <f t="shared" si="98"/>
        <v>0.18314949945624998</v>
      </c>
      <c r="F1084" s="250">
        <f t="shared" si="86"/>
        <v>0.14276157163437497</v>
      </c>
      <c r="G1084" s="250"/>
      <c r="H1084" s="250"/>
      <c r="I1084" s="250"/>
      <c r="J1084" s="250">
        <f t="shared" si="99"/>
        <v>0.30138373227082998</v>
      </c>
      <c r="K1084" s="250">
        <f t="shared" si="99"/>
        <v>0.32148378526554</v>
      </c>
      <c r="L1084" s="250">
        <f t="shared" si="87"/>
        <v>0.30138373227082998</v>
      </c>
      <c r="M1084" s="250"/>
      <c r="N1084" s="250"/>
      <c r="O1084" s="250"/>
      <c r="P1084" s="250">
        <f t="shared" si="100"/>
        <v>0.1942680500075</v>
      </c>
      <c r="Q1084" s="250">
        <f t="shared" si="100"/>
        <v>0.16425565252749999</v>
      </c>
      <c r="R1084" s="250">
        <f t="shared" si="88"/>
        <v>0.16425565252749999</v>
      </c>
      <c r="S1084" s="250"/>
      <c r="T1084" s="250">
        <f t="shared" si="101"/>
        <v>0.35636332601330833</v>
      </c>
      <c r="U1084" s="250">
        <f t="shared" si="101"/>
        <v>0.40376224043111342</v>
      </c>
      <c r="V1084" s="250">
        <f t="shared" si="101"/>
        <v>0.38096285642511957</v>
      </c>
      <c r="W1084" s="250">
        <f t="shared" si="89"/>
        <v>0.35636332601330833</v>
      </c>
      <c r="X1084" s="250"/>
      <c r="Y1084" s="250"/>
      <c r="Z1084" s="250"/>
      <c r="AA1084" s="250"/>
    </row>
    <row r="1085" spans="1:27" ht="14.25" hidden="1" customHeight="1">
      <c r="A1085" s="120">
        <v>0.09</v>
      </c>
      <c r="B1085" s="120">
        <v>0.5</v>
      </c>
      <c r="C1085" s="120">
        <v>0.41</v>
      </c>
      <c r="D1085" s="250">
        <f t="shared" si="98"/>
        <v>0.14263242282937499</v>
      </c>
      <c r="E1085" s="250">
        <f t="shared" si="98"/>
        <v>0.18334821913437499</v>
      </c>
      <c r="F1085" s="250">
        <f t="shared" si="86"/>
        <v>0.14263242282937499</v>
      </c>
      <c r="G1085" s="250"/>
      <c r="H1085" s="250"/>
      <c r="I1085" s="250"/>
      <c r="J1085" s="250">
        <f t="shared" si="99"/>
        <v>0.30070050628583</v>
      </c>
      <c r="K1085" s="250">
        <f t="shared" si="99"/>
        <v>0.32220663835766999</v>
      </c>
      <c r="L1085" s="250">
        <f t="shared" si="87"/>
        <v>0.30070050628583</v>
      </c>
      <c r="M1085" s="250"/>
      <c r="N1085" s="250"/>
      <c r="O1085" s="250"/>
      <c r="P1085" s="250">
        <f t="shared" si="100"/>
        <v>0.19387210560999998</v>
      </c>
      <c r="Q1085" s="250">
        <f t="shared" si="100"/>
        <v>0.16449655050750001</v>
      </c>
      <c r="R1085" s="250">
        <f t="shared" si="88"/>
        <v>0.16449655050750001</v>
      </c>
      <c r="S1085" s="250"/>
      <c r="T1085" s="250">
        <f t="shared" si="101"/>
        <v>0.35573994221837257</v>
      </c>
      <c r="U1085" s="250">
        <f t="shared" si="101"/>
        <v>0.40358739046356984</v>
      </c>
      <c r="V1085" s="250">
        <f t="shared" si="101"/>
        <v>0.38176150112196061</v>
      </c>
      <c r="W1085" s="250">
        <f t="shared" si="89"/>
        <v>0.35573994221837257</v>
      </c>
      <c r="X1085" s="250"/>
      <c r="Y1085" s="250"/>
      <c r="Z1085" s="250"/>
      <c r="AA1085" s="250"/>
    </row>
    <row r="1086" spans="1:27" ht="14.25" hidden="1" customHeight="1">
      <c r="A1086" s="120">
        <v>0.09</v>
      </c>
      <c r="B1086" s="120">
        <v>0.51</v>
      </c>
      <c r="C1086" s="120">
        <v>0.4</v>
      </c>
      <c r="D1086" s="250">
        <f t="shared" si="98"/>
        <v>0.14250327402437502</v>
      </c>
      <c r="E1086" s="250">
        <f t="shared" si="98"/>
        <v>0.1835469388125</v>
      </c>
      <c r="F1086" s="250">
        <f t="shared" si="86"/>
        <v>0.14250327402437502</v>
      </c>
      <c r="G1086" s="250"/>
      <c r="H1086" s="250"/>
      <c r="I1086" s="250"/>
      <c r="J1086" s="250">
        <f t="shared" si="99"/>
        <v>0.30001728030083002</v>
      </c>
      <c r="K1086" s="250">
        <f t="shared" si="99"/>
        <v>0.32292949144979999</v>
      </c>
      <c r="L1086" s="250">
        <f t="shared" si="87"/>
        <v>0.30001728030083002</v>
      </c>
      <c r="M1086" s="250"/>
      <c r="N1086" s="250"/>
      <c r="O1086" s="250"/>
      <c r="P1086" s="250">
        <f t="shared" si="100"/>
        <v>0.1934761612125</v>
      </c>
      <c r="Q1086" s="250">
        <f t="shared" si="100"/>
        <v>0.16473744848749999</v>
      </c>
      <c r="R1086" s="250">
        <f t="shared" si="88"/>
        <v>0.16473744848749999</v>
      </c>
      <c r="S1086" s="250"/>
      <c r="T1086" s="250">
        <f t="shared" si="101"/>
        <v>0.35511655842343681</v>
      </c>
      <c r="U1086" s="250">
        <f t="shared" si="101"/>
        <v>0.40341254049602626</v>
      </c>
      <c r="V1086" s="250">
        <f t="shared" si="101"/>
        <v>0.3825601458188016</v>
      </c>
      <c r="W1086" s="250">
        <f t="shared" si="89"/>
        <v>0.35511655842343681</v>
      </c>
      <c r="X1086" s="250"/>
      <c r="Y1086" s="250"/>
      <c r="Z1086" s="250"/>
      <c r="AA1086" s="250"/>
    </row>
    <row r="1087" spans="1:27" ht="14.25" hidden="1" customHeight="1">
      <c r="A1087" s="120">
        <v>0.09</v>
      </c>
      <c r="B1087" s="120">
        <v>0.52</v>
      </c>
      <c r="C1087" s="120">
        <v>0.39</v>
      </c>
      <c r="D1087" s="250">
        <f t="shared" si="98"/>
        <v>0.14237412521937498</v>
      </c>
      <c r="E1087" s="250">
        <f t="shared" si="98"/>
        <v>0.18374565849062499</v>
      </c>
      <c r="F1087" s="250">
        <f t="shared" si="86"/>
        <v>0.14237412521937498</v>
      </c>
      <c r="G1087" s="250"/>
      <c r="H1087" s="250"/>
      <c r="I1087" s="250"/>
      <c r="J1087" s="250">
        <f t="shared" si="99"/>
        <v>0.29933405431583004</v>
      </c>
      <c r="K1087" s="250">
        <f t="shared" si="99"/>
        <v>0.32365234454193004</v>
      </c>
      <c r="L1087" s="250">
        <f t="shared" si="87"/>
        <v>0.29933405431583004</v>
      </c>
      <c r="M1087" s="250"/>
      <c r="N1087" s="250"/>
      <c r="O1087" s="250"/>
      <c r="P1087" s="250">
        <f t="shared" si="100"/>
        <v>0.19308021681499998</v>
      </c>
      <c r="Q1087" s="250">
        <f t="shared" si="100"/>
        <v>0.16497834646749998</v>
      </c>
      <c r="R1087" s="250">
        <f t="shared" si="88"/>
        <v>0.16497834646749998</v>
      </c>
      <c r="S1087" s="250"/>
      <c r="T1087" s="250">
        <f t="shared" si="101"/>
        <v>0.35449317462850105</v>
      </c>
      <c r="U1087" s="250">
        <f t="shared" si="101"/>
        <v>0.40323769052848257</v>
      </c>
      <c r="V1087" s="250">
        <f t="shared" si="101"/>
        <v>0.38335879051564264</v>
      </c>
      <c r="W1087" s="250">
        <f t="shared" si="89"/>
        <v>0.35449317462850105</v>
      </c>
      <c r="X1087" s="250"/>
      <c r="Y1087" s="250"/>
      <c r="Z1087" s="250"/>
      <c r="AA1087" s="250"/>
    </row>
    <row r="1088" spans="1:27" ht="14.25" hidden="1" customHeight="1">
      <c r="A1088" s="120">
        <v>0.09</v>
      </c>
      <c r="B1088" s="120">
        <v>0.53</v>
      </c>
      <c r="C1088" s="120">
        <v>0.38</v>
      </c>
      <c r="D1088" s="250">
        <f t="shared" si="98"/>
        <v>0.142244976414375</v>
      </c>
      <c r="E1088" s="250">
        <f t="shared" si="98"/>
        <v>0.18394437816874998</v>
      </c>
      <c r="F1088" s="250">
        <f t="shared" si="86"/>
        <v>0.142244976414375</v>
      </c>
      <c r="G1088" s="250"/>
      <c r="H1088" s="250"/>
      <c r="I1088" s="250"/>
      <c r="J1088" s="250">
        <f t="shared" si="99"/>
        <v>0.29865082833083001</v>
      </c>
      <c r="K1088" s="250">
        <f t="shared" si="99"/>
        <v>0.32437519763405998</v>
      </c>
      <c r="L1088" s="250">
        <f t="shared" si="87"/>
        <v>0.29865082833083001</v>
      </c>
      <c r="M1088" s="250"/>
      <c r="N1088" s="250"/>
      <c r="O1088" s="250"/>
      <c r="P1088" s="250">
        <f t="shared" si="100"/>
        <v>0.1926842724175</v>
      </c>
      <c r="Q1088" s="250">
        <f t="shared" si="100"/>
        <v>0.1652192444475</v>
      </c>
      <c r="R1088" s="250">
        <f t="shared" si="88"/>
        <v>0.1652192444475</v>
      </c>
      <c r="S1088" s="250"/>
      <c r="T1088" s="250">
        <f t="shared" si="101"/>
        <v>0.35386979083356529</v>
      </c>
      <c r="U1088" s="250">
        <f t="shared" si="101"/>
        <v>0.403062840560939</v>
      </c>
      <c r="V1088" s="250">
        <f t="shared" si="101"/>
        <v>0.38415743521248369</v>
      </c>
      <c r="W1088" s="250">
        <f t="shared" si="89"/>
        <v>0.35386979083356529</v>
      </c>
      <c r="X1088" s="250"/>
      <c r="Y1088" s="250"/>
      <c r="Z1088" s="250"/>
      <c r="AA1088" s="250"/>
    </row>
    <row r="1089" spans="1:27" ht="14.25" hidden="1" customHeight="1">
      <c r="A1089" s="120">
        <v>0.09</v>
      </c>
      <c r="B1089" s="120">
        <v>0.54</v>
      </c>
      <c r="C1089" s="120">
        <v>0.37</v>
      </c>
      <c r="D1089" s="250">
        <f t="shared" si="98"/>
        <v>0.142115827609375</v>
      </c>
      <c r="E1089" s="250">
        <f t="shared" si="98"/>
        <v>0.18414309784687499</v>
      </c>
      <c r="F1089" s="250">
        <f t="shared" si="86"/>
        <v>0.142115827609375</v>
      </c>
      <c r="G1089" s="250"/>
      <c r="H1089" s="250"/>
      <c r="I1089" s="250"/>
      <c r="J1089" s="250">
        <f t="shared" si="99"/>
        <v>0.29796760234583003</v>
      </c>
      <c r="K1089" s="250">
        <f t="shared" si="99"/>
        <v>0.32509805072619002</v>
      </c>
      <c r="L1089" s="250">
        <f t="shared" si="87"/>
        <v>0.29796760234583003</v>
      </c>
      <c r="M1089" s="250"/>
      <c r="N1089" s="250"/>
      <c r="O1089" s="250"/>
      <c r="P1089" s="250">
        <f t="shared" si="100"/>
        <v>0.19228832802000001</v>
      </c>
      <c r="Q1089" s="250">
        <f t="shared" si="100"/>
        <v>0.16546014242750001</v>
      </c>
      <c r="R1089" s="250">
        <f t="shared" si="88"/>
        <v>0.16546014242750001</v>
      </c>
      <c r="S1089" s="250"/>
      <c r="T1089" s="250">
        <f t="shared" si="101"/>
        <v>0.35324640703862947</v>
      </c>
      <c r="U1089" s="250">
        <f t="shared" si="101"/>
        <v>0.40288799059339536</v>
      </c>
      <c r="V1089" s="250">
        <f t="shared" si="101"/>
        <v>0.38495607990932468</v>
      </c>
      <c r="W1089" s="250">
        <f t="shared" si="89"/>
        <v>0.35324640703862947</v>
      </c>
      <c r="X1089" s="250"/>
      <c r="Y1089" s="250"/>
      <c r="Z1089" s="250"/>
      <c r="AA1089" s="250"/>
    </row>
    <row r="1090" spans="1:27" ht="14.25" hidden="1" customHeight="1">
      <c r="A1090" s="120">
        <v>0.09</v>
      </c>
      <c r="B1090" s="120">
        <v>0.55000000000000004</v>
      </c>
      <c r="C1090" s="120">
        <v>0.36</v>
      </c>
      <c r="D1090" s="250">
        <f t="shared" si="98"/>
        <v>0.14198667880437499</v>
      </c>
      <c r="E1090" s="250">
        <f t="shared" si="98"/>
        <v>0.18434181752500001</v>
      </c>
      <c r="F1090" s="250">
        <f t="shared" si="86"/>
        <v>0.14198667880437499</v>
      </c>
      <c r="G1090" s="250"/>
      <c r="H1090" s="250"/>
      <c r="I1090" s="250"/>
      <c r="J1090" s="250">
        <f t="shared" si="99"/>
        <v>0.29728437636082999</v>
      </c>
      <c r="K1090" s="250">
        <f t="shared" si="99"/>
        <v>0.32582090381832002</v>
      </c>
      <c r="L1090" s="250">
        <f t="shared" si="87"/>
        <v>0.29728437636082999</v>
      </c>
      <c r="M1090" s="250"/>
      <c r="N1090" s="250"/>
      <c r="O1090" s="250"/>
      <c r="P1090" s="250">
        <f t="shared" si="100"/>
        <v>0.1918923836225</v>
      </c>
      <c r="Q1090" s="250">
        <f t="shared" si="100"/>
        <v>0.1657010404075</v>
      </c>
      <c r="R1090" s="250">
        <f t="shared" si="88"/>
        <v>0.1657010404075</v>
      </c>
      <c r="S1090" s="250"/>
      <c r="T1090" s="250">
        <f t="shared" si="101"/>
        <v>0.35262302324369366</v>
      </c>
      <c r="U1090" s="250">
        <f t="shared" si="101"/>
        <v>0.40271314062585178</v>
      </c>
      <c r="V1090" s="250">
        <f t="shared" si="101"/>
        <v>0.38575472460616567</v>
      </c>
      <c r="W1090" s="250">
        <f t="shared" si="89"/>
        <v>0.35262302324369366</v>
      </c>
      <c r="X1090" s="250"/>
      <c r="Y1090" s="250"/>
      <c r="Z1090" s="250"/>
      <c r="AA1090" s="250"/>
    </row>
    <row r="1091" spans="1:27" ht="14.25" hidden="1" customHeight="1">
      <c r="A1091" s="120">
        <v>0.09</v>
      </c>
      <c r="B1091" s="120">
        <v>0.56000000000000005</v>
      </c>
      <c r="C1091" s="120">
        <v>0.35</v>
      </c>
      <c r="D1091" s="250">
        <f t="shared" si="98"/>
        <v>0.14185752999937501</v>
      </c>
      <c r="E1091" s="250">
        <f t="shared" si="98"/>
        <v>0.18454053720312499</v>
      </c>
      <c r="F1091" s="250">
        <f t="shared" si="86"/>
        <v>0.14185752999937501</v>
      </c>
      <c r="G1091" s="250"/>
      <c r="H1091" s="250"/>
      <c r="I1091" s="250"/>
      <c r="J1091" s="250">
        <f t="shared" si="99"/>
        <v>0.29660115037583001</v>
      </c>
      <c r="K1091" s="250">
        <f t="shared" si="99"/>
        <v>0.32654375691045001</v>
      </c>
      <c r="L1091" s="250">
        <f t="shared" si="87"/>
        <v>0.29660115037583001</v>
      </c>
      <c r="M1091" s="250"/>
      <c r="N1091" s="250"/>
      <c r="O1091" s="250"/>
      <c r="P1091" s="250">
        <f t="shared" si="100"/>
        <v>0.19149643922499998</v>
      </c>
      <c r="Q1091" s="250">
        <f t="shared" si="100"/>
        <v>0.16594193838749999</v>
      </c>
      <c r="R1091" s="250">
        <f t="shared" si="88"/>
        <v>0.16594193838749999</v>
      </c>
      <c r="S1091" s="250"/>
      <c r="T1091" s="250">
        <f t="shared" si="101"/>
        <v>0.3519996394487579</v>
      </c>
      <c r="U1091" s="250">
        <f t="shared" si="101"/>
        <v>0.4025382906583081</v>
      </c>
      <c r="V1091" s="250">
        <f t="shared" si="101"/>
        <v>0.38655336930300671</v>
      </c>
      <c r="W1091" s="250">
        <f t="shared" si="89"/>
        <v>0.3519996394487579</v>
      </c>
      <c r="X1091" s="250"/>
      <c r="Y1091" s="250"/>
      <c r="Z1091" s="250"/>
      <c r="AA1091" s="250"/>
    </row>
    <row r="1092" spans="1:27" ht="14.25" hidden="1" customHeight="1">
      <c r="A1092" s="120">
        <v>0.09</v>
      </c>
      <c r="B1092" s="120">
        <v>0.56999999999999995</v>
      </c>
      <c r="C1092" s="120">
        <v>0.34</v>
      </c>
      <c r="D1092" s="250">
        <f t="shared" si="98"/>
        <v>0.141728381194375</v>
      </c>
      <c r="E1092" s="250">
        <f t="shared" si="98"/>
        <v>0.18473925688124998</v>
      </c>
      <c r="F1092" s="250">
        <f t="shared" si="86"/>
        <v>0.141728381194375</v>
      </c>
      <c r="G1092" s="250"/>
      <c r="H1092" s="250"/>
      <c r="I1092" s="250"/>
      <c r="J1092" s="250">
        <f t="shared" si="99"/>
        <v>0.29591792439082998</v>
      </c>
      <c r="K1092" s="250">
        <f t="shared" si="99"/>
        <v>0.32726661000257995</v>
      </c>
      <c r="L1092" s="250">
        <f t="shared" si="87"/>
        <v>0.29591792439082998</v>
      </c>
      <c r="M1092" s="250"/>
      <c r="N1092" s="250"/>
      <c r="O1092" s="250"/>
      <c r="P1092" s="250">
        <f t="shared" si="100"/>
        <v>0.19110049482749999</v>
      </c>
      <c r="Q1092" s="250">
        <f t="shared" si="100"/>
        <v>0.1661828363675</v>
      </c>
      <c r="R1092" s="250">
        <f t="shared" si="88"/>
        <v>0.1661828363675</v>
      </c>
      <c r="S1092" s="250"/>
      <c r="T1092" s="250">
        <f t="shared" si="101"/>
        <v>0.35137625565382213</v>
      </c>
      <c r="U1092" s="250">
        <f t="shared" si="101"/>
        <v>0.40236344069076446</v>
      </c>
      <c r="V1092" s="250">
        <f t="shared" si="101"/>
        <v>0.3873520139998477</v>
      </c>
      <c r="W1092" s="250">
        <f t="shared" si="89"/>
        <v>0.35137625565382213</v>
      </c>
      <c r="X1092" s="250"/>
      <c r="Y1092" s="250"/>
      <c r="Z1092" s="250"/>
      <c r="AA1092" s="250"/>
    </row>
    <row r="1093" spans="1:27" ht="14.25" hidden="1" customHeight="1">
      <c r="A1093" s="120">
        <v>0.09</v>
      </c>
      <c r="B1093" s="120">
        <v>0.57999999999999996</v>
      </c>
      <c r="C1093" s="120">
        <v>0.33</v>
      </c>
      <c r="D1093" s="250">
        <f t="shared" si="98"/>
        <v>0.141599232389375</v>
      </c>
      <c r="E1093" s="250">
        <f t="shared" si="98"/>
        <v>0.18493797655937497</v>
      </c>
      <c r="F1093" s="250">
        <f t="shared" si="86"/>
        <v>0.141599232389375</v>
      </c>
      <c r="G1093" s="250"/>
      <c r="H1093" s="250"/>
      <c r="I1093" s="250"/>
      <c r="J1093" s="250">
        <f t="shared" si="99"/>
        <v>0.29523469840583005</v>
      </c>
      <c r="K1093" s="250">
        <f t="shared" si="99"/>
        <v>0.32798946309471</v>
      </c>
      <c r="L1093" s="250">
        <f t="shared" si="87"/>
        <v>0.29523469840583005</v>
      </c>
      <c r="M1093" s="250"/>
      <c r="N1093" s="250"/>
      <c r="O1093" s="250"/>
      <c r="P1093" s="250">
        <f t="shared" si="100"/>
        <v>0.19070455043000001</v>
      </c>
      <c r="Q1093" s="250">
        <f t="shared" si="100"/>
        <v>0.16642373434749999</v>
      </c>
      <c r="R1093" s="250">
        <f t="shared" si="88"/>
        <v>0.16642373434749999</v>
      </c>
      <c r="S1093" s="250"/>
      <c r="T1093" s="250">
        <f t="shared" si="101"/>
        <v>0.35075287185888637</v>
      </c>
      <c r="U1093" s="250">
        <f t="shared" si="101"/>
        <v>0.40218859072322088</v>
      </c>
      <c r="V1093" s="250">
        <f t="shared" si="101"/>
        <v>0.38815065869668874</v>
      </c>
      <c r="W1093" s="250">
        <f t="shared" si="89"/>
        <v>0.35075287185888637</v>
      </c>
      <c r="X1093" s="250"/>
      <c r="Y1093" s="250"/>
      <c r="Z1093" s="250"/>
      <c r="AA1093" s="250"/>
    </row>
    <row r="1094" spans="1:27" ht="14.25" hidden="1" customHeight="1">
      <c r="A1094" s="120">
        <v>0.09</v>
      </c>
      <c r="B1094" s="120">
        <v>0.59</v>
      </c>
      <c r="C1094" s="120">
        <v>0.32</v>
      </c>
      <c r="D1094" s="250">
        <f t="shared" si="98"/>
        <v>0.14147008358437499</v>
      </c>
      <c r="E1094" s="250">
        <f t="shared" si="98"/>
        <v>0.18513669623749998</v>
      </c>
      <c r="F1094" s="250">
        <f t="shared" si="86"/>
        <v>0.14147008358437499</v>
      </c>
      <c r="G1094" s="250"/>
      <c r="H1094" s="250"/>
      <c r="I1094" s="250"/>
      <c r="J1094" s="250">
        <f t="shared" si="99"/>
        <v>0.29455147242083002</v>
      </c>
      <c r="K1094" s="250">
        <f t="shared" si="99"/>
        <v>0.32871231618683999</v>
      </c>
      <c r="L1094" s="250">
        <f t="shared" si="87"/>
        <v>0.29455147242083002</v>
      </c>
      <c r="M1094" s="250"/>
      <c r="N1094" s="250"/>
      <c r="O1094" s="250"/>
      <c r="P1094" s="250">
        <f t="shared" si="100"/>
        <v>0.19030860603249999</v>
      </c>
      <c r="Q1094" s="250">
        <f t="shared" si="100"/>
        <v>0.16666463232750001</v>
      </c>
      <c r="R1094" s="250">
        <f t="shared" si="88"/>
        <v>0.16666463232750001</v>
      </c>
      <c r="S1094" s="250"/>
      <c r="T1094" s="250">
        <f t="shared" si="101"/>
        <v>0.35012948806395061</v>
      </c>
      <c r="U1094" s="250">
        <f t="shared" si="101"/>
        <v>0.4020137407556772</v>
      </c>
      <c r="V1094" s="250">
        <f t="shared" si="101"/>
        <v>0.38894930339352973</v>
      </c>
      <c r="W1094" s="250">
        <f t="shared" si="89"/>
        <v>0.35012948806395061</v>
      </c>
      <c r="X1094" s="250"/>
      <c r="Y1094" s="250"/>
      <c r="Z1094" s="250"/>
      <c r="AA1094" s="250"/>
    </row>
    <row r="1095" spans="1:27" ht="14.25" hidden="1" customHeight="1">
      <c r="A1095" s="120">
        <v>0.09</v>
      </c>
      <c r="B1095" s="120">
        <v>0.6</v>
      </c>
      <c r="C1095" s="120">
        <v>0.31</v>
      </c>
      <c r="D1095" s="250">
        <f t="shared" si="98"/>
        <v>0.14134093477937498</v>
      </c>
      <c r="E1095" s="250">
        <f t="shared" si="98"/>
        <v>0.18533541591562497</v>
      </c>
      <c r="F1095" s="250">
        <f t="shared" si="86"/>
        <v>0.14134093477937498</v>
      </c>
      <c r="G1095" s="250"/>
      <c r="H1095" s="250"/>
      <c r="I1095" s="250"/>
      <c r="J1095" s="250">
        <f t="shared" si="99"/>
        <v>0.29386824643582998</v>
      </c>
      <c r="K1095" s="250">
        <f t="shared" si="99"/>
        <v>0.32943516927896999</v>
      </c>
      <c r="L1095" s="250">
        <f t="shared" si="87"/>
        <v>0.29386824643582998</v>
      </c>
      <c r="M1095" s="250"/>
      <c r="N1095" s="250"/>
      <c r="O1095" s="250"/>
      <c r="P1095" s="250">
        <f t="shared" si="100"/>
        <v>0.18991266163499998</v>
      </c>
      <c r="Q1095" s="250">
        <f t="shared" si="100"/>
        <v>0.16690553030749999</v>
      </c>
      <c r="R1095" s="250">
        <f t="shared" si="88"/>
        <v>0.16690553030749999</v>
      </c>
      <c r="S1095" s="250"/>
      <c r="T1095" s="250">
        <f t="shared" si="101"/>
        <v>0.34950610426901479</v>
      </c>
      <c r="U1095" s="250">
        <f t="shared" si="101"/>
        <v>0.40183889078813362</v>
      </c>
      <c r="V1095" s="250">
        <f t="shared" si="101"/>
        <v>0.38974794809037078</v>
      </c>
      <c r="W1095" s="250">
        <f t="shared" si="89"/>
        <v>0.34950610426901479</v>
      </c>
      <c r="X1095" s="250"/>
      <c r="Y1095" s="250"/>
      <c r="Z1095" s="250"/>
      <c r="AA1095" s="250"/>
    </row>
    <row r="1096" spans="1:27" ht="14.25" hidden="1" customHeight="1">
      <c r="A1096" s="120">
        <v>0.09</v>
      </c>
      <c r="B1096" s="120">
        <v>0.61</v>
      </c>
      <c r="C1096" s="120">
        <v>0.3</v>
      </c>
      <c r="D1096" s="250">
        <f t="shared" si="98"/>
        <v>0.14121178597437498</v>
      </c>
      <c r="E1096" s="250">
        <f t="shared" si="98"/>
        <v>0.18553413559374998</v>
      </c>
      <c r="F1096" s="250">
        <f t="shared" si="86"/>
        <v>0.14121178597437498</v>
      </c>
      <c r="G1096" s="250"/>
      <c r="H1096" s="250"/>
      <c r="I1096" s="250"/>
      <c r="J1096" s="250">
        <f t="shared" si="99"/>
        <v>0.29318502045083006</v>
      </c>
      <c r="K1096" s="250">
        <f t="shared" si="99"/>
        <v>0.33015802237109998</v>
      </c>
      <c r="L1096" s="250">
        <f t="shared" si="87"/>
        <v>0.29318502045083006</v>
      </c>
      <c r="M1096" s="250"/>
      <c r="N1096" s="250"/>
      <c r="O1096" s="250"/>
      <c r="P1096" s="250">
        <f t="shared" si="100"/>
        <v>0.18951671723749999</v>
      </c>
      <c r="Q1096" s="250">
        <f t="shared" si="100"/>
        <v>0.16714642828749998</v>
      </c>
      <c r="R1096" s="250">
        <f t="shared" si="88"/>
        <v>0.16714642828749998</v>
      </c>
      <c r="S1096" s="250"/>
      <c r="T1096" s="250">
        <f t="shared" si="101"/>
        <v>0.34888272047407903</v>
      </c>
      <c r="U1096" s="250">
        <f t="shared" si="101"/>
        <v>0.40166404082058993</v>
      </c>
      <c r="V1096" s="250">
        <f t="shared" si="101"/>
        <v>0.39054659278721177</v>
      </c>
      <c r="W1096" s="250">
        <f t="shared" si="89"/>
        <v>0.34888272047407903</v>
      </c>
      <c r="X1096" s="250"/>
      <c r="Y1096" s="250"/>
      <c r="Z1096" s="250"/>
      <c r="AA1096" s="250"/>
    </row>
    <row r="1097" spans="1:27" ht="14.25" hidden="1" customHeight="1">
      <c r="A1097" s="120">
        <v>0.09</v>
      </c>
      <c r="B1097" s="120">
        <v>0.62</v>
      </c>
      <c r="C1097" s="120">
        <v>0.28999999999999998</v>
      </c>
      <c r="D1097" s="250">
        <f t="shared" si="98"/>
        <v>0.141082637169375</v>
      </c>
      <c r="E1097" s="250">
        <f t="shared" si="98"/>
        <v>0.18573285527187497</v>
      </c>
      <c r="F1097" s="250">
        <f t="shared" si="86"/>
        <v>0.141082637169375</v>
      </c>
      <c r="G1097" s="250"/>
      <c r="H1097" s="250"/>
      <c r="I1097" s="250"/>
      <c r="J1097" s="250">
        <f t="shared" si="99"/>
        <v>0.29250179446583002</v>
      </c>
      <c r="K1097" s="250">
        <f t="shared" si="99"/>
        <v>0.33088087546322997</v>
      </c>
      <c r="L1097" s="250">
        <f t="shared" si="87"/>
        <v>0.29250179446583002</v>
      </c>
      <c r="M1097" s="250"/>
      <c r="N1097" s="250"/>
      <c r="O1097" s="250"/>
      <c r="P1097" s="250">
        <f t="shared" si="100"/>
        <v>0.18912077284000001</v>
      </c>
      <c r="Q1097" s="250">
        <f t="shared" si="100"/>
        <v>0.1673873262675</v>
      </c>
      <c r="R1097" s="250">
        <f t="shared" si="88"/>
        <v>0.1673873262675</v>
      </c>
      <c r="S1097" s="250"/>
      <c r="T1097" s="250">
        <f t="shared" si="101"/>
        <v>0.34825933667914322</v>
      </c>
      <c r="U1097" s="250">
        <f t="shared" si="101"/>
        <v>0.40148919085304635</v>
      </c>
      <c r="V1097" s="250">
        <f t="shared" si="101"/>
        <v>0.39134523748405281</v>
      </c>
      <c r="W1097" s="250">
        <f t="shared" si="89"/>
        <v>0.34825933667914322</v>
      </c>
      <c r="X1097" s="250"/>
      <c r="Y1097" s="250"/>
      <c r="Z1097" s="250"/>
      <c r="AA1097" s="250"/>
    </row>
    <row r="1098" spans="1:27" ht="14.25" hidden="1" customHeight="1">
      <c r="A1098" s="120">
        <v>0.09</v>
      </c>
      <c r="B1098" s="120">
        <v>0.63</v>
      </c>
      <c r="C1098" s="120">
        <v>0.28000000000000003</v>
      </c>
      <c r="D1098" s="250">
        <f t="shared" si="98"/>
        <v>0.14095348836437499</v>
      </c>
      <c r="E1098" s="250">
        <f t="shared" si="98"/>
        <v>0.18593157494999998</v>
      </c>
      <c r="F1098" s="250">
        <f t="shared" si="86"/>
        <v>0.14095348836437499</v>
      </c>
      <c r="G1098" s="250"/>
      <c r="H1098" s="250"/>
      <c r="I1098" s="250"/>
      <c r="J1098" s="250">
        <f t="shared" si="99"/>
        <v>0.29181856848082999</v>
      </c>
      <c r="K1098" s="250">
        <f t="shared" si="99"/>
        <v>0.33160372855536002</v>
      </c>
      <c r="L1098" s="250">
        <f t="shared" si="87"/>
        <v>0.29181856848082999</v>
      </c>
      <c r="M1098" s="250"/>
      <c r="N1098" s="250"/>
      <c r="O1098" s="250"/>
      <c r="P1098" s="250">
        <f t="shared" si="100"/>
        <v>0.18872482844249999</v>
      </c>
      <c r="Q1098" s="250">
        <f t="shared" si="100"/>
        <v>0.16762822424749999</v>
      </c>
      <c r="R1098" s="250">
        <f t="shared" si="88"/>
        <v>0.16762822424749999</v>
      </c>
      <c r="S1098" s="250"/>
      <c r="T1098" s="250">
        <f t="shared" si="101"/>
        <v>0.34763595288420746</v>
      </c>
      <c r="U1098" s="250">
        <f t="shared" si="101"/>
        <v>0.40131434088550277</v>
      </c>
      <c r="V1098" s="250">
        <f t="shared" si="101"/>
        <v>0.39214388218089385</v>
      </c>
      <c r="W1098" s="250">
        <f t="shared" si="89"/>
        <v>0.34763595288420746</v>
      </c>
      <c r="X1098" s="250"/>
      <c r="Y1098" s="250"/>
      <c r="Z1098" s="250"/>
      <c r="AA1098" s="250"/>
    </row>
    <row r="1099" spans="1:27" ht="14.25" hidden="1" customHeight="1">
      <c r="A1099" s="120">
        <v>0.09</v>
      </c>
      <c r="B1099" s="120">
        <v>0.64</v>
      </c>
      <c r="C1099" s="120">
        <v>0.27</v>
      </c>
      <c r="D1099" s="250">
        <f t="shared" si="98"/>
        <v>0.14082433955937501</v>
      </c>
      <c r="E1099" s="250">
        <f t="shared" si="98"/>
        <v>0.18613029462812497</v>
      </c>
      <c r="F1099" s="250">
        <f t="shared" si="86"/>
        <v>0.14082433955937501</v>
      </c>
      <c r="G1099" s="250"/>
      <c r="H1099" s="250"/>
      <c r="I1099" s="250"/>
      <c r="J1099" s="250">
        <f t="shared" si="99"/>
        <v>0.29113534249583001</v>
      </c>
      <c r="K1099" s="250">
        <f t="shared" si="99"/>
        <v>0.33232658164749002</v>
      </c>
      <c r="L1099" s="250">
        <f t="shared" si="87"/>
        <v>0.29113534249583001</v>
      </c>
      <c r="M1099" s="250"/>
      <c r="N1099" s="250"/>
      <c r="O1099" s="250"/>
      <c r="P1099" s="250">
        <f t="shared" si="100"/>
        <v>0.18832888404499998</v>
      </c>
      <c r="Q1099" s="250">
        <f t="shared" si="100"/>
        <v>0.1678691222275</v>
      </c>
      <c r="R1099" s="250">
        <f t="shared" si="88"/>
        <v>0.1678691222275</v>
      </c>
      <c r="S1099" s="250"/>
      <c r="T1099" s="250">
        <f t="shared" si="101"/>
        <v>0.34701256908927175</v>
      </c>
      <c r="U1099" s="250">
        <f t="shared" si="101"/>
        <v>0.40113949091795914</v>
      </c>
      <c r="V1099" s="250">
        <f t="shared" si="101"/>
        <v>0.39294252687773484</v>
      </c>
      <c r="W1099" s="250">
        <f t="shared" si="89"/>
        <v>0.34701256908927175</v>
      </c>
      <c r="X1099" s="250"/>
      <c r="Y1099" s="250"/>
      <c r="Z1099" s="250"/>
      <c r="AA1099" s="250"/>
    </row>
    <row r="1100" spans="1:27" ht="14.25" hidden="1" customHeight="1">
      <c r="A1100" s="120">
        <v>0.09</v>
      </c>
      <c r="B1100" s="120">
        <v>0.65</v>
      </c>
      <c r="C1100" s="120">
        <v>0.26</v>
      </c>
      <c r="D1100" s="250">
        <f t="shared" si="98"/>
        <v>0.14069519075437498</v>
      </c>
      <c r="E1100" s="250">
        <f t="shared" si="98"/>
        <v>0.18632901430624998</v>
      </c>
      <c r="F1100" s="250">
        <f t="shared" si="86"/>
        <v>0.14069519075437498</v>
      </c>
      <c r="G1100" s="250"/>
      <c r="H1100" s="250"/>
      <c r="I1100" s="250"/>
      <c r="J1100" s="250">
        <f t="shared" si="99"/>
        <v>0.29045211651083003</v>
      </c>
      <c r="K1100" s="250">
        <f t="shared" si="99"/>
        <v>0.33304943473962001</v>
      </c>
      <c r="L1100" s="250">
        <f t="shared" si="87"/>
        <v>0.29045211651083003</v>
      </c>
      <c r="M1100" s="250"/>
      <c r="N1100" s="250"/>
      <c r="O1100" s="250"/>
      <c r="P1100" s="250">
        <f t="shared" si="100"/>
        <v>0.18793293964750002</v>
      </c>
      <c r="Q1100" s="250">
        <f t="shared" si="100"/>
        <v>0.16811002020749999</v>
      </c>
      <c r="R1100" s="250">
        <f t="shared" si="88"/>
        <v>0.16811002020749999</v>
      </c>
      <c r="S1100" s="250"/>
      <c r="T1100" s="250">
        <f t="shared" si="101"/>
        <v>0.34638918529433593</v>
      </c>
      <c r="U1100" s="250">
        <f t="shared" si="101"/>
        <v>0.40096464095041551</v>
      </c>
      <c r="V1100" s="250">
        <f t="shared" si="101"/>
        <v>0.39374117157457589</v>
      </c>
      <c r="W1100" s="250">
        <f t="shared" si="89"/>
        <v>0.34638918529433593</v>
      </c>
      <c r="X1100" s="250"/>
      <c r="Y1100" s="250"/>
      <c r="Z1100" s="250"/>
      <c r="AA1100" s="250"/>
    </row>
    <row r="1101" spans="1:27" ht="14.25" hidden="1" customHeight="1">
      <c r="A1101" s="120">
        <v>0.09</v>
      </c>
      <c r="B1101" s="120">
        <v>0.66</v>
      </c>
      <c r="C1101" s="120">
        <v>0.25</v>
      </c>
      <c r="D1101" s="250">
        <f t="shared" si="98"/>
        <v>0.140566041949375</v>
      </c>
      <c r="E1101" s="250">
        <f t="shared" si="98"/>
        <v>0.18652773398437497</v>
      </c>
      <c r="F1101" s="250">
        <f t="shared" si="86"/>
        <v>0.140566041949375</v>
      </c>
      <c r="G1101" s="250"/>
      <c r="H1101" s="250"/>
      <c r="I1101" s="250"/>
      <c r="J1101" s="250">
        <f t="shared" si="99"/>
        <v>0.28976889052582999</v>
      </c>
      <c r="K1101" s="250">
        <f t="shared" si="99"/>
        <v>0.33377228783175</v>
      </c>
      <c r="L1101" s="250">
        <f t="shared" si="87"/>
        <v>0.28976889052582999</v>
      </c>
      <c r="M1101" s="250"/>
      <c r="N1101" s="250"/>
      <c r="O1101" s="250"/>
      <c r="P1101" s="250">
        <f t="shared" si="100"/>
        <v>0.18753699525</v>
      </c>
      <c r="Q1101" s="250">
        <f t="shared" si="100"/>
        <v>0.16835091818749998</v>
      </c>
      <c r="R1101" s="250">
        <f t="shared" si="88"/>
        <v>0.16835091818749998</v>
      </c>
      <c r="S1101" s="250"/>
      <c r="T1101" s="250">
        <f t="shared" si="101"/>
        <v>0.34576580149940017</v>
      </c>
      <c r="U1101" s="250">
        <f t="shared" si="101"/>
        <v>0.40078979098287182</v>
      </c>
      <c r="V1101" s="250">
        <f t="shared" si="101"/>
        <v>0.39453981627141688</v>
      </c>
      <c r="W1101" s="250">
        <f t="shared" si="89"/>
        <v>0.34576580149940017</v>
      </c>
      <c r="X1101" s="250"/>
      <c r="Y1101" s="250"/>
      <c r="Z1101" s="250"/>
      <c r="AA1101" s="250"/>
    </row>
    <row r="1102" spans="1:27" ht="14.25" hidden="1" customHeight="1">
      <c r="A1102" s="120">
        <v>0.09</v>
      </c>
      <c r="B1102" s="120">
        <v>0.67</v>
      </c>
      <c r="C1102" s="120">
        <v>0.24</v>
      </c>
      <c r="D1102" s="250">
        <f t="shared" si="98"/>
        <v>0.14043689314437502</v>
      </c>
      <c r="E1102" s="250">
        <f t="shared" si="98"/>
        <v>0.18672645366249999</v>
      </c>
      <c r="F1102" s="250">
        <f t="shared" si="86"/>
        <v>0.14043689314437502</v>
      </c>
      <c r="G1102" s="250"/>
      <c r="H1102" s="250"/>
      <c r="I1102" s="250"/>
      <c r="J1102" s="250">
        <f t="shared" si="99"/>
        <v>0.28908566454083001</v>
      </c>
      <c r="K1102" s="250">
        <f t="shared" si="99"/>
        <v>0.33449514092388</v>
      </c>
      <c r="L1102" s="250">
        <f t="shared" si="87"/>
        <v>0.28908566454083001</v>
      </c>
      <c r="M1102" s="250"/>
      <c r="N1102" s="250"/>
      <c r="O1102" s="250"/>
      <c r="P1102" s="250">
        <f t="shared" si="100"/>
        <v>0.18714105085249999</v>
      </c>
      <c r="Q1102" s="250">
        <f t="shared" si="100"/>
        <v>0.16859181616750002</v>
      </c>
      <c r="R1102" s="250">
        <f t="shared" si="88"/>
        <v>0.16859181616750002</v>
      </c>
      <c r="S1102" s="250"/>
      <c r="T1102" s="250">
        <f t="shared" si="101"/>
        <v>0.34514241770446441</v>
      </c>
      <c r="U1102" s="250">
        <f t="shared" si="101"/>
        <v>0.40061494101532824</v>
      </c>
      <c r="V1102" s="250">
        <f t="shared" si="101"/>
        <v>0.39533846096825792</v>
      </c>
      <c r="W1102" s="250">
        <f t="shared" si="89"/>
        <v>0.34514241770446441</v>
      </c>
      <c r="X1102" s="250"/>
      <c r="Y1102" s="250"/>
      <c r="Z1102" s="250"/>
      <c r="AA1102" s="250"/>
    </row>
    <row r="1103" spans="1:27" ht="14.25" hidden="1" customHeight="1">
      <c r="A1103" s="120">
        <v>0.09</v>
      </c>
      <c r="B1103" s="120">
        <v>0.68</v>
      </c>
      <c r="C1103" s="120">
        <v>0.23</v>
      </c>
      <c r="D1103" s="250">
        <f t="shared" si="98"/>
        <v>0.14030774433937498</v>
      </c>
      <c r="E1103" s="250">
        <f t="shared" si="98"/>
        <v>0.18692517334062497</v>
      </c>
      <c r="F1103" s="250">
        <f t="shared" si="86"/>
        <v>0.14030774433937498</v>
      </c>
      <c r="G1103" s="250"/>
      <c r="H1103" s="250"/>
      <c r="I1103" s="250"/>
      <c r="J1103" s="250">
        <f t="shared" si="99"/>
        <v>0.28840243855583003</v>
      </c>
      <c r="K1103" s="250">
        <f t="shared" si="99"/>
        <v>0.33521799401600999</v>
      </c>
      <c r="L1103" s="250">
        <f t="shared" si="87"/>
        <v>0.28840243855583003</v>
      </c>
      <c r="M1103" s="250"/>
      <c r="N1103" s="250"/>
      <c r="O1103" s="250"/>
      <c r="P1103" s="250">
        <f t="shared" si="100"/>
        <v>0.186745106455</v>
      </c>
      <c r="Q1103" s="250">
        <f t="shared" si="100"/>
        <v>0.16883271414750001</v>
      </c>
      <c r="R1103" s="250">
        <f t="shared" si="88"/>
        <v>0.16883271414750001</v>
      </c>
      <c r="S1103" s="250"/>
      <c r="T1103" s="250">
        <f t="shared" si="101"/>
        <v>0.34451903390952865</v>
      </c>
      <c r="U1103" s="250">
        <f t="shared" si="101"/>
        <v>0.40044009104778466</v>
      </c>
      <c r="V1103" s="250">
        <f t="shared" si="101"/>
        <v>0.39613710566509897</v>
      </c>
      <c r="W1103" s="250">
        <f t="shared" si="89"/>
        <v>0.34451903390952865</v>
      </c>
      <c r="X1103" s="250"/>
      <c r="Y1103" s="250"/>
      <c r="Z1103" s="250"/>
      <c r="AA1103" s="250"/>
    </row>
    <row r="1104" spans="1:27" ht="14.25" hidden="1" customHeight="1">
      <c r="A1104" s="120">
        <v>0.09</v>
      </c>
      <c r="B1104" s="120">
        <v>0.69</v>
      </c>
      <c r="C1104" s="120">
        <v>0.22</v>
      </c>
      <c r="D1104" s="250">
        <f t="shared" si="98"/>
        <v>0.14017859553437498</v>
      </c>
      <c r="E1104" s="250">
        <f t="shared" si="98"/>
        <v>0.18712389301874996</v>
      </c>
      <c r="F1104" s="250">
        <f t="shared" si="86"/>
        <v>0.14017859553437498</v>
      </c>
      <c r="G1104" s="250"/>
      <c r="H1104" s="250"/>
      <c r="I1104" s="250"/>
      <c r="J1104" s="250">
        <f t="shared" si="99"/>
        <v>0.28771921257083</v>
      </c>
      <c r="K1104" s="250">
        <f t="shared" si="99"/>
        <v>0.33594084710813998</v>
      </c>
      <c r="L1104" s="250">
        <f t="shared" si="87"/>
        <v>0.28771921257083</v>
      </c>
      <c r="M1104" s="250"/>
      <c r="N1104" s="250"/>
      <c r="O1104" s="250"/>
      <c r="P1104" s="250">
        <f t="shared" si="100"/>
        <v>0.18634916205749999</v>
      </c>
      <c r="Q1104" s="250">
        <f t="shared" si="100"/>
        <v>0.16907361212749999</v>
      </c>
      <c r="R1104" s="250">
        <f t="shared" si="88"/>
        <v>0.16907361212749999</v>
      </c>
      <c r="S1104" s="250"/>
      <c r="T1104" s="250">
        <f t="shared" si="101"/>
        <v>0.34389565011459278</v>
      </c>
      <c r="U1104" s="250">
        <f t="shared" si="101"/>
        <v>0.40026524108024097</v>
      </c>
      <c r="V1104" s="250">
        <f t="shared" si="101"/>
        <v>0.3969357503619399</v>
      </c>
      <c r="W1104" s="250">
        <f t="shared" si="89"/>
        <v>0.34389565011459278</v>
      </c>
      <c r="X1104" s="250"/>
      <c r="Y1104" s="250"/>
      <c r="Z1104" s="250"/>
      <c r="AA1104" s="250"/>
    </row>
    <row r="1105" spans="1:27" ht="14.25" hidden="1" customHeight="1">
      <c r="A1105" s="120">
        <v>0.09</v>
      </c>
      <c r="B1105" s="120">
        <v>0.7</v>
      </c>
      <c r="C1105" s="120">
        <v>0.21</v>
      </c>
      <c r="D1105" s="250">
        <f t="shared" si="98"/>
        <v>0.140049446729375</v>
      </c>
      <c r="E1105" s="250">
        <f t="shared" si="98"/>
        <v>0.18732261269687495</v>
      </c>
      <c r="F1105" s="250">
        <f t="shared" si="86"/>
        <v>0.140049446729375</v>
      </c>
      <c r="G1105" s="250"/>
      <c r="H1105" s="250"/>
      <c r="I1105" s="250"/>
      <c r="J1105" s="250">
        <f t="shared" si="99"/>
        <v>0.28703598658583002</v>
      </c>
      <c r="K1105" s="250">
        <f t="shared" si="99"/>
        <v>0.33666370020026998</v>
      </c>
      <c r="L1105" s="250">
        <f t="shared" si="87"/>
        <v>0.28703598658583002</v>
      </c>
      <c r="M1105" s="250"/>
      <c r="N1105" s="250"/>
      <c r="O1105" s="250"/>
      <c r="P1105" s="250">
        <f t="shared" si="100"/>
        <v>0.18595321765999998</v>
      </c>
      <c r="Q1105" s="250">
        <f t="shared" si="100"/>
        <v>0.16931451010749998</v>
      </c>
      <c r="R1105" s="250">
        <f t="shared" si="88"/>
        <v>0.16931451010749998</v>
      </c>
      <c r="S1105" s="250"/>
      <c r="T1105" s="250">
        <f t="shared" si="101"/>
        <v>0.34327226631965707</v>
      </c>
      <c r="U1105" s="250">
        <f t="shared" si="101"/>
        <v>0.40009039111269734</v>
      </c>
      <c r="V1105" s="250">
        <f t="shared" si="101"/>
        <v>0.39773439505878094</v>
      </c>
      <c r="W1105" s="250">
        <f t="shared" si="89"/>
        <v>0.34327226631965707</v>
      </c>
      <c r="X1105" s="250"/>
      <c r="Y1105" s="250"/>
      <c r="Z1105" s="250"/>
      <c r="AA1105" s="250"/>
    </row>
    <row r="1106" spans="1:27" ht="14.25" hidden="1" customHeight="1">
      <c r="A1106" s="120">
        <v>0.09</v>
      </c>
      <c r="B1106" s="120">
        <v>0.71</v>
      </c>
      <c r="C1106" s="120">
        <v>0.2</v>
      </c>
      <c r="D1106" s="250">
        <f t="shared" si="98"/>
        <v>0.13992029792437499</v>
      </c>
      <c r="E1106" s="250">
        <f t="shared" si="98"/>
        <v>0.18752133237499999</v>
      </c>
      <c r="F1106" s="250">
        <f t="shared" si="86"/>
        <v>0.13992029792437499</v>
      </c>
      <c r="G1106" s="250"/>
      <c r="H1106" s="250"/>
      <c r="I1106" s="250"/>
      <c r="J1106" s="250">
        <f t="shared" si="99"/>
        <v>0.28635276060083004</v>
      </c>
      <c r="K1106" s="250">
        <f t="shared" si="99"/>
        <v>0.33738655329239997</v>
      </c>
      <c r="L1106" s="250">
        <f t="shared" si="87"/>
        <v>0.28635276060083004</v>
      </c>
      <c r="M1106" s="250"/>
      <c r="N1106" s="250"/>
      <c r="O1106" s="250"/>
      <c r="P1106" s="250">
        <f t="shared" si="100"/>
        <v>0.18555727326249999</v>
      </c>
      <c r="Q1106" s="250">
        <f t="shared" si="100"/>
        <v>0.16955540808749997</v>
      </c>
      <c r="R1106" s="250">
        <f t="shared" si="88"/>
        <v>0.16955540808749997</v>
      </c>
      <c r="S1106" s="250"/>
      <c r="T1106" s="250">
        <f t="shared" si="101"/>
        <v>0.34264888252472131</v>
      </c>
      <c r="U1106" s="250">
        <f t="shared" si="101"/>
        <v>0.39991554114515371</v>
      </c>
      <c r="V1106" s="250">
        <f t="shared" si="101"/>
        <v>0.39853303975562199</v>
      </c>
      <c r="W1106" s="250">
        <f t="shared" si="89"/>
        <v>0.34264888252472131</v>
      </c>
      <c r="X1106" s="250"/>
      <c r="Y1106" s="250"/>
      <c r="Z1106" s="250"/>
      <c r="AA1106" s="250"/>
    </row>
    <row r="1107" spans="1:27" ht="14.25" hidden="1" customHeight="1">
      <c r="A1107" s="120">
        <v>0.09</v>
      </c>
      <c r="B1107" s="120">
        <v>0.72</v>
      </c>
      <c r="C1107" s="120">
        <v>0.19</v>
      </c>
      <c r="D1107" s="250">
        <f t="shared" si="98"/>
        <v>0.13979114911937499</v>
      </c>
      <c r="E1107" s="250">
        <f t="shared" si="98"/>
        <v>0.18772005205312498</v>
      </c>
      <c r="F1107" s="250">
        <f t="shared" si="86"/>
        <v>0.13979114911937499</v>
      </c>
      <c r="G1107" s="250"/>
      <c r="H1107" s="250"/>
      <c r="I1107" s="250"/>
      <c r="J1107" s="250">
        <f t="shared" si="99"/>
        <v>0.28566953461583</v>
      </c>
      <c r="K1107" s="250">
        <f t="shared" si="99"/>
        <v>0.33810940638452996</v>
      </c>
      <c r="L1107" s="250">
        <f t="shared" si="87"/>
        <v>0.28566953461583</v>
      </c>
      <c r="M1107" s="250"/>
      <c r="N1107" s="250"/>
      <c r="O1107" s="250"/>
      <c r="P1107" s="250">
        <f t="shared" si="100"/>
        <v>0.185161328865</v>
      </c>
      <c r="Q1107" s="250">
        <f t="shared" si="100"/>
        <v>0.16979630606749999</v>
      </c>
      <c r="R1107" s="250">
        <f t="shared" si="88"/>
        <v>0.16979630606749999</v>
      </c>
      <c r="S1107" s="250"/>
      <c r="T1107" s="250">
        <f t="shared" si="101"/>
        <v>0.34202549872978549</v>
      </c>
      <c r="U1107" s="250">
        <f t="shared" si="101"/>
        <v>0.39974069117761007</v>
      </c>
      <c r="V1107" s="250">
        <f t="shared" si="101"/>
        <v>0.39933168445246298</v>
      </c>
      <c r="W1107" s="250">
        <f t="shared" si="89"/>
        <v>0.34202549872978549</v>
      </c>
      <c r="X1107" s="250"/>
      <c r="Y1107" s="250"/>
      <c r="Z1107" s="250"/>
      <c r="AA1107" s="250"/>
    </row>
    <row r="1108" spans="1:27" ht="14.25" hidden="1" customHeight="1">
      <c r="A1108" s="120">
        <v>0.09</v>
      </c>
      <c r="B1108" s="120">
        <v>0.73</v>
      </c>
      <c r="C1108" s="120">
        <v>0.18</v>
      </c>
      <c r="D1108" s="250">
        <f t="shared" si="98"/>
        <v>0.13966200031437498</v>
      </c>
      <c r="E1108" s="250">
        <f t="shared" si="98"/>
        <v>0.18791877173124996</v>
      </c>
      <c r="F1108" s="250">
        <f t="shared" si="86"/>
        <v>0.13966200031437498</v>
      </c>
      <c r="G1108" s="250"/>
      <c r="H1108" s="250"/>
      <c r="I1108" s="250"/>
      <c r="J1108" s="250">
        <f t="shared" si="99"/>
        <v>0.28498630863083002</v>
      </c>
      <c r="K1108" s="250">
        <f t="shared" si="99"/>
        <v>0.33883225947665996</v>
      </c>
      <c r="L1108" s="250">
        <f t="shared" si="87"/>
        <v>0.28498630863083002</v>
      </c>
      <c r="M1108" s="250"/>
      <c r="N1108" s="250"/>
      <c r="O1108" s="250"/>
      <c r="P1108" s="250">
        <f t="shared" si="100"/>
        <v>0.18476538446749999</v>
      </c>
      <c r="Q1108" s="250">
        <f t="shared" si="100"/>
        <v>0.1700372040475</v>
      </c>
      <c r="R1108" s="250">
        <f t="shared" si="88"/>
        <v>0.1700372040475</v>
      </c>
      <c r="S1108" s="250"/>
      <c r="T1108" s="250">
        <f t="shared" si="101"/>
        <v>0.34140211493484973</v>
      </c>
      <c r="U1108" s="250">
        <f t="shared" si="101"/>
        <v>0.39956584121006644</v>
      </c>
      <c r="V1108" s="250">
        <f t="shared" si="101"/>
        <v>0.40013032914930402</v>
      </c>
      <c r="W1108" s="250">
        <f t="shared" si="89"/>
        <v>0.34140211493484973</v>
      </c>
      <c r="X1108" s="250"/>
      <c r="Y1108" s="250"/>
      <c r="Z1108" s="250"/>
      <c r="AA1108" s="250"/>
    </row>
    <row r="1109" spans="1:27" ht="14.25" hidden="1" customHeight="1">
      <c r="A1109" s="120">
        <v>0.09</v>
      </c>
      <c r="B1109" s="120">
        <v>0.74</v>
      </c>
      <c r="C1109" s="120">
        <v>0.17</v>
      </c>
      <c r="D1109" s="250">
        <f t="shared" si="98"/>
        <v>0.139532851509375</v>
      </c>
      <c r="E1109" s="250">
        <f t="shared" si="98"/>
        <v>0.18811749140937498</v>
      </c>
      <c r="F1109" s="250">
        <f t="shared" si="86"/>
        <v>0.139532851509375</v>
      </c>
      <c r="G1109" s="250"/>
      <c r="H1109" s="250"/>
      <c r="I1109" s="250"/>
      <c r="J1109" s="250">
        <f t="shared" si="99"/>
        <v>0.28430308264583004</v>
      </c>
      <c r="K1109" s="250">
        <f t="shared" si="99"/>
        <v>0.33955511256878995</v>
      </c>
      <c r="L1109" s="250">
        <f t="shared" si="87"/>
        <v>0.28430308264583004</v>
      </c>
      <c r="M1109" s="250"/>
      <c r="N1109" s="250"/>
      <c r="O1109" s="250"/>
      <c r="P1109" s="250">
        <f t="shared" si="100"/>
        <v>0.18436944007</v>
      </c>
      <c r="Q1109" s="250">
        <f t="shared" si="100"/>
        <v>0.17027810202749999</v>
      </c>
      <c r="R1109" s="250">
        <f t="shared" si="88"/>
        <v>0.17027810202749999</v>
      </c>
      <c r="S1109" s="250"/>
      <c r="T1109" s="250">
        <f t="shared" si="101"/>
        <v>0.34077873113991397</v>
      </c>
      <c r="U1109" s="250">
        <f t="shared" si="101"/>
        <v>0.39939099124252286</v>
      </c>
      <c r="V1109" s="250">
        <f t="shared" si="101"/>
        <v>0.40092897384614501</v>
      </c>
      <c r="W1109" s="250">
        <f t="shared" si="89"/>
        <v>0.34077873113991397</v>
      </c>
      <c r="X1109" s="250"/>
      <c r="Y1109" s="250"/>
      <c r="Z1109" s="250"/>
      <c r="AA1109" s="250"/>
    </row>
    <row r="1110" spans="1:27" ht="14.25" hidden="1" customHeight="1">
      <c r="A1110" s="120">
        <v>0.09</v>
      </c>
      <c r="B1110" s="120">
        <v>0.75</v>
      </c>
      <c r="C1110" s="120">
        <v>0.16</v>
      </c>
      <c r="D1110" s="250">
        <f t="shared" si="98"/>
        <v>0.13940370270437499</v>
      </c>
      <c r="E1110" s="250">
        <f t="shared" si="98"/>
        <v>0.18831621108749996</v>
      </c>
      <c r="F1110" s="250">
        <f t="shared" si="86"/>
        <v>0.13940370270437499</v>
      </c>
      <c r="G1110" s="250"/>
      <c r="H1110" s="250"/>
      <c r="I1110" s="250"/>
      <c r="J1110" s="250">
        <f t="shared" si="99"/>
        <v>0.28361985666083001</v>
      </c>
      <c r="K1110" s="250">
        <f t="shared" si="99"/>
        <v>0.34027796566091995</v>
      </c>
      <c r="L1110" s="250">
        <f t="shared" si="87"/>
        <v>0.28361985666083001</v>
      </c>
      <c r="M1110" s="250"/>
      <c r="N1110" s="250"/>
      <c r="O1110" s="250"/>
      <c r="P1110" s="250">
        <f t="shared" si="100"/>
        <v>0.18397349567249999</v>
      </c>
      <c r="Q1110" s="250">
        <f t="shared" si="100"/>
        <v>0.1705190000075</v>
      </c>
      <c r="R1110" s="250">
        <f t="shared" si="88"/>
        <v>0.1705190000075</v>
      </c>
      <c r="S1110" s="250"/>
      <c r="T1110" s="250">
        <f t="shared" si="101"/>
        <v>0.34015534734497821</v>
      </c>
      <c r="U1110" s="250">
        <f t="shared" si="101"/>
        <v>0.39921614127497923</v>
      </c>
      <c r="V1110" s="250">
        <f t="shared" si="101"/>
        <v>0.40172761854298605</v>
      </c>
      <c r="W1110" s="250">
        <f t="shared" si="89"/>
        <v>0.34015534734497821</v>
      </c>
      <c r="X1110" s="250"/>
      <c r="Y1110" s="250"/>
      <c r="Z1110" s="250"/>
      <c r="AA1110" s="250"/>
    </row>
    <row r="1111" spans="1:27" ht="14.25" hidden="1" customHeight="1">
      <c r="A1111" s="120">
        <v>0.09</v>
      </c>
      <c r="B1111" s="120">
        <v>0.76</v>
      </c>
      <c r="C1111" s="120">
        <v>0.15</v>
      </c>
      <c r="D1111" s="250">
        <f t="shared" si="98"/>
        <v>0.13927455389937499</v>
      </c>
      <c r="E1111" s="250">
        <f t="shared" si="98"/>
        <v>0.18851493076562495</v>
      </c>
      <c r="F1111" s="250">
        <f t="shared" si="86"/>
        <v>0.13927455389937499</v>
      </c>
      <c r="G1111" s="250"/>
      <c r="H1111" s="250"/>
      <c r="I1111" s="250"/>
      <c r="J1111" s="250">
        <f t="shared" si="99"/>
        <v>0.28293663067583003</v>
      </c>
      <c r="K1111" s="250">
        <f t="shared" si="99"/>
        <v>0.34100081875304994</v>
      </c>
      <c r="L1111" s="250">
        <f t="shared" si="87"/>
        <v>0.28293663067583003</v>
      </c>
      <c r="M1111" s="250"/>
      <c r="N1111" s="250"/>
      <c r="O1111" s="250"/>
      <c r="P1111" s="250">
        <f t="shared" si="100"/>
        <v>0.18357755127499997</v>
      </c>
      <c r="Q1111" s="250">
        <f t="shared" si="100"/>
        <v>0.17075989798749999</v>
      </c>
      <c r="R1111" s="250">
        <f t="shared" si="88"/>
        <v>0.17075989798749999</v>
      </c>
      <c r="S1111" s="250"/>
      <c r="T1111" s="250">
        <f t="shared" si="101"/>
        <v>0.33953196355004245</v>
      </c>
      <c r="U1111" s="250">
        <f t="shared" si="101"/>
        <v>0.3990412913074356</v>
      </c>
      <c r="V1111" s="250">
        <f t="shared" si="101"/>
        <v>0.4025262632398271</v>
      </c>
      <c r="W1111" s="250">
        <f t="shared" si="89"/>
        <v>0.33953196355004245</v>
      </c>
      <c r="X1111" s="250"/>
      <c r="Y1111" s="250"/>
      <c r="Z1111" s="250"/>
      <c r="AA1111" s="250"/>
    </row>
    <row r="1112" spans="1:27" ht="14.25" hidden="1" customHeight="1">
      <c r="A1112" s="120">
        <v>0.09</v>
      </c>
      <c r="B1112" s="120">
        <v>0.77</v>
      </c>
      <c r="C1112" s="120">
        <v>0.14000000000000001</v>
      </c>
      <c r="D1112" s="250">
        <f t="shared" si="98"/>
        <v>0.13914540509437498</v>
      </c>
      <c r="E1112" s="250">
        <f t="shared" si="98"/>
        <v>0.18871365044374999</v>
      </c>
      <c r="F1112" s="250">
        <f t="shared" si="86"/>
        <v>0.13914540509437498</v>
      </c>
      <c r="G1112" s="250"/>
      <c r="H1112" s="250"/>
      <c r="I1112" s="250"/>
      <c r="J1112" s="250">
        <f t="shared" si="99"/>
        <v>0.28225340469083005</v>
      </c>
      <c r="K1112" s="250">
        <f t="shared" si="99"/>
        <v>0.34172367184517999</v>
      </c>
      <c r="L1112" s="250">
        <f t="shared" si="87"/>
        <v>0.28225340469083005</v>
      </c>
      <c r="M1112" s="250"/>
      <c r="N1112" s="250"/>
      <c r="O1112" s="250"/>
      <c r="P1112" s="250">
        <f t="shared" si="100"/>
        <v>0.18318160687750001</v>
      </c>
      <c r="Q1112" s="250">
        <f t="shared" si="100"/>
        <v>0.17100079596749998</v>
      </c>
      <c r="R1112" s="250">
        <f t="shared" si="88"/>
        <v>0.17100079596749998</v>
      </c>
      <c r="S1112" s="250"/>
      <c r="T1112" s="250">
        <f t="shared" si="101"/>
        <v>0.33890857975510663</v>
      </c>
      <c r="U1112" s="250">
        <f t="shared" si="101"/>
        <v>0.39886644133989196</v>
      </c>
      <c r="V1112" s="250">
        <f t="shared" si="101"/>
        <v>0.40332490793666809</v>
      </c>
      <c r="W1112" s="250">
        <f t="shared" si="89"/>
        <v>0.33890857975510663</v>
      </c>
      <c r="X1112" s="250"/>
      <c r="Y1112" s="250"/>
      <c r="Z1112" s="250"/>
      <c r="AA1112" s="250"/>
    </row>
    <row r="1113" spans="1:27" ht="14.25" hidden="1" customHeight="1">
      <c r="A1113" s="120">
        <v>0.09</v>
      </c>
      <c r="B1113" s="120">
        <v>0.78</v>
      </c>
      <c r="C1113" s="120">
        <v>0.13</v>
      </c>
      <c r="D1113" s="250">
        <f t="shared" si="98"/>
        <v>0.139016256289375</v>
      </c>
      <c r="E1113" s="250">
        <f t="shared" si="98"/>
        <v>0.18891237012187498</v>
      </c>
      <c r="F1113" s="250">
        <f t="shared" si="86"/>
        <v>0.139016256289375</v>
      </c>
      <c r="G1113" s="250"/>
      <c r="H1113" s="250"/>
      <c r="I1113" s="250"/>
      <c r="J1113" s="250">
        <f t="shared" si="99"/>
        <v>0.28157017870583001</v>
      </c>
      <c r="K1113" s="250">
        <f t="shared" si="99"/>
        <v>0.34244652493730998</v>
      </c>
      <c r="L1113" s="250">
        <f t="shared" si="87"/>
        <v>0.28157017870583001</v>
      </c>
      <c r="M1113" s="250"/>
      <c r="N1113" s="250"/>
      <c r="O1113" s="250"/>
      <c r="P1113" s="250">
        <f t="shared" si="100"/>
        <v>0.18278566248</v>
      </c>
      <c r="Q1113" s="250">
        <f t="shared" si="100"/>
        <v>0.1712416939475</v>
      </c>
      <c r="R1113" s="250">
        <f t="shared" si="88"/>
        <v>0.1712416939475</v>
      </c>
      <c r="S1113" s="250"/>
      <c r="T1113" s="250">
        <f t="shared" si="101"/>
        <v>0.33828519596017087</v>
      </c>
      <c r="U1113" s="250">
        <f t="shared" si="101"/>
        <v>0.39869159137234839</v>
      </c>
      <c r="V1113" s="250">
        <f t="shared" si="101"/>
        <v>0.40412355263350913</v>
      </c>
      <c r="W1113" s="250">
        <f t="shared" si="89"/>
        <v>0.33828519596017087</v>
      </c>
      <c r="X1113" s="250"/>
      <c r="Y1113" s="250"/>
      <c r="Z1113" s="250"/>
      <c r="AA1113" s="250"/>
    </row>
    <row r="1114" spans="1:27" ht="14.25" hidden="1" customHeight="1">
      <c r="A1114" s="120">
        <v>0.09</v>
      </c>
      <c r="B1114" s="120">
        <v>0.79</v>
      </c>
      <c r="C1114" s="120">
        <v>0.12</v>
      </c>
      <c r="D1114" s="250">
        <f t="shared" si="98"/>
        <v>0.13888710748437499</v>
      </c>
      <c r="E1114" s="250">
        <f t="shared" si="98"/>
        <v>0.18911108979999997</v>
      </c>
      <c r="F1114" s="250">
        <f t="shared" si="86"/>
        <v>0.13888710748437499</v>
      </c>
      <c r="G1114" s="250"/>
      <c r="H1114" s="250"/>
      <c r="I1114" s="250"/>
      <c r="J1114" s="250">
        <f t="shared" si="99"/>
        <v>0.28088695272082997</v>
      </c>
      <c r="K1114" s="250">
        <f t="shared" si="99"/>
        <v>0.34316937802943998</v>
      </c>
      <c r="L1114" s="250">
        <f t="shared" si="87"/>
        <v>0.28088695272082997</v>
      </c>
      <c r="M1114" s="250"/>
      <c r="N1114" s="250"/>
      <c r="O1114" s="250"/>
      <c r="P1114" s="250">
        <f t="shared" si="100"/>
        <v>0.18238971808249999</v>
      </c>
      <c r="Q1114" s="250">
        <f t="shared" si="100"/>
        <v>0.17148259192749998</v>
      </c>
      <c r="R1114" s="250">
        <f t="shared" si="88"/>
        <v>0.17148259192749998</v>
      </c>
      <c r="S1114" s="250"/>
      <c r="T1114" s="250">
        <f t="shared" si="101"/>
        <v>0.33766181216523516</v>
      </c>
      <c r="U1114" s="250">
        <f t="shared" si="101"/>
        <v>0.39851674140480475</v>
      </c>
      <c r="V1114" s="250">
        <f t="shared" si="101"/>
        <v>0.40492219733035018</v>
      </c>
      <c r="W1114" s="250">
        <f t="shared" si="89"/>
        <v>0.33766181216523516</v>
      </c>
      <c r="X1114" s="250"/>
      <c r="Y1114" s="250"/>
      <c r="Z1114" s="250"/>
      <c r="AA1114" s="250"/>
    </row>
    <row r="1115" spans="1:27" ht="14.25" hidden="1" customHeight="1">
      <c r="A1115" s="120">
        <v>0.09</v>
      </c>
      <c r="B1115" s="120">
        <v>0.8</v>
      </c>
      <c r="C1115" s="120">
        <v>0.11</v>
      </c>
      <c r="D1115" s="250">
        <f t="shared" si="98"/>
        <v>0.13875795867937499</v>
      </c>
      <c r="E1115" s="250">
        <f t="shared" si="98"/>
        <v>0.18930980947812498</v>
      </c>
      <c r="F1115" s="250">
        <f t="shared" si="86"/>
        <v>0.13875795867937499</v>
      </c>
      <c r="G1115" s="250"/>
      <c r="H1115" s="250"/>
      <c r="I1115" s="250"/>
      <c r="J1115" s="250">
        <f t="shared" si="99"/>
        <v>0.28020372673583005</v>
      </c>
      <c r="K1115" s="250">
        <f t="shared" si="99"/>
        <v>0.34389223112156997</v>
      </c>
      <c r="L1115" s="250">
        <f t="shared" si="87"/>
        <v>0.28020372673583005</v>
      </c>
      <c r="M1115" s="250"/>
      <c r="N1115" s="250"/>
      <c r="O1115" s="250"/>
      <c r="P1115" s="250">
        <f t="shared" si="100"/>
        <v>0.18199377368499997</v>
      </c>
      <c r="Q1115" s="250">
        <f t="shared" si="100"/>
        <v>0.17172348990749997</v>
      </c>
      <c r="R1115" s="250">
        <f t="shared" si="88"/>
        <v>0.17172348990749997</v>
      </c>
      <c r="S1115" s="250"/>
      <c r="T1115" s="250">
        <f t="shared" si="101"/>
        <v>0.33703842837029935</v>
      </c>
      <c r="U1115" s="250">
        <f t="shared" si="101"/>
        <v>0.39834189143726106</v>
      </c>
      <c r="V1115" s="250">
        <f t="shared" si="101"/>
        <v>0.40572084202719116</v>
      </c>
      <c r="W1115" s="250">
        <f t="shared" si="89"/>
        <v>0.33703842837029935</v>
      </c>
      <c r="X1115" s="250"/>
      <c r="Y1115" s="250"/>
      <c r="Z1115" s="250"/>
      <c r="AA1115" s="250"/>
    </row>
    <row r="1116" spans="1:27" ht="14.25" hidden="1" customHeight="1">
      <c r="A1116" s="120">
        <v>0.09</v>
      </c>
      <c r="B1116" s="120">
        <v>0.81</v>
      </c>
      <c r="C1116" s="120">
        <v>0.1</v>
      </c>
      <c r="D1116" s="250">
        <f t="shared" si="98"/>
        <v>0.13862880987437501</v>
      </c>
      <c r="E1116" s="250">
        <f t="shared" si="98"/>
        <v>0.18950852915624997</v>
      </c>
      <c r="F1116" s="250">
        <f t="shared" si="86"/>
        <v>0.13862880987437501</v>
      </c>
      <c r="G1116" s="250"/>
      <c r="H1116" s="250"/>
      <c r="I1116" s="250"/>
      <c r="J1116" s="250">
        <f t="shared" si="99"/>
        <v>0.27952050075083001</v>
      </c>
      <c r="K1116" s="250">
        <f t="shared" si="99"/>
        <v>0.34461508421370002</v>
      </c>
      <c r="L1116" s="250">
        <f t="shared" si="87"/>
        <v>0.27952050075083001</v>
      </c>
      <c r="M1116" s="250"/>
      <c r="N1116" s="250"/>
      <c r="O1116" s="250"/>
      <c r="P1116" s="250">
        <f t="shared" si="100"/>
        <v>0.18159782928750001</v>
      </c>
      <c r="Q1116" s="250">
        <f t="shared" si="100"/>
        <v>0.17196438788750001</v>
      </c>
      <c r="R1116" s="250">
        <f t="shared" si="88"/>
        <v>0.17196438788750001</v>
      </c>
      <c r="S1116" s="250"/>
      <c r="T1116" s="250">
        <f t="shared" si="101"/>
        <v>0.33641504457536359</v>
      </c>
      <c r="U1116" s="250">
        <f t="shared" si="101"/>
        <v>0.39816704146971749</v>
      </c>
      <c r="V1116" s="250">
        <f t="shared" si="101"/>
        <v>0.40651948672403221</v>
      </c>
      <c r="W1116" s="250">
        <f t="shared" si="89"/>
        <v>0.33641504457536359</v>
      </c>
      <c r="X1116" s="250"/>
      <c r="Y1116" s="250"/>
      <c r="Z1116" s="250"/>
      <c r="AA1116" s="250"/>
    </row>
    <row r="1117" spans="1:27" ht="14.25" hidden="1" customHeight="1">
      <c r="A1117" s="120">
        <v>0.09</v>
      </c>
      <c r="B1117" s="120">
        <v>0.82</v>
      </c>
      <c r="C1117" s="120">
        <v>0.09</v>
      </c>
      <c r="D1117" s="250">
        <f t="shared" si="98"/>
        <v>0.13849966106937497</v>
      </c>
      <c r="E1117" s="250">
        <f t="shared" si="98"/>
        <v>0.18970724883437498</v>
      </c>
      <c r="F1117" s="250">
        <f t="shared" si="86"/>
        <v>0.13849966106937497</v>
      </c>
      <c r="G1117" s="250"/>
      <c r="H1117" s="250"/>
      <c r="I1117" s="250"/>
      <c r="J1117" s="250">
        <f t="shared" si="99"/>
        <v>0.27883727476583003</v>
      </c>
      <c r="K1117" s="250">
        <f t="shared" si="99"/>
        <v>0.34533793730582996</v>
      </c>
      <c r="L1117" s="250">
        <f t="shared" si="87"/>
        <v>0.27883727476583003</v>
      </c>
      <c r="M1117" s="250"/>
      <c r="N1117" s="250"/>
      <c r="O1117" s="250"/>
      <c r="P1117" s="250">
        <f t="shared" si="100"/>
        <v>0.18120188488999997</v>
      </c>
      <c r="Q1117" s="250">
        <f t="shared" si="100"/>
        <v>0.17220528586749997</v>
      </c>
      <c r="R1117" s="250">
        <f t="shared" si="88"/>
        <v>0.17220528586749997</v>
      </c>
      <c r="S1117" s="250"/>
      <c r="T1117" s="250">
        <f t="shared" si="101"/>
        <v>0.33579166078042777</v>
      </c>
      <c r="U1117" s="250">
        <f t="shared" si="101"/>
        <v>0.3979921915021738</v>
      </c>
      <c r="V1117" s="250">
        <f t="shared" si="101"/>
        <v>0.40731813142087314</v>
      </c>
      <c r="W1117" s="250">
        <f t="shared" si="89"/>
        <v>0.33579166078042777</v>
      </c>
      <c r="X1117" s="250"/>
      <c r="Y1117" s="250"/>
      <c r="Z1117" s="250"/>
      <c r="AA1117" s="250"/>
    </row>
    <row r="1118" spans="1:27" ht="14.25" hidden="1" customHeight="1">
      <c r="A1118" s="120">
        <v>0.09</v>
      </c>
      <c r="B1118" s="120">
        <v>0.83</v>
      </c>
      <c r="C1118" s="120">
        <v>0.08</v>
      </c>
      <c r="D1118" s="250">
        <f t="shared" si="98"/>
        <v>0.13837051226437497</v>
      </c>
      <c r="E1118" s="250">
        <f t="shared" si="98"/>
        <v>0.18990596851249997</v>
      </c>
      <c r="F1118" s="250">
        <f t="shared" si="86"/>
        <v>0.13837051226437497</v>
      </c>
      <c r="G1118" s="250"/>
      <c r="H1118" s="250"/>
      <c r="I1118" s="250"/>
      <c r="J1118" s="250">
        <f t="shared" si="99"/>
        <v>0.27815404878083</v>
      </c>
      <c r="K1118" s="250">
        <f t="shared" si="99"/>
        <v>0.34606079039796001</v>
      </c>
      <c r="L1118" s="250">
        <f t="shared" si="87"/>
        <v>0.27815404878083</v>
      </c>
      <c r="M1118" s="250"/>
      <c r="N1118" s="250"/>
      <c r="O1118" s="250"/>
      <c r="P1118" s="250">
        <f t="shared" si="100"/>
        <v>0.18080594049249998</v>
      </c>
      <c r="Q1118" s="250">
        <f t="shared" si="100"/>
        <v>0.17244618384749999</v>
      </c>
      <c r="R1118" s="250">
        <f t="shared" si="88"/>
        <v>0.17244618384749999</v>
      </c>
      <c r="S1118" s="250"/>
      <c r="T1118" s="250">
        <f t="shared" si="101"/>
        <v>0.33516827698549195</v>
      </c>
      <c r="U1118" s="250">
        <f t="shared" si="101"/>
        <v>0.39781734153463022</v>
      </c>
      <c r="V1118" s="250">
        <f t="shared" si="101"/>
        <v>0.40811677611771419</v>
      </c>
      <c r="W1118" s="250">
        <f t="shared" si="89"/>
        <v>0.33516827698549195</v>
      </c>
      <c r="X1118" s="250"/>
      <c r="Y1118" s="250"/>
      <c r="Z1118" s="250"/>
      <c r="AA1118" s="250"/>
    </row>
    <row r="1119" spans="1:27" ht="14.25" hidden="1" customHeight="1">
      <c r="A1119" s="120">
        <v>0.09</v>
      </c>
      <c r="B1119" s="120">
        <v>0.84</v>
      </c>
      <c r="C1119" s="120">
        <v>7.0000000000000007E-2</v>
      </c>
      <c r="D1119" s="250">
        <f t="shared" si="98"/>
        <v>0.13824136345937499</v>
      </c>
      <c r="E1119" s="250">
        <f t="shared" si="98"/>
        <v>0.19010468819062495</v>
      </c>
      <c r="F1119" s="250">
        <f t="shared" si="86"/>
        <v>0.13824136345937499</v>
      </c>
      <c r="G1119" s="250"/>
      <c r="H1119" s="250"/>
      <c r="I1119" s="250"/>
      <c r="J1119" s="250">
        <f t="shared" si="99"/>
        <v>0.27747082279582996</v>
      </c>
      <c r="K1119" s="250">
        <f t="shared" si="99"/>
        <v>0.34678364349009</v>
      </c>
      <c r="L1119" s="250">
        <f t="shared" si="87"/>
        <v>0.27747082279582996</v>
      </c>
      <c r="M1119" s="250"/>
      <c r="N1119" s="250"/>
      <c r="O1119" s="250"/>
      <c r="P1119" s="250">
        <f t="shared" si="100"/>
        <v>0.180409996095</v>
      </c>
      <c r="Q1119" s="250">
        <f t="shared" si="100"/>
        <v>0.17268708182749998</v>
      </c>
      <c r="R1119" s="250">
        <f t="shared" si="88"/>
        <v>0.17268708182749998</v>
      </c>
      <c r="S1119" s="250"/>
      <c r="T1119" s="250">
        <f t="shared" si="101"/>
        <v>0.33454489319055625</v>
      </c>
      <c r="U1119" s="250">
        <f t="shared" si="101"/>
        <v>0.39764249156708659</v>
      </c>
      <c r="V1119" s="250">
        <f t="shared" si="101"/>
        <v>0.40891542081455523</v>
      </c>
      <c r="W1119" s="250">
        <f t="shared" si="89"/>
        <v>0.33454489319055625</v>
      </c>
      <c r="X1119" s="250"/>
      <c r="Y1119" s="250"/>
      <c r="Z1119" s="250"/>
      <c r="AA1119" s="250"/>
    </row>
    <row r="1120" spans="1:27" ht="14.25" hidden="1" customHeight="1">
      <c r="A1120" s="120">
        <v>0.09</v>
      </c>
      <c r="B1120" s="120">
        <v>0.85</v>
      </c>
      <c r="C1120" s="120">
        <v>0.06</v>
      </c>
      <c r="D1120" s="250">
        <f t="shared" si="98"/>
        <v>0.13811221465437498</v>
      </c>
      <c r="E1120" s="250">
        <f t="shared" si="98"/>
        <v>0.19030340786874997</v>
      </c>
      <c r="F1120" s="250">
        <f t="shared" si="86"/>
        <v>0.13811221465437498</v>
      </c>
      <c r="G1120" s="250"/>
      <c r="H1120" s="250"/>
      <c r="I1120" s="250"/>
      <c r="J1120" s="250">
        <f t="shared" si="99"/>
        <v>0.27678759681083004</v>
      </c>
      <c r="K1120" s="250">
        <f t="shared" si="99"/>
        <v>0.34750649658221999</v>
      </c>
      <c r="L1120" s="250">
        <f t="shared" si="87"/>
        <v>0.27678759681083004</v>
      </c>
      <c r="M1120" s="250"/>
      <c r="N1120" s="250"/>
      <c r="O1120" s="250"/>
      <c r="P1120" s="250">
        <f t="shared" si="100"/>
        <v>0.18001405169749998</v>
      </c>
      <c r="Q1120" s="250">
        <f t="shared" si="100"/>
        <v>0.17292797980749997</v>
      </c>
      <c r="R1120" s="250">
        <f t="shared" si="88"/>
        <v>0.17292797980749997</v>
      </c>
      <c r="S1120" s="250"/>
      <c r="T1120" s="250">
        <f t="shared" si="101"/>
        <v>0.33392150939562049</v>
      </c>
      <c r="U1120" s="250">
        <f t="shared" si="101"/>
        <v>0.3974676415995429</v>
      </c>
      <c r="V1120" s="250">
        <f t="shared" si="101"/>
        <v>0.40971406551139622</v>
      </c>
      <c r="W1120" s="250">
        <f t="shared" si="89"/>
        <v>0.33392150939562049</v>
      </c>
      <c r="X1120" s="250"/>
      <c r="Y1120" s="250"/>
      <c r="Z1120" s="250"/>
      <c r="AA1120" s="250"/>
    </row>
    <row r="1121" spans="1:27" ht="14.25" hidden="1" customHeight="1">
      <c r="A1121" s="120">
        <v>0.09</v>
      </c>
      <c r="B1121" s="120">
        <v>0.86</v>
      </c>
      <c r="C1121" s="120">
        <v>0.05</v>
      </c>
      <c r="D1121" s="250">
        <f t="shared" si="98"/>
        <v>0.13798306584937498</v>
      </c>
      <c r="E1121" s="250">
        <f t="shared" si="98"/>
        <v>0.19050212754687496</v>
      </c>
      <c r="F1121" s="250">
        <f t="shared" si="86"/>
        <v>0.13798306584937498</v>
      </c>
      <c r="G1121" s="250"/>
      <c r="H1121" s="250"/>
      <c r="I1121" s="250"/>
      <c r="J1121" s="250">
        <f t="shared" si="99"/>
        <v>0.27610437082583</v>
      </c>
      <c r="K1121" s="250">
        <f t="shared" si="99"/>
        <v>0.34822934967434999</v>
      </c>
      <c r="L1121" s="250">
        <f t="shared" si="87"/>
        <v>0.27610437082583</v>
      </c>
      <c r="M1121" s="250"/>
      <c r="N1121" s="250"/>
      <c r="O1121" s="250"/>
      <c r="P1121" s="250">
        <f t="shared" si="100"/>
        <v>0.17961810729999997</v>
      </c>
      <c r="Q1121" s="250">
        <f t="shared" si="100"/>
        <v>0.17316887778749998</v>
      </c>
      <c r="R1121" s="250">
        <f t="shared" si="88"/>
        <v>0.17316887778749998</v>
      </c>
      <c r="S1121" s="250"/>
      <c r="T1121" s="250">
        <f t="shared" si="101"/>
        <v>0.33329812560068467</v>
      </c>
      <c r="U1121" s="250">
        <f t="shared" si="101"/>
        <v>0.39729279163199932</v>
      </c>
      <c r="V1121" s="250">
        <f t="shared" si="101"/>
        <v>0.41051271020823726</v>
      </c>
      <c r="W1121" s="250">
        <f t="shared" si="89"/>
        <v>0.33329812560068467</v>
      </c>
      <c r="X1121" s="250"/>
      <c r="Y1121" s="250"/>
      <c r="Z1121" s="250"/>
      <c r="AA1121" s="250"/>
    </row>
    <row r="1122" spans="1:27" ht="14.25" hidden="1" customHeight="1">
      <c r="A1122" s="120">
        <v>0.09</v>
      </c>
      <c r="B1122" s="120">
        <v>0.87</v>
      </c>
      <c r="C1122" s="120">
        <v>0.04</v>
      </c>
      <c r="D1122" s="250">
        <f t="shared" ref="D1122:E1185" si="102">$A1122*B$157+$B1122*B$158+$C1122*B$159</f>
        <v>0.13785391704437497</v>
      </c>
      <c r="E1122" s="250">
        <f t="shared" si="102"/>
        <v>0.190700847225</v>
      </c>
      <c r="F1122" s="250">
        <f t="shared" si="86"/>
        <v>0.13785391704437497</v>
      </c>
      <c r="G1122" s="250"/>
      <c r="H1122" s="250"/>
      <c r="I1122" s="250"/>
      <c r="J1122" s="250">
        <f t="shared" ref="J1122:K1185" si="103">$A1122*H$157+$B1122*H$158+$C1122*H$159</f>
        <v>0.27542114484083002</v>
      </c>
      <c r="K1122" s="250">
        <f t="shared" si="103"/>
        <v>0.34895220276647998</v>
      </c>
      <c r="L1122" s="250">
        <f t="shared" si="87"/>
        <v>0.27542114484083002</v>
      </c>
      <c r="M1122" s="250"/>
      <c r="N1122" s="250"/>
      <c r="O1122" s="250"/>
      <c r="P1122" s="250">
        <f t="shared" ref="P1122:Q1185" si="104">$A1122*N$157+$B1122*N$158+$C1122*N$159</f>
        <v>0.17922216290250001</v>
      </c>
      <c r="Q1122" s="250">
        <f t="shared" si="104"/>
        <v>0.17340977576749997</v>
      </c>
      <c r="R1122" s="250">
        <f t="shared" si="88"/>
        <v>0.17340977576749997</v>
      </c>
      <c r="S1122" s="250"/>
      <c r="T1122" s="250">
        <f t="shared" ref="T1122:V1185" si="105">$A1122*I$3+$B1122*I$4+$C1122*I$5</f>
        <v>0.33267474180574891</v>
      </c>
      <c r="U1122" s="250">
        <f t="shared" si="105"/>
        <v>0.39711794166445569</v>
      </c>
      <c r="V1122" s="250">
        <f t="shared" si="105"/>
        <v>0.41131135490507831</v>
      </c>
      <c r="W1122" s="250">
        <f t="shared" si="89"/>
        <v>0.33267474180574891</v>
      </c>
      <c r="X1122" s="250"/>
      <c r="Y1122" s="250"/>
      <c r="Z1122" s="250"/>
      <c r="AA1122" s="250"/>
    </row>
    <row r="1123" spans="1:27" ht="14.25" hidden="1" customHeight="1">
      <c r="A1123" s="120">
        <v>0.09</v>
      </c>
      <c r="B1123" s="120">
        <v>0.88</v>
      </c>
      <c r="C1123" s="120">
        <v>0.03</v>
      </c>
      <c r="D1123" s="250">
        <f t="shared" si="102"/>
        <v>0.13772476823937499</v>
      </c>
      <c r="E1123" s="250">
        <f t="shared" si="102"/>
        <v>0.19089956690312498</v>
      </c>
      <c r="F1123" s="250">
        <f t="shared" si="86"/>
        <v>0.13772476823937499</v>
      </c>
      <c r="G1123" s="250"/>
      <c r="H1123" s="250"/>
      <c r="I1123" s="250"/>
      <c r="J1123" s="250">
        <f t="shared" si="103"/>
        <v>0.27473791885583004</v>
      </c>
      <c r="K1123" s="250">
        <f t="shared" si="103"/>
        <v>0.34967505585860997</v>
      </c>
      <c r="L1123" s="250">
        <f t="shared" si="87"/>
        <v>0.27473791885583004</v>
      </c>
      <c r="M1123" s="250"/>
      <c r="N1123" s="250"/>
      <c r="O1123" s="250"/>
      <c r="P1123" s="250">
        <f t="shared" si="104"/>
        <v>0.178826218505</v>
      </c>
      <c r="Q1123" s="250">
        <f t="shared" si="104"/>
        <v>0.17365067374749998</v>
      </c>
      <c r="R1123" s="250">
        <f t="shared" si="88"/>
        <v>0.17365067374749998</v>
      </c>
      <c r="S1123" s="250"/>
      <c r="T1123" s="250">
        <f t="shared" si="105"/>
        <v>0.33205135801081309</v>
      </c>
      <c r="U1123" s="250">
        <f t="shared" si="105"/>
        <v>0.39694309169691211</v>
      </c>
      <c r="V1123" s="250">
        <f t="shared" si="105"/>
        <v>0.4121099996019193</v>
      </c>
      <c r="W1123" s="250">
        <f t="shared" si="89"/>
        <v>0.33205135801081309</v>
      </c>
      <c r="X1123" s="250"/>
      <c r="Y1123" s="250"/>
      <c r="Z1123" s="250"/>
      <c r="AA1123" s="250"/>
    </row>
    <row r="1124" spans="1:27" ht="14.25" hidden="1" customHeight="1">
      <c r="A1124" s="120">
        <v>0.09</v>
      </c>
      <c r="B1124" s="120">
        <v>0.89</v>
      </c>
      <c r="C1124" s="120">
        <v>0.02</v>
      </c>
      <c r="D1124" s="250">
        <f t="shared" si="102"/>
        <v>0.13759561943437498</v>
      </c>
      <c r="E1124" s="250">
        <f t="shared" si="102"/>
        <v>0.19109828658124997</v>
      </c>
      <c r="F1124" s="250">
        <f t="shared" si="86"/>
        <v>0.13759561943437498</v>
      </c>
      <c r="G1124" s="250"/>
      <c r="H1124" s="250"/>
      <c r="I1124" s="250"/>
      <c r="J1124" s="250">
        <f t="shared" si="103"/>
        <v>0.27405469287083001</v>
      </c>
      <c r="K1124" s="250">
        <f t="shared" si="103"/>
        <v>0.35039790895073997</v>
      </c>
      <c r="L1124" s="250">
        <f t="shared" si="87"/>
        <v>0.27405469287083001</v>
      </c>
      <c r="M1124" s="250"/>
      <c r="N1124" s="250"/>
      <c r="O1124" s="250"/>
      <c r="P1124" s="250">
        <f t="shared" si="104"/>
        <v>0.17843027410749998</v>
      </c>
      <c r="Q1124" s="250">
        <f t="shared" si="104"/>
        <v>0.1738915717275</v>
      </c>
      <c r="R1124" s="250">
        <f t="shared" si="88"/>
        <v>0.1738915717275</v>
      </c>
      <c r="S1124" s="250"/>
      <c r="T1124" s="250">
        <f t="shared" si="105"/>
        <v>0.33142797421587739</v>
      </c>
      <c r="U1124" s="250">
        <f t="shared" si="105"/>
        <v>0.39676824172936842</v>
      </c>
      <c r="V1124" s="250">
        <f t="shared" si="105"/>
        <v>0.41290864429876034</v>
      </c>
      <c r="W1124" s="250">
        <f t="shared" si="89"/>
        <v>0.33142797421587739</v>
      </c>
      <c r="X1124" s="250"/>
      <c r="Y1124" s="250"/>
      <c r="Z1124" s="250"/>
      <c r="AA1124" s="250"/>
    </row>
    <row r="1125" spans="1:27" ht="14.25" hidden="1" customHeight="1">
      <c r="A1125" s="120">
        <v>0.09</v>
      </c>
      <c r="B1125" s="120">
        <v>0.9</v>
      </c>
      <c r="C1125" s="120">
        <v>0.01</v>
      </c>
      <c r="D1125" s="250">
        <f t="shared" si="102"/>
        <v>0.137466470629375</v>
      </c>
      <c r="E1125" s="250">
        <f t="shared" si="102"/>
        <v>0.19129700625937499</v>
      </c>
      <c r="F1125" s="250">
        <f t="shared" si="86"/>
        <v>0.137466470629375</v>
      </c>
      <c r="G1125" s="250"/>
      <c r="H1125" s="250"/>
      <c r="I1125" s="250"/>
      <c r="J1125" s="250">
        <f t="shared" si="103"/>
        <v>0.27337146688583003</v>
      </c>
      <c r="K1125" s="250">
        <f t="shared" si="103"/>
        <v>0.35112076204286996</v>
      </c>
      <c r="L1125" s="250">
        <f t="shared" si="87"/>
        <v>0.27337146688583003</v>
      </c>
      <c r="M1125" s="250"/>
      <c r="N1125" s="250"/>
      <c r="O1125" s="250"/>
      <c r="P1125" s="250">
        <f t="shared" si="104"/>
        <v>0.17803432970999999</v>
      </c>
      <c r="Q1125" s="250">
        <f t="shared" si="104"/>
        <v>0.17413246970749999</v>
      </c>
      <c r="R1125" s="250">
        <f t="shared" si="88"/>
        <v>0.17413246970749999</v>
      </c>
      <c r="S1125" s="250"/>
      <c r="T1125" s="250">
        <f t="shared" si="105"/>
        <v>0.33080459042094162</v>
      </c>
      <c r="U1125" s="250">
        <f t="shared" si="105"/>
        <v>0.39659339176182484</v>
      </c>
      <c r="V1125" s="250">
        <f t="shared" si="105"/>
        <v>0.41370728899560133</v>
      </c>
      <c r="W1125" s="250">
        <f t="shared" si="89"/>
        <v>0.33080459042094162</v>
      </c>
      <c r="X1125" s="250"/>
      <c r="Y1125" s="250"/>
      <c r="Z1125" s="250"/>
      <c r="AA1125" s="250"/>
    </row>
    <row r="1126" spans="1:27" ht="14.25" hidden="1" customHeight="1">
      <c r="A1126" s="120">
        <v>0.09</v>
      </c>
      <c r="B1126" s="120">
        <v>0.91</v>
      </c>
      <c r="C1126" s="120">
        <v>0</v>
      </c>
      <c r="D1126" s="250">
        <f t="shared" si="102"/>
        <v>0.137337321824375</v>
      </c>
      <c r="E1126" s="250">
        <f t="shared" si="102"/>
        <v>0.19149572593749997</v>
      </c>
      <c r="F1126" s="250">
        <f t="shared" si="86"/>
        <v>0.137337321824375</v>
      </c>
      <c r="G1126" s="250"/>
      <c r="H1126" s="250"/>
      <c r="I1126" s="250"/>
      <c r="J1126" s="250">
        <f t="shared" si="103"/>
        <v>0.27268824090083005</v>
      </c>
      <c r="K1126" s="250">
        <f t="shared" si="103"/>
        <v>0.35184361513500001</v>
      </c>
      <c r="L1126" s="250">
        <f t="shared" si="87"/>
        <v>0.27268824090083005</v>
      </c>
      <c r="M1126" s="250"/>
      <c r="N1126" s="250"/>
      <c r="O1126" s="250"/>
      <c r="P1126" s="250">
        <f t="shared" si="104"/>
        <v>0.17763838531249998</v>
      </c>
      <c r="Q1126" s="250">
        <f t="shared" si="104"/>
        <v>0.17437336768749997</v>
      </c>
      <c r="R1126" s="250">
        <f t="shared" si="88"/>
        <v>0.17437336768749997</v>
      </c>
      <c r="S1126" s="250"/>
      <c r="T1126" s="250">
        <f t="shared" si="105"/>
        <v>0.33018120662600581</v>
      </c>
      <c r="U1126" s="250">
        <f t="shared" si="105"/>
        <v>0.39641854179428121</v>
      </c>
      <c r="V1126" s="250">
        <f t="shared" si="105"/>
        <v>0.41450593369244237</v>
      </c>
      <c r="W1126" s="250">
        <f t="shared" si="89"/>
        <v>0.33018120662600581</v>
      </c>
      <c r="X1126" s="250"/>
      <c r="Y1126" s="250"/>
      <c r="Z1126" s="250"/>
      <c r="AA1126" s="250"/>
    </row>
    <row r="1127" spans="1:27" ht="14.25" hidden="1" customHeight="1">
      <c r="A1127" s="120">
        <v>0.1</v>
      </c>
      <c r="B1127" s="120">
        <v>0</v>
      </c>
      <c r="C1127" s="120">
        <v>0.9</v>
      </c>
      <c r="D1127" s="250">
        <f t="shared" si="102"/>
        <v>0.14981659439375</v>
      </c>
      <c r="E1127" s="250">
        <f t="shared" si="102"/>
        <v>0.17269028209374998</v>
      </c>
      <c r="F1127" s="250">
        <f t="shared" si="86"/>
        <v>0.14981659439375</v>
      </c>
      <c r="G1127" s="250"/>
      <c r="H1127" s="250"/>
      <c r="I1127" s="250"/>
      <c r="J1127" s="250">
        <f t="shared" si="103"/>
        <v>0.33482217842870005</v>
      </c>
      <c r="K1127" s="250">
        <f t="shared" si="103"/>
        <v>0.28610361085829999</v>
      </c>
      <c r="L1127" s="250">
        <f t="shared" si="87"/>
        <v>0.28610361085829999</v>
      </c>
      <c r="M1127" s="250"/>
      <c r="N1127" s="250"/>
      <c r="O1127" s="250"/>
      <c r="P1127" s="250">
        <f t="shared" si="104"/>
        <v>0.21276908015000001</v>
      </c>
      <c r="Q1127" s="250">
        <f t="shared" si="104"/>
        <v>0.15319481417500003</v>
      </c>
      <c r="R1127" s="250">
        <f t="shared" si="88"/>
        <v>0.15319481417500003</v>
      </c>
      <c r="S1127" s="250"/>
      <c r="T1127" s="250">
        <f t="shared" si="105"/>
        <v>0.3874376286811515</v>
      </c>
      <c r="U1127" s="250">
        <f t="shared" si="105"/>
        <v>0.41121798931059433</v>
      </c>
      <c r="V1127" s="250">
        <f t="shared" si="105"/>
        <v>0.34234609158483742</v>
      </c>
      <c r="W1127" s="250">
        <f t="shared" si="89"/>
        <v>0.34234609158483742</v>
      </c>
      <c r="X1127" s="250"/>
      <c r="Y1127" s="250"/>
      <c r="Z1127" s="250"/>
      <c r="AA1127" s="250"/>
    </row>
    <row r="1128" spans="1:27" ht="14.25" hidden="1" customHeight="1">
      <c r="A1128" s="120">
        <v>0.1</v>
      </c>
      <c r="B1128" s="120">
        <v>0.01</v>
      </c>
      <c r="C1128" s="120">
        <v>0.89</v>
      </c>
      <c r="D1128" s="250">
        <f t="shared" si="102"/>
        <v>0.14968744558875</v>
      </c>
      <c r="E1128" s="250">
        <f t="shared" si="102"/>
        <v>0.17288900177187499</v>
      </c>
      <c r="F1128" s="250">
        <f t="shared" si="86"/>
        <v>0.14968744558875</v>
      </c>
      <c r="G1128" s="250"/>
      <c r="H1128" s="250"/>
      <c r="I1128" s="250"/>
      <c r="J1128" s="250">
        <f t="shared" si="103"/>
        <v>0.33413895244370001</v>
      </c>
      <c r="K1128" s="250">
        <f t="shared" si="103"/>
        <v>0.28682646395042999</v>
      </c>
      <c r="L1128" s="250">
        <f t="shared" si="87"/>
        <v>0.28682646395042999</v>
      </c>
      <c r="M1128" s="250"/>
      <c r="N1128" s="250"/>
      <c r="O1128" s="250"/>
      <c r="P1128" s="250">
        <f t="shared" si="104"/>
        <v>0.21237313575250003</v>
      </c>
      <c r="Q1128" s="250">
        <f t="shared" si="104"/>
        <v>0.15343571215500001</v>
      </c>
      <c r="R1128" s="250">
        <f t="shared" si="88"/>
        <v>0.15343571215500001</v>
      </c>
      <c r="S1128" s="250"/>
      <c r="T1128" s="250">
        <f t="shared" si="105"/>
        <v>0.38681424488621569</v>
      </c>
      <c r="U1128" s="250">
        <f t="shared" si="105"/>
        <v>0.41104313934305076</v>
      </c>
      <c r="V1128" s="250">
        <f t="shared" si="105"/>
        <v>0.34314473628167846</v>
      </c>
      <c r="W1128" s="250">
        <f t="shared" si="89"/>
        <v>0.34314473628167846</v>
      </c>
      <c r="X1128" s="250"/>
      <c r="Y1128" s="250"/>
      <c r="Z1128" s="250"/>
      <c r="AA1128" s="250"/>
    </row>
    <row r="1129" spans="1:27" ht="14.25" hidden="1" customHeight="1">
      <c r="A1129" s="120">
        <v>0.1</v>
      </c>
      <c r="B1129" s="120">
        <v>0.02</v>
      </c>
      <c r="C1129" s="120">
        <v>0.88</v>
      </c>
      <c r="D1129" s="250">
        <f t="shared" si="102"/>
        <v>0.14955829678374999</v>
      </c>
      <c r="E1129" s="250">
        <f t="shared" si="102"/>
        <v>0.17308772144999998</v>
      </c>
      <c r="F1129" s="250">
        <f t="shared" si="86"/>
        <v>0.14955829678374999</v>
      </c>
      <c r="G1129" s="250"/>
      <c r="H1129" s="250"/>
      <c r="I1129" s="250"/>
      <c r="J1129" s="250">
        <f t="shared" si="103"/>
        <v>0.33345572645870003</v>
      </c>
      <c r="K1129" s="250">
        <f t="shared" si="103"/>
        <v>0.28754931704255998</v>
      </c>
      <c r="L1129" s="250">
        <f t="shared" si="87"/>
        <v>0.28754931704255998</v>
      </c>
      <c r="M1129" s="250"/>
      <c r="N1129" s="250"/>
      <c r="O1129" s="250"/>
      <c r="P1129" s="250">
        <f t="shared" si="104"/>
        <v>0.21197719135500001</v>
      </c>
      <c r="Q1129" s="250">
        <f t="shared" si="104"/>
        <v>0.153676610135</v>
      </c>
      <c r="R1129" s="250">
        <f t="shared" si="88"/>
        <v>0.153676610135</v>
      </c>
      <c r="S1129" s="250"/>
      <c r="T1129" s="250">
        <f t="shared" si="105"/>
        <v>0.38619086109127992</v>
      </c>
      <c r="U1129" s="250">
        <f t="shared" si="105"/>
        <v>0.41086828937550712</v>
      </c>
      <c r="V1129" s="250">
        <f t="shared" si="105"/>
        <v>0.34394338097851945</v>
      </c>
      <c r="W1129" s="250">
        <f t="shared" si="89"/>
        <v>0.34394338097851945</v>
      </c>
      <c r="X1129" s="250"/>
      <c r="Y1129" s="250"/>
      <c r="Z1129" s="250"/>
      <c r="AA1129" s="250"/>
    </row>
    <row r="1130" spans="1:27" ht="14.25" hidden="1" customHeight="1">
      <c r="A1130" s="120">
        <v>0.1</v>
      </c>
      <c r="B1130" s="120">
        <v>0.03</v>
      </c>
      <c r="C1130" s="120">
        <v>0.87</v>
      </c>
      <c r="D1130" s="250">
        <f t="shared" si="102"/>
        <v>0.14942914797874998</v>
      </c>
      <c r="E1130" s="250">
        <f t="shared" si="102"/>
        <v>0.173286441128125</v>
      </c>
      <c r="F1130" s="250">
        <f t="shared" si="86"/>
        <v>0.14942914797874998</v>
      </c>
      <c r="G1130" s="250"/>
      <c r="H1130" s="250"/>
      <c r="I1130" s="250"/>
      <c r="J1130" s="250">
        <f t="shared" si="103"/>
        <v>0.33277250047369999</v>
      </c>
      <c r="K1130" s="250">
        <f t="shared" si="103"/>
        <v>0.28827217013468998</v>
      </c>
      <c r="L1130" s="250">
        <f t="shared" si="87"/>
        <v>0.28827217013468998</v>
      </c>
      <c r="M1130" s="250"/>
      <c r="N1130" s="250"/>
      <c r="O1130" s="250"/>
      <c r="P1130" s="250">
        <f t="shared" si="104"/>
        <v>0.2115812469575</v>
      </c>
      <c r="Q1130" s="250">
        <f t="shared" si="104"/>
        <v>0.15391750811499999</v>
      </c>
      <c r="R1130" s="250">
        <f t="shared" si="88"/>
        <v>0.15391750811499999</v>
      </c>
      <c r="S1130" s="250"/>
      <c r="T1130" s="250">
        <f t="shared" si="105"/>
        <v>0.38556747729634416</v>
      </c>
      <c r="U1130" s="250">
        <f t="shared" si="105"/>
        <v>0.41069343940796343</v>
      </c>
      <c r="V1130" s="250">
        <f t="shared" si="105"/>
        <v>0.3447420256753605</v>
      </c>
      <c r="W1130" s="250">
        <f t="shared" si="89"/>
        <v>0.3447420256753605</v>
      </c>
      <c r="X1130" s="250"/>
      <c r="Y1130" s="250"/>
      <c r="Z1130" s="250"/>
      <c r="AA1130" s="250"/>
    </row>
    <row r="1131" spans="1:27" ht="14.25" hidden="1" customHeight="1">
      <c r="A1131" s="120">
        <v>0.1</v>
      </c>
      <c r="B1131" s="120">
        <v>0.04</v>
      </c>
      <c r="C1131" s="120">
        <v>0.86</v>
      </c>
      <c r="D1131" s="250">
        <f t="shared" si="102"/>
        <v>0.14929999917374998</v>
      </c>
      <c r="E1131" s="250">
        <f t="shared" si="102"/>
        <v>0.17348516080624998</v>
      </c>
      <c r="F1131" s="250">
        <f t="shared" si="86"/>
        <v>0.14929999917374998</v>
      </c>
      <c r="G1131" s="250"/>
      <c r="H1131" s="250"/>
      <c r="I1131" s="250"/>
      <c r="J1131" s="250">
        <f t="shared" si="103"/>
        <v>0.33208927448870001</v>
      </c>
      <c r="K1131" s="250">
        <f t="shared" si="103"/>
        <v>0.28899502322681997</v>
      </c>
      <c r="L1131" s="250">
        <f t="shared" si="87"/>
        <v>0.28899502322681997</v>
      </c>
      <c r="M1131" s="250"/>
      <c r="N1131" s="250"/>
      <c r="O1131" s="250"/>
      <c r="P1131" s="250">
        <f t="shared" si="104"/>
        <v>0.21118530255999998</v>
      </c>
      <c r="Q1131" s="250">
        <f t="shared" si="104"/>
        <v>0.15415840609500001</v>
      </c>
      <c r="R1131" s="250">
        <f t="shared" si="88"/>
        <v>0.15415840609500001</v>
      </c>
      <c r="S1131" s="250"/>
      <c r="T1131" s="250">
        <f t="shared" si="105"/>
        <v>0.3849440935014084</v>
      </c>
      <c r="U1131" s="250">
        <f t="shared" si="105"/>
        <v>0.41051858944041986</v>
      </c>
      <c r="V1131" s="250">
        <f t="shared" si="105"/>
        <v>0.34554067037220154</v>
      </c>
      <c r="W1131" s="250">
        <f t="shared" si="89"/>
        <v>0.34554067037220154</v>
      </c>
      <c r="X1131" s="250"/>
      <c r="Y1131" s="250"/>
      <c r="Z1131" s="250"/>
      <c r="AA1131" s="250"/>
    </row>
    <row r="1132" spans="1:27" ht="14.25" hidden="1" customHeight="1">
      <c r="A1132" s="120">
        <v>0.1</v>
      </c>
      <c r="B1132" s="120">
        <v>0.05</v>
      </c>
      <c r="C1132" s="120">
        <v>0.85</v>
      </c>
      <c r="D1132" s="250">
        <f t="shared" si="102"/>
        <v>0.14917085036875</v>
      </c>
      <c r="E1132" s="250">
        <f t="shared" si="102"/>
        <v>0.17368388048437497</v>
      </c>
      <c r="F1132" s="250">
        <f t="shared" si="86"/>
        <v>0.14917085036875</v>
      </c>
      <c r="G1132" s="250"/>
      <c r="H1132" s="250"/>
      <c r="I1132" s="250"/>
      <c r="J1132" s="250">
        <f t="shared" si="103"/>
        <v>0.33140604850370003</v>
      </c>
      <c r="K1132" s="250">
        <f t="shared" si="103"/>
        <v>0.28971787631894996</v>
      </c>
      <c r="L1132" s="250">
        <f t="shared" si="87"/>
        <v>0.28971787631894996</v>
      </c>
      <c r="M1132" s="250"/>
      <c r="N1132" s="250"/>
      <c r="O1132" s="250"/>
      <c r="P1132" s="250">
        <f t="shared" si="104"/>
        <v>0.2107893581625</v>
      </c>
      <c r="Q1132" s="250">
        <f t="shared" si="104"/>
        <v>0.15439930407499999</v>
      </c>
      <c r="R1132" s="250">
        <f t="shared" si="88"/>
        <v>0.15439930407499999</v>
      </c>
      <c r="S1132" s="250"/>
      <c r="T1132" s="250">
        <f t="shared" si="105"/>
        <v>0.38432070970647259</v>
      </c>
      <c r="U1132" s="250">
        <f t="shared" si="105"/>
        <v>0.41034373947287622</v>
      </c>
      <c r="V1132" s="250">
        <f t="shared" si="105"/>
        <v>0.34633931506904253</v>
      </c>
      <c r="W1132" s="250">
        <f t="shared" si="89"/>
        <v>0.34633931506904253</v>
      </c>
      <c r="X1132" s="250"/>
      <c r="Y1132" s="250"/>
      <c r="Z1132" s="250"/>
      <c r="AA1132" s="250"/>
    </row>
    <row r="1133" spans="1:27" ht="14.25" hidden="1" customHeight="1">
      <c r="A1133" s="120">
        <v>0.1</v>
      </c>
      <c r="B1133" s="120">
        <v>0.06</v>
      </c>
      <c r="C1133" s="120">
        <v>0.84</v>
      </c>
      <c r="D1133" s="250">
        <f t="shared" si="102"/>
        <v>0.14904170156374999</v>
      </c>
      <c r="E1133" s="250">
        <f t="shared" si="102"/>
        <v>0.17388260016249998</v>
      </c>
      <c r="F1133" s="250">
        <f t="shared" si="86"/>
        <v>0.14904170156374999</v>
      </c>
      <c r="G1133" s="250"/>
      <c r="H1133" s="250"/>
      <c r="I1133" s="250"/>
      <c r="J1133" s="250">
        <f t="shared" si="103"/>
        <v>0.3307228225187</v>
      </c>
      <c r="K1133" s="250">
        <f t="shared" si="103"/>
        <v>0.29044072941107996</v>
      </c>
      <c r="L1133" s="250">
        <f t="shared" si="87"/>
        <v>0.29044072941107996</v>
      </c>
      <c r="M1133" s="250"/>
      <c r="N1133" s="250"/>
      <c r="O1133" s="250"/>
      <c r="P1133" s="250">
        <f t="shared" si="104"/>
        <v>0.21039341376500001</v>
      </c>
      <c r="Q1133" s="250">
        <f t="shared" si="104"/>
        <v>0.15464020205500001</v>
      </c>
      <c r="R1133" s="250">
        <f t="shared" si="88"/>
        <v>0.15464020205500001</v>
      </c>
      <c r="S1133" s="250"/>
      <c r="T1133" s="250">
        <f t="shared" si="105"/>
        <v>0.38369732591153682</v>
      </c>
      <c r="U1133" s="250">
        <f t="shared" si="105"/>
        <v>0.41016888950533259</v>
      </c>
      <c r="V1133" s="250">
        <f t="shared" si="105"/>
        <v>0.34713795976588357</v>
      </c>
      <c r="W1133" s="250">
        <f t="shared" si="89"/>
        <v>0.34713795976588357</v>
      </c>
      <c r="X1133" s="250"/>
      <c r="Y1133" s="250"/>
      <c r="Z1133" s="250"/>
      <c r="AA1133" s="250"/>
    </row>
    <row r="1134" spans="1:27" ht="14.25" hidden="1" customHeight="1">
      <c r="A1134" s="120">
        <v>0.1</v>
      </c>
      <c r="B1134" s="120">
        <v>7.0000000000000007E-2</v>
      </c>
      <c r="C1134" s="120">
        <v>0.83</v>
      </c>
      <c r="D1134" s="250">
        <f t="shared" si="102"/>
        <v>0.14891255275874998</v>
      </c>
      <c r="E1134" s="250">
        <f t="shared" si="102"/>
        <v>0.17408131984062497</v>
      </c>
      <c r="F1134" s="250">
        <f t="shared" si="86"/>
        <v>0.14891255275874998</v>
      </c>
      <c r="G1134" s="250"/>
      <c r="H1134" s="250"/>
      <c r="I1134" s="250"/>
      <c r="J1134" s="250">
        <f t="shared" si="103"/>
        <v>0.33003959653369996</v>
      </c>
      <c r="K1134" s="250">
        <f t="shared" si="103"/>
        <v>0.29116358250320995</v>
      </c>
      <c r="L1134" s="250">
        <f t="shared" si="87"/>
        <v>0.29116358250320995</v>
      </c>
      <c r="M1134" s="250"/>
      <c r="N1134" s="250"/>
      <c r="O1134" s="250"/>
      <c r="P1134" s="250">
        <f t="shared" si="104"/>
        <v>0.20999746936749999</v>
      </c>
      <c r="Q1134" s="250">
        <f t="shared" si="104"/>
        <v>0.154881100035</v>
      </c>
      <c r="R1134" s="250">
        <f t="shared" si="88"/>
        <v>0.154881100035</v>
      </c>
      <c r="S1134" s="250"/>
      <c r="T1134" s="250">
        <f t="shared" si="105"/>
        <v>0.38307394211660106</v>
      </c>
      <c r="U1134" s="250">
        <f t="shared" si="105"/>
        <v>0.40999403953778896</v>
      </c>
      <c r="V1134" s="250">
        <f t="shared" si="105"/>
        <v>0.34793660446272456</v>
      </c>
      <c r="W1134" s="250">
        <f t="shared" si="89"/>
        <v>0.34793660446272456</v>
      </c>
      <c r="X1134" s="250"/>
      <c r="Y1134" s="250"/>
      <c r="Z1134" s="250"/>
      <c r="AA1134" s="250"/>
    </row>
    <row r="1135" spans="1:27" ht="14.25" hidden="1" customHeight="1">
      <c r="A1135" s="120">
        <v>0.1</v>
      </c>
      <c r="B1135" s="120">
        <v>0.08</v>
      </c>
      <c r="C1135" s="120">
        <v>0.82</v>
      </c>
      <c r="D1135" s="250">
        <f t="shared" si="102"/>
        <v>0.14878340395374998</v>
      </c>
      <c r="E1135" s="250">
        <f t="shared" si="102"/>
        <v>0.17428003951874996</v>
      </c>
      <c r="F1135" s="250">
        <f t="shared" si="86"/>
        <v>0.14878340395374998</v>
      </c>
      <c r="G1135" s="250"/>
      <c r="H1135" s="250"/>
      <c r="I1135" s="250"/>
      <c r="J1135" s="250">
        <f t="shared" si="103"/>
        <v>0.32935637054870004</v>
      </c>
      <c r="K1135" s="250">
        <f t="shared" si="103"/>
        <v>0.29188643559533994</v>
      </c>
      <c r="L1135" s="250">
        <f t="shared" si="87"/>
        <v>0.29188643559533994</v>
      </c>
      <c r="M1135" s="250"/>
      <c r="N1135" s="250"/>
      <c r="O1135" s="250"/>
      <c r="P1135" s="250">
        <f t="shared" si="104"/>
        <v>0.20960152496999998</v>
      </c>
      <c r="Q1135" s="250">
        <f t="shared" si="104"/>
        <v>0.15512199801499998</v>
      </c>
      <c r="R1135" s="250">
        <f t="shared" si="88"/>
        <v>0.15512199801499998</v>
      </c>
      <c r="S1135" s="250"/>
      <c r="T1135" s="250">
        <f t="shared" si="105"/>
        <v>0.38245055832166525</v>
      </c>
      <c r="U1135" s="250">
        <f t="shared" si="105"/>
        <v>0.40981918957024532</v>
      </c>
      <c r="V1135" s="250">
        <f t="shared" si="105"/>
        <v>0.34873524915956555</v>
      </c>
      <c r="W1135" s="250">
        <f t="shared" si="89"/>
        <v>0.34873524915956555</v>
      </c>
      <c r="X1135" s="250"/>
      <c r="Y1135" s="250"/>
      <c r="Z1135" s="250"/>
      <c r="AA1135" s="250"/>
    </row>
    <row r="1136" spans="1:27" ht="14.25" hidden="1" customHeight="1">
      <c r="A1136" s="120">
        <v>0.1</v>
      </c>
      <c r="B1136" s="120">
        <v>0.09</v>
      </c>
      <c r="C1136" s="120">
        <v>0.81</v>
      </c>
      <c r="D1136" s="250">
        <f t="shared" si="102"/>
        <v>0.14865425514875</v>
      </c>
      <c r="E1136" s="250">
        <f t="shared" si="102"/>
        <v>0.174478759196875</v>
      </c>
      <c r="F1136" s="250">
        <f t="shared" si="86"/>
        <v>0.14865425514875</v>
      </c>
      <c r="G1136" s="250"/>
      <c r="H1136" s="250"/>
      <c r="I1136" s="250"/>
      <c r="J1136" s="250">
        <f t="shared" si="103"/>
        <v>0.32867314456370006</v>
      </c>
      <c r="K1136" s="250">
        <f t="shared" si="103"/>
        <v>0.29260928868746999</v>
      </c>
      <c r="L1136" s="250">
        <f t="shared" si="87"/>
        <v>0.29260928868746999</v>
      </c>
      <c r="M1136" s="250"/>
      <c r="N1136" s="250"/>
      <c r="O1136" s="250"/>
      <c r="P1136" s="250">
        <f t="shared" si="104"/>
        <v>0.20920558057250002</v>
      </c>
      <c r="Q1136" s="250">
        <f t="shared" si="104"/>
        <v>0.155362895995</v>
      </c>
      <c r="R1136" s="250">
        <f t="shared" si="88"/>
        <v>0.155362895995</v>
      </c>
      <c r="S1136" s="250"/>
      <c r="T1136" s="250">
        <f t="shared" si="105"/>
        <v>0.38182717452672954</v>
      </c>
      <c r="U1136" s="250">
        <f t="shared" si="105"/>
        <v>0.40964433960270175</v>
      </c>
      <c r="V1136" s="250">
        <f t="shared" si="105"/>
        <v>0.34953389385640665</v>
      </c>
      <c r="W1136" s="250">
        <f t="shared" si="89"/>
        <v>0.34953389385640665</v>
      </c>
      <c r="X1136" s="250"/>
      <c r="Y1136" s="250"/>
      <c r="Z1136" s="250"/>
      <c r="AA1136" s="250"/>
    </row>
    <row r="1137" spans="1:27" ht="14.25" hidden="1" customHeight="1">
      <c r="A1137" s="120">
        <v>0.1</v>
      </c>
      <c r="B1137" s="120">
        <v>0.1</v>
      </c>
      <c r="C1137" s="120">
        <v>0.8</v>
      </c>
      <c r="D1137" s="250">
        <f t="shared" si="102"/>
        <v>0.14852510634374999</v>
      </c>
      <c r="E1137" s="250">
        <f t="shared" si="102"/>
        <v>0.17467747887500001</v>
      </c>
      <c r="F1137" s="250">
        <f t="shared" si="86"/>
        <v>0.14852510634374999</v>
      </c>
      <c r="G1137" s="250"/>
      <c r="H1137" s="250"/>
      <c r="I1137" s="250"/>
      <c r="J1137" s="250">
        <f t="shared" si="103"/>
        <v>0.32798991857870002</v>
      </c>
      <c r="K1137" s="250">
        <f t="shared" si="103"/>
        <v>0.29333214177959999</v>
      </c>
      <c r="L1137" s="250">
        <f t="shared" si="87"/>
        <v>0.29333214177959999</v>
      </c>
      <c r="M1137" s="250"/>
      <c r="N1137" s="250"/>
      <c r="O1137" s="250"/>
      <c r="P1137" s="250">
        <f t="shared" si="104"/>
        <v>0.20880963617500004</v>
      </c>
      <c r="Q1137" s="250">
        <f t="shared" si="104"/>
        <v>0.15560379397500002</v>
      </c>
      <c r="R1137" s="250">
        <f t="shared" si="88"/>
        <v>0.15560379397500002</v>
      </c>
      <c r="S1137" s="250"/>
      <c r="T1137" s="250">
        <f t="shared" si="105"/>
        <v>0.38120379073179372</v>
      </c>
      <c r="U1137" s="250">
        <f t="shared" si="105"/>
        <v>0.40946948963515811</v>
      </c>
      <c r="V1137" s="250">
        <f t="shared" si="105"/>
        <v>0.35033253855324764</v>
      </c>
      <c r="W1137" s="250">
        <f t="shared" si="89"/>
        <v>0.35033253855324764</v>
      </c>
      <c r="X1137" s="250"/>
      <c r="Y1137" s="250"/>
      <c r="Z1137" s="250"/>
      <c r="AA1137" s="250"/>
    </row>
    <row r="1138" spans="1:27" ht="14.25" hidden="1" customHeight="1">
      <c r="A1138" s="120">
        <v>0.1</v>
      </c>
      <c r="B1138" s="120">
        <v>0.11</v>
      </c>
      <c r="C1138" s="120">
        <v>0.79</v>
      </c>
      <c r="D1138" s="250">
        <f t="shared" si="102"/>
        <v>0.14839595753875001</v>
      </c>
      <c r="E1138" s="250">
        <f t="shared" si="102"/>
        <v>0.174876198553125</v>
      </c>
      <c r="F1138" s="250">
        <f t="shared" si="86"/>
        <v>0.14839595753875001</v>
      </c>
      <c r="G1138" s="250"/>
      <c r="H1138" s="250"/>
      <c r="I1138" s="250"/>
      <c r="J1138" s="250">
        <f t="shared" si="103"/>
        <v>0.32730669259370004</v>
      </c>
      <c r="K1138" s="250">
        <f t="shared" si="103"/>
        <v>0.29405499487172998</v>
      </c>
      <c r="L1138" s="250">
        <f t="shared" si="87"/>
        <v>0.29405499487172998</v>
      </c>
      <c r="M1138" s="250"/>
      <c r="N1138" s="250"/>
      <c r="O1138" s="250"/>
      <c r="P1138" s="250">
        <f t="shared" si="104"/>
        <v>0.20841369177750002</v>
      </c>
      <c r="Q1138" s="250">
        <f t="shared" si="104"/>
        <v>0.155844691955</v>
      </c>
      <c r="R1138" s="250">
        <f t="shared" si="88"/>
        <v>0.155844691955</v>
      </c>
      <c r="S1138" s="250"/>
      <c r="T1138" s="250">
        <f t="shared" si="105"/>
        <v>0.38058040693685791</v>
      </c>
      <c r="U1138" s="250">
        <f t="shared" si="105"/>
        <v>0.40929463966761448</v>
      </c>
      <c r="V1138" s="250">
        <f t="shared" si="105"/>
        <v>0.35113118325008863</v>
      </c>
      <c r="W1138" s="250">
        <f t="shared" si="89"/>
        <v>0.35113118325008863</v>
      </c>
      <c r="X1138" s="250"/>
      <c r="Y1138" s="250"/>
      <c r="Z1138" s="250"/>
      <c r="AA1138" s="250"/>
    </row>
    <row r="1139" spans="1:27" ht="14.25" hidden="1" customHeight="1">
      <c r="A1139" s="120">
        <v>0.1</v>
      </c>
      <c r="B1139" s="120">
        <v>0.12</v>
      </c>
      <c r="C1139" s="120">
        <v>0.78</v>
      </c>
      <c r="D1139" s="250">
        <f t="shared" si="102"/>
        <v>0.14826680873375001</v>
      </c>
      <c r="E1139" s="250">
        <f t="shared" si="102"/>
        <v>0.17507491823124999</v>
      </c>
      <c r="F1139" s="250">
        <f t="shared" si="86"/>
        <v>0.14826680873375001</v>
      </c>
      <c r="G1139" s="250"/>
      <c r="H1139" s="250"/>
      <c r="I1139" s="250"/>
      <c r="J1139" s="250">
        <f t="shared" si="103"/>
        <v>0.32662346660870006</v>
      </c>
      <c r="K1139" s="250">
        <f t="shared" si="103"/>
        <v>0.29477784796385997</v>
      </c>
      <c r="L1139" s="250">
        <f t="shared" si="87"/>
        <v>0.29477784796385997</v>
      </c>
      <c r="M1139" s="250"/>
      <c r="N1139" s="250"/>
      <c r="O1139" s="250"/>
      <c r="P1139" s="250">
        <f t="shared" si="104"/>
        <v>0.20801774738000001</v>
      </c>
      <c r="Q1139" s="250">
        <f t="shared" si="104"/>
        <v>0.15608558993499999</v>
      </c>
      <c r="R1139" s="250">
        <f t="shared" si="88"/>
        <v>0.15608558993499999</v>
      </c>
      <c r="S1139" s="250"/>
      <c r="T1139" s="250">
        <f t="shared" si="105"/>
        <v>0.3799570231419222</v>
      </c>
      <c r="U1139" s="250">
        <f t="shared" si="105"/>
        <v>0.40911978970007085</v>
      </c>
      <c r="V1139" s="250">
        <f t="shared" si="105"/>
        <v>0.35192982794692967</v>
      </c>
      <c r="W1139" s="250">
        <f t="shared" si="89"/>
        <v>0.35192982794692967</v>
      </c>
      <c r="X1139" s="250"/>
      <c r="Y1139" s="250"/>
      <c r="Z1139" s="250"/>
      <c r="AA1139" s="250"/>
    </row>
    <row r="1140" spans="1:27" ht="14.25" hidden="1" customHeight="1">
      <c r="A1140" s="120">
        <v>0.1</v>
      </c>
      <c r="B1140" s="120">
        <v>0.13</v>
      </c>
      <c r="C1140" s="120">
        <v>0.77</v>
      </c>
      <c r="D1140" s="250">
        <f t="shared" si="102"/>
        <v>0.14813765992875</v>
      </c>
      <c r="E1140" s="250">
        <f t="shared" si="102"/>
        <v>0.175273637909375</v>
      </c>
      <c r="F1140" s="250">
        <f t="shared" si="86"/>
        <v>0.14813765992875</v>
      </c>
      <c r="G1140" s="250"/>
      <c r="H1140" s="250"/>
      <c r="I1140" s="250"/>
      <c r="J1140" s="250">
        <f t="shared" si="103"/>
        <v>0.32594024062370003</v>
      </c>
      <c r="K1140" s="250">
        <f t="shared" si="103"/>
        <v>0.29550070105598997</v>
      </c>
      <c r="L1140" s="250">
        <f t="shared" si="87"/>
        <v>0.29550070105598997</v>
      </c>
      <c r="M1140" s="250"/>
      <c r="N1140" s="250"/>
      <c r="O1140" s="250"/>
      <c r="P1140" s="250">
        <f t="shared" si="104"/>
        <v>0.20762180298250002</v>
      </c>
      <c r="Q1140" s="250">
        <f t="shared" si="104"/>
        <v>0.15632648791500001</v>
      </c>
      <c r="R1140" s="250">
        <f t="shared" si="88"/>
        <v>0.15632648791500001</v>
      </c>
      <c r="S1140" s="250"/>
      <c r="T1140" s="250">
        <f t="shared" si="105"/>
        <v>0.37933363934698638</v>
      </c>
      <c r="U1140" s="250">
        <f t="shared" si="105"/>
        <v>0.40894493973252721</v>
      </c>
      <c r="V1140" s="250">
        <f t="shared" si="105"/>
        <v>0.35272847264377066</v>
      </c>
      <c r="W1140" s="250">
        <f t="shared" si="89"/>
        <v>0.35272847264377066</v>
      </c>
      <c r="X1140" s="250"/>
      <c r="Y1140" s="250"/>
      <c r="Z1140" s="250"/>
      <c r="AA1140" s="250"/>
    </row>
    <row r="1141" spans="1:27" ht="14.25" hidden="1" customHeight="1">
      <c r="A1141" s="120">
        <v>0.1</v>
      </c>
      <c r="B1141" s="120">
        <v>0.14000000000000001</v>
      </c>
      <c r="C1141" s="120">
        <v>0.76</v>
      </c>
      <c r="D1141" s="250">
        <f t="shared" si="102"/>
        <v>0.14800851112374999</v>
      </c>
      <c r="E1141" s="250">
        <f t="shared" si="102"/>
        <v>0.17547235758749999</v>
      </c>
      <c r="F1141" s="250">
        <f t="shared" si="86"/>
        <v>0.14800851112374999</v>
      </c>
      <c r="G1141" s="250"/>
      <c r="H1141" s="250"/>
      <c r="I1141" s="250"/>
      <c r="J1141" s="250">
        <f t="shared" si="103"/>
        <v>0.32525701463870005</v>
      </c>
      <c r="K1141" s="250">
        <f t="shared" si="103"/>
        <v>0.29622355414811996</v>
      </c>
      <c r="L1141" s="250">
        <f t="shared" si="87"/>
        <v>0.29622355414811996</v>
      </c>
      <c r="M1141" s="250"/>
      <c r="N1141" s="250"/>
      <c r="O1141" s="250"/>
      <c r="P1141" s="250">
        <f t="shared" si="104"/>
        <v>0.20722585858500003</v>
      </c>
      <c r="Q1141" s="250">
        <f t="shared" si="104"/>
        <v>0.15656738589500002</v>
      </c>
      <c r="R1141" s="250">
        <f t="shared" si="88"/>
        <v>0.15656738589500002</v>
      </c>
      <c r="S1141" s="250"/>
      <c r="T1141" s="250">
        <f t="shared" si="105"/>
        <v>0.37871025555205062</v>
      </c>
      <c r="U1141" s="250">
        <f t="shared" si="105"/>
        <v>0.40877008976498358</v>
      </c>
      <c r="V1141" s="250">
        <f t="shared" si="105"/>
        <v>0.35352711734061171</v>
      </c>
      <c r="W1141" s="250">
        <f t="shared" si="89"/>
        <v>0.35352711734061171</v>
      </c>
      <c r="X1141" s="250"/>
      <c r="Y1141" s="250"/>
      <c r="Z1141" s="250"/>
      <c r="AA1141" s="250"/>
    </row>
    <row r="1142" spans="1:27" ht="14.25" hidden="1" customHeight="1">
      <c r="A1142" s="120">
        <v>0.1</v>
      </c>
      <c r="B1142" s="120">
        <v>0.15</v>
      </c>
      <c r="C1142" s="120">
        <v>0.75</v>
      </c>
      <c r="D1142" s="250">
        <f t="shared" si="102"/>
        <v>0.14787936231874999</v>
      </c>
      <c r="E1142" s="250">
        <f t="shared" si="102"/>
        <v>0.17567107726562498</v>
      </c>
      <c r="F1142" s="250">
        <f t="shared" si="86"/>
        <v>0.14787936231874999</v>
      </c>
      <c r="G1142" s="250"/>
      <c r="H1142" s="250"/>
      <c r="I1142" s="250"/>
      <c r="J1142" s="250">
        <f t="shared" si="103"/>
        <v>0.32457378865370001</v>
      </c>
      <c r="K1142" s="250">
        <f t="shared" si="103"/>
        <v>0.29694640724024995</v>
      </c>
      <c r="L1142" s="250">
        <f t="shared" si="87"/>
        <v>0.29694640724024995</v>
      </c>
      <c r="M1142" s="250"/>
      <c r="N1142" s="250"/>
      <c r="O1142" s="250"/>
      <c r="P1142" s="250">
        <f t="shared" si="104"/>
        <v>0.20682991418750002</v>
      </c>
      <c r="Q1142" s="250">
        <f t="shared" si="104"/>
        <v>0.15680828387500001</v>
      </c>
      <c r="R1142" s="250">
        <f t="shared" si="88"/>
        <v>0.15680828387500001</v>
      </c>
      <c r="S1142" s="250"/>
      <c r="T1142" s="250">
        <f t="shared" si="105"/>
        <v>0.37808687175711486</v>
      </c>
      <c r="U1142" s="250">
        <f t="shared" si="105"/>
        <v>0.40859523979744</v>
      </c>
      <c r="V1142" s="250">
        <f t="shared" si="105"/>
        <v>0.35432576203745275</v>
      </c>
      <c r="W1142" s="250">
        <f t="shared" si="89"/>
        <v>0.35432576203745275</v>
      </c>
      <c r="X1142" s="250"/>
      <c r="Y1142" s="250"/>
      <c r="Z1142" s="250"/>
      <c r="AA1142" s="250"/>
    </row>
    <row r="1143" spans="1:27" ht="14.25" hidden="1" customHeight="1">
      <c r="A1143" s="120">
        <v>0.1</v>
      </c>
      <c r="B1143" s="120">
        <v>0.16</v>
      </c>
      <c r="C1143" s="120">
        <v>0.74</v>
      </c>
      <c r="D1143" s="250">
        <f t="shared" si="102"/>
        <v>0.14775021351375001</v>
      </c>
      <c r="E1143" s="250">
        <f t="shared" si="102"/>
        <v>0.17586979694374999</v>
      </c>
      <c r="F1143" s="250">
        <f t="shared" si="86"/>
        <v>0.14775021351375001</v>
      </c>
      <c r="G1143" s="250"/>
      <c r="H1143" s="250"/>
      <c r="I1143" s="250"/>
      <c r="J1143" s="250">
        <f t="shared" si="103"/>
        <v>0.32389056266870003</v>
      </c>
      <c r="K1143" s="250">
        <f t="shared" si="103"/>
        <v>0.29766926033238</v>
      </c>
      <c r="L1143" s="250">
        <f t="shared" si="87"/>
        <v>0.29766926033238</v>
      </c>
      <c r="M1143" s="250"/>
      <c r="N1143" s="250"/>
      <c r="O1143" s="250"/>
      <c r="P1143" s="250">
        <f t="shared" si="104"/>
        <v>0.20643396979</v>
      </c>
      <c r="Q1143" s="250">
        <f t="shared" si="104"/>
        <v>0.157049181855</v>
      </c>
      <c r="R1143" s="250">
        <f t="shared" si="88"/>
        <v>0.157049181855</v>
      </c>
      <c r="S1143" s="250"/>
      <c r="T1143" s="250">
        <f t="shared" si="105"/>
        <v>0.3774634879621791</v>
      </c>
      <c r="U1143" s="250">
        <f t="shared" si="105"/>
        <v>0.40842038982989637</v>
      </c>
      <c r="V1143" s="250">
        <f t="shared" si="105"/>
        <v>0.35512440673429374</v>
      </c>
      <c r="W1143" s="250">
        <f t="shared" si="89"/>
        <v>0.35512440673429374</v>
      </c>
      <c r="X1143" s="250"/>
      <c r="Y1143" s="250"/>
      <c r="Z1143" s="250"/>
      <c r="AA1143" s="250"/>
    </row>
    <row r="1144" spans="1:27" ht="14.25" hidden="1" customHeight="1">
      <c r="A1144" s="120">
        <v>0.1</v>
      </c>
      <c r="B1144" s="120">
        <v>0.17</v>
      </c>
      <c r="C1144" s="120">
        <v>0.73</v>
      </c>
      <c r="D1144" s="250">
        <f t="shared" si="102"/>
        <v>0.14762106470875</v>
      </c>
      <c r="E1144" s="250">
        <f t="shared" si="102"/>
        <v>0.176068516621875</v>
      </c>
      <c r="F1144" s="250">
        <f t="shared" si="86"/>
        <v>0.14762106470875</v>
      </c>
      <c r="G1144" s="250"/>
      <c r="H1144" s="250"/>
      <c r="I1144" s="250"/>
      <c r="J1144" s="250">
        <f t="shared" si="103"/>
        <v>0.3232073366837</v>
      </c>
      <c r="K1144" s="250">
        <f t="shared" si="103"/>
        <v>0.29839211342451</v>
      </c>
      <c r="L1144" s="250">
        <f t="shared" si="87"/>
        <v>0.29839211342451</v>
      </c>
      <c r="M1144" s="250"/>
      <c r="N1144" s="250"/>
      <c r="O1144" s="250"/>
      <c r="P1144" s="250">
        <f t="shared" si="104"/>
        <v>0.20603802539249999</v>
      </c>
      <c r="Q1144" s="250">
        <f t="shared" si="104"/>
        <v>0.15729007983499999</v>
      </c>
      <c r="R1144" s="250">
        <f t="shared" si="88"/>
        <v>0.15729007983499999</v>
      </c>
      <c r="S1144" s="250"/>
      <c r="T1144" s="250">
        <f t="shared" si="105"/>
        <v>0.37684010416724328</v>
      </c>
      <c r="U1144" s="250">
        <f t="shared" si="105"/>
        <v>0.40824553986235268</v>
      </c>
      <c r="V1144" s="250">
        <f t="shared" si="105"/>
        <v>0.35592305143113478</v>
      </c>
      <c r="W1144" s="250">
        <f t="shared" si="89"/>
        <v>0.35592305143113478</v>
      </c>
      <c r="X1144" s="250"/>
      <c r="Y1144" s="250"/>
      <c r="Z1144" s="250"/>
      <c r="AA1144" s="250"/>
    </row>
    <row r="1145" spans="1:27" ht="14.25" hidden="1" customHeight="1">
      <c r="A1145" s="120">
        <v>0.1</v>
      </c>
      <c r="B1145" s="120">
        <v>0.18</v>
      </c>
      <c r="C1145" s="120">
        <v>0.72</v>
      </c>
      <c r="D1145" s="250">
        <f t="shared" si="102"/>
        <v>0.14749191590374999</v>
      </c>
      <c r="E1145" s="250">
        <f t="shared" si="102"/>
        <v>0.17626723629999996</v>
      </c>
      <c r="F1145" s="250">
        <f t="shared" si="86"/>
        <v>0.14749191590374999</v>
      </c>
      <c r="G1145" s="250"/>
      <c r="H1145" s="250"/>
      <c r="I1145" s="250"/>
      <c r="J1145" s="250">
        <f t="shared" si="103"/>
        <v>0.32252411069870002</v>
      </c>
      <c r="K1145" s="250">
        <f t="shared" si="103"/>
        <v>0.29911496651663999</v>
      </c>
      <c r="L1145" s="250">
        <f t="shared" si="87"/>
        <v>0.29911496651663999</v>
      </c>
      <c r="M1145" s="250"/>
      <c r="N1145" s="250"/>
      <c r="O1145" s="250"/>
      <c r="P1145" s="250">
        <f t="shared" si="104"/>
        <v>0.205642080995</v>
      </c>
      <c r="Q1145" s="250">
        <f t="shared" si="104"/>
        <v>0.157530977815</v>
      </c>
      <c r="R1145" s="250">
        <f t="shared" si="88"/>
        <v>0.157530977815</v>
      </c>
      <c r="S1145" s="250"/>
      <c r="T1145" s="250">
        <f t="shared" si="105"/>
        <v>0.37621672037230747</v>
      </c>
      <c r="U1145" s="250">
        <f t="shared" si="105"/>
        <v>0.4080706898948091</v>
      </c>
      <c r="V1145" s="250">
        <f t="shared" si="105"/>
        <v>0.35672169612797577</v>
      </c>
      <c r="W1145" s="250">
        <f t="shared" si="89"/>
        <v>0.35672169612797577</v>
      </c>
      <c r="X1145" s="250"/>
      <c r="Y1145" s="250"/>
      <c r="Z1145" s="250"/>
      <c r="AA1145" s="250"/>
    </row>
    <row r="1146" spans="1:27" ht="14.25" hidden="1" customHeight="1">
      <c r="A1146" s="120">
        <v>0.1</v>
      </c>
      <c r="B1146" s="120">
        <v>0.19</v>
      </c>
      <c r="C1146" s="120">
        <v>0.71</v>
      </c>
      <c r="D1146" s="250">
        <f t="shared" si="102"/>
        <v>0.14736276709874999</v>
      </c>
      <c r="E1146" s="250">
        <f t="shared" si="102"/>
        <v>0.17646595597812498</v>
      </c>
      <c r="F1146" s="250">
        <f t="shared" si="86"/>
        <v>0.14736276709874999</v>
      </c>
      <c r="G1146" s="250"/>
      <c r="H1146" s="250"/>
      <c r="I1146" s="250"/>
      <c r="J1146" s="250">
        <f t="shared" si="103"/>
        <v>0.32184088471369998</v>
      </c>
      <c r="K1146" s="250">
        <f t="shared" si="103"/>
        <v>0.29983781960876998</v>
      </c>
      <c r="L1146" s="250">
        <f t="shared" si="87"/>
        <v>0.29983781960876998</v>
      </c>
      <c r="M1146" s="250"/>
      <c r="N1146" s="250"/>
      <c r="O1146" s="250"/>
      <c r="P1146" s="250">
        <f t="shared" si="104"/>
        <v>0.20524613659749999</v>
      </c>
      <c r="Q1146" s="250">
        <f t="shared" si="104"/>
        <v>0.15777187579500002</v>
      </c>
      <c r="R1146" s="250">
        <f t="shared" si="88"/>
        <v>0.15777187579500002</v>
      </c>
      <c r="S1146" s="250"/>
      <c r="T1146" s="250">
        <f t="shared" si="105"/>
        <v>0.37559333657737176</v>
      </c>
      <c r="U1146" s="250">
        <f t="shared" si="105"/>
        <v>0.40789583992726541</v>
      </c>
      <c r="V1146" s="250">
        <f t="shared" si="105"/>
        <v>0.35752034082481682</v>
      </c>
      <c r="W1146" s="250">
        <f t="shared" si="89"/>
        <v>0.35752034082481682</v>
      </c>
      <c r="X1146" s="250"/>
      <c r="Y1146" s="250"/>
      <c r="Z1146" s="250"/>
      <c r="AA1146" s="250"/>
    </row>
    <row r="1147" spans="1:27" ht="14.25" hidden="1" customHeight="1">
      <c r="A1147" s="120">
        <v>0.1</v>
      </c>
      <c r="B1147" s="120">
        <v>0.2</v>
      </c>
      <c r="C1147" s="120">
        <v>0.7</v>
      </c>
      <c r="D1147" s="250">
        <f t="shared" si="102"/>
        <v>0.14723361829374998</v>
      </c>
      <c r="E1147" s="250">
        <f t="shared" si="102"/>
        <v>0.17666467565624999</v>
      </c>
      <c r="F1147" s="250">
        <f t="shared" si="86"/>
        <v>0.14723361829374998</v>
      </c>
      <c r="G1147" s="250"/>
      <c r="H1147" s="250"/>
      <c r="I1147" s="250"/>
      <c r="J1147" s="250">
        <f t="shared" si="103"/>
        <v>0.3211576587287</v>
      </c>
      <c r="K1147" s="250">
        <f t="shared" si="103"/>
        <v>0.30056067270089998</v>
      </c>
      <c r="L1147" s="250">
        <f t="shared" si="87"/>
        <v>0.30056067270089998</v>
      </c>
      <c r="M1147" s="250"/>
      <c r="N1147" s="250"/>
      <c r="O1147" s="250"/>
      <c r="P1147" s="250">
        <f t="shared" si="104"/>
        <v>0.2048501922</v>
      </c>
      <c r="Q1147" s="250">
        <f t="shared" si="104"/>
        <v>0.158012773775</v>
      </c>
      <c r="R1147" s="250">
        <f t="shared" si="88"/>
        <v>0.158012773775</v>
      </c>
      <c r="S1147" s="250"/>
      <c r="T1147" s="250">
        <f t="shared" si="105"/>
        <v>0.37496995278243594</v>
      </c>
      <c r="U1147" s="250">
        <f t="shared" si="105"/>
        <v>0.40772098995972178</v>
      </c>
      <c r="V1147" s="250">
        <f t="shared" si="105"/>
        <v>0.35831898552165781</v>
      </c>
      <c r="W1147" s="250">
        <f t="shared" si="89"/>
        <v>0.35831898552165781</v>
      </c>
      <c r="X1147" s="250"/>
      <c r="Y1147" s="250"/>
      <c r="Z1147" s="250"/>
      <c r="AA1147" s="250"/>
    </row>
    <row r="1148" spans="1:27" ht="14.25" hidden="1" customHeight="1">
      <c r="A1148" s="120">
        <v>0.1</v>
      </c>
      <c r="B1148" s="120">
        <v>0.21</v>
      </c>
      <c r="C1148" s="120">
        <v>0.69</v>
      </c>
      <c r="D1148" s="250">
        <f t="shared" si="102"/>
        <v>0.14710446948875</v>
      </c>
      <c r="E1148" s="250">
        <f t="shared" si="102"/>
        <v>0.17686339533437498</v>
      </c>
      <c r="F1148" s="250">
        <f t="shared" si="86"/>
        <v>0.14710446948875</v>
      </c>
      <c r="G1148" s="250"/>
      <c r="H1148" s="250"/>
      <c r="I1148" s="250"/>
      <c r="J1148" s="250">
        <f t="shared" si="103"/>
        <v>0.32047443274370002</v>
      </c>
      <c r="K1148" s="250">
        <f t="shared" si="103"/>
        <v>0.30128352579302997</v>
      </c>
      <c r="L1148" s="250">
        <f t="shared" si="87"/>
        <v>0.30128352579302997</v>
      </c>
      <c r="M1148" s="250"/>
      <c r="N1148" s="250"/>
      <c r="O1148" s="250"/>
      <c r="P1148" s="250">
        <f t="shared" si="104"/>
        <v>0.20445424780249999</v>
      </c>
      <c r="Q1148" s="250">
        <f t="shared" si="104"/>
        <v>0.15825367175499999</v>
      </c>
      <c r="R1148" s="250">
        <f t="shared" si="88"/>
        <v>0.15825367175499999</v>
      </c>
      <c r="S1148" s="250"/>
      <c r="T1148" s="250">
        <f t="shared" si="105"/>
        <v>0.37434656898750018</v>
      </c>
      <c r="U1148" s="250">
        <f t="shared" si="105"/>
        <v>0.4075461399921782</v>
      </c>
      <c r="V1148" s="250">
        <f t="shared" si="105"/>
        <v>0.35911763021849885</v>
      </c>
      <c r="W1148" s="250">
        <f t="shared" si="89"/>
        <v>0.35911763021849885</v>
      </c>
      <c r="X1148" s="250"/>
      <c r="Y1148" s="250"/>
      <c r="Z1148" s="250"/>
      <c r="AA1148" s="250"/>
    </row>
    <row r="1149" spans="1:27" ht="14.25" hidden="1" customHeight="1">
      <c r="A1149" s="120">
        <v>0.1</v>
      </c>
      <c r="B1149" s="120">
        <v>0.22</v>
      </c>
      <c r="C1149" s="120">
        <v>0.68</v>
      </c>
      <c r="D1149" s="250">
        <f t="shared" si="102"/>
        <v>0.14697532068375002</v>
      </c>
      <c r="E1149" s="250">
        <f t="shared" si="102"/>
        <v>0.17706211501249999</v>
      </c>
      <c r="F1149" s="250">
        <f t="shared" si="86"/>
        <v>0.14697532068375002</v>
      </c>
      <c r="G1149" s="250"/>
      <c r="H1149" s="250"/>
      <c r="I1149" s="250"/>
      <c r="J1149" s="250">
        <f t="shared" si="103"/>
        <v>0.31979120675870004</v>
      </c>
      <c r="K1149" s="250">
        <f t="shared" si="103"/>
        <v>0.30200637888516002</v>
      </c>
      <c r="L1149" s="250">
        <f t="shared" si="87"/>
        <v>0.30200637888516002</v>
      </c>
      <c r="M1149" s="250"/>
      <c r="N1149" s="250"/>
      <c r="O1149" s="250"/>
      <c r="P1149" s="250">
        <f t="shared" si="104"/>
        <v>0.20405830340500003</v>
      </c>
      <c r="Q1149" s="250">
        <f t="shared" si="104"/>
        <v>0.15849456973499998</v>
      </c>
      <c r="R1149" s="250">
        <f t="shared" si="88"/>
        <v>0.15849456973499998</v>
      </c>
      <c r="S1149" s="250"/>
      <c r="T1149" s="250">
        <f t="shared" si="105"/>
        <v>0.37372318519256442</v>
      </c>
      <c r="U1149" s="250">
        <f t="shared" si="105"/>
        <v>0.40737129002463462</v>
      </c>
      <c r="V1149" s="250">
        <f t="shared" si="105"/>
        <v>0.35991627491533984</v>
      </c>
      <c r="W1149" s="250">
        <f t="shared" si="89"/>
        <v>0.35991627491533984</v>
      </c>
      <c r="X1149" s="250"/>
      <c r="Y1149" s="250"/>
      <c r="Z1149" s="250"/>
      <c r="AA1149" s="250"/>
    </row>
    <row r="1150" spans="1:27" ht="14.25" hidden="1" customHeight="1">
      <c r="A1150" s="120">
        <v>0.1</v>
      </c>
      <c r="B1150" s="120">
        <v>0.23</v>
      </c>
      <c r="C1150" s="120">
        <v>0.67</v>
      </c>
      <c r="D1150" s="250">
        <f t="shared" si="102"/>
        <v>0.14684617187874999</v>
      </c>
      <c r="E1150" s="250">
        <f t="shared" si="102"/>
        <v>0.17726083469062498</v>
      </c>
      <c r="F1150" s="250">
        <f t="shared" si="86"/>
        <v>0.14684617187874999</v>
      </c>
      <c r="G1150" s="250"/>
      <c r="H1150" s="250"/>
      <c r="I1150" s="250"/>
      <c r="J1150" s="250">
        <f t="shared" si="103"/>
        <v>0.31910798077370006</v>
      </c>
      <c r="K1150" s="250">
        <f t="shared" si="103"/>
        <v>0.30272923197729001</v>
      </c>
      <c r="L1150" s="250">
        <f t="shared" si="87"/>
        <v>0.30272923197729001</v>
      </c>
      <c r="M1150" s="250"/>
      <c r="N1150" s="250"/>
      <c r="O1150" s="250"/>
      <c r="P1150" s="250">
        <f t="shared" si="104"/>
        <v>0.20366235900750002</v>
      </c>
      <c r="Q1150" s="250">
        <f t="shared" si="104"/>
        <v>0.15873546771500002</v>
      </c>
      <c r="R1150" s="250">
        <f t="shared" si="88"/>
        <v>0.15873546771500002</v>
      </c>
      <c r="S1150" s="250"/>
      <c r="T1150" s="250">
        <f t="shared" si="105"/>
        <v>0.37309980139762866</v>
      </c>
      <c r="U1150" s="250">
        <f t="shared" si="105"/>
        <v>0.40719644005709099</v>
      </c>
      <c r="V1150" s="250">
        <f t="shared" si="105"/>
        <v>0.36071491961218088</v>
      </c>
      <c r="W1150" s="250">
        <f t="shared" si="89"/>
        <v>0.36071491961218088</v>
      </c>
      <c r="X1150" s="250"/>
      <c r="Y1150" s="250"/>
      <c r="Z1150" s="250"/>
      <c r="AA1150" s="250"/>
    </row>
    <row r="1151" spans="1:27" ht="14.25" hidden="1" customHeight="1">
      <c r="A1151" s="120">
        <v>0.1</v>
      </c>
      <c r="B1151" s="120">
        <v>0.24</v>
      </c>
      <c r="C1151" s="120">
        <v>0.66</v>
      </c>
      <c r="D1151" s="250">
        <f t="shared" si="102"/>
        <v>0.14671702307375001</v>
      </c>
      <c r="E1151" s="250">
        <f t="shared" si="102"/>
        <v>0.17745955436874999</v>
      </c>
      <c r="F1151" s="250">
        <f t="shared" si="86"/>
        <v>0.14671702307375001</v>
      </c>
      <c r="G1151" s="250"/>
      <c r="H1151" s="250"/>
      <c r="I1151" s="250"/>
      <c r="J1151" s="250">
        <f t="shared" si="103"/>
        <v>0.31842475478870003</v>
      </c>
      <c r="K1151" s="250">
        <f t="shared" si="103"/>
        <v>0.30345208506942001</v>
      </c>
      <c r="L1151" s="250">
        <f t="shared" si="87"/>
        <v>0.30345208506942001</v>
      </c>
      <c r="M1151" s="250"/>
      <c r="N1151" s="250"/>
      <c r="O1151" s="250"/>
      <c r="P1151" s="250">
        <f t="shared" si="104"/>
        <v>0.20326641461</v>
      </c>
      <c r="Q1151" s="250">
        <f t="shared" si="104"/>
        <v>0.15897636569500001</v>
      </c>
      <c r="R1151" s="250">
        <f t="shared" si="88"/>
        <v>0.15897636569500001</v>
      </c>
      <c r="S1151" s="250"/>
      <c r="T1151" s="250">
        <f t="shared" si="105"/>
        <v>0.3724764176026929</v>
      </c>
      <c r="U1151" s="250">
        <f t="shared" si="105"/>
        <v>0.40702159008954736</v>
      </c>
      <c r="V1151" s="250">
        <f t="shared" si="105"/>
        <v>0.36151356430902193</v>
      </c>
      <c r="W1151" s="250">
        <f t="shared" si="89"/>
        <v>0.36151356430902193</v>
      </c>
      <c r="X1151" s="250"/>
      <c r="Y1151" s="250"/>
      <c r="Z1151" s="250"/>
      <c r="AA1151" s="250"/>
    </row>
    <row r="1152" spans="1:27" ht="14.25" hidden="1" customHeight="1">
      <c r="A1152" s="120">
        <v>0.1</v>
      </c>
      <c r="B1152" s="120">
        <v>0.25</v>
      </c>
      <c r="C1152" s="120">
        <v>0.65</v>
      </c>
      <c r="D1152" s="250">
        <f t="shared" si="102"/>
        <v>0.14658787426875</v>
      </c>
      <c r="E1152" s="250">
        <f t="shared" si="102"/>
        <v>0.17765827404687498</v>
      </c>
      <c r="F1152" s="250">
        <f t="shared" si="86"/>
        <v>0.14658787426875</v>
      </c>
      <c r="G1152" s="250"/>
      <c r="H1152" s="250"/>
      <c r="I1152" s="250"/>
      <c r="J1152" s="250">
        <f t="shared" si="103"/>
        <v>0.31774152880369999</v>
      </c>
      <c r="K1152" s="250">
        <f t="shared" si="103"/>
        <v>0.30417493816155</v>
      </c>
      <c r="L1152" s="250">
        <f t="shared" si="87"/>
        <v>0.30417493816155</v>
      </c>
      <c r="M1152" s="250"/>
      <c r="N1152" s="250"/>
      <c r="O1152" s="250"/>
      <c r="P1152" s="250">
        <f t="shared" si="104"/>
        <v>0.20287047021249999</v>
      </c>
      <c r="Q1152" s="250">
        <f t="shared" si="104"/>
        <v>0.159217263675</v>
      </c>
      <c r="R1152" s="250">
        <f t="shared" si="88"/>
        <v>0.159217263675</v>
      </c>
      <c r="S1152" s="250"/>
      <c r="T1152" s="250">
        <f t="shared" si="105"/>
        <v>0.37185303380775708</v>
      </c>
      <c r="U1152" s="250">
        <f t="shared" si="105"/>
        <v>0.40684674012200372</v>
      </c>
      <c r="V1152" s="250">
        <f t="shared" si="105"/>
        <v>0.36231220900586292</v>
      </c>
      <c r="W1152" s="250">
        <f t="shared" si="89"/>
        <v>0.36231220900586292</v>
      </c>
      <c r="X1152" s="250"/>
      <c r="Y1152" s="250"/>
      <c r="Z1152" s="250"/>
      <c r="AA1152" s="250"/>
    </row>
    <row r="1153" spans="1:27" ht="14.25" hidden="1" customHeight="1">
      <c r="A1153" s="120">
        <v>0.1</v>
      </c>
      <c r="B1153" s="120">
        <v>0.26</v>
      </c>
      <c r="C1153" s="120">
        <v>0.64</v>
      </c>
      <c r="D1153" s="250">
        <f t="shared" si="102"/>
        <v>0.14645872546374999</v>
      </c>
      <c r="E1153" s="250">
        <f t="shared" si="102"/>
        <v>0.177856993725</v>
      </c>
      <c r="F1153" s="250">
        <f t="shared" si="86"/>
        <v>0.14645872546374999</v>
      </c>
      <c r="G1153" s="250"/>
      <c r="H1153" s="250"/>
      <c r="I1153" s="250"/>
      <c r="J1153" s="250">
        <f t="shared" si="103"/>
        <v>0.31705830281870007</v>
      </c>
      <c r="K1153" s="250">
        <f t="shared" si="103"/>
        <v>0.30489779125368</v>
      </c>
      <c r="L1153" s="250">
        <f t="shared" si="87"/>
        <v>0.30489779125368</v>
      </c>
      <c r="M1153" s="250"/>
      <c r="N1153" s="250"/>
      <c r="O1153" s="250"/>
      <c r="P1153" s="250">
        <f t="shared" si="104"/>
        <v>0.20247452581500003</v>
      </c>
      <c r="Q1153" s="250">
        <f t="shared" si="104"/>
        <v>0.15945816165499999</v>
      </c>
      <c r="R1153" s="250">
        <f t="shared" si="88"/>
        <v>0.15945816165499999</v>
      </c>
      <c r="S1153" s="250"/>
      <c r="T1153" s="250">
        <f t="shared" si="105"/>
        <v>0.37122965001282138</v>
      </c>
      <c r="U1153" s="250">
        <f t="shared" si="105"/>
        <v>0.40667189015446004</v>
      </c>
      <c r="V1153" s="250">
        <f t="shared" si="105"/>
        <v>0.36311085370270391</v>
      </c>
      <c r="W1153" s="250">
        <f t="shared" si="89"/>
        <v>0.36311085370270391</v>
      </c>
      <c r="X1153" s="250"/>
      <c r="Y1153" s="250"/>
      <c r="Z1153" s="250"/>
      <c r="AA1153" s="250"/>
    </row>
    <row r="1154" spans="1:27" ht="14.25" hidden="1" customHeight="1">
      <c r="A1154" s="120">
        <v>0.1</v>
      </c>
      <c r="B1154" s="120">
        <v>0.27</v>
      </c>
      <c r="C1154" s="120">
        <v>0.63</v>
      </c>
      <c r="D1154" s="250">
        <f t="shared" si="102"/>
        <v>0.14632957665875002</v>
      </c>
      <c r="E1154" s="250">
        <f t="shared" si="102"/>
        <v>0.17805571340312498</v>
      </c>
      <c r="F1154" s="250">
        <f t="shared" si="86"/>
        <v>0.14632957665875002</v>
      </c>
      <c r="G1154" s="250"/>
      <c r="H1154" s="250"/>
      <c r="I1154" s="250"/>
      <c r="J1154" s="250">
        <f t="shared" si="103"/>
        <v>0.31637507683370003</v>
      </c>
      <c r="K1154" s="250">
        <f t="shared" si="103"/>
        <v>0.30562064434580999</v>
      </c>
      <c r="L1154" s="250">
        <f t="shared" si="87"/>
        <v>0.30562064434580999</v>
      </c>
      <c r="M1154" s="250"/>
      <c r="N1154" s="250"/>
      <c r="O1154" s="250"/>
      <c r="P1154" s="250">
        <f t="shared" si="104"/>
        <v>0.20207858141750001</v>
      </c>
      <c r="Q1154" s="250">
        <f t="shared" si="104"/>
        <v>0.159699059635</v>
      </c>
      <c r="R1154" s="250">
        <f t="shared" si="88"/>
        <v>0.159699059635</v>
      </c>
      <c r="S1154" s="250"/>
      <c r="T1154" s="250">
        <f t="shared" si="105"/>
        <v>0.37060626621788556</v>
      </c>
      <c r="U1154" s="250">
        <f t="shared" si="105"/>
        <v>0.40649704018691646</v>
      </c>
      <c r="V1154" s="250">
        <f t="shared" si="105"/>
        <v>0.36390949839954495</v>
      </c>
      <c r="W1154" s="250">
        <f t="shared" si="89"/>
        <v>0.36390949839954495</v>
      </c>
      <c r="X1154" s="250"/>
      <c r="Y1154" s="250"/>
      <c r="Z1154" s="250"/>
      <c r="AA1154" s="250"/>
    </row>
    <row r="1155" spans="1:27" ht="14.25" hidden="1" customHeight="1">
      <c r="A1155" s="120">
        <v>0.1</v>
      </c>
      <c r="B1155" s="120">
        <v>0.28000000000000003</v>
      </c>
      <c r="C1155" s="120">
        <v>0.62</v>
      </c>
      <c r="D1155" s="250">
        <f t="shared" si="102"/>
        <v>0.14620042785374998</v>
      </c>
      <c r="E1155" s="250">
        <f t="shared" si="102"/>
        <v>0.17825443308125</v>
      </c>
      <c r="F1155" s="250">
        <f t="shared" si="86"/>
        <v>0.14620042785374998</v>
      </c>
      <c r="G1155" s="250"/>
      <c r="H1155" s="250"/>
      <c r="I1155" s="250"/>
      <c r="J1155" s="250">
        <f t="shared" si="103"/>
        <v>0.3156918508487</v>
      </c>
      <c r="K1155" s="250">
        <f t="shared" si="103"/>
        <v>0.30634349743793998</v>
      </c>
      <c r="L1155" s="250">
        <f t="shared" si="87"/>
        <v>0.30634349743793998</v>
      </c>
      <c r="M1155" s="250"/>
      <c r="N1155" s="250"/>
      <c r="O1155" s="250"/>
      <c r="P1155" s="250">
        <f t="shared" si="104"/>
        <v>0.20168263702</v>
      </c>
      <c r="Q1155" s="250">
        <f t="shared" si="104"/>
        <v>0.15993995761500002</v>
      </c>
      <c r="R1155" s="250">
        <f t="shared" si="88"/>
        <v>0.15993995761500002</v>
      </c>
      <c r="S1155" s="250"/>
      <c r="T1155" s="250">
        <f t="shared" si="105"/>
        <v>0.36998288242294974</v>
      </c>
      <c r="U1155" s="250">
        <f t="shared" si="105"/>
        <v>0.40632219021937283</v>
      </c>
      <c r="V1155" s="250">
        <f t="shared" si="105"/>
        <v>0.36470814309638599</v>
      </c>
      <c r="W1155" s="250">
        <f t="shared" si="89"/>
        <v>0.36470814309638599</v>
      </c>
      <c r="X1155" s="250"/>
      <c r="Y1155" s="250"/>
      <c r="Z1155" s="250"/>
      <c r="AA1155" s="250"/>
    </row>
    <row r="1156" spans="1:27" ht="14.25" hidden="1" customHeight="1">
      <c r="A1156" s="120">
        <v>0.1</v>
      </c>
      <c r="B1156" s="120">
        <v>0.28999999999999998</v>
      </c>
      <c r="C1156" s="120">
        <v>0.61</v>
      </c>
      <c r="D1156" s="250">
        <f t="shared" si="102"/>
        <v>0.14607127904874997</v>
      </c>
      <c r="E1156" s="250">
        <f t="shared" si="102"/>
        <v>0.17845315275937498</v>
      </c>
      <c r="F1156" s="250">
        <f t="shared" si="86"/>
        <v>0.14607127904874997</v>
      </c>
      <c r="G1156" s="250"/>
      <c r="H1156" s="250"/>
      <c r="I1156" s="250"/>
      <c r="J1156" s="250">
        <f t="shared" si="103"/>
        <v>0.31500862486369996</v>
      </c>
      <c r="K1156" s="250">
        <f t="shared" si="103"/>
        <v>0.30706635053006998</v>
      </c>
      <c r="L1156" s="250">
        <f t="shared" si="87"/>
        <v>0.30706635053006998</v>
      </c>
      <c r="M1156" s="250"/>
      <c r="N1156" s="250"/>
      <c r="O1156" s="250"/>
      <c r="P1156" s="250">
        <f t="shared" si="104"/>
        <v>0.20128669262249999</v>
      </c>
      <c r="Q1156" s="250">
        <f t="shared" si="104"/>
        <v>0.160180855595</v>
      </c>
      <c r="R1156" s="250">
        <f t="shared" si="88"/>
        <v>0.160180855595</v>
      </c>
      <c r="S1156" s="250"/>
      <c r="T1156" s="250">
        <f t="shared" si="105"/>
        <v>0.36935949862801398</v>
      </c>
      <c r="U1156" s="250">
        <f t="shared" si="105"/>
        <v>0.40614734025182919</v>
      </c>
      <c r="V1156" s="250">
        <f t="shared" si="105"/>
        <v>0.36550678779322698</v>
      </c>
      <c r="W1156" s="250">
        <f t="shared" si="89"/>
        <v>0.36550678779322698</v>
      </c>
      <c r="X1156" s="250"/>
      <c r="Y1156" s="250"/>
      <c r="Z1156" s="250"/>
      <c r="AA1156" s="250"/>
    </row>
    <row r="1157" spans="1:27" ht="14.25" hidden="1" customHeight="1">
      <c r="A1157" s="120">
        <v>0.1</v>
      </c>
      <c r="B1157" s="120">
        <v>0.3</v>
      </c>
      <c r="C1157" s="120">
        <v>0.6</v>
      </c>
      <c r="D1157" s="250">
        <f t="shared" si="102"/>
        <v>0.14594213024375</v>
      </c>
      <c r="E1157" s="250">
        <f t="shared" si="102"/>
        <v>0.17865187243749997</v>
      </c>
      <c r="F1157" s="250">
        <f t="shared" si="86"/>
        <v>0.14594213024375</v>
      </c>
      <c r="G1157" s="250"/>
      <c r="H1157" s="250"/>
      <c r="I1157" s="250"/>
      <c r="J1157" s="250">
        <f t="shared" si="103"/>
        <v>0.31432539887870004</v>
      </c>
      <c r="K1157" s="250">
        <f t="shared" si="103"/>
        <v>0.30778920362219997</v>
      </c>
      <c r="L1157" s="250">
        <f t="shared" si="87"/>
        <v>0.30778920362219997</v>
      </c>
      <c r="M1157" s="250"/>
      <c r="N1157" s="250"/>
      <c r="O1157" s="250"/>
      <c r="P1157" s="250">
        <f t="shared" si="104"/>
        <v>0.20089074822500003</v>
      </c>
      <c r="Q1157" s="250">
        <f t="shared" si="104"/>
        <v>0.16042175357499999</v>
      </c>
      <c r="R1157" s="250">
        <f t="shared" si="88"/>
        <v>0.16042175357499999</v>
      </c>
      <c r="S1157" s="250"/>
      <c r="T1157" s="250">
        <f t="shared" si="105"/>
        <v>0.36873611483307822</v>
      </c>
      <c r="U1157" s="250">
        <f t="shared" si="105"/>
        <v>0.40597249028428561</v>
      </c>
      <c r="V1157" s="250">
        <f t="shared" si="105"/>
        <v>0.36630543249006797</v>
      </c>
      <c r="W1157" s="250">
        <f t="shared" si="89"/>
        <v>0.36630543249006797</v>
      </c>
      <c r="X1157" s="250"/>
      <c r="Y1157" s="250"/>
      <c r="Z1157" s="250"/>
      <c r="AA1157" s="250"/>
    </row>
    <row r="1158" spans="1:27" ht="14.25" hidden="1" customHeight="1">
      <c r="A1158" s="120">
        <v>0.1</v>
      </c>
      <c r="B1158" s="120">
        <v>0.31</v>
      </c>
      <c r="C1158" s="120">
        <v>0.59</v>
      </c>
      <c r="D1158" s="250">
        <f t="shared" si="102"/>
        <v>0.14581298143874999</v>
      </c>
      <c r="E1158" s="250">
        <f t="shared" si="102"/>
        <v>0.17885059211562498</v>
      </c>
      <c r="F1158" s="250">
        <f t="shared" si="86"/>
        <v>0.14581298143874999</v>
      </c>
      <c r="G1158" s="250"/>
      <c r="H1158" s="250"/>
      <c r="I1158" s="250"/>
      <c r="J1158" s="250">
        <f t="shared" si="103"/>
        <v>0.3136421728937</v>
      </c>
      <c r="K1158" s="250">
        <f t="shared" si="103"/>
        <v>0.30851205671433002</v>
      </c>
      <c r="L1158" s="250">
        <f t="shared" si="87"/>
        <v>0.30851205671433002</v>
      </c>
      <c r="M1158" s="250"/>
      <c r="N1158" s="250"/>
      <c r="O1158" s="250"/>
      <c r="P1158" s="250">
        <f t="shared" si="104"/>
        <v>0.20049480382750001</v>
      </c>
      <c r="Q1158" s="250">
        <f t="shared" si="104"/>
        <v>0.16066265155499998</v>
      </c>
      <c r="R1158" s="250">
        <f t="shared" si="88"/>
        <v>0.16066265155499998</v>
      </c>
      <c r="S1158" s="250"/>
      <c r="T1158" s="250">
        <f t="shared" si="105"/>
        <v>0.36811273103814246</v>
      </c>
      <c r="U1158" s="250">
        <f t="shared" si="105"/>
        <v>0.40579764031674193</v>
      </c>
      <c r="V1158" s="250">
        <f t="shared" si="105"/>
        <v>0.36710407718690902</v>
      </c>
      <c r="W1158" s="250">
        <f t="shared" si="89"/>
        <v>0.36710407718690902</v>
      </c>
      <c r="X1158" s="250"/>
      <c r="Y1158" s="250"/>
      <c r="Z1158" s="250"/>
      <c r="AA1158" s="250"/>
    </row>
    <row r="1159" spans="1:27" ht="14.25" hidden="1" customHeight="1">
      <c r="A1159" s="120">
        <v>0.1</v>
      </c>
      <c r="B1159" s="120">
        <v>0.32</v>
      </c>
      <c r="C1159" s="120">
        <v>0.57999999999999996</v>
      </c>
      <c r="D1159" s="250">
        <f t="shared" si="102"/>
        <v>0.14568383263375001</v>
      </c>
      <c r="E1159" s="250">
        <f t="shared" si="102"/>
        <v>0.17904931179375</v>
      </c>
      <c r="F1159" s="250">
        <f t="shared" si="86"/>
        <v>0.14568383263375001</v>
      </c>
      <c r="G1159" s="250"/>
      <c r="H1159" s="250"/>
      <c r="I1159" s="250"/>
      <c r="J1159" s="250">
        <f t="shared" si="103"/>
        <v>0.31295894690869996</v>
      </c>
      <c r="K1159" s="250">
        <f t="shared" si="103"/>
        <v>0.30923490980645996</v>
      </c>
      <c r="L1159" s="250">
        <f t="shared" si="87"/>
        <v>0.30923490980645996</v>
      </c>
      <c r="M1159" s="250"/>
      <c r="N1159" s="250"/>
      <c r="O1159" s="250"/>
      <c r="P1159" s="250">
        <f t="shared" si="104"/>
        <v>0.20009885943</v>
      </c>
      <c r="Q1159" s="250">
        <f t="shared" si="104"/>
        <v>0.160903549535</v>
      </c>
      <c r="R1159" s="250">
        <f t="shared" si="88"/>
        <v>0.160903549535</v>
      </c>
      <c r="S1159" s="250"/>
      <c r="T1159" s="250">
        <f t="shared" si="105"/>
        <v>0.36748934724320664</v>
      </c>
      <c r="U1159" s="250">
        <f t="shared" si="105"/>
        <v>0.40562279034919835</v>
      </c>
      <c r="V1159" s="250">
        <f t="shared" si="105"/>
        <v>0.36790272188375006</v>
      </c>
      <c r="W1159" s="250">
        <f t="shared" si="89"/>
        <v>0.36748934724320664</v>
      </c>
      <c r="X1159" s="250"/>
      <c r="Y1159" s="250"/>
      <c r="Z1159" s="250"/>
      <c r="AA1159" s="250"/>
    </row>
    <row r="1160" spans="1:27" ht="14.25" hidden="1" customHeight="1">
      <c r="A1160" s="120">
        <v>0.1</v>
      </c>
      <c r="B1160" s="120">
        <v>0.33</v>
      </c>
      <c r="C1160" s="120">
        <v>0.56999999999999995</v>
      </c>
      <c r="D1160" s="250">
        <f t="shared" si="102"/>
        <v>0.14555468382874998</v>
      </c>
      <c r="E1160" s="250">
        <f t="shared" si="102"/>
        <v>0.17924803147187496</v>
      </c>
      <c r="F1160" s="250">
        <f t="shared" si="86"/>
        <v>0.14555468382874998</v>
      </c>
      <c r="G1160" s="250"/>
      <c r="H1160" s="250"/>
      <c r="I1160" s="250"/>
      <c r="J1160" s="250">
        <f t="shared" si="103"/>
        <v>0.31227572092370004</v>
      </c>
      <c r="K1160" s="250">
        <f t="shared" si="103"/>
        <v>0.30995776289859001</v>
      </c>
      <c r="L1160" s="250">
        <f t="shared" si="87"/>
        <v>0.30995776289859001</v>
      </c>
      <c r="M1160" s="250"/>
      <c r="N1160" s="250"/>
      <c r="O1160" s="250"/>
      <c r="P1160" s="250">
        <f t="shared" si="104"/>
        <v>0.19970291503249998</v>
      </c>
      <c r="Q1160" s="250">
        <f t="shared" si="104"/>
        <v>0.16114444751500001</v>
      </c>
      <c r="R1160" s="250">
        <f t="shared" si="88"/>
        <v>0.16114444751500001</v>
      </c>
      <c r="S1160" s="250"/>
      <c r="T1160" s="250">
        <f t="shared" si="105"/>
        <v>0.36686596344827094</v>
      </c>
      <c r="U1160" s="250">
        <f t="shared" si="105"/>
        <v>0.40544794038165466</v>
      </c>
      <c r="V1160" s="250">
        <f t="shared" si="105"/>
        <v>0.36870136658059105</v>
      </c>
      <c r="W1160" s="250">
        <f t="shared" si="89"/>
        <v>0.36686596344827094</v>
      </c>
      <c r="X1160" s="250"/>
      <c r="Y1160" s="250"/>
      <c r="Z1160" s="250"/>
      <c r="AA1160" s="250"/>
    </row>
    <row r="1161" spans="1:27" ht="14.25" hidden="1" customHeight="1">
      <c r="A1161" s="120">
        <v>0.1</v>
      </c>
      <c r="B1161" s="120">
        <v>0.34</v>
      </c>
      <c r="C1161" s="120">
        <v>0.56000000000000005</v>
      </c>
      <c r="D1161" s="250">
        <f t="shared" si="102"/>
        <v>0.14542553502375</v>
      </c>
      <c r="E1161" s="250">
        <f t="shared" si="102"/>
        <v>0.17944675115</v>
      </c>
      <c r="F1161" s="250">
        <f t="shared" si="86"/>
        <v>0.14542553502375</v>
      </c>
      <c r="G1161" s="250"/>
      <c r="H1161" s="250"/>
      <c r="I1161" s="250"/>
      <c r="J1161" s="250">
        <f t="shared" si="103"/>
        <v>0.3115924949387</v>
      </c>
      <c r="K1161" s="250">
        <f t="shared" si="103"/>
        <v>0.31068061599072</v>
      </c>
      <c r="L1161" s="250">
        <f t="shared" si="87"/>
        <v>0.31068061599072</v>
      </c>
      <c r="M1161" s="250"/>
      <c r="N1161" s="250"/>
      <c r="O1161" s="250"/>
      <c r="P1161" s="250">
        <f t="shared" si="104"/>
        <v>0.19930697063500002</v>
      </c>
      <c r="Q1161" s="250">
        <f t="shared" si="104"/>
        <v>0.161385345495</v>
      </c>
      <c r="R1161" s="250">
        <f t="shared" si="88"/>
        <v>0.161385345495</v>
      </c>
      <c r="S1161" s="250"/>
      <c r="T1161" s="250">
        <f t="shared" si="105"/>
        <v>0.36624257965333512</v>
      </c>
      <c r="U1161" s="250">
        <f t="shared" si="105"/>
        <v>0.40527309041411108</v>
      </c>
      <c r="V1161" s="250">
        <f t="shared" si="105"/>
        <v>0.36950001127743215</v>
      </c>
      <c r="W1161" s="250">
        <f t="shared" si="89"/>
        <v>0.36624257965333512</v>
      </c>
      <c r="X1161" s="250"/>
      <c r="Y1161" s="250"/>
      <c r="Z1161" s="250"/>
      <c r="AA1161" s="250"/>
    </row>
    <row r="1162" spans="1:27" ht="14.25" hidden="1" customHeight="1">
      <c r="A1162" s="120">
        <v>0.1</v>
      </c>
      <c r="B1162" s="120">
        <v>0.35</v>
      </c>
      <c r="C1162" s="120">
        <v>0.55000000000000004</v>
      </c>
      <c r="D1162" s="250">
        <f t="shared" si="102"/>
        <v>0.14529638621874999</v>
      </c>
      <c r="E1162" s="250">
        <f t="shared" si="102"/>
        <v>0.17964547082812499</v>
      </c>
      <c r="F1162" s="250">
        <f t="shared" si="86"/>
        <v>0.14529638621874999</v>
      </c>
      <c r="G1162" s="250"/>
      <c r="H1162" s="250"/>
      <c r="I1162" s="250"/>
      <c r="J1162" s="250">
        <f t="shared" si="103"/>
        <v>0.31090926895370002</v>
      </c>
      <c r="K1162" s="250">
        <f t="shared" si="103"/>
        <v>0.31140346908284999</v>
      </c>
      <c r="L1162" s="250">
        <f t="shared" si="87"/>
        <v>0.31090926895370002</v>
      </c>
      <c r="M1162" s="250"/>
      <c r="N1162" s="250"/>
      <c r="O1162" s="250"/>
      <c r="P1162" s="250">
        <f t="shared" si="104"/>
        <v>0.19891102623750001</v>
      </c>
      <c r="Q1162" s="250">
        <f t="shared" si="104"/>
        <v>0.16162624347499999</v>
      </c>
      <c r="R1162" s="250">
        <f t="shared" si="88"/>
        <v>0.16162624347499999</v>
      </c>
      <c r="S1162" s="250"/>
      <c r="T1162" s="250">
        <f t="shared" si="105"/>
        <v>0.36561919585839936</v>
      </c>
      <c r="U1162" s="250">
        <f t="shared" si="105"/>
        <v>0.40509824044656745</v>
      </c>
      <c r="V1162" s="250">
        <f t="shared" si="105"/>
        <v>0.37029865597427308</v>
      </c>
      <c r="W1162" s="250">
        <f t="shared" si="89"/>
        <v>0.36561919585839936</v>
      </c>
      <c r="X1162" s="250"/>
      <c r="Y1162" s="250"/>
      <c r="Z1162" s="250"/>
      <c r="AA1162" s="250"/>
    </row>
    <row r="1163" spans="1:27" ht="14.25" hidden="1" customHeight="1">
      <c r="A1163" s="120">
        <v>0.1</v>
      </c>
      <c r="B1163" s="120">
        <v>0.36</v>
      </c>
      <c r="C1163" s="120">
        <v>0.54</v>
      </c>
      <c r="D1163" s="250">
        <f t="shared" si="102"/>
        <v>0.14516723741374998</v>
      </c>
      <c r="E1163" s="250">
        <f t="shared" si="102"/>
        <v>0.17984419050625</v>
      </c>
      <c r="F1163" s="250">
        <f t="shared" si="86"/>
        <v>0.14516723741374998</v>
      </c>
      <c r="G1163" s="250"/>
      <c r="H1163" s="250"/>
      <c r="I1163" s="250"/>
      <c r="J1163" s="250">
        <f t="shared" si="103"/>
        <v>0.31022604296870004</v>
      </c>
      <c r="K1163" s="250">
        <f t="shared" si="103"/>
        <v>0.31212632217497999</v>
      </c>
      <c r="L1163" s="250">
        <f t="shared" si="87"/>
        <v>0.31022604296870004</v>
      </c>
      <c r="M1163" s="250"/>
      <c r="N1163" s="250"/>
      <c r="O1163" s="250"/>
      <c r="P1163" s="250">
        <f t="shared" si="104"/>
        <v>0.19851508184</v>
      </c>
      <c r="Q1163" s="250">
        <f t="shared" si="104"/>
        <v>0.161867141455</v>
      </c>
      <c r="R1163" s="250">
        <f t="shared" si="88"/>
        <v>0.161867141455</v>
      </c>
      <c r="S1163" s="250"/>
      <c r="T1163" s="250">
        <f t="shared" si="105"/>
        <v>0.36499581206346354</v>
      </c>
      <c r="U1163" s="250">
        <f t="shared" si="105"/>
        <v>0.40492339047902381</v>
      </c>
      <c r="V1163" s="250">
        <f t="shared" si="105"/>
        <v>0.37109730067111413</v>
      </c>
      <c r="W1163" s="250">
        <f t="shared" si="89"/>
        <v>0.36499581206346354</v>
      </c>
      <c r="X1163" s="250"/>
      <c r="Y1163" s="250"/>
      <c r="Z1163" s="250"/>
      <c r="AA1163" s="250"/>
    </row>
    <row r="1164" spans="1:27" ht="14.25" hidden="1" customHeight="1">
      <c r="A1164" s="120">
        <v>0.1</v>
      </c>
      <c r="B1164" s="120">
        <v>0.37</v>
      </c>
      <c r="C1164" s="120">
        <v>0.53</v>
      </c>
      <c r="D1164" s="250">
        <f t="shared" si="102"/>
        <v>0.14503808860875</v>
      </c>
      <c r="E1164" s="250">
        <f t="shared" si="102"/>
        <v>0.18004291018437499</v>
      </c>
      <c r="F1164" s="250">
        <f t="shared" si="86"/>
        <v>0.14503808860875</v>
      </c>
      <c r="G1164" s="250"/>
      <c r="H1164" s="250"/>
      <c r="I1164" s="250"/>
      <c r="J1164" s="250">
        <f t="shared" si="103"/>
        <v>0.30954281698370001</v>
      </c>
      <c r="K1164" s="250">
        <f t="shared" si="103"/>
        <v>0.31284917526710998</v>
      </c>
      <c r="L1164" s="250">
        <f t="shared" si="87"/>
        <v>0.30954281698370001</v>
      </c>
      <c r="M1164" s="250"/>
      <c r="N1164" s="250"/>
      <c r="O1164" s="250"/>
      <c r="P1164" s="250">
        <f t="shared" si="104"/>
        <v>0.19811913744250001</v>
      </c>
      <c r="Q1164" s="250">
        <f t="shared" si="104"/>
        <v>0.16210803943499999</v>
      </c>
      <c r="R1164" s="250">
        <f t="shared" si="88"/>
        <v>0.16210803943499999</v>
      </c>
      <c r="S1164" s="250"/>
      <c r="T1164" s="250">
        <f t="shared" si="105"/>
        <v>0.36437242826852778</v>
      </c>
      <c r="U1164" s="250">
        <f t="shared" si="105"/>
        <v>0.40474854051148024</v>
      </c>
      <c r="V1164" s="250">
        <f t="shared" si="105"/>
        <v>0.37189594536795512</v>
      </c>
      <c r="W1164" s="250">
        <f t="shared" si="89"/>
        <v>0.36437242826852778</v>
      </c>
      <c r="X1164" s="250"/>
      <c r="Y1164" s="250"/>
      <c r="Z1164" s="250"/>
      <c r="AA1164" s="250"/>
    </row>
    <row r="1165" spans="1:27" ht="14.25" hidden="1" customHeight="1">
      <c r="A1165" s="120">
        <v>0.1</v>
      </c>
      <c r="B1165" s="120">
        <v>0.38</v>
      </c>
      <c r="C1165" s="120">
        <v>0.52</v>
      </c>
      <c r="D1165" s="250">
        <f t="shared" si="102"/>
        <v>0.14490893980375</v>
      </c>
      <c r="E1165" s="250">
        <f t="shared" si="102"/>
        <v>0.18024162986249997</v>
      </c>
      <c r="F1165" s="250">
        <f t="shared" si="86"/>
        <v>0.14490893980375</v>
      </c>
      <c r="G1165" s="250"/>
      <c r="H1165" s="250"/>
      <c r="I1165" s="250"/>
      <c r="J1165" s="250">
        <f t="shared" si="103"/>
        <v>0.30885959099870003</v>
      </c>
      <c r="K1165" s="250">
        <f t="shared" si="103"/>
        <v>0.31357202835923997</v>
      </c>
      <c r="L1165" s="250">
        <f t="shared" si="87"/>
        <v>0.30885959099870003</v>
      </c>
      <c r="M1165" s="250"/>
      <c r="N1165" s="250"/>
      <c r="O1165" s="250"/>
      <c r="P1165" s="250">
        <f t="shared" si="104"/>
        <v>0.197723193045</v>
      </c>
      <c r="Q1165" s="250">
        <f t="shared" si="104"/>
        <v>0.16234893741500001</v>
      </c>
      <c r="R1165" s="250">
        <f t="shared" si="88"/>
        <v>0.16234893741500001</v>
      </c>
      <c r="S1165" s="250"/>
      <c r="T1165" s="250">
        <f t="shared" si="105"/>
        <v>0.36374904447359202</v>
      </c>
      <c r="U1165" s="250">
        <f t="shared" si="105"/>
        <v>0.40457369054393655</v>
      </c>
      <c r="V1165" s="250">
        <f t="shared" si="105"/>
        <v>0.37269459006479616</v>
      </c>
      <c r="W1165" s="250">
        <f t="shared" si="89"/>
        <v>0.36374904447359202</v>
      </c>
      <c r="X1165" s="250"/>
      <c r="Y1165" s="250"/>
      <c r="Z1165" s="250"/>
      <c r="AA1165" s="250"/>
    </row>
    <row r="1166" spans="1:27" ht="14.25" hidden="1" customHeight="1">
      <c r="A1166" s="120">
        <v>0.1</v>
      </c>
      <c r="B1166" s="120">
        <v>0.39</v>
      </c>
      <c r="C1166" s="120">
        <v>0.51</v>
      </c>
      <c r="D1166" s="250">
        <f t="shared" si="102"/>
        <v>0.14477979099874999</v>
      </c>
      <c r="E1166" s="250">
        <f t="shared" si="102"/>
        <v>0.18044034954062499</v>
      </c>
      <c r="F1166" s="250">
        <f t="shared" si="86"/>
        <v>0.14477979099874999</v>
      </c>
      <c r="G1166" s="250"/>
      <c r="H1166" s="250"/>
      <c r="I1166" s="250"/>
      <c r="J1166" s="250">
        <f t="shared" si="103"/>
        <v>0.30817636501370005</v>
      </c>
      <c r="K1166" s="250">
        <f t="shared" si="103"/>
        <v>0.31429488145136997</v>
      </c>
      <c r="L1166" s="250">
        <f t="shared" si="87"/>
        <v>0.30817636501370005</v>
      </c>
      <c r="M1166" s="250"/>
      <c r="N1166" s="250"/>
      <c r="O1166" s="250"/>
      <c r="P1166" s="250">
        <f t="shared" si="104"/>
        <v>0.19732724864750001</v>
      </c>
      <c r="Q1166" s="250">
        <f t="shared" si="104"/>
        <v>0.16258983539499999</v>
      </c>
      <c r="R1166" s="250">
        <f t="shared" si="88"/>
        <v>0.16258983539499999</v>
      </c>
      <c r="S1166" s="250"/>
      <c r="T1166" s="250">
        <f t="shared" si="105"/>
        <v>0.36312566067865626</v>
      </c>
      <c r="U1166" s="250">
        <f t="shared" si="105"/>
        <v>0.40439884057639297</v>
      </c>
      <c r="V1166" s="250">
        <f t="shared" si="105"/>
        <v>0.37349323476163721</v>
      </c>
      <c r="W1166" s="250">
        <f t="shared" si="89"/>
        <v>0.36312566067865626</v>
      </c>
      <c r="X1166" s="250"/>
      <c r="Y1166" s="250"/>
      <c r="Z1166" s="250"/>
      <c r="AA1166" s="250"/>
    </row>
    <row r="1167" spans="1:27" ht="14.25" hidden="1" customHeight="1">
      <c r="A1167" s="120">
        <v>0.1</v>
      </c>
      <c r="B1167" s="120">
        <v>0.4</v>
      </c>
      <c r="C1167" s="120">
        <v>0.5</v>
      </c>
      <c r="D1167" s="250">
        <f t="shared" si="102"/>
        <v>0.14465064219374998</v>
      </c>
      <c r="E1167" s="250">
        <f t="shared" si="102"/>
        <v>0.18063906921875</v>
      </c>
      <c r="F1167" s="250">
        <f t="shared" si="86"/>
        <v>0.14465064219374998</v>
      </c>
      <c r="G1167" s="250"/>
      <c r="H1167" s="250"/>
      <c r="I1167" s="250"/>
      <c r="J1167" s="250">
        <f t="shared" si="103"/>
        <v>0.30749313902870001</v>
      </c>
      <c r="K1167" s="250">
        <f t="shared" si="103"/>
        <v>0.31501773454350002</v>
      </c>
      <c r="L1167" s="250">
        <f t="shared" si="87"/>
        <v>0.30749313902870001</v>
      </c>
      <c r="M1167" s="250"/>
      <c r="N1167" s="250"/>
      <c r="O1167" s="250"/>
      <c r="P1167" s="250">
        <f t="shared" si="104"/>
        <v>0.19693130424999999</v>
      </c>
      <c r="Q1167" s="250">
        <f t="shared" si="104"/>
        <v>0.16283073337499998</v>
      </c>
      <c r="R1167" s="250">
        <f t="shared" si="88"/>
        <v>0.16283073337499998</v>
      </c>
      <c r="S1167" s="250"/>
      <c r="T1167" s="250">
        <f t="shared" si="105"/>
        <v>0.3625022768837205</v>
      </c>
      <c r="U1167" s="250">
        <f t="shared" si="105"/>
        <v>0.40422399060884928</v>
      </c>
      <c r="V1167" s="250">
        <f t="shared" si="105"/>
        <v>0.37429187945847819</v>
      </c>
      <c r="W1167" s="250">
        <f t="shared" si="89"/>
        <v>0.3625022768837205</v>
      </c>
      <c r="X1167" s="250"/>
      <c r="Y1167" s="250"/>
      <c r="Z1167" s="250"/>
      <c r="AA1167" s="250"/>
    </row>
    <row r="1168" spans="1:27" ht="14.25" hidden="1" customHeight="1">
      <c r="A1168" s="120">
        <v>0.1</v>
      </c>
      <c r="B1168" s="120">
        <v>0.41</v>
      </c>
      <c r="C1168" s="120">
        <v>0.49</v>
      </c>
      <c r="D1168" s="250">
        <f t="shared" si="102"/>
        <v>0.14452149338874998</v>
      </c>
      <c r="E1168" s="250">
        <f t="shared" si="102"/>
        <v>0.18083778889687499</v>
      </c>
      <c r="F1168" s="250">
        <f t="shared" si="86"/>
        <v>0.14452149338874998</v>
      </c>
      <c r="G1168" s="250"/>
      <c r="H1168" s="250"/>
      <c r="I1168" s="250"/>
      <c r="J1168" s="250">
        <f t="shared" si="103"/>
        <v>0.30680991304369998</v>
      </c>
      <c r="K1168" s="250">
        <f t="shared" si="103"/>
        <v>0.31574058763562995</v>
      </c>
      <c r="L1168" s="250">
        <f t="shared" si="87"/>
        <v>0.30680991304369998</v>
      </c>
      <c r="M1168" s="250"/>
      <c r="N1168" s="250"/>
      <c r="O1168" s="250"/>
      <c r="P1168" s="250">
        <f t="shared" si="104"/>
        <v>0.19653535985249998</v>
      </c>
      <c r="Q1168" s="250">
        <f t="shared" si="104"/>
        <v>0.16307163135499997</v>
      </c>
      <c r="R1168" s="250">
        <f t="shared" si="88"/>
        <v>0.16307163135499997</v>
      </c>
      <c r="S1168" s="250"/>
      <c r="T1168" s="250">
        <f t="shared" si="105"/>
        <v>0.36187889308878468</v>
      </c>
      <c r="U1168" s="250">
        <f t="shared" si="105"/>
        <v>0.4040491406413057</v>
      </c>
      <c r="V1168" s="250">
        <f t="shared" si="105"/>
        <v>0.37509052415531918</v>
      </c>
      <c r="W1168" s="250">
        <f t="shared" si="89"/>
        <v>0.36187889308878468</v>
      </c>
      <c r="X1168" s="250"/>
      <c r="Y1168" s="250"/>
      <c r="Z1168" s="250"/>
      <c r="AA1168" s="250"/>
    </row>
    <row r="1169" spans="1:27" ht="14.25" hidden="1" customHeight="1">
      <c r="A1169" s="120">
        <v>0.1</v>
      </c>
      <c r="B1169" s="120">
        <v>0.42</v>
      </c>
      <c r="C1169" s="120">
        <v>0.48</v>
      </c>
      <c r="D1169" s="250">
        <f t="shared" si="102"/>
        <v>0.14439234458375</v>
      </c>
      <c r="E1169" s="250">
        <f t="shared" si="102"/>
        <v>0.18103650857499998</v>
      </c>
      <c r="F1169" s="250">
        <f t="shared" si="86"/>
        <v>0.14439234458375</v>
      </c>
      <c r="G1169" s="250"/>
      <c r="H1169" s="250"/>
      <c r="I1169" s="250"/>
      <c r="J1169" s="250">
        <f t="shared" si="103"/>
        <v>0.3061266870587</v>
      </c>
      <c r="K1169" s="250">
        <f t="shared" si="103"/>
        <v>0.31646344072776</v>
      </c>
      <c r="L1169" s="250">
        <f t="shared" si="87"/>
        <v>0.3061266870587</v>
      </c>
      <c r="M1169" s="250"/>
      <c r="N1169" s="250"/>
      <c r="O1169" s="250"/>
      <c r="P1169" s="250">
        <f t="shared" si="104"/>
        <v>0.19613941545499999</v>
      </c>
      <c r="Q1169" s="250">
        <f t="shared" si="104"/>
        <v>0.16331252933499998</v>
      </c>
      <c r="R1169" s="250">
        <f t="shared" si="88"/>
        <v>0.16331252933499998</v>
      </c>
      <c r="S1169" s="250"/>
      <c r="T1169" s="250">
        <f t="shared" si="105"/>
        <v>0.36125550929384892</v>
      </c>
      <c r="U1169" s="250">
        <f t="shared" si="105"/>
        <v>0.40387429067376202</v>
      </c>
      <c r="V1169" s="250">
        <f t="shared" si="105"/>
        <v>0.37588916885216023</v>
      </c>
      <c r="W1169" s="250">
        <f t="shared" si="89"/>
        <v>0.36125550929384892</v>
      </c>
      <c r="X1169" s="250"/>
      <c r="Y1169" s="250"/>
      <c r="Z1169" s="250"/>
      <c r="AA1169" s="250"/>
    </row>
    <row r="1170" spans="1:27" ht="14.25" hidden="1" customHeight="1">
      <c r="A1170" s="120">
        <v>0.1</v>
      </c>
      <c r="B1170" s="120">
        <v>0.43</v>
      </c>
      <c r="C1170" s="120">
        <v>0.47</v>
      </c>
      <c r="D1170" s="250">
        <f t="shared" si="102"/>
        <v>0.14426319577874996</v>
      </c>
      <c r="E1170" s="250">
        <f t="shared" si="102"/>
        <v>0.18123522825312499</v>
      </c>
      <c r="F1170" s="250">
        <f t="shared" si="86"/>
        <v>0.14426319577874996</v>
      </c>
      <c r="G1170" s="250"/>
      <c r="H1170" s="250"/>
      <c r="I1170" s="250"/>
      <c r="J1170" s="250">
        <f t="shared" si="103"/>
        <v>0.30544346107370002</v>
      </c>
      <c r="K1170" s="250">
        <f t="shared" si="103"/>
        <v>0.31718629381988994</v>
      </c>
      <c r="L1170" s="250">
        <f t="shared" si="87"/>
        <v>0.30544346107370002</v>
      </c>
      <c r="M1170" s="250"/>
      <c r="N1170" s="250"/>
      <c r="O1170" s="250"/>
      <c r="P1170" s="250">
        <f t="shared" si="104"/>
        <v>0.19574347105749998</v>
      </c>
      <c r="Q1170" s="250">
        <f t="shared" si="104"/>
        <v>0.163553427315</v>
      </c>
      <c r="R1170" s="250">
        <f t="shared" si="88"/>
        <v>0.163553427315</v>
      </c>
      <c r="S1170" s="250"/>
      <c r="T1170" s="250">
        <f t="shared" si="105"/>
        <v>0.3606321254989131</v>
      </c>
      <c r="U1170" s="250">
        <f t="shared" si="105"/>
        <v>0.40369944070621844</v>
      </c>
      <c r="V1170" s="250">
        <f t="shared" si="105"/>
        <v>0.37668781354900127</v>
      </c>
      <c r="W1170" s="250">
        <f t="shared" si="89"/>
        <v>0.3606321254989131</v>
      </c>
      <c r="X1170" s="250"/>
      <c r="Y1170" s="250"/>
      <c r="Z1170" s="250"/>
      <c r="AA1170" s="250"/>
    </row>
    <row r="1171" spans="1:27" ht="14.25" hidden="1" customHeight="1">
      <c r="A1171" s="120">
        <v>0.1</v>
      </c>
      <c r="B1171" s="120">
        <v>0.44</v>
      </c>
      <c r="C1171" s="120">
        <v>0.46</v>
      </c>
      <c r="D1171" s="250">
        <f t="shared" si="102"/>
        <v>0.14413404697374999</v>
      </c>
      <c r="E1171" s="250">
        <f t="shared" si="102"/>
        <v>0.18143394793125001</v>
      </c>
      <c r="F1171" s="250">
        <f t="shared" si="86"/>
        <v>0.14413404697374999</v>
      </c>
      <c r="G1171" s="250"/>
      <c r="H1171" s="250"/>
      <c r="I1171" s="250"/>
      <c r="J1171" s="250">
        <f t="shared" si="103"/>
        <v>0.30476023508869998</v>
      </c>
      <c r="K1171" s="250">
        <f t="shared" si="103"/>
        <v>0.31790914691201999</v>
      </c>
      <c r="L1171" s="250">
        <f t="shared" si="87"/>
        <v>0.30476023508869998</v>
      </c>
      <c r="M1171" s="250"/>
      <c r="N1171" s="250"/>
      <c r="O1171" s="250"/>
      <c r="P1171" s="250">
        <f t="shared" si="104"/>
        <v>0.19534752665999999</v>
      </c>
      <c r="Q1171" s="250">
        <f t="shared" si="104"/>
        <v>0.16379432529499999</v>
      </c>
      <c r="R1171" s="250">
        <f t="shared" si="88"/>
        <v>0.16379432529499999</v>
      </c>
      <c r="S1171" s="250"/>
      <c r="T1171" s="250">
        <f t="shared" si="105"/>
        <v>0.36000874170397734</v>
      </c>
      <c r="U1171" s="250">
        <f t="shared" si="105"/>
        <v>0.40352459073867486</v>
      </c>
      <c r="V1171" s="250">
        <f t="shared" si="105"/>
        <v>0.37748645824584226</v>
      </c>
      <c r="W1171" s="250">
        <f t="shared" si="89"/>
        <v>0.36000874170397734</v>
      </c>
      <c r="X1171" s="250"/>
      <c r="Y1171" s="250"/>
      <c r="Z1171" s="250"/>
      <c r="AA1171" s="250"/>
    </row>
    <row r="1172" spans="1:27" ht="14.25" hidden="1" customHeight="1">
      <c r="A1172" s="120">
        <v>0.1</v>
      </c>
      <c r="B1172" s="120">
        <v>0.45</v>
      </c>
      <c r="C1172" s="120">
        <v>0.45</v>
      </c>
      <c r="D1172" s="250">
        <f t="shared" si="102"/>
        <v>0.14400489816875001</v>
      </c>
      <c r="E1172" s="250">
        <f t="shared" si="102"/>
        <v>0.18163266760937499</v>
      </c>
      <c r="F1172" s="250">
        <f t="shared" si="86"/>
        <v>0.14400489816875001</v>
      </c>
      <c r="G1172" s="250"/>
      <c r="H1172" s="250"/>
      <c r="I1172" s="250"/>
      <c r="J1172" s="250">
        <f t="shared" si="103"/>
        <v>0.30407700910370006</v>
      </c>
      <c r="K1172" s="250">
        <f t="shared" si="103"/>
        <v>0.31863200000414998</v>
      </c>
      <c r="L1172" s="250">
        <f t="shared" si="87"/>
        <v>0.30407700910370006</v>
      </c>
      <c r="M1172" s="250"/>
      <c r="N1172" s="250"/>
      <c r="O1172" s="250"/>
      <c r="P1172" s="250">
        <f t="shared" si="104"/>
        <v>0.19495158226249998</v>
      </c>
      <c r="Q1172" s="250">
        <f t="shared" si="104"/>
        <v>0.164035223275</v>
      </c>
      <c r="R1172" s="250">
        <f t="shared" si="88"/>
        <v>0.164035223275</v>
      </c>
      <c r="S1172" s="250"/>
      <c r="T1172" s="250">
        <f t="shared" si="105"/>
        <v>0.35938535790904158</v>
      </c>
      <c r="U1172" s="250">
        <f t="shared" si="105"/>
        <v>0.40334974077113117</v>
      </c>
      <c r="V1172" s="250">
        <f t="shared" si="105"/>
        <v>0.3782851029426833</v>
      </c>
      <c r="W1172" s="250">
        <f t="shared" si="89"/>
        <v>0.35938535790904158</v>
      </c>
      <c r="X1172" s="250"/>
      <c r="Y1172" s="250"/>
      <c r="Z1172" s="250"/>
      <c r="AA1172" s="250"/>
    </row>
    <row r="1173" spans="1:27" ht="14.25" hidden="1" customHeight="1">
      <c r="A1173" s="120">
        <v>0.1</v>
      </c>
      <c r="B1173" s="120">
        <v>0.46</v>
      </c>
      <c r="C1173" s="120">
        <v>0.44</v>
      </c>
      <c r="D1173" s="250">
        <f t="shared" si="102"/>
        <v>0.14387574936374997</v>
      </c>
      <c r="E1173" s="250">
        <f t="shared" si="102"/>
        <v>0.18183138728749998</v>
      </c>
      <c r="F1173" s="250">
        <f t="shared" si="86"/>
        <v>0.14387574936374997</v>
      </c>
      <c r="G1173" s="250"/>
      <c r="H1173" s="250"/>
      <c r="I1173" s="250"/>
      <c r="J1173" s="250">
        <f t="shared" si="103"/>
        <v>0.30339378311870002</v>
      </c>
      <c r="K1173" s="250">
        <f t="shared" si="103"/>
        <v>0.31935485309627998</v>
      </c>
      <c r="L1173" s="250">
        <f t="shared" si="87"/>
        <v>0.30339378311870002</v>
      </c>
      <c r="M1173" s="250"/>
      <c r="N1173" s="250"/>
      <c r="O1173" s="250"/>
      <c r="P1173" s="250">
        <f t="shared" si="104"/>
        <v>0.19455563786500002</v>
      </c>
      <c r="Q1173" s="250">
        <f t="shared" si="104"/>
        <v>0.16427612125500002</v>
      </c>
      <c r="R1173" s="250">
        <f t="shared" si="88"/>
        <v>0.16427612125500002</v>
      </c>
      <c r="S1173" s="250"/>
      <c r="T1173" s="250">
        <f t="shared" si="105"/>
        <v>0.35876197411410582</v>
      </c>
      <c r="U1173" s="250">
        <f t="shared" si="105"/>
        <v>0.40317489080358759</v>
      </c>
      <c r="V1173" s="250">
        <f t="shared" si="105"/>
        <v>0.37908374763952435</v>
      </c>
      <c r="W1173" s="250">
        <f t="shared" si="89"/>
        <v>0.35876197411410582</v>
      </c>
      <c r="X1173" s="250"/>
      <c r="Y1173" s="250"/>
      <c r="Z1173" s="250"/>
      <c r="AA1173" s="250"/>
    </row>
    <row r="1174" spans="1:27" ht="14.25" hidden="1" customHeight="1">
      <c r="A1174" s="120">
        <v>0.1</v>
      </c>
      <c r="B1174" s="120">
        <v>0.47</v>
      </c>
      <c r="C1174" s="120">
        <v>0.43</v>
      </c>
      <c r="D1174" s="250">
        <f t="shared" si="102"/>
        <v>0.14374660055874999</v>
      </c>
      <c r="E1174" s="250">
        <f t="shared" si="102"/>
        <v>0.18203010696562499</v>
      </c>
      <c r="F1174" s="250">
        <f t="shared" si="86"/>
        <v>0.14374660055874999</v>
      </c>
      <c r="G1174" s="250"/>
      <c r="H1174" s="250"/>
      <c r="I1174" s="250"/>
      <c r="J1174" s="250">
        <f t="shared" si="103"/>
        <v>0.30271055713369999</v>
      </c>
      <c r="K1174" s="250">
        <f t="shared" si="103"/>
        <v>0.32007770618840997</v>
      </c>
      <c r="L1174" s="250">
        <f t="shared" si="87"/>
        <v>0.30271055713369999</v>
      </c>
      <c r="M1174" s="250"/>
      <c r="N1174" s="250"/>
      <c r="O1174" s="250"/>
      <c r="P1174" s="250">
        <f t="shared" si="104"/>
        <v>0.19415969346750001</v>
      </c>
      <c r="Q1174" s="250">
        <f t="shared" si="104"/>
        <v>0.16451701923500001</v>
      </c>
      <c r="R1174" s="250">
        <f t="shared" si="88"/>
        <v>0.16451701923500001</v>
      </c>
      <c r="S1174" s="250"/>
      <c r="T1174" s="250">
        <f t="shared" si="105"/>
        <v>0.35813859031917006</v>
      </c>
      <c r="U1174" s="250">
        <f t="shared" si="105"/>
        <v>0.4030000408360439</v>
      </c>
      <c r="V1174" s="250">
        <f t="shared" si="105"/>
        <v>0.37988239233636534</v>
      </c>
      <c r="W1174" s="250">
        <f t="shared" si="89"/>
        <v>0.35813859031917006</v>
      </c>
      <c r="X1174" s="250"/>
      <c r="Y1174" s="250"/>
      <c r="Z1174" s="250"/>
      <c r="AA1174" s="250"/>
    </row>
    <row r="1175" spans="1:27" ht="14.25" hidden="1" customHeight="1">
      <c r="A1175" s="120">
        <v>0.1</v>
      </c>
      <c r="B1175" s="120">
        <v>0.48</v>
      </c>
      <c r="C1175" s="120">
        <v>0.42</v>
      </c>
      <c r="D1175" s="250">
        <f t="shared" si="102"/>
        <v>0.14361745175374999</v>
      </c>
      <c r="E1175" s="250">
        <f t="shared" si="102"/>
        <v>0.18222882664374998</v>
      </c>
      <c r="F1175" s="250">
        <f t="shared" si="86"/>
        <v>0.14361745175374999</v>
      </c>
      <c r="G1175" s="250"/>
      <c r="H1175" s="250"/>
      <c r="I1175" s="250"/>
      <c r="J1175" s="250">
        <f t="shared" si="103"/>
        <v>0.30202733114870001</v>
      </c>
      <c r="K1175" s="250">
        <f t="shared" si="103"/>
        <v>0.32080055928053997</v>
      </c>
      <c r="L1175" s="250">
        <f t="shared" si="87"/>
        <v>0.30202733114870001</v>
      </c>
      <c r="M1175" s="250"/>
      <c r="N1175" s="250"/>
      <c r="O1175" s="250"/>
      <c r="P1175" s="250">
        <f t="shared" si="104"/>
        <v>0.19376374906999999</v>
      </c>
      <c r="Q1175" s="250">
        <f t="shared" si="104"/>
        <v>0.16475791721499999</v>
      </c>
      <c r="R1175" s="250">
        <f t="shared" si="88"/>
        <v>0.16475791721499999</v>
      </c>
      <c r="S1175" s="250"/>
      <c r="T1175" s="250">
        <f t="shared" si="105"/>
        <v>0.3575152065242343</v>
      </c>
      <c r="U1175" s="250">
        <f t="shared" si="105"/>
        <v>0.40282519086850027</v>
      </c>
      <c r="V1175" s="250">
        <f t="shared" si="105"/>
        <v>0.38068103703320633</v>
      </c>
      <c r="W1175" s="250">
        <f t="shared" si="89"/>
        <v>0.3575152065242343</v>
      </c>
      <c r="X1175" s="250"/>
      <c r="Y1175" s="250"/>
      <c r="Z1175" s="250"/>
      <c r="AA1175" s="250"/>
    </row>
    <row r="1176" spans="1:27" ht="14.25" hidden="1" customHeight="1">
      <c r="A1176" s="120">
        <v>0.1</v>
      </c>
      <c r="B1176" s="120">
        <v>0.49</v>
      </c>
      <c r="C1176" s="120">
        <v>0.41</v>
      </c>
      <c r="D1176" s="250">
        <f t="shared" si="102"/>
        <v>0.14348830294874998</v>
      </c>
      <c r="E1176" s="250">
        <f t="shared" si="102"/>
        <v>0.18242754632187497</v>
      </c>
      <c r="F1176" s="250">
        <f t="shared" si="86"/>
        <v>0.14348830294874998</v>
      </c>
      <c r="G1176" s="250"/>
      <c r="H1176" s="250"/>
      <c r="I1176" s="250"/>
      <c r="J1176" s="250">
        <f t="shared" si="103"/>
        <v>0.30134410516370003</v>
      </c>
      <c r="K1176" s="250">
        <f t="shared" si="103"/>
        <v>0.32152341237266996</v>
      </c>
      <c r="L1176" s="250">
        <f t="shared" si="87"/>
        <v>0.30134410516370003</v>
      </c>
      <c r="M1176" s="250"/>
      <c r="N1176" s="250"/>
      <c r="O1176" s="250"/>
      <c r="P1176" s="250">
        <f t="shared" si="104"/>
        <v>0.19336780467249998</v>
      </c>
      <c r="Q1176" s="250">
        <f t="shared" si="104"/>
        <v>0.16499881519499998</v>
      </c>
      <c r="R1176" s="250">
        <f t="shared" si="88"/>
        <v>0.16499881519499998</v>
      </c>
      <c r="S1176" s="250"/>
      <c r="T1176" s="250">
        <f t="shared" si="105"/>
        <v>0.35689182272929848</v>
      </c>
      <c r="U1176" s="250">
        <f t="shared" si="105"/>
        <v>0.40265034090095664</v>
      </c>
      <c r="V1176" s="250">
        <f t="shared" si="105"/>
        <v>0.38147968173004732</v>
      </c>
      <c r="W1176" s="250">
        <f t="shared" si="89"/>
        <v>0.35689182272929848</v>
      </c>
      <c r="X1176" s="250"/>
      <c r="Y1176" s="250"/>
      <c r="Z1176" s="250"/>
      <c r="AA1176" s="250"/>
    </row>
    <row r="1177" spans="1:27" ht="14.25" hidden="1" customHeight="1">
      <c r="A1177" s="120">
        <v>0.1</v>
      </c>
      <c r="B1177" s="120">
        <v>0.5</v>
      </c>
      <c r="C1177" s="120">
        <v>0.4</v>
      </c>
      <c r="D1177" s="250">
        <f t="shared" si="102"/>
        <v>0.14335915414375</v>
      </c>
      <c r="E1177" s="250">
        <f t="shared" si="102"/>
        <v>0.18262626599999998</v>
      </c>
      <c r="F1177" s="250">
        <f t="shared" si="86"/>
        <v>0.14335915414375</v>
      </c>
      <c r="G1177" s="250"/>
      <c r="H1177" s="250"/>
      <c r="I1177" s="250"/>
      <c r="J1177" s="250">
        <f t="shared" si="103"/>
        <v>0.30066087917869999</v>
      </c>
      <c r="K1177" s="250">
        <f t="shared" si="103"/>
        <v>0.32224626546479995</v>
      </c>
      <c r="L1177" s="250">
        <f t="shared" si="87"/>
        <v>0.30066087917869999</v>
      </c>
      <c r="M1177" s="250"/>
      <c r="N1177" s="250"/>
      <c r="O1177" s="250"/>
      <c r="P1177" s="250">
        <f t="shared" si="104"/>
        <v>0.19297186027500002</v>
      </c>
      <c r="Q1177" s="250">
        <f t="shared" si="104"/>
        <v>0.165239713175</v>
      </c>
      <c r="R1177" s="250">
        <f t="shared" si="88"/>
        <v>0.165239713175</v>
      </c>
      <c r="S1177" s="250"/>
      <c r="T1177" s="250">
        <f t="shared" si="105"/>
        <v>0.35626843893436272</v>
      </c>
      <c r="U1177" s="250">
        <f t="shared" si="105"/>
        <v>0.40247549093341306</v>
      </c>
      <c r="V1177" s="250">
        <f t="shared" si="105"/>
        <v>0.38227832642688842</v>
      </c>
      <c r="W1177" s="250">
        <f t="shared" si="89"/>
        <v>0.35626843893436272</v>
      </c>
      <c r="X1177" s="250"/>
      <c r="Y1177" s="250"/>
      <c r="Z1177" s="250"/>
      <c r="AA1177" s="250"/>
    </row>
    <row r="1178" spans="1:27" ht="14.25" hidden="1" customHeight="1">
      <c r="A1178" s="120">
        <v>0.1</v>
      </c>
      <c r="B1178" s="120">
        <v>0.51</v>
      </c>
      <c r="C1178" s="120">
        <v>0.39</v>
      </c>
      <c r="D1178" s="250">
        <f t="shared" si="102"/>
        <v>0.14323000533874999</v>
      </c>
      <c r="E1178" s="250">
        <f t="shared" si="102"/>
        <v>0.182824985678125</v>
      </c>
      <c r="F1178" s="250">
        <f t="shared" si="86"/>
        <v>0.14323000533874999</v>
      </c>
      <c r="G1178" s="250"/>
      <c r="H1178" s="250"/>
      <c r="I1178" s="250"/>
      <c r="J1178" s="250">
        <f t="shared" si="103"/>
        <v>0.29997765319370007</v>
      </c>
      <c r="K1178" s="250">
        <f t="shared" si="103"/>
        <v>0.32296911855693</v>
      </c>
      <c r="L1178" s="250">
        <f t="shared" si="87"/>
        <v>0.29997765319370007</v>
      </c>
      <c r="M1178" s="250"/>
      <c r="N1178" s="250"/>
      <c r="O1178" s="250"/>
      <c r="P1178" s="250">
        <f t="shared" si="104"/>
        <v>0.1925759158775</v>
      </c>
      <c r="Q1178" s="250">
        <f t="shared" si="104"/>
        <v>0.16548061115500001</v>
      </c>
      <c r="R1178" s="250">
        <f t="shared" si="88"/>
        <v>0.16548061115500001</v>
      </c>
      <c r="S1178" s="250"/>
      <c r="T1178" s="250">
        <f t="shared" si="105"/>
        <v>0.35564505513942696</v>
      </c>
      <c r="U1178" s="250">
        <f t="shared" si="105"/>
        <v>0.40230064096586943</v>
      </c>
      <c r="V1178" s="250">
        <f t="shared" si="105"/>
        <v>0.3830769711237294</v>
      </c>
      <c r="W1178" s="250">
        <f t="shared" si="89"/>
        <v>0.35564505513942696</v>
      </c>
      <c r="X1178" s="250"/>
      <c r="Y1178" s="250"/>
      <c r="Z1178" s="250"/>
      <c r="AA1178" s="250"/>
    </row>
    <row r="1179" spans="1:27" ht="14.25" hidden="1" customHeight="1">
      <c r="A1179" s="120">
        <v>0.1</v>
      </c>
      <c r="B1179" s="120">
        <v>0.52</v>
      </c>
      <c r="C1179" s="120">
        <v>0.38</v>
      </c>
      <c r="D1179" s="250">
        <f t="shared" si="102"/>
        <v>0.14310085653374999</v>
      </c>
      <c r="E1179" s="250">
        <f t="shared" si="102"/>
        <v>0.18302370535625001</v>
      </c>
      <c r="F1179" s="250">
        <f t="shared" si="86"/>
        <v>0.14310085653374999</v>
      </c>
      <c r="G1179" s="250"/>
      <c r="H1179" s="250"/>
      <c r="I1179" s="250"/>
      <c r="J1179" s="250">
        <f t="shared" si="103"/>
        <v>0.29929442720870003</v>
      </c>
      <c r="K1179" s="250">
        <f t="shared" si="103"/>
        <v>0.32369197164906</v>
      </c>
      <c r="L1179" s="250">
        <f t="shared" si="87"/>
        <v>0.29929442720870003</v>
      </c>
      <c r="M1179" s="250"/>
      <c r="N1179" s="250"/>
      <c r="O1179" s="250"/>
      <c r="P1179" s="250">
        <f t="shared" si="104"/>
        <v>0.19217997147999999</v>
      </c>
      <c r="Q1179" s="250">
        <f t="shared" si="104"/>
        <v>0.165721509135</v>
      </c>
      <c r="R1179" s="250">
        <f t="shared" si="88"/>
        <v>0.165721509135</v>
      </c>
      <c r="S1179" s="250"/>
      <c r="T1179" s="250">
        <f t="shared" si="105"/>
        <v>0.35502167134449114</v>
      </c>
      <c r="U1179" s="250">
        <f t="shared" si="105"/>
        <v>0.40212579099832579</v>
      </c>
      <c r="V1179" s="250">
        <f t="shared" si="105"/>
        <v>0.38387561582057039</v>
      </c>
      <c r="W1179" s="250">
        <f t="shared" si="89"/>
        <v>0.35502167134449114</v>
      </c>
      <c r="X1179" s="250"/>
      <c r="Y1179" s="250"/>
      <c r="Z1179" s="250"/>
      <c r="AA1179" s="250"/>
    </row>
    <row r="1180" spans="1:27" ht="14.25" hidden="1" customHeight="1">
      <c r="A1180" s="120">
        <v>0.1</v>
      </c>
      <c r="B1180" s="120">
        <v>0.53</v>
      </c>
      <c r="C1180" s="120">
        <v>0.37</v>
      </c>
      <c r="D1180" s="250">
        <f t="shared" si="102"/>
        <v>0.14297170772875001</v>
      </c>
      <c r="E1180" s="250">
        <f t="shared" si="102"/>
        <v>0.183222425034375</v>
      </c>
      <c r="F1180" s="250">
        <f t="shared" si="86"/>
        <v>0.14297170772875001</v>
      </c>
      <c r="G1180" s="250"/>
      <c r="H1180" s="250"/>
      <c r="I1180" s="250"/>
      <c r="J1180" s="250">
        <f t="shared" si="103"/>
        <v>0.2986112012237</v>
      </c>
      <c r="K1180" s="250">
        <f t="shared" si="103"/>
        <v>0.32441482474118999</v>
      </c>
      <c r="L1180" s="250">
        <f t="shared" si="87"/>
        <v>0.2986112012237</v>
      </c>
      <c r="M1180" s="250"/>
      <c r="N1180" s="250"/>
      <c r="O1180" s="250"/>
      <c r="P1180" s="250">
        <f t="shared" si="104"/>
        <v>0.19178402708249997</v>
      </c>
      <c r="Q1180" s="250">
        <f t="shared" si="104"/>
        <v>0.16596240711499999</v>
      </c>
      <c r="R1180" s="250">
        <f t="shared" si="88"/>
        <v>0.16596240711499999</v>
      </c>
      <c r="S1180" s="250"/>
      <c r="T1180" s="250">
        <f t="shared" si="105"/>
        <v>0.35439828754955538</v>
      </c>
      <c r="U1180" s="250">
        <f t="shared" si="105"/>
        <v>0.40195094103078222</v>
      </c>
      <c r="V1180" s="250">
        <f t="shared" si="105"/>
        <v>0.38467426051741144</v>
      </c>
      <c r="W1180" s="250">
        <f t="shared" si="89"/>
        <v>0.35439828754955538</v>
      </c>
      <c r="X1180" s="250"/>
      <c r="Y1180" s="250"/>
      <c r="Z1180" s="250"/>
      <c r="AA1180" s="250"/>
    </row>
    <row r="1181" spans="1:27" ht="14.25" hidden="1" customHeight="1">
      <c r="A1181" s="120">
        <v>0.1</v>
      </c>
      <c r="B1181" s="120">
        <v>0.54</v>
      </c>
      <c r="C1181" s="120">
        <v>0.36</v>
      </c>
      <c r="D1181" s="250">
        <f t="shared" si="102"/>
        <v>0.14284255892375</v>
      </c>
      <c r="E1181" s="250">
        <f t="shared" si="102"/>
        <v>0.18342114471249998</v>
      </c>
      <c r="F1181" s="250">
        <f t="shared" si="86"/>
        <v>0.14284255892375</v>
      </c>
      <c r="G1181" s="250"/>
      <c r="H1181" s="250"/>
      <c r="I1181" s="250"/>
      <c r="J1181" s="250">
        <f t="shared" si="103"/>
        <v>0.29792797523870002</v>
      </c>
      <c r="K1181" s="250">
        <f t="shared" si="103"/>
        <v>0.32513767783331998</v>
      </c>
      <c r="L1181" s="250">
        <f t="shared" si="87"/>
        <v>0.29792797523870002</v>
      </c>
      <c r="M1181" s="250"/>
      <c r="N1181" s="250"/>
      <c r="O1181" s="250"/>
      <c r="P1181" s="250">
        <f t="shared" si="104"/>
        <v>0.19138808268500002</v>
      </c>
      <c r="Q1181" s="250">
        <f t="shared" si="104"/>
        <v>0.166203305095</v>
      </c>
      <c r="R1181" s="250">
        <f t="shared" si="88"/>
        <v>0.166203305095</v>
      </c>
      <c r="S1181" s="250"/>
      <c r="T1181" s="250">
        <f t="shared" si="105"/>
        <v>0.35377490375461962</v>
      </c>
      <c r="U1181" s="250">
        <f t="shared" si="105"/>
        <v>0.40177609106323853</v>
      </c>
      <c r="V1181" s="250">
        <f t="shared" si="105"/>
        <v>0.38547290521425248</v>
      </c>
      <c r="W1181" s="250">
        <f t="shared" si="89"/>
        <v>0.35377490375461962</v>
      </c>
      <c r="X1181" s="250"/>
      <c r="Y1181" s="250"/>
      <c r="Z1181" s="250"/>
      <c r="AA1181" s="250"/>
    </row>
    <row r="1182" spans="1:27" ht="14.25" hidden="1" customHeight="1">
      <c r="A1182" s="120">
        <v>0.1</v>
      </c>
      <c r="B1182" s="120">
        <v>0.55000000000000004</v>
      </c>
      <c r="C1182" s="120">
        <v>0.35</v>
      </c>
      <c r="D1182" s="250">
        <f t="shared" si="102"/>
        <v>0.14271341011874999</v>
      </c>
      <c r="E1182" s="250">
        <f t="shared" si="102"/>
        <v>0.183619864390625</v>
      </c>
      <c r="F1182" s="250">
        <f t="shared" ref="F1182:F1436" si="106">MIN(D1182:E1182)</f>
        <v>0.14271341011874999</v>
      </c>
      <c r="G1182" s="250"/>
      <c r="H1182" s="250"/>
      <c r="I1182" s="250"/>
      <c r="J1182" s="250">
        <f t="shared" si="103"/>
        <v>0.29724474925370004</v>
      </c>
      <c r="K1182" s="250">
        <f t="shared" si="103"/>
        <v>0.32586053092544998</v>
      </c>
      <c r="L1182" s="250">
        <f t="shared" ref="L1182:L1436" si="107">MIN(J1182:K1182)</f>
        <v>0.29724474925370004</v>
      </c>
      <c r="M1182" s="250"/>
      <c r="N1182" s="250"/>
      <c r="O1182" s="250"/>
      <c r="P1182" s="250">
        <f t="shared" si="104"/>
        <v>0.1909921382875</v>
      </c>
      <c r="Q1182" s="250">
        <f t="shared" si="104"/>
        <v>0.16644420307500002</v>
      </c>
      <c r="R1182" s="250">
        <f t="shared" ref="R1182:R1436" si="108">MIN(P1182:Q1182)</f>
        <v>0.16644420307500002</v>
      </c>
      <c r="S1182" s="250"/>
      <c r="T1182" s="250">
        <f t="shared" si="105"/>
        <v>0.35315151995968386</v>
      </c>
      <c r="U1182" s="250">
        <f t="shared" si="105"/>
        <v>0.40160124109569489</v>
      </c>
      <c r="V1182" s="250">
        <f t="shared" si="105"/>
        <v>0.38627154991109347</v>
      </c>
      <c r="W1182" s="250">
        <f t="shared" ref="W1182:W1436" si="109">MIN(T1182:V1182)</f>
        <v>0.35315151995968386</v>
      </c>
      <c r="X1182" s="250"/>
      <c r="Y1182" s="250"/>
      <c r="Z1182" s="250"/>
      <c r="AA1182" s="250"/>
    </row>
    <row r="1183" spans="1:27" ht="14.25" hidden="1" customHeight="1">
      <c r="A1183" s="120">
        <v>0.1</v>
      </c>
      <c r="B1183" s="120">
        <v>0.56000000000000005</v>
      </c>
      <c r="C1183" s="120">
        <v>0.34</v>
      </c>
      <c r="D1183" s="250">
        <f t="shared" si="102"/>
        <v>0.14258426131374999</v>
      </c>
      <c r="E1183" s="250">
        <f t="shared" si="102"/>
        <v>0.18381858406875001</v>
      </c>
      <c r="F1183" s="250">
        <f t="shared" si="106"/>
        <v>0.14258426131374999</v>
      </c>
      <c r="G1183" s="250"/>
      <c r="H1183" s="250"/>
      <c r="I1183" s="250"/>
      <c r="J1183" s="250">
        <f t="shared" si="103"/>
        <v>0.29656152326870006</v>
      </c>
      <c r="K1183" s="250">
        <f t="shared" si="103"/>
        <v>0.32658338401758003</v>
      </c>
      <c r="L1183" s="250">
        <f t="shared" si="107"/>
        <v>0.29656152326870006</v>
      </c>
      <c r="M1183" s="250"/>
      <c r="N1183" s="250"/>
      <c r="O1183" s="250"/>
      <c r="P1183" s="250">
        <f t="shared" si="104"/>
        <v>0.19059619389000002</v>
      </c>
      <c r="Q1183" s="250">
        <f t="shared" si="104"/>
        <v>0.16668510105500001</v>
      </c>
      <c r="R1183" s="250">
        <f t="shared" si="108"/>
        <v>0.16668510105500001</v>
      </c>
      <c r="S1183" s="250"/>
      <c r="T1183" s="250">
        <f t="shared" si="105"/>
        <v>0.3525281361647481</v>
      </c>
      <c r="U1183" s="250">
        <f t="shared" si="105"/>
        <v>0.40142639112815132</v>
      </c>
      <c r="V1183" s="250">
        <f t="shared" si="105"/>
        <v>0.38707019460793451</v>
      </c>
      <c r="W1183" s="250">
        <f t="shared" si="109"/>
        <v>0.3525281361647481</v>
      </c>
      <c r="X1183" s="250"/>
      <c r="Y1183" s="250"/>
      <c r="Z1183" s="250"/>
      <c r="AA1183" s="250"/>
    </row>
    <row r="1184" spans="1:27" ht="14.25" hidden="1" customHeight="1">
      <c r="A1184" s="120">
        <v>0.1</v>
      </c>
      <c r="B1184" s="120">
        <v>0.56999999999999995</v>
      </c>
      <c r="C1184" s="120">
        <v>0.33</v>
      </c>
      <c r="D1184" s="250">
        <f t="shared" si="102"/>
        <v>0.14245511250874998</v>
      </c>
      <c r="E1184" s="250">
        <f t="shared" si="102"/>
        <v>0.18401730374687497</v>
      </c>
      <c r="F1184" s="250">
        <f t="shared" si="106"/>
        <v>0.14245511250874998</v>
      </c>
      <c r="G1184" s="250"/>
      <c r="H1184" s="250"/>
      <c r="I1184" s="250"/>
      <c r="J1184" s="250">
        <f t="shared" si="103"/>
        <v>0.29587829728369996</v>
      </c>
      <c r="K1184" s="250">
        <f t="shared" si="103"/>
        <v>0.32730623710970996</v>
      </c>
      <c r="L1184" s="250">
        <f t="shared" si="107"/>
        <v>0.29587829728369996</v>
      </c>
      <c r="M1184" s="250"/>
      <c r="N1184" s="250"/>
      <c r="O1184" s="250"/>
      <c r="P1184" s="250">
        <f t="shared" si="104"/>
        <v>0.19020024949249997</v>
      </c>
      <c r="Q1184" s="250">
        <f t="shared" si="104"/>
        <v>0.16692599903499999</v>
      </c>
      <c r="R1184" s="250">
        <f t="shared" si="108"/>
        <v>0.16692599903499999</v>
      </c>
      <c r="S1184" s="250"/>
      <c r="T1184" s="250">
        <f t="shared" si="105"/>
        <v>0.35190475236981228</v>
      </c>
      <c r="U1184" s="250">
        <f t="shared" si="105"/>
        <v>0.40125154116060768</v>
      </c>
      <c r="V1184" s="250">
        <f t="shared" si="105"/>
        <v>0.3878688393047755</v>
      </c>
      <c r="W1184" s="250">
        <f t="shared" si="109"/>
        <v>0.35190475236981228</v>
      </c>
      <c r="X1184" s="250"/>
      <c r="Y1184" s="250"/>
      <c r="Z1184" s="250"/>
      <c r="AA1184" s="250"/>
    </row>
    <row r="1185" spans="1:27" ht="14.25" hidden="1" customHeight="1">
      <c r="A1185" s="120">
        <v>0.1</v>
      </c>
      <c r="B1185" s="120">
        <v>0.57999999999999996</v>
      </c>
      <c r="C1185" s="120">
        <v>0.32</v>
      </c>
      <c r="D1185" s="250">
        <f t="shared" si="102"/>
        <v>0.14232596370374997</v>
      </c>
      <c r="E1185" s="250">
        <f t="shared" si="102"/>
        <v>0.18421602342499996</v>
      </c>
      <c r="F1185" s="250">
        <f t="shared" si="106"/>
        <v>0.14232596370374997</v>
      </c>
      <c r="G1185" s="250"/>
      <c r="H1185" s="250"/>
      <c r="I1185" s="250"/>
      <c r="J1185" s="250">
        <f t="shared" si="103"/>
        <v>0.29519507129870004</v>
      </c>
      <c r="K1185" s="250">
        <f t="shared" si="103"/>
        <v>0.32802909020184001</v>
      </c>
      <c r="L1185" s="250">
        <f t="shared" si="107"/>
        <v>0.29519507129870004</v>
      </c>
      <c r="M1185" s="250"/>
      <c r="N1185" s="250"/>
      <c r="O1185" s="250"/>
      <c r="P1185" s="250">
        <f t="shared" si="104"/>
        <v>0.18980430509500001</v>
      </c>
      <c r="Q1185" s="250">
        <f t="shared" si="104"/>
        <v>0.16716689701499998</v>
      </c>
      <c r="R1185" s="250">
        <f t="shared" si="108"/>
        <v>0.16716689701499998</v>
      </c>
      <c r="S1185" s="250"/>
      <c r="T1185" s="250">
        <f t="shared" si="105"/>
        <v>0.35128136857487652</v>
      </c>
      <c r="U1185" s="250">
        <f t="shared" si="105"/>
        <v>0.40107669119306399</v>
      </c>
      <c r="V1185" s="250">
        <f t="shared" si="105"/>
        <v>0.38866748400161649</v>
      </c>
      <c r="W1185" s="250">
        <f t="shared" si="109"/>
        <v>0.35128136857487652</v>
      </c>
      <c r="X1185" s="250"/>
      <c r="Y1185" s="250"/>
      <c r="Z1185" s="250"/>
      <c r="AA1185" s="250"/>
    </row>
    <row r="1186" spans="1:27" ht="14.25" hidden="1" customHeight="1">
      <c r="A1186" s="120">
        <v>0.1</v>
      </c>
      <c r="B1186" s="120">
        <v>0.59</v>
      </c>
      <c r="C1186" s="120">
        <v>0.31</v>
      </c>
      <c r="D1186" s="250">
        <f t="shared" ref="D1186:E1249" si="110">$A1186*B$157+$B1186*B$158+$C1186*B$159</f>
        <v>0.14219681489874997</v>
      </c>
      <c r="E1186" s="250">
        <f t="shared" si="110"/>
        <v>0.184414743103125</v>
      </c>
      <c r="F1186" s="250">
        <f t="shared" si="106"/>
        <v>0.14219681489874997</v>
      </c>
      <c r="G1186" s="250"/>
      <c r="H1186" s="250"/>
      <c r="I1186" s="250"/>
      <c r="J1186" s="250">
        <f t="shared" ref="J1186:K1249" si="111">$A1186*H$157+$B1186*H$158+$C1186*H$159</f>
        <v>0.2945118453137</v>
      </c>
      <c r="K1186" s="250">
        <f t="shared" si="111"/>
        <v>0.32875194329396995</v>
      </c>
      <c r="L1186" s="250">
        <f t="shared" si="107"/>
        <v>0.2945118453137</v>
      </c>
      <c r="M1186" s="250"/>
      <c r="N1186" s="250"/>
      <c r="O1186" s="250"/>
      <c r="P1186" s="250">
        <f t="shared" ref="P1186:Q1249" si="112">$A1186*N$157+$B1186*N$158+$C1186*N$159</f>
        <v>0.1894083606975</v>
      </c>
      <c r="Q1186" s="250">
        <f t="shared" si="112"/>
        <v>0.167407794995</v>
      </c>
      <c r="R1186" s="250">
        <f t="shared" si="108"/>
        <v>0.167407794995</v>
      </c>
      <c r="S1186" s="250"/>
      <c r="T1186" s="250">
        <f t="shared" ref="T1186:V1249" si="113">$A1186*I$3+$B1186*I$4+$C1186*I$5</f>
        <v>0.35065798477994076</v>
      </c>
      <c r="U1186" s="250">
        <f t="shared" si="113"/>
        <v>0.40090184122552036</v>
      </c>
      <c r="V1186" s="250">
        <f t="shared" si="113"/>
        <v>0.38946612869845754</v>
      </c>
      <c r="W1186" s="250">
        <f t="shared" si="109"/>
        <v>0.35065798477994076</v>
      </c>
      <c r="X1186" s="250"/>
      <c r="Y1186" s="250"/>
      <c r="Z1186" s="250"/>
      <c r="AA1186" s="250"/>
    </row>
    <row r="1187" spans="1:27" ht="14.25" hidden="1" customHeight="1">
      <c r="A1187" s="120">
        <v>0.1</v>
      </c>
      <c r="B1187" s="120">
        <v>0.6</v>
      </c>
      <c r="C1187" s="120">
        <v>0.3</v>
      </c>
      <c r="D1187" s="250">
        <f t="shared" si="110"/>
        <v>0.14206766609374999</v>
      </c>
      <c r="E1187" s="250">
        <f t="shared" si="110"/>
        <v>0.18461346278124999</v>
      </c>
      <c r="F1187" s="250">
        <f t="shared" si="106"/>
        <v>0.14206766609374999</v>
      </c>
      <c r="G1187" s="250"/>
      <c r="H1187" s="250"/>
      <c r="I1187" s="250"/>
      <c r="J1187" s="250">
        <f t="shared" si="111"/>
        <v>0.29382861932869997</v>
      </c>
      <c r="K1187" s="250">
        <f t="shared" si="111"/>
        <v>0.3294747963861</v>
      </c>
      <c r="L1187" s="250">
        <f t="shared" si="107"/>
        <v>0.29382861932869997</v>
      </c>
      <c r="M1187" s="250"/>
      <c r="N1187" s="250"/>
      <c r="O1187" s="250"/>
      <c r="P1187" s="250">
        <f t="shared" si="112"/>
        <v>0.18901241629999999</v>
      </c>
      <c r="Q1187" s="250">
        <f t="shared" si="112"/>
        <v>0.16764869297499999</v>
      </c>
      <c r="R1187" s="250">
        <f t="shared" si="108"/>
        <v>0.16764869297499999</v>
      </c>
      <c r="S1187" s="250"/>
      <c r="T1187" s="250">
        <f t="shared" si="113"/>
        <v>0.35003460098500494</v>
      </c>
      <c r="U1187" s="250">
        <f t="shared" si="113"/>
        <v>0.40072699125797673</v>
      </c>
      <c r="V1187" s="250">
        <f t="shared" si="113"/>
        <v>0.39026477339529853</v>
      </c>
      <c r="W1187" s="250">
        <f t="shared" si="109"/>
        <v>0.35003460098500494</v>
      </c>
      <c r="X1187" s="250"/>
      <c r="Y1187" s="250"/>
      <c r="Z1187" s="250"/>
      <c r="AA1187" s="250"/>
    </row>
    <row r="1188" spans="1:27" ht="14.25" hidden="1" customHeight="1">
      <c r="A1188" s="120">
        <v>0.1</v>
      </c>
      <c r="B1188" s="120">
        <v>0.61</v>
      </c>
      <c r="C1188" s="120">
        <v>0.28999999999999998</v>
      </c>
      <c r="D1188" s="250">
        <f t="shared" si="110"/>
        <v>0.14193851728874998</v>
      </c>
      <c r="E1188" s="250">
        <f t="shared" si="110"/>
        <v>0.18481218245937497</v>
      </c>
      <c r="F1188" s="250">
        <f t="shared" si="106"/>
        <v>0.14193851728874998</v>
      </c>
      <c r="G1188" s="250"/>
      <c r="H1188" s="250"/>
      <c r="I1188" s="250"/>
      <c r="J1188" s="250">
        <f t="shared" si="111"/>
        <v>0.29314539334369999</v>
      </c>
      <c r="K1188" s="250">
        <f t="shared" si="111"/>
        <v>0.33019764947822994</v>
      </c>
      <c r="L1188" s="250">
        <f t="shared" si="107"/>
        <v>0.29314539334369999</v>
      </c>
      <c r="M1188" s="250"/>
      <c r="N1188" s="250"/>
      <c r="O1188" s="250"/>
      <c r="P1188" s="250">
        <f t="shared" si="112"/>
        <v>0.18861647190249997</v>
      </c>
      <c r="Q1188" s="250">
        <f t="shared" si="112"/>
        <v>0.167889590955</v>
      </c>
      <c r="R1188" s="250">
        <f t="shared" si="108"/>
        <v>0.167889590955</v>
      </c>
      <c r="S1188" s="250"/>
      <c r="T1188" s="250">
        <f t="shared" si="113"/>
        <v>0.34941121719006918</v>
      </c>
      <c r="U1188" s="250">
        <f t="shared" si="113"/>
        <v>0.40055214129043315</v>
      </c>
      <c r="V1188" s="250">
        <f t="shared" si="113"/>
        <v>0.39106341809213957</v>
      </c>
      <c r="W1188" s="250">
        <f t="shared" si="109"/>
        <v>0.34941121719006918</v>
      </c>
      <c r="X1188" s="250"/>
      <c r="Y1188" s="250"/>
      <c r="Z1188" s="250"/>
      <c r="AA1188" s="250"/>
    </row>
    <row r="1189" spans="1:27" ht="14.25" hidden="1" customHeight="1">
      <c r="A1189" s="120">
        <v>0.1</v>
      </c>
      <c r="B1189" s="120">
        <v>0.62</v>
      </c>
      <c r="C1189" s="120">
        <v>0.28000000000000003</v>
      </c>
      <c r="D1189" s="250">
        <f t="shared" si="110"/>
        <v>0.14180936848375</v>
      </c>
      <c r="E1189" s="250">
        <f t="shared" si="110"/>
        <v>0.18501090213749999</v>
      </c>
      <c r="F1189" s="250">
        <f t="shared" si="106"/>
        <v>0.14180936848375</v>
      </c>
      <c r="G1189" s="250"/>
      <c r="H1189" s="250"/>
      <c r="I1189" s="250"/>
      <c r="J1189" s="250">
        <f t="shared" si="111"/>
        <v>0.29246216735870001</v>
      </c>
      <c r="K1189" s="250">
        <f t="shared" si="111"/>
        <v>0.33092050257036004</v>
      </c>
      <c r="L1189" s="250">
        <f t="shared" si="107"/>
        <v>0.29246216735870001</v>
      </c>
      <c r="M1189" s="250"/>
      <c r="N1189" s="250"/>
      <c r="O1189" s="250"/>
      <c r="P1189" s="250">
        <f t="shared" si="112"/>
        <v>0.18822052750500001</v>
      </c>
      <c r="Q1189" s="250">
        <f t="shared" si="112"/>
        <v>0.16813048893499999</v>
      </c>
      <c r="R1189" s="250">
        <f t="shared" si="108"/>
        <v>0.16813048893499999</v>
      </c>
      <c r="S1189" s="250"/>
      <c r="T1189" s="250">
        <f t="shared" si="113"/>
        <v>0.34878783339513342</v>
      </c>
      <c r="U1189" s="250">
        <f t="shared" si="113"/>
        <v>0.40037729132288946</v>
      </c>
      <c r="V1189" s="250">
        <f t="shared" si="113"/>
        <v>0.39186206278898061</v>
      </c>
      <c r="W1189" s="250">
        <f t="shared" si="109"/>
        <v>0.34878783339513342</v>
      </c>
      <c r="X1189" s="250"/>
      <c r="Y1189" s="250"/>
      <c r="Z1189" s="250"/>
      <c r="AA1189" s="250"/>
    </row>
    <row r="1190" spans="1:27" ht="14.25" hidden="1" customHeight="1">
      <c r="A1190" s="120">
        <v>0.1</v>
      </c>
      <c r="B1190" s="120">
        <v>0.63</v>
      </c>
      <c r="C1190" s="120">
        <v>0.27</v>
      </c>
      <c r="D1190" s="250">
        <f t="shared" si="110"/>
        <v>0.14168021967875</v>
      </c>
      <c r="E1190" s="250">
        <f t="shared" si="110"/>
        <v>0.18520962181562498</v>
      </c>
      <c r="F1190" s="250">
        <f t="shared" si="106"/>
        <v>0.14168021967875</v>
      </c>
      <c r="G1190" s="250"/>
      <c r="H1190" s="250"/>
      <c r="I1190" s="250"/>
      <c r="J1190" s="250">
        <f t="shared" si="111"/>
        <v>0.29177894137370003</v>
      </c>
      <c r="K1190" s="250">
        <f t="shared" si="111"/>
        <v>0.33164335566249004</v>
      </c>
      <c r="L1190" s="250">
        <f t="shared" si="107"/>
        <v>0.29177894137370003</v>
      </c>
      <c r="M1190" s="250"/>
      <c r="N1190" s="250"/>
      <c r="O1190" s="250"/>
      <c r="P1190" s="250">
        <f t="shared" si="112"/>
        <v>0.1878245831075</v>
      </c>
      <c r="Q1190" s="250">
        <f t="shared" si="112"/>
        <v>0.168371386915</v>
      </c>
      <c r="R1190" s="250">
        <f t="shared" si="108"/>
        <v>0.168371386915</v>
      </c>
      <c r="S1190" s="250"/>
      <c r="T1190" s="250">
        <f t="shared" si="113"/>
        <v>0.34816444960019766</v>
      </c>
      <c r="U1190" s="250">
        <f t="shared" si="113"/>
        <v>0.40020244135534588</v>
      </c>
      <c r="V1190" s="250">
        <f t="shared" si="113"/>
        <v>0.3926607074858216</v>
      </c>
      <c r="W1190" s="250">
        <f t="shared" si="109"/>
        <v>0.34816444960019766</v>
      </c>
      <c r="X1190" s="250"/>
      <c r="Y1190" s="250"/>
      <c r="Z1190" s="250"/>
      <c r="AA1190" s="250"/>
    </row>
    <row r="1191" spans="1:27" ht="14.25" hidden="1" customHeight="1">
      <c r="A1191" s="120">
        <v>0.1</v>
      </c>
      <c r="B1191" s="120">
        <v>0.64</v>
      </c>
      <c r="C1191" s="120">
        <v>0.26</v>
      </c>
      <c r="D1191" s="250">
        <f t="shared" si="110"/>
        <v>0.14155107087375002</v>
      </c>
      <c r="E1191" s="250">
        <f t="shared" si="110"/>
        <v>0.18540834149374996</v>
      </c>
      <c r="F1191" s="250">
        <f t="shared" si="106"/>
        <v>0.14155107087375002</v>
      </c>
      <c r="G1191" s="250"/>
      <c r="H1191" s="250"/>
      <c r="I1191" s="250"/>
      <c r="J1191" s="250">
        <f t="shared" si="111"/>
        <v>0.29109571538869999</v>
      </c>
      <c r="K1191" s="250">
        <f t="shared" si="111"/>
        <v>0.33236620875462003</v>
      </c>
      <c r="L1191" s="250">
        <f t="shared" si="107"/>
        <v>0.29109571538869999</v>
      </c>
      <c r="M1191" s="250"/>
      <c r="N1191" s="250"/>
      <c r="O1191" s="250"/>
      <c r="P1191" s="250">
        <f t="shared" si="112"/>
        <v>0.18742863871000001</v>
      </c>
      <c r="Q1191" s="250">
        <f t="shared" si="112"/>
        <v>0.16861228489500002</v>
      </c>
      <c r="R1191" s="250">
        <f t="shared" si="108"/>
        <v>0.16861228489500002</v>
      </c>
      <c r="S1191" s="250"/>
      <c r="T1191" s="250">
        <f t="shared" si="113"/>
        <v>0.3475410658052619</v>
      </c>
      <c r="U1191" s="250">
        <f t="shared" si="113"/>
        <v>0.40002759138780225</v>
      </c>
      <c r="V1191" s="250">
        <f t="shared" si="113"/>
        <v>0.39345935218266265</v>
      </c>
      <c r="W1191" s="250">
        <f t="shared" si="109"/>
        <v>0.3475410658052619</v>
      </c>
      <c r="X1191" s="250"/>
      <c r="Y1191" s="250"/>
      <c r="Z1191" s="250"/>
      <c r="AA1191" s="250"/>
    </row>
    <row r="1192" spans="1:27" ht="14.25" hidden="1" customHeight="1">
      <c r="A1192" s="120">
        <v>0.1</v>
      </c>
      <c r="B1192" s="120">
        <v>0.65</v>
      </c>
      <c r="C1192" s="120">
        <v>0.25</v>
      </c>
      <c r="D1192" s="250">
        <f t="shared" si="110"/>
        <v>0.14142192206874998</v>
      </c>
      <c r="E1192" s="250">
        <f t="shared" si="110"/>
        <v>0.18560706117187498</v>
      </c>
      <c r="F1192" s="250">
        <f t="shared" si="106"/>
        <v>0.14142192206874998</v>
      </c>
      <c r="G1192" s="250"/>
      <c r="H1192" s="250"/>
      <c r="I1192" s="250"/>
      <c r="J1192" s="250">
        <f t="shared" si="111"/>
        <v>0.29041248940370001</v>
      </c>
      <c r="K1192" s="250">
        <f t="shared" si="111"/>
        <v>0.33308906184675002</v>
      </c>
      <c r="L1192" s="250">
        <f t="shared" si="107"/>
        <v>0.29041248940370001</v>
      </c>
      <c r="M1192" s="250"/>
      <c r="N1192" s="250"/>
      <c r="O1192" s="250"/>
      <c r="P1192" s="250">
        <f t="shared" si="112"/>
        <v>0.1870326943125</v>
      </c>
      <c r="Q1192" s="250">
        <f t="shared" si="112"/>
        <v>0.16885318287500001</v>
      </c>
      <c r="R1192" s="250">
        <f t="shared" si="108"/>
        <v>0.16885318287500001</v>
      </c>
      <c r="S1192" s="250"/>
      <c r="T1192" s="250">
        <f t="shared" si="113"/>
        <v>0.34691768201032608</v>
      </c>
      <c r="U1192" s="250">
        <f t="shared" si="113"/>
        <v>0.39985274142025862</v>
      </c>
      <c r="V1192" s="250">
        <f t="shared" si="113"/>
        <v>0.39425799687950369</v>
      </c>
      <c r="W1192" s="250">
        <f t="shared" si="109"/>
        <v>0.34691768201032608</v>
      </c>
      <c r="X1192" s="250"/>
      <c r="Y1192" s="250"/>
      <c r="Z1192" s="250"/>
      <c r="AA1192" s="250"/>
    </row>
    <row r="1193" spans="1:27" ht="14.25" hidden="1" customHeight="1">
      <c r="A1193" s="120">
        <v>0.1</v>
      </c>
      <c r="B1193" s="120">
        <v>0.66</v>
      </c>
      <c r="C1193" s="120">
        <v>0.24</v>
      </c>
      <c r="D1193" s="250">
        <f t="shared" si="110"/>
        <v>0.14129277326375</v>
      </c>
      <c r="E1193" s="250">
        <f t="shared" si="110"/>
        <v>0.18580578084999996</v>
      </c>
      <c r="F1193" s="250">
        <f t="shared" si="106"/>
        <v>0.14129277326375</v>
      </c>
      <c r="G1193" s="250"/>
      <c r="H1193" s="250"/>
      <c r="I1193" s="250"/>
      <c r="J1193" s="250">
        <f t="shared" si="111"/>
        <v>0.28972926341870003</v>
      </c>
      <c r="K1193" s="250">
        <f t="shared" si="111"/>
        <v>0.33381191493888002</v>
      </c>
      <c r="L1193" s="250">
        <f t="shared" si="107"/>
        <v>0.28972926341870003</v>
      </c>
      <c r="M1193" s="250"/>
      <c r="N1193" s="250"/>
      <c r="O1193" s="250"/>
      <c r="P1193" s="250">
        <f t="shared" si="112"/>
        <v>0.18663674991499998</v>
      </c>
      <c r="Q1193" s="250">
        <f t="shared" si="112"/>
        <v>0.169094080855</v>
      </c>
      <c r="R1193" s="250">
        <f t="shared" si="108"/>
        <v>0.169094080855</v>
      </c>
      <c r="S1193" s="250"/>
      <c r="T1193" s="250">
        <f t="shared" si="113"/>
        <v>0.34629429821539032</v>
      </c>
      <c r="U1193" s="250">
        <f t="shared" si="113"/>
        <v>0.39967789145271498</v>
      </c>
      <c r="V1193" s="250">
        <f t="shared" si="113"/>
        <v>0.39505664157634468</v>
      </c>
      <c r="W1193" s="250">
        <f t="shared" si="109"/>
        <v>0.34629429821539032</v>
      </c>
      <c r="X1193" s="250"/>
      <c r="Y1193" s="250"/>
      <c r="Z1193" s="250"/>
      <c r="AA1193" s="250"/>
    </row>
    <row r="1194" spans="1:27" ht="14.25" hidden="1" customHeight="1">
      <c r="A1194" s="120">
        <v>0.1</v>
      </c>
      <c r="B1194" s="120">
        <v>0.67</v>
      </c>
      <c r="C1194" s="120">
        <v>0.23</v>
      </c>
      <c r="D1194" s="250">
        <f t="shared" si="110"/>
        <v>0.14116362445875</v>
      </c>
      <c r="E1194" s="250">
        <f t="shared" si="110"/>
        <v>0.18600450052812501</v>
      </c>
      <c r="F1194" s="250">
        <f t="shared" si="106"/>
        <v>0.14116362445875</v>
      </c>
      <c r="G1194" s="250"/>
      <c r="H1194" s="250"/>
      <c r="I1194" s="250"/>
      <c r="J1194" s="250">
        <f t="shared" si="111"/>
        <v>0.2890460374337</v>
      </c>
      <c r="K1194" s="250">
        <f t="shared" si="111"/>
        <v>0.33453476803101001</v>
      </c>
      <c r="L1194" s="250">
        <f t="shared" si="107"/>
        <v>0.2890460374337</v>
      </c>
      <c r="M1194" s="250"/>
      <c r="N1194" s="250"/>
      <c r="O1194" s="250"/>
      <c r="P1194" s="250">
        <f t="shared" si="112"/>
        <v>0.18624080551750002</v>
      </c>
      <c r="Q1194" s="250">
        <f t="shared" si="112"/>
        <v>0.16933497883500001</v>
      </c>
      <c r="R1194" s="250">
        <f t="shared" si="108"/>
        <v>0.16933497883500001</v>
      </c>
      <c r="S1194" s="250"/>
      <c r="T1194" s="250">
        <f t="shared" si="113"/>
        <v>0.34567091442045461</v>
      </c>
      <c r="U1194" s="250">
        <f t="shared" si="113"/>
        <v>0.39950304148517135</v>
      </c>
      <c r="V1194" s="250">
        <f t="shared" si="113"/>
        <v>0.39585528627318572</v>
      </c>
      <c r="W1194" s="250">
        <f t="shared" si="109"/>
        <v>0.34567091442045461</v>
      </c>
      <c r="X1194" s="250"/>
      <c r="Y1194" s="250"/>
      <c r="Z1194" s="250"/>
      <c r="AA1194" s="250"/>
    </row>
    <row r="1195" spans="1:27" ht="14.25" hidden="1" customHeight="1">
      <c r="A1195" s="120">
        <v>0.1</v>
      </c>
      <c r="B1195" s="120">
        <v>0.68</v>
      </c>
      <c r="C1195" s="120">
        <v>0.22</v>
      </c>
      <c r="D1195" s="250">
        <f t="shared" si="110"/>
        <v>0.14103447565374999</v>
      </c>
      <c r="E1195" s="250">
        <f t="shared" si="110"/>
        <v>0.18620322020624999</v>
      </c>
      <c r="F1195" s="250">
        <f t="shared" si="106"/>
        <v>0.14103447565374999</v>
      </c>
      <c r="G1195" s="250"/>
      <c r="H1195" s="250"/>
      <c r="I1195" s="250"/>
      <c r="J1195" s="250">
        <f t="shared" si="111"/>
        <v>0.28836281144870002</v>
      </c>
      <c r="K1195" s="250">
        <f t="shared" si="111"/>
        <v>0.33525762112314</v>
      </c>
      <c r="L1195" s="250">
        <f t="shared" si="107"/>
        <v>0.28836281144870002</v>
      </c>
      <c r="M1195" s="250"/>
      <c r="N1195" s="250"/>
      <c r="O1195" s="250"/>
      <c r="P1195" s="250">
        <f t="shared" si="112"/>
        <v>0.18584486112000001</v>
      </c>
      <c r="Q1195" s="250">
        <f t="shared" si="112"/>
        <v>0.169575876815</v>
      </c>
      <c r="R1195" s="250">
        <f t="shared" si="108"/>
        <v>0.169575876815</v>
      </c>
      <c r="S1195" s="250"/>
      <c r="T1195" s="250">
        <f t="shared" si="113"/>
        <v>0.34504753062551874</v>
      </c>
      <c r="U1195" s="250">
        <f t="shared" si="113"/>
        <v>0.39932819151762777</v>
      </c>
      <c r="V1195" s="250">
        <f t="shared" si="113"/>
        <v>0.39665393097002671</v>
      </c>
      <c r="W1195" s="250">
        <f t="shared" si="109"/>
        <v>0.34504753062551874</v>
      </c>
      <c r="X1195" s="250"/>
      <c r="Y1195" s="250"/>
      <c r="Z1195" s="250"/>
      <c r="AA1195" s="250"/>
    </row>
    <row r="1196" spans="1:27" ht="14.25" hidden="1" customHeight="1">
      <c r="A1196" s="120">
        <v>0.1</v>
      </c>
      <c r="B1196" s="120">
        <v>0.69</v>
      </c>
      <c r="C1196" s="120">
        <v>0.21</v>
      </c>
      <c r="D1196" s="250">
        <f t="shared" si="110"/>
        <v>0.14090532684874998</v>
      </c>
      <c r="E1196" s="250">
        <f t="shared" si="110"/>
        <v>0.18640193988437495</v>
      </c>
      <c r="F1196" s="250">
        <f t="shared" si="106"/>
        <v>0.14090532684874998</v>
      </c>
      <c r="G1196" s="250"/>
      <c r="H1196" s="250"/>
      <c r="I1196" s="250"/>
      <c r="J1196" s="250">
        <f t="shared" si="111"/>
        <v>0.28767958546369998</v>
      </c>
      <c r="K1196" s="250">
        <f t="shared" si="111"/>
        <v>0.33598047421527</v>
      </c>
      <c r="L1196" s="250">
        <f t="shared" si="107"/>
        <v>0.28767958546369998</v>
      </c>
      <c r="M1196" s="250"/>
      <c r="N1196" s="250"/>
      <c r="O1196" s="250"/>
      <c r="P1196" s="250">
        <f t="shared" si="112"/>
        <v>0.1854489167225</v>
      </c>
      <c r="Q1196" s="250">
        <f t="shared" si="112"/>
        <v>0.16981677479499999</v>
      </c>
      <c r="R1196" s="250">
        <f t="shared" si="108"/>
        <v>0.16981677479499999</v>
      </c>
      <c r="S1196" s="250"/>
      <c r="T1196" s="250">
        <f t="shared" si="113"/>
        <v>0.34442414683058298</v>
      </c>
      <c r="U1196" s="250">
        <f t="shared" si="113"/>
        <v>0.39915334155008408</v>
      </c>
      <c r="V1196" s="250">
        <f t="shared" si="113"/>
        <v>0.3974525756668677</v>
      </c>
      <c r="W1196" s="250">
        <f t="shared" si="109"/>
        <v>0.34442414683058298</v>
      </c>
      <c r="X1196" s="250"/>
      <c r="Y1196" s="250"/>
      <c r="Z1196" s="250"/>
      <c r="AA1196" s="250"/>
    </row>
    <row r="1197" spans="1:27" ht="14.25" hidden="1" customHeight="1">
      <c r="A1197" s="120">
        <v>0.1</v>
      </c>
      <c r="B1197" s="120">
        <v>0.7</v>
      </c>
      <c r="C1197" s="120">
        <v>0.2</v>
      </c>
      <c r="D1197" s="250">
        <f t="shared" si="110"/>
        <v>0.14077617804374998</v>
      </c>
      <c r="E1197" s="250">
        <f t="shared" si="110"/>
        <v>0.18660065956249997</v>
      </c>
      <c r="F1197" s="250">
        <f t="shared" si="106"/>
        <v>0.14077617804374998</v>
      </c>
      <c r="G1197" s="250"/>
      <c r="H1197" s="250"/>
      <c r="I1197" s="250"/>
      <c r="J1197" s="250">
        <f t="shared" si="111"/>
        <v>0.2869963594787</v>
      </c>
      <c r="K1197" s="250">
        <f t="shared" si="111"/>
        <v>0.33670332730739999</v>
      </c>
      <c r="L1197" s="250">
        <f t="shared" si="107"/>
        <v>0.2869963594787</v>
      </c>
      <c r="M1197" s="250"/>
      <c r="N1197" s="250"/>
      <c r="O1197" s="250"/>
      <c r="P1197" s="250">
        <f t="shared" si="112"/>
        <v>0.18505297232500001</v>
      </c>
      <c r="Q1197" s="250">
        <f t="shared" si="112"/>
        <v>0.17005767277499997</v>
      </c>
      <c r="R1197" s="250">
        <f t="shared" si="108"/>
        <v>0.17005767277499997</v>
      </c>
      <c r="S1197" s="250"/>
      <c r="T1197" s="250">
        <f t="shared" si="113"/>
        <v>0.34380076303564722</v>
      </c>
      <c r="U1197" s="250">
        <f t="shared" si="113"/>
        <v>0.39897849158254051</v>
      </c>
      <c r="V1197" s="250">
        <f t="shared" si="113"/>
        <v>0.39825122036370875</v>
      </c>
      <c r="W1197" s="250">
        <f t="shared" si="109"/>
        <v>0.34380076303564722</v>
      </c>
      <c r="X1197" s="250"/>
      <c r="Y1197" s="250"/>
      <c r="Z1197" s="250"/>
      <c r="AA1197" s="250"/>
    </row>
    <row r="1198" spans="1:27" ht="14.25" hidden="1" customHeight="1">
      <c r="A1198" s="120">
        <v>0.1</v>
      </c>
      <c r="B1198" s="120">
        <v>0.71</v>
      </c>
      <c r="C1198" s="120">
        <v>0.19</v>
      </c>
      <c r="D1198" s="250">
        <f t="shared" si="110"/>
        <v>0.14064702923875</v>
      </c>
      <c r="E1198" s="250">
        <f t="shared" si="110"/>
        <v>0.18679937924062498</v>
      </c>
      <c r="F1198" s="250">
        <f t="shared" si="106"/>
        <v>0.14064702923875</v>
      </c>
      <c r="G1198" s="250"/>
      <c r="H1198" s="250"/>
      <c r="I1198" s="250"/>
      <c r="J1198" s="250">
        <f t="shared" si="111"/>
        <v>0.28631313349370002</v>
      </c>
      <c r="K1198" s="250">
        <f t="shared" si="111"/>
        <v>0.33742618039952998</v>
      </c>
      <c r="L1198" s="250">
        <f t="shared" si="107"/>
        <v>0.28631313349370002</v>
      </c>
      <c r="M1198" s="250"/>
      <c r="N1198" s="250"/>
      <c r="O1198" s="250"/>
      <c r="P1198" s="250">
        <f t="shared" si="112"/>
        <v>0.18465702792749999</v>
      </c>
      <c r="Q1198" s="250">
        <f t="shared" si="112"/>
        <v>0.17029857075499999</v>
      </c>
      <c r="R1198" s="250">
        <f t="shared" si="108"/>
        <v>0.17029857075499999</v>
      </c>
      <c r="S1198" s="250"/>
      <c r="T1198" s="250">
        <f t="shared" si="113"/>
        <v>0.34317737924071146</v>
      </c>
      <c r="U1198" s="250">
        <f t="shared" si="113"/>
        <v>0.39880364161499682</v>
      </c>
      <c r="V1198" s="250">
        <f t="shared" si="113"/>
        <v>0.39904986506054974</v>
      </c>
      <c r="W1198" s="250">
        <f t="shared" si="109"/>
        <v>0.34317737924071146</v>
      </c>
      <c r="X1198" s="250"/>
      <c r="Y1198" s="250"/>
      <c r="Z1198" s="250"/>
      <c r="AA1198" s="250"/>
    </row>
    <row r="1199" spans="1:27" ht="14.25" hidden="1" customHeight="1">
      <c r="A1199" s="120">
        <v>0.1</v>
      </c>
      <c r="B1199" s="120">
        <v>0.72</v>
      </c>
      <c r="C1199" s="120">
        <v>0.18</v>
      </c>
      <c r="D1199" s="250">
        <f t="shared" si="110"/>
        <v>0.14051788043374999</v>
      </c>
      <c r="E1199" s="250">
        <f t="shared" si="110"/>
        <v>0.18699809891874997</v>
      </c>
      <c r="F1199" s="250">
        <f t="shared" si="106"/>
        <v>0.14051788043374999</v>
      </c>
      <c r="G1199" s="250"/>
      <c r="H1199" s="250"/>
      <c r="I1199" s="250"/>
      <c r="J1199" s="250">
        <f t="shared" si="111"/>
        <v>0.28562990750869999</v>
      </c>
      <c r="K1199" s="250">
        <f t="shared" si="111"/>
        <v>0.33814903349165998</v>
      </c>
      <c r="L1199" s="250">
        <f t="shared" si="107"/>
        <v>0.28562990750869999</v>
      </c>
      <c r="M1199" s="250"/>
      <c r="N1199" s="250"/>
      <c r="O1199" s="250"/>
      <c r="P1199" s="250">
        <f t="shared" si="112"/>
        <v>0.18426108353000001</v>
      </c>
      <c r="Q1199" s="250">
        <f t="shared" si="112"/>
        <v>0.17053946873499998</v>
      </c>
      <c r="R1199" s="250">
        <f t="shared" si="108"/>
        <v>0.17053946873499998</v>
      </c>
      <c r="S1199" s="250"/>
      <c r="T1199" s="250">
        <f t="shared" si="113"/>
        <v>0.34255399544577564</v>
      </c>
      <c r="U1199" s="250">
        <f t="shared" si="113"/>
        <v>0.39862879164745324</v>
      </c>
      <c r="V1199" s="250">
        <f t="shared" si="113"/>
        <v>0.39984850975739078</v>
      </c>
      <c r="W1199" s="250">
        <f t="shared" si="109"/>
        <v>0.34255399544577564</v>
      </c>
      <c r="X1199" s="250"/>
      <c r="Y1199" s="250"/>
      <c r="Z1199" s="250"/>
      <c r="AA1199" s="250"/>
    </row>
    <row r="1200" spans="1:27" ht="14.25" hidden="1" customHeight="1">
      <c r="A1200" s="120">
        <v>0.1</v>
      </c>
      <c r="B1200" s="120">
        <v>0.73</v>
      </c>
      <c r="C1200" s="120">
        <v>0.17</v>
      </c>
      <c r="D1200" s="250">
        <f t="shared" si="110"/>
        <v>0.14038873162875001</v>
      </c>
      <c r="E1200" s="250">
        <f t="shared" si="110"/>
        <v>0.18719681859687498</v>
      </c>
      <c r="F1200" s="250">
        <f t="shared" si="106"/>
        <v>0.14038873162875001</v>
      </c>
      <c r="G1200" s="250"/>
      <c r="H1200" s="250"/>
      <c r="I1200" s="250"/>
      <c r="J1200" s="250">
        <f t="shared" si="111"/>
        <v>0.28494668152370001</v>
      </c>
      <c r="K1200" s="250">
        <f t="shared" si="111"/>
        <v>0.33887188658378997</v>
      </c>
      <c r="L1200" s="250">
        <f t="shared" si="107"/>
        <v>0.28494668152370001</v>
      </c>
      <c r="M1200" s="250"/>
      <c r="N1200" s="250"/>
      <c r="O1200" s="250"/>
      <c r="P1200" s="250">
        <f t="shared" si="112"/>
        <v>0.18386513913250002</v>
      </c>
      <c r="Q1200" s="250">
        <f t="shared" si="112"/>
        <v>0.17078036671500002</v>
      </c>
      <c r="R1200" s="250">
        <f t="shared" si="108"/>
        <v>0.17078036671500002</v>
      </c>
      <c r="S1200" s="250"/>
      <c r="T1200" s="250">
        <f t="shared" si="113"/>
        <v>0.34193061165083988</v>
      </c>
      <c r="U1200" s="250">
        <f t="shared" si="113"/>
        <v>0.39845394167990961</v>
      </c>
      <c r="V1200" s="250">
        <f t="shared" si="113"/>
        <v>0.40064715445423182</v>
      </c>
      <c r="W1200" s="250">
        <f t="shared" si="109"/>
        <v>0.34193061165083988</v>
      </c>
      <c r="X1200" s="250"/>
      <c r="Y1200" s="250"/>
      <c r="Z1200" s="250"/>
      <c r="AA1200" s="250"/>
    </row>
    <row r="1201" spans="1:27" ht="14.25" hidden="1" customHeight="1">
      <c r="A1201" s="120">
        <v>0.1</v>
      </c>
      <c r="B1201" s="120">
        <v>0.74</v>
      </c>
      <c r="C1201" s="120">
        <v>0.16</v>
      </c>
      <c r="D1201" s="250">
        <f t="shared" si="110"/>
        <v>0.14025958282374998</v>
      </c>
      <c r="E1201" s="250">
        <f t="shared" si="110"/>
        <v>0.18739553827499997</v>
      </c>
      <c r="F1201" s="250">
        <f t="shared" si="106"/>
        <v>0.14025958282374998</v>
      </c>
      <c r="G1201" s="250"/>
      <c r="H1201" s="250"/>
      <c r="I1201" s="250"/>
      <c r="J1201" s="250">
        <f t="shared" si="111"/>
        <v>0.28426345553870003</v>
      </c>
      <c r="K1201" s="250">
        <f t="shared" si="111"/>
        <v>0.33959473967591997</v>
      </c>
      <c r="L1201" s="250">
        <f t="shared" si="107"/>
        <v>0.28426345553870003</v>
      </c>
      <c r="M1201" s="250"/>
      <c r="N1201" s="250"/>
      <c r="O1201" s="250"/>
      <c r="P1201" s="250">
        <f t="shared" si="112"/>
        <v>0.18346919473500001</v>
      </c>
      <c r="Q1201" s="250">
        <f t="shared" si="112"/>
        <v>0.17102126469500001</v>
      </c>
      <c r="R1201" s="250">
        <f t="shared" si="108"/>
        <v>0.17102126469500001</v>
      </c>
      <c r="S1201" s="250"/>
      <c r="T1201" s="250">
        <f t="shared" si="113"/>
        <v>0.34130722785590412</v>
      </c>
      <c r="U1201" s="250">
        <f t="shared" si="113"/>
        <v>0.39827909171236597</v>
      </c>
      <c r="V1201" s="250">
        <f t="shared" si="113"/>
        <v>0.40144579915107281</v>
      </c>
      <c r="W1201" s="250">
        <f t="shared" si="109"/>
        <v>0.34130722785590412</v>
      </c>
      <c r="X1201" s="250"/>
      <c r="Y1201" s="250"/>
      <c r="Z1201" s="250"/>
      <c r="AA1201" s="250"/>
    </row>
    <row r="1202" spans="1:27" ht="14.25" hidden="1" customHeight="1">
      <c r="A1202" s="120">
        <v>0.1</v>
      </c>
      <c r="B1202" s="120">
        <v>0.75</v>
      </c>
      <c r="C1202" s="120">
        <v>0.15</v>
      </c>
      <c r="D1202" s="250">
        <f t="shared" si="110"/>
        <v>0.14013043401874997</v>
      </c>
      <c r="E1202" s="250">
        <f t="shared" si="110"/>
        <v>0.18759425795312495</v>
      </c>
      <c r="F1202" s="250">
        <f t="shared" si="106"/>
        <v>0.14013043401874997</v>
      </c>
      <c r="G1202" s="250"/>
      <c r="H1202" s="250"/>
      <c r="I1202" s="250"/>
      <c r="J1202" s="250">
        <f t="shared" si="111"/>
        <v>0.28358022955369999</v>
      </c>
      <c r="K1202" s="250">
        <f t="shared" si="111"/>
        <v>0.34031759276804996</v>
      </c>
      <c r="L1202" s="250">
        <f t="shared" si="107"/>
        <v>0.28358022955369999</v>
      </c>
      <c r="M1202" s="250"/>
      <c r="N1202" s="250"/>
      <c r="O1202" s="250"/>
      <c r="P1202" s="250">
        <f t="shared" si="112"/>
        <v>0.18307325033749999</v>
      </c>
      <c r="Q1202" s="250">
        <f t="shared" si="112"/>
        <v>0.17126216267500002</v>
      </c>
      <c r="R1202" s="250">
        <f t="shared" si="108"/>
        <v>0.17126216267500002</v>
      </c>
      <c r="S1202" s="250"/>
      <c r="T1202" s="250">
        <f t="shared" si="113"/>
        <v>0.34068384406096835</v>
      </c>
      <c r="U1202" s="250">
        <f t="shared" si="113"/>
        <v>0.3981042417448224</v>
      </c>
      <c r="V1202" s="250">
        <f t="shared" si="113"/>
        <v>0.40224444384791386</v>
      </c>
      <c r="W1202" s="250">
        <f t="shared" si="109"/>
        <v>0.34068384406096835</v>
      </c>
      <c r="X1202" s="250"/>
      <c r="Y1202" s="250"/>
      <c r="Z1202" s="250"/>
      <c r="AA1202" s="250"/>
    </row>
    <row r="1203" spans="1:27" ht="14.25" hidden="1" customHeight="1">
      <c r="A1203" s="120">
        <v>0.1</v>
      </c>
      <c r="B1203" s="120">
        <v>0.76</v>
      </c>
      <c r="C1203" s="120">
        <v>0.14000000000000001</v>
      </c>
      <c r="D1203" s="250">
        <f t="shared" si="110"/>
        <v>0.14000128521374999</v>
      </c>
      <c r="E1203" s="250">
        <f t="shared" si="110"/>
        <v>0.18779297763124997</v>
      </c>
      <c r="F1203" s="250">
        <f t="shared" si="106"/>
        <v>0.14000128521374999</v>
      </c>
      <c r="G1203" s="250"/>
      <c r="H1203" s="250"/>
      <c r="I1203" s="250"/>
      <c r="J1203" s="250">
        <f t="shared" si="111"/>
        <v>0.28289700356870001</v>
      </c>
      <c r="K1203" s="250">
        <f t="shared" si="111"/>
        <v>0.34104044586017995</v>
      </c>
      <c r="L1203" s="250">
        <f t="shared" si="107"/>
        <v>0.28289700356870001</v>
      </c>
      <c r="M1203" s="250"/>
      <c r="N1203" s="250"/>
      <c r="O1203" s="250"/>
      <c r="P1203" s="250">
        <f t="shared" si="112"/>
        <v>0.18267730594000001</v>
      </c>
      <c r="Q1203" s="250">
        <f t="shared" si="112"/>
        <v>0.17150306065500001</v>
      </c>
      <c r="R1203" s="250">
        <f t="shared" si="108"/>
        <v>0.17150306065500001</v>
      </c>
      <c r="S1203" s="250"/>
      <c r="T1203" s="250">
        <f t="shared" si="113"/>
        <v>0.34006046026603259</v>
      </c>
      <c r="U1203" s="250">
        <f t="shared" si="113"/>
        <v>0.39792939177727871</v>
      </c>
      <c r="V1203" s="250">
        <f t="shared" si="113"/>
        <v>0.40304308854475485</v>
      </c>
      <c r="W1203" s="250">
        <f t="shared" si="109"/>
        <v>0.34006046026603259</v>
      </c>
      <c r="X1203" s="250"/>
      <c r="Y1203" s="250"/>
      <c r="Z1203" s="250"/>
      <c r="AA1203" s="250"/>
    </row>
    <row r="1204" spans="1:27" ht="14.25" hidden="1" customHeight="1">
      <c r="A1204" s="120">
        <v>0.1</v>
      </c>
      <c r="B1204" s="120">
        <v>0.77</v>
      </c>
      <c r="C1204" s="120">
        <v>0.13</v>
      </c>
      <c r="D1204" s="250">
        <f t="shared" si="110"/>
        <v>0.13987213640874999</v>
      </c>
      <c r="E1204" s="250">
        <f t="shared" si="110"/>
        <v>0.18799169730937498</v>
      </c>
      <c r="F1204" s="250">
        <f t="shared" si="106"/>
        <v>0.13987213640874999</v>
      </c>
      <c r="G1204" s="250"/>
      <c r="H1204" s="250"/>
      <c r="I1204" s="250"/>
      <c r="J1204" s="250">
        <f t="shared" si="111"/>
        <v>0.28221377758370003</v>
      </c>
      <c r="K1204" s="250">
        <f t="shared" si="111"/>
        <v>0.34176329895231</v>
      </c>
      <c r="L1204" s="250">
        <f t="shared" si="107"/>
        <v>0.28221377758370003</v>
      </c>
      <c r="M1204" s="250"/>
      <c r="N1204" s="250"/>
      <c r="O1204" s="250"/>
      <c r="P1204" s="250">
        <f t="shared" si="112"/>
        <v>0.18228136154250002</v>
      </c>
      <c r="Q1204" s="250">
        <f t="shared" si="112"/>
        <v>0.171743958635</v>
      </c>
      <c r="R1204" s="250">
        <f t="shared" si="108"/>
        <v>0.171743958635</v>
      </c>
      <c r="S1204" s="250"/>
      <c r="T1204" s="250">
        <f t="shared" si="113"/>
        <v>0.33943707647109678</v>
      </c>
      <c r="U1204" s="250">
        <f t="shared" si="113"/>
        <v>0.39775454180973513</v>
      </c>
      <c r="V1204" s="250">
        <f t="shared" si="113"/>
        <v>0.40384173324159589</v>
      </c>
      <c r="W1204" s="250">
        <f t="shared" si="109"/>
        <v>0.33943707647109678</v>
      </c>
      <c r="X1204" s="250"/>
      <c r="Y1204" s="250"/>
      <c r="Z1204" s="250"/>
      <c r="AA1204" s="250"/>
    </row>
    <row r="1205" spans="1:27" ht="14.25" hidden="1" customHeight="1">
      <c r="A1205" s="120">
        <v>0.1</v>
      </c>
      <c r="B1205" s="120">
        <v>0.78</v>
      </c>
      <c r="C1205" s="120">
        <v>0.12</v>
      </c>
      <c r="D1205" s="250">
        <f t="shared" si="110"/>
        <v>0.13974298760375001</v>
      </c>
      <c r="E1205" s="250">
        <f t="shared" si="110"/>
        <v>0.1881904169875</v>
      </c>
      <c r="F1205" s="250">
        <f t="shared" si="106"/>
        <v>0.13974298760375001</v>
      </c>
      <c r="G1205" s="250"/>
      <c r="H1205" s="250"/>
      <c r="I1205" s="250"/>
      <c r="J1205" s="250">
        <f t="shared" si="111"/>
        <v>0.2815305515987</v>
      </c>
      <c r="K1205" s="250">
        <f t="shared" si="111"/>
        <v>0.34248615204444</v>
      </c>
      <c r="L1205" s="250">
        <f t="shared" si="107"/>
        <v>0.2815305515987</v>
      </c>
      <c r="M1205" s="250"/>
      <c r="N1205" s="250"/>
      <c r="O1205" s="250"/>
      <c r="P1205" s="250">
        <f t="shared" si="112"/>
        <v>0.18188541714500001</v>
      </c>
      <c r="Q1205" s="250">
        <f t="shared" si="112"/>
        <v>0.17198485661500001</v>
      </c>
      <c r="R1205" s="250">
        <f t="shared" si="108"/>
        <v>0.17198485661500001</v>
      </c>
      <c r="S1205" s="250"/>
      <c r="T1205" s="250">
        <f t="shared" si="113"/>
        <v>0.33881369267616102</v>
      </c>
      <c r="U1205" s="250">
        <f t="shared" si="113"/>
        <v>0.3975796918421915</v>
      </c>
      <c r="V1205" s="250">
        <f t="shared" si="113"/>
        <v>0.40464037793843688</v>
      </c>
      <c r="W1205" s="250">
        <f t="shared" si="109"/>
        <v>0.33881369267616102</v>
      </c>
      <c r="X1205" s="250"/>
      <c r="Y1205" s="250"/>
      <c r="Z1205" s="250"/>
      <c r="AA1205" s="250"/>
    </row>
    <row r="1206" spans="1:27" ht="14.25" hidden="1" customHeight="1">
      <c r="A1206" s="120">
        <v>0.1</v>
      </c>
      <c r="B1206" s="120">
        <v>0.79</v>
      </c>
      <c r="C1206" s="120">
        <v>0.11</v>
      </c>
      <c r="D1206" s="250">
        <f t="shared" si="110"/>
        <v>0.13961383879875</v>
      </c>
      <c r="E1206" s="250">
        <f t="shared" si="110"/>
        <v>0.18838913666562498</v>
      </c>
      <c r="F1206" s="250">
        <f t="shared" si="106"/>
        <v>0.13961383879875</v>
      </c>
      <c r="G1206" s="250"/>
      <c r="H1206" s="250"/>
      <c r="I1206" s="250"/>
      <c r="J1206" s="250">
        <f t="shared" si="111"/>
        <v>0.28084732561370002</v>
      </c>
      <c r="K1206" s="250">
        <f t="shared" si="111"/>
        <v>0.34320900513657004</v>
      </c>
      <c r="L1206" s="250">
        <f t="shared" si="107"/>
        <v>0.28084732561370002</v>
      </c>
      <c r="M1206" s="250"/>
      <c r="N1206" s="250"/>
      <c r="O1206" s="250"/>
      <c r="P1206" s="250">
        <f t="shared" si="112"/>
        <v>0.18148947274749999</v>
      </c>
      <c r="Q1206" s="250">
        <f t="shared" si="112"/>
        <v>0.172225754595</v>
      </c>
      <c r="R1206" s="250">
        <f t="shared" si="108"/>
        <v>0.172225754595</v>
      </c>
      <c r="S1206" s="250"/>
      <c r="T1206" s="250">
        <f t="shared" si="113"/>
        <v>0.33819030888122525</v>
      </c>
      <c r="U1206" s="250">
        <f t="shared" si="113"/>
        <v>0.39740484187464786</v>
      </c>
      <c r="V1206" s="250">
        <f t="shared" si="113"/>
        <v>0.40543902263527792</v>
      </c>
      <c r="W1206" s="250">
        <f t="shared" si="109"/>
        <v>0.33819030888122525</v>
      </c>
      <c r="X1206" s="250"/>
      <c r="Y1206" s="250"/>
      <c r="Z1206" s="250"/>
      <c r="AA1206" s="250"/>
    </row>
    <row r="1207" spans="1:27" ht="14.25" hidden="1" customHeight="1">
      <c r="A1207" s="120">
        <v>0.1</v>
      </c>
      <c r="B1207" s="120">
        <v>0.8</v>
      </c>
      <c r="C1207" s="120">
        <v>0.1</v>
      </c>
      <c r="D1207" s="250">
        <f t="shared" si="110"/>
        <v>0.13948468999374999</v>
      </c>
      <c r="E1207" s="250">
        <f t="shared" si="110"/>
        <v>0.18858785634374997</v>
      </c>
      <c r="F1207" s="250">
        <f t="shared" si="106"/>
        <v>0.13948468999374999</v>
      </c>
      <c r="G1207" s="250"/>
      <c r="H1207" s="250"/>
      <c r="I1207" s="250"/>
      <c r="J1207" s="250">
        <f t="shared" si="111"/>
        <v>0.28016409962870004</v>
      </c>
      <c r="K1207" s="250">
        <f t="shared" si="111"/>
        <v>0.34393185822869998</v>
      </c>
      <c r="L1207" s="250">
        <f t="shared" si="107"/>
        <v>0.28016409962870004</v>
      </c>
      <c r="M1207" s="250"/>
      <c r="N1207" s="250"/>
      <c r="O1207" s="250"/>
      <c r="P1207" s="250">
        <f t="shared" si="112"/>
        <v>0.18109352835</v>
      </c>
      <c r="Q1207" s="250">
        <f t="shared" si="112"/>
        <v>0.17246665257500002</v>
      </c>
      <c r="R1207" s="250">
        <f t="shared" si="108"/>
        <v>0.17246665257500002</v>
      </c>
      <c r="S1207" s="250"/>
      <c r="T1207" s="250">
        <f t="shared" si="113"/>
        <v>0.33756692508628949</v>
      </c>
      <c r="U1207" s="250">
        <f t="shared" si="113"/>
        <v>0.39722999190710423</v>
      </c>
      <c r="V1207" s="250">
        <f t="shared" si="113"/>
        <v>0.40623766733211897</v>
      </c>
      <c r="W1207" s="250">
        <f t="shared" si="109"/>
        <v>0.33756692508628949</v>
      </c>
      <c r="X1207" s="250"/>
      <c r="Y1207" s="250"/>
      <c r="Z1207" s="250"/>
      <c r="AA1207" s="250"/>
    </row>
    <row r="1208" spans="1:27" ht="14.25" hidden="1" customHeight="1">
      <c r="A1208" s="120">
        <v>0.1</v>
      </c>
      <c r="B1208" s="120">
        <v>0.81</v>
      </c>
      <c r="C1208" s="120">
        <v>0.09</v>
      </c>
      <c r="D1208" s="250">
        <f t="shared" si="110"/>
        <v>0.13935554118874999</v>
      </c>
      <c r="E1208" s="250">
        <f t="shared" si="110"/>
        <v>0.18878657602187499</v>
      </c>
      <c r="F1208" s="250">
        <f t="shared" si="106"/>
        <v>0.13935554118874999</v>
      </c>
      <c r="G1208" s="250"/>
      <c r="H1208" s="250"/>
      <c r="I1208" s="250"/>
      <c r="J1208" s="250">
        <f t="shared" si="111"/>
        <v>0.27948087364370006</v>
      </c>
      <c r="K1208" s="250">
        <f t="shared" si="111"/>
        <v>0.34465471132083003</v>
      </c>
      <c r="L1208" s="250">
        <f t="shared" si="107"/>
        <v>0.27948087364370006</v>
      </c>
      <c r="M1208" s="250"/>
      <c r="N1208" s="250"/>
      <c r="O1208" s="250"/>
      <c r="P1208" s="250">
        <f t="shared" si="112"/>
        <v>0.18069758395250002</v>
      </c>
      <c r="Q1208" s="250">
        <f t="shared" si="112"/>
        <v>0.17270755055500003</v>
      </c>
      <c r="R1208" s="250">
        <f t="shared" si="108"/>
        <v>0.17270755055500003</v>
      </c>
      <c r="S1208" s="250"/>
      <c r="T1208" s="250">
        <f t="shared" si="113"/>
        <v>0.33694354129135373</v>
      </c>
      <c r="U1208" s="250">
        <f t="shared" si="113"/>
        <v>0.3970551419395606</v>
      </c>
      <c r="V1208" s="250">
        <f t="shared" si="113"/>
        <v>0.40703631202895996</v>
      </c>
      <c r="W1208" s="250">
        <f t="shared" si="109"/>
        <v>0.33694354129135373</v>
      </c>
      <c r="X1208" s="250"/>
      <c r="Y1208" s="250"/>
      <c r="Z1208" s="250"/>
      <c r="AA1208" s="250"/>
    </row>
    <row r="1209" spans="1:27" ht="14.25" hidden="1" customHeight="1">
      <c r="A1209" s="120">
        <v>0.1</v>
      </c>
      <c r="B1209" s="120">
        <v>0.82</v>
      </c>
      <c r="C1209" s="120">
        <v>0.08</v>
      </c>
      <c r="D1209" s="250">
        <f t="shared" si="110"/>
        <v>0.13922639238375001</v>
      </c>
      <c r="E1209" s="250">
        <f t="shared" si="110"/>
        <v>0.18898529569999997</v>
      </c>
      <c r="F1209" s="250">
        <f t="shared" si="106"/>
        <v>0.13922639238375001</v>
      </c>
      <c r="G1209" s="250"/>
      <c r="H1209" s="250"/>
      <c r="I1209" s="250"/>
      <c r="J1209" s="250">
        <f t="shared" si="111"/>
        <v>0.27879764765870002</v>
      </c>
      <c r="K1209" s="250">
        <f t="shared" si="111"/>
        <v>0.34537756441295997</v>
      </c>
      <c r="L1209" s="250">
        <f t="shared" si="107"/>
        <v>0.27879764765870002</v>
      </c>
      <c r="M1209" s="250"/>
      <c r="N1209" s="250"/>
      <c r="O1209" s="250"/>
      <c r="P1209" s="250">
        <f t="shared" si="112"/>
        <v>0.180301639555</v>
      </c>
      <c r="Q1209" s="250">
        <f t="shared" si="112"/>
        <v>0.17294844853499999</v>
      </c>
      <c r="R1209" s="250">
        <f t="shared" si="108"/>
        <v>0.17294844853499999</v>
      </c>
      <c r="S1209" s="250"/>
      <c r="T1209" s="250">
        <f t="shared" si="113"/>
        <v>0.33632015749641786</v>
      </c>
      <c r="U1209" s="250">
        <f t="shared" si="113"/>
        <v>0.39688029197201696</v>
      </c>
      <c r="V1209" s="250">
        <f t="shared" si="113"/>
        <v>0.40783495672580095</v>
      </c>
      <c r="W1209" s="250">
        <f t="shared" si="109"/>
        <v>0.33632015749641786</v>
      </c>
      <c r="X1209" s="250"/>
      <c r="Y1209" s="250"/>
      <c r="Z1209" s="250"/>
      <c r="AA1209" s="250"/>
    </row>
    <row r="1210" spans="1:27" ht="14.25" hidden="1" customHeight="1">
      <c r="A1210" s="120">
        <v>0.1</v>
      </c>
      <c r="B1210" s="120">
        <v>0.83</v>
      </c>
      <c r="C1210" s="120">
        <v>7.0000000000000007E-2</v>
      </c>
      <c r="D1210" s="250">
        <f t="shared" si="110"/>
        <v>0.13909724357874997</v>
      </c>
      <c r="E1210" s="250">
        <f t="shared" si="110"/>
        <v>0.18918401537812496</v>
      </c>
      <c r="F1210" s="250">
        <f t="shared" si="106"/>
        <v>0.13909724357874997</v>
      </c>
      <c r="G1210" s="250"/>
      <c r="H1210" s="250"/>
      <c r="I1210" s="250"/>
      <c r="J1210" s="250">
        <f t="shared" si="111"/>
        <v>0.27811442167369999</v>
      </c>
      <c r="K1210" s="250">
        <f t="shared" si="111"/>
        <v>0.34610041750509002</v>
      </c>
      <c r="L1210" s="250">
        <f t="shared" si="107"/>
        <v>0.27811442167369999</v>
      </c>
      <c r="M1210" s="250"/>
      <c r="N1210" s="250"/>
      <c r="O1210" s="250"/>
      <c r="P1210" s="250">
        <f t="shared" si="112"/>
        <v>0.17990569515750002</v>
      </c>
      <c r="Q1210" s="250">
        <f t="shared" si="112"/>
        <v>0.17318934651500001</v>
      </c>
      <c r="R1210" s="250">
        <f t="shared" si="108"/>
        <v>0.17318934651500001</v>
      </c>
      <c r="S1210" s="250"/>
      <c r="T1210" s="250">
        <f t="shared" si="113"/>
        <v>0.33569677370148215</v>
      </c>
      <c r="U1210" s="250">
        <f t="shared" si="113"/>
        <v>0.39670544200447333</v>
      </c>
      <c r="V1210" s="250">
        <f t="shared" si="113"/>
        <v>0.40863360142264199</v>
      </c>
      <c r="W1210" s="250">
        <f t="shared" si="109"/>
        <v>0.33569677370148215</v>
      </c>
      <c r="X1210" s="250"/>
      <c r="Y1210" s="250"/>
      <c r="Z1210" s="250"/>
      <c r="AA1210" s="250"/>
    </row>
    <row r="1211" spans="1:27" ht="14.25" hidden="1" customHeight="1">
      <c r="A1211" s="120">
        <v>0.1</v>
      </c>
      <c r="B1211" s="120">
        <v>0.84</v>
      </c>
      <c r="C1211" s="120">
        <v>0.06</v>
      </c>
      <c r="D1211" s="250">
        <f t="shared" si="110"/>
        <v>0.13896809477374997</v>
      </c>
      <c r="E1211" s="250">
        <f t="shared" si="110"/>
        <v>0.18938273505624997</v>
      </c>
      <c r="F1211" s="250">
        <f t="shared" si="106"/>
        <v>0.13896809477374997</v>
      </c>
      <c r="G1211" s="250"/>
      <c r="H1211" s="250"/>
      <c r="I1211" s="250"/>
      <c r="J1211" s="250">
        <f t="shared" si="111"/>
        <v>0.27743119568870001</v>
      </c>
      <c r="K1211" s="250">
        <f t="shared" si="111"/>
        <v>0.34682327059722001</v>
      </c>
      <c r="L1211" s="250">
        <f t="shared" si="107"/>
        <v>0.27743119568870001</v>
      </c>
      <c r="M1211" s="250"/>
      <c r="N1211" s="250"/>
      <c r="O1211" s="250"/>
      <c r="P1211" s="250">
        <f t="shared" si="112"/>
        <v>0.17950975076</v>
      </c>
      <c r="Q1211" s="250">
        <f t="shared" si="112"/>
        <v>0.173430244495</v>
      </c>
      <c r="R1211" s="250">
        <f t="shared" si="108"/>
        <v>0.173430244495</v>
      </c>
      <c r="S1211" s="250"/>
      <c r="T1211" s="250">
        <f t="shared" si="113"/>
        <v>0.33507338990654639</v>
      </c>
      <c r="U1211" s="250">
        <f t="shared" si="113"/>
        <v>0.3965305920369297</v>
      </c>
      <c r="V1211" s="250">
        <f t="shared" si="113"/>
        <v>0.40943224611948298</v>
      </c>
      <c r="W1211" s="250">
        <f t="shared" si="109"/>
        <v>0.33507338990654639</v>
      </c>
      <c r="X1211" s="250"/>
      <c r="Y1211" s="250"/>
      <c r="Z1211" s="250"/>
      <c r="AA1211" s="250"/>
    </row>
    <row r="1212" spans="1:27" ht="14.25" hidden="1" customHeight="1">
      <c r="A1212" s="120">
        <v>0.1</v>
      </c>
      <c r="B1212" s="120">
        <v>0.85</v>
      </c>
      <c r="C1212" s="120">
        <v>0.05</v>
      </c>
      <c r="D1212" s="250">
        <f t="shared" si="110"/>
        <v>0.13883894596874999</v>
      </c>
      <c r="E1212" s="250">
        <f t="shared" si="110"/>
        <v>0.18958145473437496</v>
      </c>
      <c r="F1212" s="250">
        <f t="shared" si="106"/>
        <v>0.13883894596874999</v>
      </c>
      <c r="G1212" s="250"/>
      <c r="H1212" s="250"/>
      <c r="I1212" s="250"/>
      <c r="J1212" s="250">
        <f t="shared" si="111"/>
        <v>0.27674796970370003</v>
      </c>
      <c r="K1212" s="250">
        <f t="shared" si="111"/>
        <v>0.34754612368935001</v>
      </c>
      <c r="L1212" s="250">
        <f t="shared" si="107"/>
        <v>0.27674796970370003</v>
      </c>
      <c r="M1212" s="250"/>
      <c r="N1212" s="250"/>
      <c r="O1212" s="250"/>
      <c r="P1212" s="250">
        <f t="shared" si="112"/>
        <v>0.17911380636249999</v>
      </c>
      <c r="Q1212" s="250">
        <f t="shared" si="112"/>
        <v>0.17367114247499998</v>
      </c>
      <c r="R1212" s="250">
        <f t="shared" si="108"/>
        <v>0.17367114247499998</v>
      </c>
      <c r="S1212" s="250"/>
      <c r="T1212" s="250">
        <f t="shared" si="113"/>
        <v>0.33445000611161063</v>
      </c>
      <c r="U1212" s="250">
        <f t="shared" si="113"/>
        <v>0.39635574206938606</v>
      </c>
      <c r="V1212" s="250">
        <f t="shared" si="113"/>
        <v>0.41023089081632402</v>
      </c>
      <c r="W1212" s="250">
        <f t="shared" si="109"/>
        <v>0.33445000611161063</v>
      </c>
      <c r="X1212" s="250"/>
      <c r="Y1212" s="250"/>
      <c r="Z1212" s="250"/>
      <c r="AA1212" s="250"/>
    </row>
    <row r="1213" spans="1:27" ht="14.25" hidden="1" customHeight="1">
      <c r="A1213" s="120">
        <v>0.1</v>
      </c>
      <c r="B1213" s="120">
        <v>0.86</v>
      </c>
      <c r="C1213" s="120">
        <v>0.04</v>
      </c>
      <c r="D1213" s="250">
        <f t="shared" si="110"/>
        <v>0.13870979716374998</v>
      </c>
      <c r="E1213" s="250">
        <f t="shared" si="110"/>
        <v>0.18978017441249997</v>
      </c>
      <c r="F1213" s="250">
        <f t="shared" si="106"/>
        <v>0.13870979716374998</v>
      </c>
      <c r="G1213" s="250"/>
      <c r="H1213" s="250"/>
      <c r="I1213" s="250"/>
      <c r="J1213" s="250">
        <f t="shared" si="111"/>
        <v>0.27606474371870005</v>
      </c>
      <c r="K1213" s="250">
        <f t="shared" si="111"/>
        <v>0.34826897678148</v>
      </c>
      <c r="L1213" s="250">
        <f t="shared" si="107"/>
        <v>0.27606474371870005</v>
      </c>
      <c r="M1213" s="250"/>
      <c r="N1213" s="250"/>
      <c r="O1213" s="250"/>
      <c r="P1213" s="250">
        <f t="shared" si="112"/>
        <v>0.178717861965</v>
      </c>
      <c r="Q1213" s="250">
        <f t="shared" si="112"/>
        <v>0.173912040455</v>
      </c>
      <c r="R1213" s="250">
        <f t="shared" si="108"/>
        <v>0.173912040455</v>
      </c>
      <c r="S1213" s="250"/>
      <c r="T1213" s="250">
        <f t="shared" si="113"/>
        <v>0.33382662231667476</v>
      </c>
      <c r="U1213" s="250">
        <f t="shared" si="113"/>
        <v>0.39618089210184243</v>
      </c>
      <c r="V1213" s="250">
        <f t="shared" si="113"/>
        <v>0.41102953551316507</v>
      </c>
      <c r="W1213" s="250">
        <f t="shared" si="109"/>
        <v>0.33382662231667476</v>
      </c>
      <c r="X1213" s="250"/>
      <c r="Y1213" s="250"/>
      <c r="Z1213" s="250"/>
      <c r="AA1213" s="250"/>
    </row>
    <row r="1214" spans="1:27" ht="14.25" hidden="1" customHeight="1">
      <c r="A1214" s="120">
        <v>0.1</v>
      </c>
      <c r="B1214" s="120">
        <v>0.87</v>
      </c>
      <c r="C1214" s="120">
        <v>0.03</v>
      </c>
      <c r="D1214" s="250">
        <f t="shared" si="110"/>
        <v>0.13858064835875</v>
      </c>
      <c r="E1214" s="250">
        <f t="shared" si="110"/>
        <v>0.18997889409062499</v>
      </c>
      <c r="F1214" s="250">
        <f t="shared" si="106"/>
        <v>0.13858064835875</v>
      </c>
      <c r="G1214" s="250"/>
      <c r="H1214" s="250"/>
      <c r="I1214" s="250"/>
      <c r="J1214" s="250">
        <f t="shared" si="111"/>
        <v>0.27538151773370001</v>
      </c>
      <c r="K1214" s="250">
        <f t="shared" si="111"/>
        <v>0.34899182987360999</v>
      </c>
      <c r="L1214" s="250">
        <f t="shared" si="107"/>
        <v>0.27538151773370001</v>
      </c>
      <c r="M1214" s="250"/>
      <c r="N1214" s="250"/>
      <c r="O1214" s="250"/>
      <c r="P1214" s="250">
        <f t="shared" si="112"/>
        <v>0.17832191756750002</v>
      </c>
      <c r="Q1214" s="250">
        <f t="shared" si="112"/>
        <v>0.17415293843500002</v>
      </c>
      <c r="R1214" s="250">
        <f t="shared" si="108"/>
        <v>0.17415293843500002</v>
      </c>
      <c r="S1214" s="250"/>
      <c r="T1214" s="250">
        <f t="shared" si="113"/>
        <v>0.333203238521739</v>
      </c>
      <c r="U1214" s="250">
        <f t="shared" si="113"/>
        <v>0.39600604213429885</v>
      </c>
      <c r="V1214" s="250">
        <f t="shared" si="113"/>
        <v>0.41182818021000606</v>
      </c>
      <c r="W1214" s="250">
        <f t="shared" si="109"/>
        <v>0.333203238521739</v>
      </c>
      <c r="X1214" s="250"/>
      <c r="Y1214" s="250"/>
      <c r="Z1214" s="250"/>
      <c r="AA1214" s="250"/>
    </row>
    <row r="1215" spans="1:27" ht="14.25" hidden="1" customHeight="1">
      <c r="A1215" s="120">
        <v>0.1</v>
      </c>
      <c r="B1215" s="120">
        <v>0.88</v>
      </c>
      <c r="C1215" s="120">
        <v>0.02</v>
      </c>
      <c r="D1215" s="250">
        <f t="shared" si="110"/>
        <v>0.13845149955375</v>
      </c>
      <c r="E1215" s="250">
        <f t="shared" si="110"/>
        <v>0.19017761376874998</v>
      </c>
      <c r="F1215" s="250">
        <f t="shared" si="106"/>
        <v>0.13845149955375</v>
      </c>
      <c r="G1215" s="250"/>
      <c r="H1215" s="250"/>
      <c r="I1215" s="250"/>
      <c r="J1215" s="250">
        <f t="shared" si="111"/>
        <v>0.27469829174870003</v>
      </c>
      <c r="K1215" s="250">
        <f t="shared" si="111"/>
        <v>0.34971468296573999</v>
      </c>
      <c r="L1215" s="250">
        <f t="shared" si="107"/>
        <v>0.27469829174870003</v>
      </c>
      <c r="M1215" s="250"/>
      <c r="N1215" s="250"/>
      <c r="O1215" s="250"/>
      <c r="P1215" s="250">
        <f t="shared" si="112"/>
        <v>0.17792597317</v>
      </c>
      <c r="Q1215" s="250">
        <f t="shared" si="112"/>
        <v>0.174393836415</v>
      </c>
      <c r="R1215" s="250">
        <f t="shared" si="108"/>
        <v>0.174393836415</v>
      </c>
      <c r="S1215" s="250"/>
      <c r="T1215" s="250">
        <f t="shared" si="113"/>
        <v>0.33257985472680329</v>
      </c>
      <c r="U1215" s="250">
        <f t="shared" si="113"/>
        <v>0.39583119216675522</v>
      </c>
      <c r="V1215" s="250">
        <f t="shared" si="113"/>
        <v>0.4126268249068471</v>
      </c>
      <c r="W1215" s="250">
        <f t="shared" si="109"/>
        <v>0.33257985472680329</v>
      </c>
      <c r="X1215" s="250"/>
      <c r="Y1215" s="250"/>
      <c r="Z1215" s="250"/>
      <c r="AA1215" s="250"/>
    </row>
    <row r="1216" spans="1:27" ht="14.25" hidden="1" customHeight="1">
      <c r="A1216" s="120">
        <v>0.1</v>
      </c>
      <c r="B1216" s="120">
        <v>0.89</v>
      </c>
      <c r="C1216" s="120">
        <v>0.01</v>
      </c>
      <c r="D1216" s="250">
        <f t="shared" si="110"/>
        <v>0.13832235074875002</v>
      </c>
      <c r="E1216" s="250">
        <f t="shared" si="110"/>
        <v>0.19037633344687499</v>
      </c>
      <c r="F1216" s="250">
        <f t="shared" si="106"/>
        <v>0.13832235074875002</v>
      </c>
      <c r="G1216" s="250"/>
      <c r="H1216" s="250"/>
      <c r="I1216" s="250"/>
      <c r="J1216" s="250">
        <f t="shared" si="111"/>
        <v>0.27401506576370005</v>
      </c>
      <c r="K1216" s="250">
        <f t="shared" si="111"/>
        <v>0.35043753605786998</v>
      </c>
      <c r="L1216" s="250">
        <f t="shared" si="107"/>
        <v>0.27401506576370005</v>
      </c>
      <c r="M1216" s="250"/>
      <c r="N1216" s="250"/>
      <c r="O1216" s="250"/>
      <c r="P1216" s="250">
        <f t="shared" si="112"/>
        <v>0.17753002877250001</v>
      </c>
      <c r="Q1216" s="250">
        <f t="shared" si="112"/>
        <v>0.17463473439500002</v>
      </c>
      <c r="R1216" s="250">
        <f t="shared" si="108"/>
        <v>0.17463473439500002</v>
      </c>
      <c r="S1216" s="250"/>
      <c r="T1216" s="250">
        <f t="shared" si="113"/>
        <v>0.33195647093186753</v>
      </c>
      <c r="U1216" s="250">
        <f t="shared" si="113"/>
        <v>0.39565634219921159</v>
      </c>
      <c r="V1216" s="250">
        <f t="shared" si="113"/>
        <v>0.41342546960368809</v>
      </c>
      <c r="W1216" s="250">
        <f t="shared" si="109"/>
        <v>0.33195647093186753</v>
      </c>
      <c r="X1216" s="250"/>
      <c r="Y1216" s="250"/>
      <c r="Z1216" s="250"/>
      <c r="AA1216" s="250"/>
    </row>
    <row r="1217" spans="1:27" ht="14.25" hidden="1" customHeight="1">
      <c r="A1217" s="120">
        <v>0.1</v>
      </c>
      <c r="B1217" s="120">
        <v>0.9</v>
      </c>
      <c r="C1217" s="120">
        <v>0</v>
      </c>
      <c r="D1217" s="250">
        <f t="shared" si="110"/>
        <v>0.13819320194374998</v>
      </c>
      <c r="E1217" s="250">
        <f t="shared" si="110"/>
        <v>0.19057505312499998</v>
      </c>
      <c r="F1217" s="250">
        <f t="shared" si="106"/>
        <v>0.13819320194374998</v>
      </c>
      <c r="G1217" s="250"/>
      <c r="H1217" s="250"/>
      <c r="I1217" s="250"/>
      <c r="J1217" s="250">
        <f t="shared" si="111"/>
        <v>0.27333183977870001</v>
      </c>
      <c r="K1217" s="250">
        <f t="shared" si="111"/>
        <v>0.35116038914999997</v>
      </c>
      <c r="L1217" s="250">
        <f t="shared" si="107"/>
        <v>0.27333183977870001</v>
      </c>
      <c r="M1217" s="250"/>
      <c r="N1217" s="250"/>
      <c r="O1217" s="250"/>
      <c r="P1217" s="250">
        <f t="shared" si="112"/>
        <v>0.177134084375</v>
      </c>
      <c r="Q1217" s="250">
        <f t="shared" si="112"/>
        <v>0.17487563237500001</v>
      </c>
      <c r="R1217" s="250">
        <f t="shared" si="108"/>
        <v>0.17487563237500001</v>
      </c>
      <c r="S1217" s="250"/>
      <c r="T1217" s="250">
        <f t="shared" si="113"/>
        <v>0.33133308713693177</v>
      </c>
      <c r="U1217" s="250">
        <f t="shared" si="113"/>
        <v>0.39548149223166795</v>
      </c>
      <c r="V1217" s="250">
        <f t="shared" si="113"/>
        <v>0.41422411430052913</v>
      </c>
      <c r="W1217" s="250">
        <f t="shared" si="109"/>
        <v>0.33133308713693177</v>
      </c>
      <c r="X1217" s="250"/>
      <c r="Y1217" s="250"/>
      <c r="Z1217" s="250"/>
      <c r="AA1217" s="250"/>
    </row>
    <row r="1218" spans="1:27" ht="14.25" hidden="1" customHeight="1">
      <c r="A1218" s="120">
        <v>0.11</v>
      </c>
      <c r="B1218" s="120">
        <v>0</v>
      </c>
      <c r="C1218" s="120">
        <v>0.89</v>
      </c>
      <c r="D1218" s="250">
        <f t="shared" si="110"/>
        <v>0.15054332570812501</v>
      </c>
      <c r="E1218" s="250">
        <f t="shared" si="110"/>
        <v>0.17196832895937497</v>
      </c>
      <c r="F1218" s="250">
        <f t="shared" si="106"/>
        <v>0.15054332570812501</v>
      </c>
      <c r="G1218" s="250"/>
      <c r="H1218" s="250"/>
      <c r="I1218" s="250"/>
      <c r="J1218" s="250">
        <f t="shared" si="111"/>
        <v>0.33478255132156998</v>
      </c>
      <c r="K1218" s="250">
        <f t="shared" si="111"/>
        <v>0.28614323796543001</v>
      </c>
      <c r="L1218" s="250">
        <f t="shared" si="107"/>
        <v>0.28614323796543001</v>
      </c>
      <c r="M1218" s="250"/>
      <c r="N1218" s="250"/>
      <c r="O1218" s="250"/>
      <c r="P1218" s="250">
        <f t="shared" si="112"/>
        <v>0.21186883481500002</v>
      </c>
      <c r="Q1218" s="250">
        <f t="shared" si="112"/>
        <v>0.15393797684250002</v>
      </c>
      <c r="R1218" s="250">
        <f t="shared" si="108"/>
        <v>0.15393797684250002</v>
      </c>
      <c r="S1218" s="250"/>
      <c r="T1218" s="250">
        <f t="shared" si="113"/>
        <v>0.38796612539714159</v>
      </c>
      <c r="U1218" s="250">
        <f t="shared" si="113"/>
        <v>0.41010608978043755</v>
      </c>
      <c r="V1218" s="250">
        <f t="shared" si="113"/>
        <v>0.34286291688976528</v>
      </c>
      <c r="W1218" s="250">
        <f t="shared" si="109"/>
        <v>0.34286291688976528</v>
      </c>
      <c r="X1218" s="250"/>
      <c r="Y1218" s="250"/>
      <c r="Z1218" s="250"/>
      <c r="AA1218" s="250"/>
    </row>
    <row r="1219" spans="1:27" ht="14.25" hidden="1" customHeight="1">
      <c r="A1219" s="120">
        <v>0.11</v>
      </c>
      <c r="B1219" s="120">
        <v>0.01</v>
      </c>
      <c r="C1219" s="120">
        <v>0.88</v>
      </c>
      <c r="D1219" s="250">
        <f t="shared" si="110"/>
        <v>0.15041417690312497</v>
      </c>
      <c r="E1219" s="250">
        <f t="shared" si="110"/>
        <v>0.17216704863749996</v>
      </c>
      <c r="F1219" s="250">
        <f t="shared" si="106"/>
        <v>0.15041417690312497</v>
      </c>
      <c r="G1219" s="250"/>
      <c r="H1219" s="250"/>
      <c r="I1219" s="250"/>
      <c r="J1219" s="250">
        <f t="shared" si="111"/>
        <v>0.33409932533657005</v>
      </c>
      <c r="K1219" s="250">
        <f t="shared" si="111"/>
        <v>0.28686609105756</v>
      </c>
      <c r="L1219" s="250">
        <f t="shared" si="107"/>
        <v>0.28686609105756</v>
      </c>
      <c r="M1219" s="250"/>
      <c r="N1219" s="250"/>
      <c r="O1219" s="250"/>
      <c r="P1219" s="250">
        <f t="shared" si="112"/>
        <v>0.2114728904175</v>
      </c>
      <c r="Q1219" s="250">
        <f t="shared" si="112"/>
        <v>0.15417887482250001</v>
      </c>
      <c r="R1219" s="250">
        <f t="shared" si="108"/>
        <v>0.15417887482250001</v>
      </c>
      <c r="S1219" s="250"/>
      <c r="T1219" s="250">
        <f t="shared" si="113"/>
        <v>0.38734274160220583</v>
      </c>
      <c r="U1219" s="250">
        <f t="shared" si="113"/>
        <v>0.40993123981289392</v>
      </c>
      <c r="V1219" s="250">
        <f t="shared" si="113"/>
        <v>0.34366156158660621</v>
      </c>
      <c r="W1219" s="250">
        <f t="shared" si="109"/>
        <v>0.34366156158660621</v>
      </c>
      <c r="X1219" s="250"/>
      <c r="Y1219" s="250"/>
      <c r="Z1219" s="250"/>
      <c r="AA1219" s="250"/>
    </row>
    <row r="1220" spans="1:27" ht="14.25" hidden="1" customHeight="1">
      <c r="A1220" s="120">
        <v>0.11</v>
      </c>
      <c r="B1220" s="120">
        <v>0.02</v>
      </c>
      <c r="C1220" s="120">
        <v>0.87</v>
      </c>
      <c r="D1220" s="250">
        <f t="shared" si="110"/>
        <v>0.150285028098125</v>
      </c>
      <c r="E1220" s="250">
        <f t="shared" si="110"/>
        <v>0.172365768315625</v>
      </c>
      <c r="F1220" s="250">
        <f t="shared" si="106"/>
        <v>0.150285028098125</v>
      </c>
      <c r="G1220" s="250"/>
      <c r="H1220" s="250"/>
      <c r="I1220" s="250"/>
      <c r="J1220" s="250">
        <f t="shared" si="111"/>
        <v>0.33341609935157002</v>
      </c>
      <c r="K1220" s="250">
        <f t="shared" si="111"/>
        <v>0.28758894414968994</v>
      </c>
      <c r="L1220" s="250">
        <f t="shared" si="107"/>
        <v>0.28758894414968994</v>
      </c>
      <c r="M1220" s="250"/>
      <c r="N1220" s="250"/>
      <c r="O1220" s="250"/>
      <c r="P1220" s="250">
        <f t="shared" si="112"/>
        <v>0.21107694601999999</v>
      </c>
      <c r="Q1220" s="250">
        <f t="shared" si="112"/>
        <v>0.15441977280249999</v>
      </c>
      <c r="R1220" s="250">
        <f t="shared" si="108"/>
        <v>0.15441977280249999</v>
      </c>
      <c r="S1220" s="250"/>
      <c r="T1220" s="250">
        <f t="shared" si="113"/>
        <v>0.38671935780727007</v>
      </c>
      <c r="U1220" s="250">
        <f t="shared" si="113"/>
        <v>0.40975638984535023</v>
      </c>
      <c r="V1220" s="250">
        <f t="shared" si="113"/>
        <v>0.34446020628344731</v>
      </c>
      <c r="W1220" s="250">
        <f t="shared" si="109"/>
        <v>0.34446020628344731</v>
      </c>
      <c r="X1220" s="250"/>
      <c r="Y1220" s="250"/>
      <c r="Z1220" s="250"/>
      <c r="AA1220" s="250"/>
    </row>
    <row r="1221" spans="1:27" ht="14.25" hidden="1" customHeight="1">
      <c r="A1221" s="120">
        <v>0.11</v>
      </c>
      <c r="B1221" s="120">
        <v>0.03</v>
      </c>
      <c r="C1221" s="120">
        <v>0.86</v>
      </c>
      <c r="D1221" s="250">
        <f t="shared" si="110"/>
        <v>0.15015587929312499</v>
      </c>
      <c r="E1221" s="250">
        <f t="shared" si="110"/>
        <v>0.17256448799374999</v>
      </c>
      <c r="F1221" s="250">
        <f t="shared" si="106"/>
        <v>0.15015587929312499</v>
      </c>
      <c r="G1221" s="250"/>
      <c r="H1221" s="250"/>
      <c r="I1221" s="250"/>
      <c r="J1221" s="250">
        <f t="shared" si="111"/>
        <v>0.33273287336656998</v>
      </c>
      <c r="K1221" s="250">
        <f t="shared" si="111"/>
        <v>0.28831179724181999</v>
      </c>
      <c r="L1221" s="250">
        <f t="shared" si="107"/>
        <v>0.28831179724181999</v>
      </c>
      <c r="M1221" s="250"/>
      <c r="N1221" s="250"/>
      <c r="O1221" s="250"/>
      <c r="P1221" s="250">
        <f t="shared" si="112"/>
        <v>0.2106810016225</v>
      </c>
      <c r="Q1221" s="250">
        <f t="shared" si="112"/>
        <v>0.15466067078250001</v>
      </c>
      <c r="R1221" s="250">
        <f t="shared" si="108"/>
        <v>0.15466067078250001</v>
      </c>
      <c r="S1221" s="250"/>
      <c r="T1221" s="250">
        <f t="shared" si="113"/>
        <v>0.38609597401233431</v>
      </c>
      <c r="U1221" s="250">
        <f t="shared" si="113"/>
        <v>0.40958153987780666</v>
      </c>
      <c r="V1221" s="250">
        <f t="shared" si="113"/>
        <v>0.3452588509802883</v>
      </c>
      <c r="W1221" s="250">
        <f t="shared" si="109"/>
        <v>0.3452588509802883</v>
      </c>
      <c r="X1221" s="250"/>
      <c r="Y1221" s="250"/>
      <c r="Z1221" s="250"/>
      <c r="AA1221" s="250"/>
    </row>
    <row r="1222" spans="1:27" ht="14.25" hidden="1" customHeight="1">
      <c r="A1222" s="120">
        <v>0.11</v>
      </c>
      <c r="B1222" s="120">
        <v>0.04</v>
      </c>
      <c r="C1222" s="120">
        <v>0.85</v>
      </c>
      <c r="D1222" s="250">
        <f t="shared" si="110"/>
        <v>0.15002673048812498</v>
      </c>
      <c r="E1222" s="250">
        <f t="shared" si="110"/>
        <v>0.17276320767187497</v>
      </c>
      <c r="F1222" s="250">
        <f t="shared" si="106"/>
        <v>0.15002673048812498</v>
      </c>
      <c r="G1222" s="250"/>
      <c r="H1222" s="250"/>
      <c r="I1222" s="250"/>
      <c r="J1222" s="250">
        <f t="shared" si="111"/>
        <v>0.33204964738157006</v>
      </c>
      <c r="K1222" s="250">
        <f t="shared" si="111"/>
        <v>0.28903465033394998</v>
      </c>
      <c r="L1222" s="250">
        <f t="shared" si="107"/>
        <v>0.28903465033394998</v>
      </c>
      <c r="M1222" s="250"/>
      <c r="N1222" s="250"/>
      <c r="O1222" s="250"/>
      <c r="P1222" s="250">
        <f t="shared" si="112"/>
        <v>0.21028505722500002</v>
      </c>
      <c r="Q1222" s="250">
        <f t="shared" si="112"/>
        <v>0.1549015687625</v>
      </c>
      <c r="R1222" s="250">
        <f t="shared" si="108"/>
        <v>0.1549015687625</v>
      </c>
      <c r="S1222" s="250"/>
      <c r="T1222" s="250">
        <f t="shared" si="113"/>
        <v>0.38547259021739849</v>
      </c>
      <c r="U1222" s="250">
        <f t="shared" si="113"/>
        <v>0.40940668991026302</v>
      </c>
      <c r="V1222" s="250">
        <f t="shared" si="113"/>
        <v>0.34605749567712929</v>
      </c>
      <c r="W1222" s="250">
        <f t="shared" si="109"/>
        <v>0.34605749567712929</v>
      </c>
      <c r="X1222" s="250"/>
      <c r="Y1222" s="250"/>
      <c r="Z1222" s="250"/>
      <c r="AA1222" s="250"/>
    </row>
    <row r="1223" spans="1:27" ht="14.25" hidden="1" customHeight="1">
      <c r="A1223" s="120">
        <v>0.11</v>
      </c>
      <c r="B1223" s="120">
        <v>0.05</v>
      </c>
      <c r="C1223" s="120">
        <v>0.84</v>
      </c>
      <c r="D1223" s="250">
        <f t="shared" si="110"/>
        <v>0.149897581683125</v>
      </c>
      <c r="E1223" s="250">
        <f t="shared" si="110"/>
        <v>0.17296192734999999</v>
      </c>
      <c r="F1223" s="250">
        <f t="shared" si="106"/>
        <v>0.149897581683125</v>
      </c>
      <c r="G1223" s="250"/>
      <c r="H1223" s="250"/>
      <c r="I1223" s="250"/>
      <c r="J1223" s="250">
        <f t="shared" si="111"/>
        <v>0.33136642139657002</v>
      </c>
      <c r="K1223" s="250">
        <f t="shared" si="111"/>
        <v>0.28975750342607998</v>
      </c>
      <c r="L1223" s="250">
        <f t="shared" si="107"/>
        <v>0.28975750342607998</v>
      </c>
      <c r="M1223" s="250"/>
      <c r="N1223" s="250"/>
      <c r="O1223" s="250"/>
      <c r="P1223" s="250">
        <f t="shared" si="112"/>
        <v>0.2098891128275</v>
      </c>
      <c r="Q1223" s="250">
        <f t="shared" si="112"/>
        <v>0.15514246674249998</v>
      </c>
      <c r="R1223" s="250">
        <f t="shared" si="108"/>
        <v>0.15514246674249998</v>
      </c>
      <c r="S1223" s="250"/>
      <c r="T1223" s="250">
        <f t="shared" si="113"/>
        <v>0.38484920642246273</v>
      </c>
      <c r="U1223" s="250">
        <f t="shared" si="113"/>
        <v>0.40923183994271939</v>
      </c>
      <c r="V1223" s="250">
        <f t="shared" si="113"/>
        <v>0.34685614037397033</v>
      </c>
      <c r="W1223" s="250">
        <f t="shared" si="109"/>
        <v>0.34685614037397033</v>
      </c>
      <c r="X1223" s="250"/>
      <c r="Y1223" s="250"/>
      <c r="Z1223" s="250"/>
      <c r="AA1223" s="250"/>
    </row>
    <row r="1224" spans="1:27" ht="14.25" hidden="1" customHeight="1">
      <c r="A1224" s="120">
        <v>0.11</v>
      </c>
      <c r="B1224" s="120">
        <v>0.06</v>
      </c>
      <c r="C1224" s="120">
        <v>0.83</v>
      </c>
      <c r="D1224" s="250">
        <f t="shared" si="110"/>
        <v>0.149768432878125</v>
      </c>
      <c r="E1224" s="250">
        <f t="shared" si="110"/>
        <v>0.17316064702812498</v>
      </c>
      <c r="F1224" s="250">
        <f t="shared" si="106"/>
        <v>0.149768432878125</v>
      </c>
      <c r="G1224" s="250"/>
      <c r="H1224" s="250"/>
      <c r="I1224" s="250"/>
      <c r="J1224" s="250">
        <f t="shared" si="111"/>
        <v>0.33068319541156999</v>
      </c>
      <c r="K1224" s="250">
        <f t="shared" si="111"/>
        <v>0.29048035651820997</v>
      </c>
      <c r="L1224" s="250">
        <f t="shared" si="107"/>
        <v>0.29048035651820997</v>
      </c>
      <c r="M1224" s="250"/>
      <c r="N1224" s="250"/>
      <c r="O1224" s="250"/>
      <c r="P1224" s="250">
        <f t="shared" si="112"/>
        <v>0.20949316842999999</v>
      </c>
      <c r="Q1224" s="250">
        <f t="shared" si="112"/>
        <v>0.15538336472249997</v>
      </c>
      <c r="R1224" s="250">
        <f t="shared" si="108"/>
        <v>0.15538336472249997</v>
      </c>
      <c r="S1224" s="250"/>
      <c r="T1224" s="250">
        <f t="shared" si="113"/>
        <v>0.38422582262752691</v>
      </c>
      <c r="U1224" s="250">
        <f t="shared" si="113"/>
        <v>0.40905698997517576</v>
      </c>
      <c r="V1224" s="250">
        <f t="shared" si="113"/>
        <v>0.34765478507081132</v>
      </c>
      <c r="W1224" s="250">
        <f t="shared" si="109"/>
        <v>0.34765478507081132</v>
      </c>
      <c r="X1224" s="250"/>
      <c r="Y1224" s="250"/>
      <c r="Z1224" s="250"/>
      <c r="AA1224" s="250"/>
    </row>
    <row r="1225" spans="1:27" ht="14.25" hidden="1" customHeight="1">
      <c r="A1225" s="120">
        <v>0.11</v>
      </c>
      <c r="B1225" s="120">
        <v>7.0000000000000007E-2</v>
      </c>
      <c r="C1225" s="120">
        <v>0.82</v>
      </c>
      <c r="D1225" s="250">
        <f t="shared" si="110"/>
        <v>0.14963928407312499</v>
      </c>
      <c r="E1225" s="250">
        <f t="shared" si="110"/>
        <v>0.17335936670624996</v>
      </c>
      <c r="F1225" s="250">
        <f t="shared" si="106"/>
        <v>0.14963928407312499</v>
      </c>
      <c r="G1225" s="250"/>
      <c r="H1225" s="250"/>
      <c r="I1225" s="250"/>
      <c r="J1225" s="250">
        <f t="shared" si="111"/>
        <v>0.32999996942657001</v>
      </c>
      <c r="K1225" s="250">
        <f t="shared" si="111"/>
        <v>0.29120320961033996</v>
      </c>
      <c r="L1225" s="250">
        <f t="shared" si="107"/>
        <v>0.29120320961033996</v>
      </c>
      <c r="M1225" s="250"/>
      <c r="N1225" s="250"/>
      <c r="O1225" s="250"/>
      <c r="P1225" s="250">
        <f t="shared" si="112"/>
        <v>0.20909722403249997</v>
      </c>
      <c r="Q1225" s="250">
        <f t="shared" si="112"/>
        <v>0.15562426270250002</v>
      </c>
      <c r="R1225" s="250">
        <f t="shared" si="108"/>
        <v>0.15562426270250002</v>
      </c>
      <c r="S1225" s="250"/>
      <c r="T1225" s="250">
        <f t="shared" si="113"/>
        <v>0.38360243883259115</v>
      </c>
      <c r="U1225" s="250">
        <f t="shared" si="113"/>
        <v>0.40888214000763212</v>
      </c>
      <c r="V1225" s="250">
        <f t="shared" si="113"/>
        <v>0.34845342976765237</v>
      </c>
      <c r="W1225" s="250">
        <f t="shared" si="109"/>
        <v>0.34845342976765237</v>
      </c>
      <c r="X1225" s="250"/>
      <c r="Y1225" s="250"/>
      <c r="Z1225" s="250"/>
      <c r="AA1225" s="250"/>
    </row>
    <row r="1226" spans="1:27" ht="14.25" hidden="1" customHeight="1">
      <c r="A1226" s="120">
        <v>0.11</v>
      </c>
      <c r="B1226" s="120">
        <v>0.08</v>
      </c>
      <c r="C1226" s="120">
        <v>0.81</v>
      </c>
      <c r="D1226" s="250">
        <f t="shared" si="110"/>
        <v>0.14951013526812501</v>
      </c>
      <c r="E1226" s="250">
        <f t="shared" si="110"/>
        <v>0.17355808638437498</v>
      </c>
      <c r="F1226" s="250">
        <f t="shared" si="106"/>
        <v>0.14951013526812501</v>
      </c>
      <c r="G1226" s="250"/>
      <c r="H1226" s="250"/>
      <c r="I1226" s="250"/>
      <c r="J1226" s="250">
        <f t="shared" si="111"/>
        <v>0.32931674344157003</v>
      </c>
      <c r="K1226" s="250">
        <f t="shared" si="111"/>
        <v>0.29192606270247001</v>
      </c>
      <c r="L1226" s="250">
        <f t="shared" si="107"/>
        <v>0.29192606270247001</v>
      </c>
      <c r="M1226" s="250"/>
      <c r="N1226" s="250"/>
      <c r="O1226" s="250"/>
      <c r="P1226" s="250">
        <f t="shared" si="112"/>
        <v>0.20870127963500001</v>
      </c>
      <c r="Q1226" s="250">
        <f t="shared" si="112"/>
        <v>0.1558651606825</v>
      </c>
      <c r="R1226" s="250">
        <f t="shared" si="108"/>
        <v>0.1558651606825</v>
      </c>
      <c r="S1226" s="250"/>
      <c r="T1226" s="250">
        <f t="shared" si="113"/>
        <v>0.38297905503765539</v>
      </c>
      <c r="U1226" s="250">
        <f t="shared" si="113"/>
        <v>0.40870729004008854</v>
      </c>
      <c r="V1226" s="250">
        <f t="shared" si="113"/>
        <v>0.34925207446449341</v>
      </c>
      <c r="W1226" s="250">
        <f t="shared" si="109"/>
        <v>0.34925207446449341</v>
      </c>
      <c r="X1226" s="250"/>
      <c r="Y1226" s="250"/>
      <c r="Z1226" s="250"/>
      <c r="AA1226" s="250"/>
    </row>
    <row r="1227" spans="1:27" ht="14.25" hidden="1" customHeight="1">
      <c r="A1227" s="120">
        <v>0.11</v>
      </c>
      <c r="B1227" s="120">
        <v>0.09</v>
      </c>
      <c r="C1227" s="120">
        <v>0.8</v>
      </c>
      <c r="D1227" s="250">
        <f t="shared" si="110"/>
        <v>0.149380986463125</v>
      </c>
      <c r="E1227" s="250">
        <f t="shared" si="110"/>
        <v>0.17375680606249999</v>
      </c>
      <c r="F1227" s="250">
        <f t="shared" si="106"/>
        <v>0.149380986463125</v>
      </c>
      <c r="G1227" s="250"/>
      <c r="H1227" s="250"/>
      <c r="I1227" s="250"/>
      <c r="J1227" s="250">
        <f t="shared" si="111"/>
        <v>0.32863351745657005</v>
      </c>
      <c r="K1227" s="250">
        <f t="shared" si="111"/>
        <v>0.29264891579459995</v>
      </c>
      <c r="L1227" s="250">
        <f t="shared" si="107"/>
        <v>0.29264891579459995</v>
      </c>
      <c r="M1227" s="250"/>
      <c r="N1227" s="250"/>
      <c r="O1227" s="250"/>
      <c r="P1227" s="250">
        <f t="shared" si="112"/>
        <v>0.20830533523750003</v>
      </c>
      <c r="Q1227" s="250">
        <f t="shared" si="112"/>
        <v>0.15610605866249999</v>
      </c>
      <c r="R1227" s="250">
        <f t="shared" si="108"/>
        <v>0.15610605866249999</v>
      </c>
      <c r="S1227" s="250"/>
      <c r="T1227" s="250">
        <f t="shared" si="113"/>
        <v>0.38235567124271963</v>
      </c>
      <c r="U1227" s="250">
        <f t="shared" si="113"/>
        <v>0.40853244007254491</v>
      </c>
      <c r="V1227" s="250">
        <f t="shared" si="113"/>
        <v>0.35005071916133446</v>
      </c>
      <c r="W1227" s="250">
        <f t="shared" si="109"/>
        <v>0.35005071916133446</v>
      </c>
      <c r="X1227" s="250"/>
      <c r="Y1227" s="250"/>
      <c r="Z1227" s="250"/>
      <c r="AA1227" s="250"/>
    </row>
    <row r="1228" spans="1:27" ht="14.25" hidden="1" customHeight="1">
      <c r="A1228" s="120">
        <v>0.11</v>
      </c>
      <c r="B1228" s="120">
        <v>0.1</v>
      </c>
      <c r="C1228" s="120">
        <v>0.79</v>
      </c>
      <c r="D1228" s="250">
        <f t="shared" si="110"/>
        <v>0.149251837658125</v>
      </c>
      <c r="E1228" s="250">
        <f t="shared" si="110"/>
        <v>0.17395552574062501</v>
      </c>
      <c r="F1228" s="250">
        <f t="shared" si="106"/>
        <v>0.149251837658125</v>
      </c>
      <c r="G1228" s="250"/>
      <c r="H1228" s="250"/>
      <c r="I1228" s="250"/>
      <c r="J1228" s="250">
        <f t="shared" si="111"/>
        <v>0.32795029147157001</v>
      </c>
      <c r="K1228" s="250">
        <f t="shared" si="111"/>
        <v>0.29337176888673</v>
      </c>
      <c r="L1228" s="250">
        <f t="shared" si="107"/>
        <v>0.29337176888673</v>
      </c>
      <c r="M1228" s="250"/>
      <c r="N1228" s="250"/>
      <c r="O1228" s="250"/>
      <c r="P1228" s="250">
        <f t="shared" si="112"/>
        <v>0.20790939084000001</v>
      </c>
      <c r="Q1228" s="250">
        <f t="shared" si="112"/>
        <v>0.15634695664250001</v>
      </c>
      <c r="R1228" s="250">
        <f t="shared" si="108"/>
        <v>0.15634695664250001</v>
      </c>
      <c r="S1228" s="250"/>
      <c r="T1228" s="250">
        <f t="shared" si="113"/>
        <v>0.38173228744778387</v>
      </c>
      <c r="U1228" s="250">
        <f t="shared" si="113"/>
        <v>0.40835759010500128</v>
      </c>
      <c r="V1228" s="250">
        <f t="shared" si="113"/>
        <v>0.35084936385817544</v>
      </c>
      <c r="W1228" s="250">
        <f t="shared" si="109"/>
        <v>0.35084936385817544</v>
      </c>
      <c r="X1228" s="250"/>
      <c r="Y1228" s="250"/>
      <c r="Z1228" s="250"/>
      <c r="AA1228" s="250"/>
    </row>
    <row r="1229" spans="1:27" ht="14.25" hidden="1" customHeight="1">
      <c r="A1229" s="120">
        <v>0.11</v>
      </c>
      <c r="B1229" s="120">
        <v>0.11</v>
      </c>
      <c r="C1229" s="120">
        <v>0.78</v>
      </c>
      <c r="D1229" s="250">
        <f t="shared" si="110"/>
        <v>0.14912268885312499</v>
      </c>
      <c r="E1229" s="250">
        <f t="shared" si="110"/>
        <v>0.17415424541874996</v>
      </c>
      <c r="F1229" s="250">
        <f t="shared" si="106"/>
        <v>0.14912268885312499</v>
      </c>
      <c r="G1229" s="250"/>
      <c r="H1229" s="250"/>
      <c r="I1229" s="250"/>
      <c r="J1229" s="250">
        <f t="shared" si="111"/>
        <v>0.32726706548657003</v>
      </c>
      <c r="K1229" s="250">
        <f t="shared" si="111"/>
        <v>0.29409462197885994</v>
      </c>
      <c r="L1229" s="250">
        <f t="shared" si="107"/>
        <v>0.29409462197885994</v>
      </c>
      <c r="M1229" s="250"/>
      <c r="N1229" s="250"/>
      <c r="O1229" s="250"/>
      <c r="P1229" s="250">
        <f t="shared" si="112"/>
        <v>0.2075134464425</v>
      </c>
      <c r="Q1229" s="250">
        <f t="shared" si="112"/>
        <v>0.15658785462249999</v>
      </c>
      <c r="R1229" s="250">
        <f t="shared" si="108"/>
        <v>0.15658785462249999</v>
      </c>
      <c r="S1229" s="250"/>
      <c r="T1229" s="250">
        <f t="shared" si="113"/>
        <v>0.38110890365284811</v>
      </c>
      <c r="U1229" s="250">
        <f t="shared" si="113"/>
        <v>0.40818274013745764</v>
      </c>
      <c r="V1229" s="250">
        <f t="shared" si="113"/>
        <v>0.35164800855501649</v>
      </c>
      <c r="W1229" s="250">
        <f t="shared" si="109"/>
        <v>0.35164800855501649</v>
      </c>
      <c r="X1229" s="250"/>
      <c r="Y1229" s="250"/>
      <c r="Z1229" s="250"/>
      <c r="AA1229" s="250"/>
    </row>
    <row r="1230" spans="1:27" ht="14.25" hidden="1" customHeight="1">
      <c r="A1230" s="120">
        <v>0.11</v>
      </c>
      <c r="B1230" s="120">
        <v>0.12</v>
      </c>
      <c r="C1230" s="120">
        <v>0.77</v>
      </c>
      <c r="D1230" s="250">
        <f t="shared" si="110"/>
        <v>0.14899354004812498</v>
      </c>
      <c r="E1230" s="250">
        <f t="shared" si="110"/>
        <v>0.17435296509687498</v>
      </c>
      <c r="F1230" s="250">
        <f t="shared" si="106"/>
        <v>0.14899354004812498</v>
      </c>
      <c r="G1230" s="250"/>
      <c r="H1230" s="250"/>
      <c r="I1230" s="250"/>
      <c r="J1230" s="250">
        <f t="shared" si="111"/>
        <v>0.32658383950156999</v>
      </c>
      <c r="K1230" s="250">
        <f t="shared" si="111"/>
        <v>0.29481747507098999</v>
      </c>
      <c r="L1230" s="250">
        <f t="shared" si="107"/>
        <v>0.29481747507098999</v>
      </c>
      <c r="M1230" s="250"/>
      <c r="N1230" s="250"/>
      <c r="O1230" s="250"/>
      <c r="P1230" s="250">
        <f t="shared" si="112"/>
        <v>0.20711750204500001</v>
      </c>
      <c r="Q1230" s="250">
        <f t="shared" si="112"/>
        <v>0.15682875260250001</v>
      </c>
      <c r="R1230" s="250">
        <f t="shared" si="108"/>
        <v>0.15682875260250001</v>
      </c>
      <c r="S1230" s="250"/>
      <c r="T1230" s="250">
        <f t="shared" si="113"/>
        <v>0.38048551985791235</v>
      </c>
      <c r="U1230" s="250">
        <f t="shared" si="113"/>
        <v>0.40800789016991401</v>
      </c>
      <c r="V1230" s="250">
        <f t="shared" si="113"/>
        <v>0.35244665325185742</v>
      </c>
      <c r="W1230" s="250">
        <f t="shared" si="109"/>
        <v>0.35244665325185742</v>
      </c>
      <c r="X1230" s="250"/>
      <c r="Y1230" s="250"/>
      <c r="Z1230" s="250"/>
      <c r="AA1230" s="250"/>
    </row>
    <row r="1231" spans="1:27" ht="14.25" hidden="1" customHeight="1">
      <c r="A1231" s="120">
        <v>0.11</v>
      </c>
      <c r="B1231" s="120">
        <v>0.13</v>
      </c>
      <c r="C1231" s="120">
        <v>0.76</v>
      </c>
      <c r="D1231" s="250">
        <f t="shared" si="110"/>
        <v>0.148864391243125</v>
      </c>
      <c r="E1231" s="250">
        <f t="shared" si="110"/>
        <v>0.17455168477499999</v>
      </c>
      <c r="F1231" s="250">
        <f t="shared" si="106"/>
        <v>0.148864391243125</v>
      </c>
      <c r="G1231" s="250"/>
      <c r="H1231" s="250"/>
      <c r="I1231" s="250"/>
      <c r="J1231" s="250">
        <f t="shared" si="111"/>
        <v>0.32590061351657001</v>
      </c>
      <c r="K1231" s="250">
        <f t="shared" si="111"/>
        <v>0.29554032816311998</v>
      </c>
      <c r="L1231" s="250">
        <f t="shared" si="107"/>
        <v>0.29554032816311998</v>
      </c>
      <c r="M1231" s="250"/>
      <c r="N1231" s="250"/>
      <c r="O1231" s="250"/>
      <c r="P1231" s="250">
        <f t="shared" si="112"/>
        <v>0.2067215576475</v>
      </c>
      <c r="Q1231" s="250">
        <f t="shared" si="112"/>
        <v>0.1570696505825</v>
      </c>
      <c r="R1231" s="250">
        <f t="shared" si="108"/>
        <v>0.1570696505825</v>
      </c>
      <c r="S1231" s="250"/>
      <c r="T1231" s="250">
        <f t="shared" si="113"/>
        <v>0.37986213606297653</v>
      </c>
      <c r="U1231" s="250">
        <f t="shared" si="113"/>
        <v>0.40783304020237038</v>
      </c>
      <c r="V1231" s="250">
        <f t="shared" si="113"/>
        <v>0.35324529794869852</v>
      </c>
      <c r="W1231" s="250">
        <f t="shared" si="109"/>
        <v>0.35324529794869852</v>
      </c>
      <c r="X1231" s="250"/>
      <c r="Y1231" s="250"/>
      <c r="Z1231" s="250"/>
      <c r="AA1231" s="250"/>
    </row>
    <row r="1232" spans="1:27" ht="14.25" hidden="1" customHeight="1">
      <c r="A1232" s="120">
        <v>0.11</v>
      </c>
      <c r="B1232" s="120">
        <v>0.14000000000000001</v>
      </c>
      <c r="C1232" s="120">
        <v>0.75</v>
      </c>
      <c r="D1232" s="250">
        <f t="shared" si="110"/>
        <v>0.148735242438125</v>
      </c>
      <c r="E1232" s="250">
        <f t="shared" si="110"/>
        <v>0.17475040445312498</v>
      </c>
      <c r="F1232" s="250">
        <f t="shared" si="106"/>
        <v>0.148735242438125</v>
      </c>
      <c r="G1232" s="250"/>
      <c r="H1232" s="250"/>
      <c r="I1232" s="250"/>
      <c r="J1232" s="250">
        <f t="shared" si="111"/>
        <v>0.32521738753156998</v>
      </c>
      <c r="K1232" s="250">
        <f t="shared" si="111"/>
        <v>0.29626318125524997</v>
      </c>
      <c r="L1232" s="250">
        <f t="shared" si="107"/>
        <v>0.29626318125524997</v>
      </c>
      <c r="M1232" s="250"/>
      <c r="N1232" s="250"/>
      <c r="O1232" s="250"/>
      <c r="P1232" s="250">
        <f t="shared" si="112"/>
        <v>0.20632561325000001</v>
      </c>
      <c r="Q1232" s="250">
        <f t="shared" si="112"/>
        <v>0.15731054856249999</v>
      </c>
      <c r="R1232" s="250">
        <f t="shared" si="108"/>
        <v>0.15731054856249999</v>
      </c>
      <c r="S1232" s="250"/>
      <c r="T1232" s="250">
        <f t="shared" si="113"/>
        <v>0.37923875226804077</v>
      </c>
      <c r="U1232" s="250">
        <f t="shared" si="113"/>
        <v>0.4076581902348268</v>
      </c>
      <c r="V1232" s="250">
        <f t="shared" si="113"/>
        <v>0.35404394264553951</v>
      </c>
      <c r="W1232" s="250">
        <f t="shared" si="109"/>
        <v>0.35404394264553951</v>
      </c>
      <c r="X1232" s="250"/>
      <c r="Y1232" s="250"/>
      <c r="Z1232" s="250"/>
      <c r="AA1232" s="250"/>
    </row>
    <row r="1233" spans="1:27" ht="14.25" hidden="1" customHeight="1">
      <c r="A1233" s="120">
        <v>0.11</v>
      </c>
      <c r="B1233" s="120">
        <v>0.15</v>
      </c>
      <c r="C1233" s="120">
        <v>0.74</v>
      </c>
      <c r="D1233" s="250">
        <f t="shared" si="110"/>
        <v>0.14860609363312499</v>
      </c>
      <c r="E1233" s="250">
        <f t="shared" si="110"/>
        <v>0.17494912413124999</v>
      </c>
      <c r="F1233" s="250">
        <f t="shared" si="106"/>
        <v>0.14860609363312499</v>
      </c>
      <c r="G1233" s="250"/>
      <c r="H1233" s="250"/>
      <c r="I1233" s="250"/>
      <c r="J1233" s="250">
        <f t="shared" si="111"/>
        <v>0.32453416154657</v>
      </c>
      <c r="K1233" s="250">
        <f t="shared" si="111"/>
        <v>0.29698603434738002</v>
      </c>
      <c r="L1233" s="250">
        <f t="shared" si="107"/>
        <v>0.29698603434738002</v>
      </c>
      <c r="M1233" s="250"/>
      <c r="N1233" s="250"/>
      <c r="O1233" s="250"/>
      <c r="P1233" s="250">
        <f t="shared" si="112"/>
        <v>0.2059296688525</v>
      </c>
      <c r="Q1233" s="250">
        <f t="shared" si="112"/>
        <v>0.1575514465425</v>
      </c>
      <c r="R1233" s="250">
        <f t="shared" si="108"/>
        <v>0.1575514465425</v>
      </c>
      <c r="S1233" s="250"/>
      <c r="T1233" s="250">
        <f t="shared" si="113"/>
        <v>0.37861536847310495</v>
      </c>
      <c r="U1233" s="250">
        <f t="shared" si="113"/>
        <v>0.40748334026728317</v>
      </c>
      <c r="V1233" s="250">
        <f t="shared" si="113"/>
        <v>0.3548425873423805</v>
      </c>
      <c r="W1233" s="250">
        <f t="shared" si="109"/>
        <v>0.3548425873423805</v>
      </c>
      <c r="X1233" s="250"/>
      <c r="Y1233" s="250"/>
      <c r="Z1233" s="250"/>
      <c r="AA1233" s="250"/>
    </row>
    <row r="1234" spans="1:27" ht="14.25" hidden="1" customHeight="1">
      <c r="A1234" s="120">
        <v>0.11</v>
      </c>
      <c r="B1234" s="120">
        <v>0.16</v>
      </c>
      <c r="C1234" s="120">
        <v>0.73</v>
      </c>
      <c r="D1234" s="250">
        <f t="shared" si="110"/>
        <v>0.14847694482812501</v>
      </c>
      <c r="E1234" s="250">
        <f t="shared" si="110"/>
        <v>0.17514784380937498</v>
      </c>
      <c r="F1234" s="250">
        <f t="shared" si="106"/>
        <v>0.14847694482812501</v>
      </c>
      <c r="G1234" s="250"/>
      <c r="H1234" s="250"/>
      <c r="I1234" s="250"/>
      <c r="J1234" s="250">
        <f t="shared" si="111"/>
        <v>0.32385093556156996</v>
      </c>
      <c r="K1234" s="250">
        <f t="shared" si="111"/>
        <v>0.29770888743950996</v>
      </c>
      <c r="L1234" s="250">
        <f t="shared" si="107"/>
        <v>0.29770888743950996</v>
      </c>
      <c r="M1234" s="250"/>
      <c r="N1234" s="250"/>
      <c r="O1234" s="250"/>
      <c r="P1234" s="250">
        <f t="shared" si="112"/>
        <v>0.20553372445499998</v>
      </c>
      <c r="Q1234" s="250">
        <f t="shared" si="112"/>
        <v>0.15779234452249999</v>
      </c>
      <c r="R1234" s="250">
        <f t="shared" si="108"/>
        <v>0.15779234452249999</v>
      </c>
      <c r="S1234" s="250"/>
      <c r="T1234" s="250">
        <f t="shared" si="113"/>
        <v>0.37799198467816919</v>
      </c>
      <c r="U1234" s="250">
        <f t="shared" si="113"/>
        <v>0.40730849029973948</v>
      </c>
      <c r="V1234" s="250">
        <f t="shared" si="113"/>
        <v>0.35564123203922154</v>
      </c>
      <c r="W1234" s="250">
        <f t="shared" si="109"/>
        <v>0.35564123203922154</v>
      </c>
      <c r="X1234" s="250"/>
      <c r="Y1234" s="250"/>
      <c r="Z1234" s="250"/>
      <c r="AA1234" s="250"/>
    </row>
    <row r="1235" spans="1:27" ht="14.25" hidden="1" customHeight="1">
      <c r="A1235" s="120">
        <v>0.11</v>
      </c>
      <c r="B1235" s="120">
        <v>0.17</v>
      </c>
      <c r="C1235" s="120">
        <v>0.72</v>
      </c>
      <c r="D1235" s="250">
        <f t="shared" si="110"/>
        <v>0.14834779602312498</v>
      </c>
      <c r="E1235" s="250">
        <f t="shared" si="110"/>
        <v>0.17534656348749997</v>
      </c>
      <c r="F1235" s="250">
        <f t="shared" si="106"/>
        <v>0.14834779602312498</v>
      </c>
      <c r="G1235" s="250"/>
      <c r="H1235" s="250"/>
      <c r="I1235" s="250"/>
      <c r="J1235" s="250">
        <f t="shared" si="111"/>
        <v>0.32316770957657004</v>
      </c>
      <c r="K1235" s="250">
        <f t="shared" si="111"/>
        <v>0.29843174053164001</v>
      </c>
      <c r="L1235" s="250">
        <f t="shared" si="107"/>
        <v>0.29843174053164001</v>
      </c>
      <c r="M1235" s="250"/>
      <c r="N1235" s="250"/>
      <c r="O1235" s="250"/>
      <c r="P1235" s="250">
        <f t="shared" si="112"/>
        <v>0.2051377800575</v>
      </c>
      <c r="Q1235" s="250">
        <f t="shared" si="112"/>
        <v>0.1580332425025</v>
      </c>
      <c r="R1235" s="250">
        <f t="shared" si="108"/>
        <v>0.1580332425025</v>
      </c>
      <c r="S1235" s="250"/>
      <c r="T1235" s="250">
        <f t="shared" si="113"/>
        <v>0.37736860088323343</v>
      </c>
      <c r="U1235" s="250">
        <f t="shared" si="113"/>
        <v>0.4071336403321959</v>
      </c>
      <c r="V1235" s="250">
        <f t="shared" si="113"/>
        <v>0.35643987673606259</v>
      </c>
      <c r="W1235" s="250">
        <f t="shared" si="109"/>
        <v>0.35643987673606259</v>
      </c>
      <c r="X1235" s="250"/>
      <c r="Y1235" s="250"/>
      <c r="Z1235" s="250"/>
      <c r="AA1235" s="250"/>
    </row>
    <row r="1236" spans="1:27" ht="14.25" hidden="1" customHeight="1">
      <c r="A1236" s="120">
        <v>0.11</v>
      </c>
      <c r="B1236" s="120">
        <v>0.18</v>
      </c>
      <c r="C1236" s="120">
        <v>0.71</v>
      </c>
      <c r="D1236" s="250">
        <f t="shared" si="110"/>
        <v>0.148218647218125</v>
      </c>
      <c r="E1236" s="250">
        <f t="shared" si="110"/>
        <v>0.17554528316562495</v>
      </c>
      <c r="F1236" s="250">
        <f t="shared" si="106"/>
        <v>0.148218647218125</v>
      </c>
      <c r="G1236" s="250"/>
      <c r="H1236" s="250"/>
      <c r="I1236" s="250"/>
      <c r="J1236" s="250">
        <f t="shared" si="111"/>
        <v>0.32248448359157</v>
      </c>
      <c r="K1236" s="250">
        <f t="shared" si="111"/>
        <v>0.29915459362376995</v>
      </c>
      <c r="L1236" s="250">
        <f t="shared" si="107"/>
        <v>0.29915459362376995</v>
      </c>
      <c r="M1236" s="250"/>
      <c r="N1236" s="250"/>
      <c r="O1236" s="250"/>
      <c r="P1236" s="250">
        <f t="shared" si="112"/>
        <v>0.20474183565999998</v>
      </c>
      <c r="Q1236" s="250">
        <f t="shared" si="112"/>
        <v>0.15827414048249999</v>
      </c>
      <c r="R1236" s="250">
        <f t="shared" si="108"/>
        <v>0.15827414048249999</v>
      </c>
      <c r="S1236" s="250"/>
      <c r="T1236" s="250">
        <f t="shared" si="113"/>
        <v>0.37674521708829767</v>
      </c>
      <c r="U1236" s="250">
        <f t="shared" si="113"/>
        <v>0.40695879036465221</v>
      </c>
      <c r="V1236" s="250">
        <f t="shared" si="113"/>
        <v>0.35723852143290358</v>
      </c>
      <c r="W1236" s="250">
        <f t="shared" si="109"/>
        <v>0.35723852143290358</v>
      </c>
      <c r="X1236" s="250"/>
      <c r="Y1236" s="250"/>
      <c r="Z1236" s="250"/>
      <c r="AA1236" s="250"/>
    </row>
    <row r="1237" spans="1:27" ht="14.25" hidden="1" customHeight="1">
      <c r="A1237" s="120">
        <v>0.11</v>
      </c>
      <c r="B1237" s="120">
        <v>0.19</v>
      </c>
      <c r="C1237" s="120">
        <v>0.7</v>
      </c>
      <c r="D1237" s="250">
        <f t="shared" si="110"/>
        <v>0.14808949841312499</v>
      </c>
      <c r="E1237" s="250">
        <f t="shared" si="110"/>
        <v>0.17574400284374997</v>
      </c>
      <c r="F1237" s="250">
        <f t="shared" si="106"/>
        <v>0.14808949841312499</v>
      </c>
      <c r="G1237" s="250"/>
      <c r="H1237" s="250"/>
      <c r="I1237" s="250"/>
      <c r="J1237" s="250">
        <f t="shared" si="111"/>
        <v>0.32180125760656997</v>
      </c>
      <c r="K1237" s="250">
        <f t="shared" si="111"/>
        <v>0.2998774467159</v>
      </c>
      <c r="L1237" s="250">
        <f t="shared" si="107"/>
        <v>0.2998774467159</v>
      </c>
      <c r="M1237" s="250"/>
      <c r="N1237" s="250"/>
      <c r="O1237" s="250"/>
      <c r="P1237" s="250">
        <f t="shared" si="112"/>
        <v>0.20434589126249997</v>
      </c>
      <c r="Q1237" s="250">
        <f t="shared" si="112"/>
        <v>0.15851503846249998</v>
      </c>
      <c r="R1237" s="250">
        <f t="shared" si="108"/>
        <v>0.15851503846249998</v>
      </c>
      <c r="S1237" s="250"/>
      <c r="T1237" s="250">
        <f t="shared" si="113"/>
        <v>0.37612183329336191</v>
      </c>
      <c r="U1237" s="250">
        <f t="shared" si="113"/>
        <v>0.40678394039710858</v>
      </c>
      <c r="V1237" s="250">
        <f t="shared" si="113"/>
        <v>0.35803716612974457</v>
      </c>
      <c r="W1237" s="250">
        <f t="shared" si="109"/>
        <v>0.35803716612974457</v>
      </c>
      <c r="X1237" s="250"/>
      <c r="Y1237" s="250"/>
      <c r="Z1237" s="250"/>
      <c r="AA1237" s="250"/>
    </row>
    <row r="1238" spans="1:27" ht="14.25" hidden="1" customHeight="1">
      <c r="A1238" s="120">
        <v>0.11</v>
      </c>
      <c r="B1238" s="120">
        <v>0.2</v>
      </c>
      <c r="C1238" s="120">
        <v>0.69</v>
      </c>
      <c r="D1238" s="250">
        <f t="shared" si="110"/>
        <v>0.14796034960812499</v>
      </c>
      <c r="E1238" s="250">
        <f t="shared" si="110"/>
        <v>0.17594272252187498</v>
      </c>
      <c r="F1238" s="250">
        <f t="shared" si="106"/>
        <v>0.14796034960812499</v>
      </c>
      <c r="G1238" s="250"/>
      <c r="H1238" s="250"/>
      <c r="I1238" s="250"/>
      <c r="J1238" s="250">
        <f t="shared" si="111"/>
        <v>0.32111803162156999</v>
      </c>
      <c r="K1238" s="250">
        <f t="shared" si="111"/>
        <v>0.30060029980802999</v>
      </c>
      <c r="L1238" s="250">
        <f t="shared" si="107"/>
        <v>0.30060029980802999</v>
      </c>
      <c r="M1238" s="250"/>
      <c r="N1238" s="250"/>
      <c r="O1238" s="250"/>
      <c r="P1238" s="250">
        <f t="shared" si="112"/>
        <v>0.20394994686499998</v>
      </c>
      <c r="Q1238" s="250">
        <f t="shared" si="112"/>
        <v>0.1587559364425</v>
      </c>
      <c r="R1238" s="250">
        <f t="shared" si="108"/>
        <v>0.1587559364425</v>
      </c>
      <c r="S1238" s="250"/>
      <c r="T1238" s="250">
        <f t="shared" si="113"/>
        <v>0.37549844949842609</v>
      </c>
      <c r="U1238" s="250">
        <f t="shared" si="113"/>
        <v>0.406609090429565</v>
      </c>
      <c r="V1238" s="250">
        <f t="shared" si="113"/>
        <v>0.35883581082658561</v>
      </c>
      <c r="W1238" s="250">
        <f t="shared" si="109"/>
        <v>0.35883581082658561</v>
      </c>
      <c r="X1238" s="250"/>
      <c r="Y1238" s="250"/>
      <c r="Z1238" s="250"/>
      <c r="AA1238" s="250"/>
    </row>
    <row r="1239" spans="1:27" ht="14.25" hidden="1" customHeight="1">
      <c r="A1239" s="120">
        <v>0.11</v>
      </c>
      <c r="B1239" s="120">
        <v>0.21</v>
      </c>
      <c r="C1239" s="120">
        <v>0.68</v>
      </c>
      <c r="D1239" s="250">
        <f t="shared" si="110"/>
        <v>0.14783120080312501</v>
      </c>
      <c r="E1239" s="250">
        <f t="shared" si="110"/>
        <v>0.1761414422</v>
      </c>
      <c r="F1239" s="250">
        <f t="shared" si="106"/>
        <v>0.14783120080312501</v>
      </c>
      <c r="G1239" s="250"/>
      <c r="H1239" s="250"/>
      <c r="I1239" s="250"/>
      <c r="J1239" s="250">
        <f t="shared" si="111"/>
        <v>0.32043480563657001</v>
      </c>
      <c r="K1239" s="250">
        <f t="shared" si="111"/>
        <v>0.30132315290015999</v>
      </c>
      <c r="L1239" s="250">
        <f t="shared" si="107"/>
        <v>0.30132315290015999</v>
      </c>
      <c r="M1239" s="250"/>
      <c r="N1239" s="250"/>
      <c r="O1239" s="250"/>
      <c r="P1239" s="250">
        <f t="shared" si="112"/>
        <v>0.20355400246750002</v>
      </c>
      <c r="Q1239" s="250">
        <f t="shared" si="112"/>
        <v>0.15899683442250001</v>
      </c>
      <c r="R1239" s="250">
        <f t="shared" si="108"/>
        <v>0.15899683442250001</v>
      </c>
      <c r="S1239" s="250"/>
      <c r="T1239" s="250">
        <f t="shared" si="113"/>
        <v>0.37487506570349038</v>
      </c>
      <c r="U1239" s="250">
        <f t="shared" si="113"/>
        <v>0.40643424046202142</v>
      </c>
      <c r="V1239" s="250">
        <f t="shared" si="113"/>
        <v>0.35963445552342665</v>
      </c>
      <c r="W1239" s="250">
        <f t="shared" si="109"/>
        <v>0.35963445552342665</v>
      </c>
      <c r="X1239" s="250"/>
      <c r="Y1239" s="250"/>
      <c r="Z1239" s="250"/>
      <c r="AA1239" s="250"/>
    </row>
    <row r="1240" spans="1:27" ht="14.25" hidden="1" customHeight="1">
      <c r="A1240" s="120">
        <v>0.11</v>
      </c>
      <c r="B1240" s="120">
        <v>0.22</v>
      </c>
      <c r="C1240" s="120">
        <v>0.67</v>
      </c>
      <c r="D1240" s="250">
        <f t="shared" si="110"/>
        <v>0.14770205199812497</v>
      </c>
      <c r="E1240" s="250">
        <f t="shared" si="110"/>
        <v>0.17634016187812498</v>
      </c>
      <c r="F1240" s="250">
        <f t="shared" si="106"/>
        <v>0.14770205199812497</v>
      </c>
      <c r="G1240" s="250"/>
      <c r="H1240" s="250"/>
      <c r="I1240" s="250"/>
      <c r="J1240" s="250">
        <f t="shared" si="111"/>
        <v>0.31975157965157003</v>
      </c>
      <c r="K1240" s="250">
        <f t="shared" si="111"/>
        <v>0.30204600599229003</v>
      </c>
      <c r="L1240" s="250">
        <f t="shared" si="107"/>
        <v>0.30204600599229003</v>
      </c>
      <c r="M1240" s="250"/>
      <c r="N1240" s="250"/>
      <c r="O1240" s="250"/>
      <c r="P1240" s="250">
        <f t="shared" si="112"/>
        <v>0.20315805807000001</v>
      </c>
      <c r="Q1240" s="250">
        <f t="shared" si="112"/>
        <v>0.1592377324025</v>
      </c>
      <c r="R1240" s="250">
        <f t="shared" si="108"/>
        <v>0.1592377324025</v>
      </c>
      <c r="S1240" s="250"/>
      <c r="T1240" s="250">
        <f t="shared" si="113"/>
        <v>0.37425168190855457</v>
      </c>
      <c r="U1240" s="250">
        <f t="shared" si="113"/>
        <v>0.40625939049447779</v>
      </c>
      <c r="V1240" s="250">
        <f t="shared" si="113"/>
        <v>0.36043310022026764</v>
      </c>
      <c r="W1240" s="250">
        <f t="shared" si="109"/>
        <v>0.36043310022026764</v>
      </c>
      <c r="X1240" s="250"/>
      <c r="Y1240" s="250"/>
      <c r="Z1240" s="250"/>
      <c r="AA1240" s="250"/>
    </row>
    <row r="1241" spans="1:27" ht="14.25" hidden="1" customHeight="1">
      <c r="A1241" s="120">
        <v>0.11</v>
      </c>
      <c r="B1241" s="120">
        <v>0.23</v>
      </c>
      <c r="C1241" s="120">
        <v>0.66</v>
      </c>
      <c r="D1241" s="250">
        <f t="shared" si="110"/>
        <v>0.14757290319312499</v>
      </c>
      <c r="E1241" s="250">
        <f t="shared" si="110"/>
        <v>0.17653888155625</v>
      </c>
      <c r="F1241" s="250">
        <f t="shared" si="106"/>
        <v>0.14757290319312499</v>
      </c>
      <c r="G1241" s="250"/>
      <c r="H1241" s="250"/>
      <c r="I1241" s="250"/>
      <c r="J1241" s="250">
        <f t="shared" si="111"/>
        <v>0.31906835366657005</v>
      </c>
      <c r="K1241" s="250">
        <f t="shared" si="111"/>
        <v>0.30276885908441997</v>
      </c>
      <c r="L1241" s="250">
        <f t="shared" si="107"/>
        <v>0.30276885908441997</v>
      </c>
      <c r="M1241" s="250"/>
      <c r="N1241" s="250"/>
      <c r="O1241" s="250"/>
      <c r="P1241" s="250">
        <f t="shared" si="112"/>
        <v>0.20276211367250002</v>
      </c>
      <c r="Q1241" s="250">
        <f t="shared" si="112"/>
        <v>0.15947863038250001</v>
      </c>
      <c r="R1241" s="250">
        <f t="shared" si="108"/>
        <v>0.15947863038250001</v>
      </c>
      <c r="S1241" s="250"/>
      <c r="T1241" s="250">
        <f t="shared" si="113"/>
        <v>0.37362829811361881</v>
      </c>
      <c r="U1241" s="250">
        <f t="shared" si="113"/>
        <v>0.40608454052693416</v>
      </c>
      <c r="V1241" s="250">
        <f t="shared" si="113"/>
        <v>0.36123174491710874</v>
      </c>
      <c r="W1241" s="250">
        <f t="shared" si="109"/>
        <v>0.36123174491710874</v>
      </c>
      <c r="X1241" s="250"/>
      <c r="Y1241" s="250"/>
      <c r="Z1241" s="250"/>
      <c r="AA1241" s="250"/>
    </row>
    <row r="1242" spans="1:27" ht="14.25" hidden="1" customHeight="1">
      <c r="A1242" s="120">
        <v>0.11</v>
      </c>
      <c r="B1242" s="120">
        <v>0.24</v>
      </c>
      <c r="C1242" s="120">
        <v>0.65</v>
      </c>
      <c r="D1242" s="250">
        <f t="shared" si="110"/>
        <v>0.14744375438812499</v>
      </c>
      <c r="E1242" s="250">
        <f t="shared" si="110"/>
        <v>0.17673760123437499</v>
      </c>
      <c r="F1242" s="250">
        <f t="shared" si="106"/>
        <v>0.14744375438812499</v>
      </c>
      <c r="G1242" s="250"/>
      <c r="H1242" s="250"/>
      <c r="I1242" s="250"/>
      <c r="J1242" s="250">
        <f t="shared" si="111"/>
        <v>0.31838512768157001</v>
      </c>
      <c r="K1242" s="250">
        <f t="shared" si="111"/>
        <v>0.30349171217655002</v>
      </c>
      <c r="L1242" s="250">
        <f t="shared" si="107"/>
        <v>0.30349171217655002</v>
      </c>
      <c r="M1242" s="250"/>
      <c r="N1242" s="250"/>
      <c r="O1242" s="250"/>
      <c r="P1242" s="250">
        <f t="shared" si="112"/>
        <v>0.20236616927500001</v>
      </c>
      <c r="Q1242" s="250">
        <f t="shared" si="112"/>
        <v>0.1597195283625</v>
      </c>
      <c r="R1242" s="250">
        <f t="shared" si="108"/>
        <v>0.1597195283625</v>
      </c>
      <c r="S1242" s="250"/>
      <c r="T1242" s="250">
        <f t="shared" si="113"/>
        <v>0.37300491431868299</v>
      </c>
      <c r="U1242" s="250">
        <f t="shared" si="113"/>
        <v>0.40590969055939052</v>
      </c>
      <c r="V1242" s="250">
        <f t="shared" si="113"/>
        <v>0.36203038961394973</v>
      </c>
      <c r="W1242" s="250">
        <f t="shared" si="109"/>
        <v>0.36203038961394973</v>
      </c>
      <c r="X1242" s="250"/>
      <c r="Y1242" s="250"/>
      <c r="Z1242" s="250"/>
      <c r="AA1242" s="250"/>
    </row>
    <row r="1243" spans="1:27" ht="14.25" hidden="1" customHeight="1">
      <c r="A1243" s="120">
        <v>0.11</v>
      </c>
      <c r="B1243" s="120">
        <v>0.25</v>
      </c>
      <c r="C1243" s="120">
        <v>0.64</v>
      </c>
      <c r="D1243" s="250">
        <f t="shared" si="110"/>
        <v>0.14731460558312498</v>
      </c>
      <c r="E1243" s="250">
        <f t="shared" si="110"/>
        <v>0.1769363209125</v>
      </c>
      <c r="F1243" s="250">
        <f t="shared" si="106"/>
        <v>0.14731460558312498</v>
      </c>
      <c r="G1243" s="250"/>
      <c r="H1243" s="250"/>
      <c r="I1243" s="250"/>
      <c r="J1243" s="250">
        <f t="shared" si="111"/>
        <v>0.31770190169657003</v>
      </c>
      <c r="K1243" s="250">
        <f t="shared" si="111"/>
        <v>0.30421456526867996</v>
      </c>
      <c r="L1243" s="250">
        <f t="shared" si="107"/>
        <v>0.30421456526867996</v>
      </c>
      <c r="M1243" s="250"/>
      <c r="N1243" s="250"/>
      <c r="O1243" s="250"/>
      <c r="P1243" s="250">
        <f t="shared" si="112"/>
        <v>0.20197022487750002</v>
      </c>
      <c r="Q1243" s="250">
        <f t="shared" si="112"/>
        <v>0.15996042634249999</v>
      </c>
      <c r="R1243" s="250">
        <f t="shared" si="108"/>
        <v>0.15996042634249999</v>
      </c>
      <c r="S1243" s="250"/>
      <c r="T1243" s="250">
        <f t="shared" si="113"/>
        <v>0.37238153052374723</v>
      </c>
      <c r="U1243" s="250">
        <f t="shared" si="113"/>
        <v>0.40573484059184683</v>
      </c>
      <c r="V1243" s="250">
        <f t="shared" si="113"/>
        <v>0.36282903431079072</v>
      </c>
      <c r="W1243" s="250">
        <f t="shared" si="109"/>
        <v>0.36282903431079072</v>
      </c>
      <c r="X1243" s="250"/>
      <c r="Y1243" s="250"/>
      <c r="Z1243" s="250"/>
      <c r="AA1243" s="250"/>
    </row>
    <row r="1244" spans="1:27" ht="14.25" hidden="1" customHeight="1">
      <c r="A1244" s="120">
        <v>0.11</v>
      </c>
      <c r="B1244" s="120">
        <v>0.26</v>
      </c>
      <c r="C1244" s="120">
        <v>0.63</v>
      </c>
      <c r="D1244" s="250">
        <f t="shared" si="110"/>
        <v>0.147185456778125</v>
      </c>
      <c r="E1244" s="250">
        <f t="shared" si="110"/>
        <v>0.17713504059062499</v>
      </c>
      <c r="F1244" s="250">
        <f t="shared" si="106"/>
        <v>0.147185456778125</v>
      </c>
      <c r="G1244" s="250"/>
      <c r="H1244" s="250"/>
      <c r="I1244" s="250"/>
      <c r="J1244" s="250">
        <f t="shared" si="111"/>
        <v>0.31701867571157</v>
      </c>
      <c r="K1244" s="250">
        <f t="shared" si="111"/>
        <v>0.30493741836081001</v>
      </c>
      <c r="L1244" s="250">
        <f t="shared" si="107"/>
        <v>0.30493741836081001</v>
      </c>
      <c r="M1244" s="250"/>
      <c r="N1244" s="250"/>
      <c r="O1244" s="250"/>
      <c r="P1244" s="250">
        <f t="shared" si="112"/>
        <v>0.20157428048000001</v>
      </c>
      <c r="Q1244" s="250">
        <f t="shared" si="112"/>
        <v>0.1602013243225</v>
      </c>
      <c r="R1244" s="250">
        <f t="shared" si="108"/>
        <v>0.1602013243225</v>
      </c>
      <c r="S1244" s="250"/>
      <c r="T1244" s="250">
        <f t="shared" si="113"/>
        <v>0.37175814672881147</v>
      </c>
      <c r="U1244" s="250">
        <f t="shared" si="113"/>
        <v>0.40555999062430326</v>
      </c>
      <c r="V1244" s="250">
        <f t="shared" si="113"/>
        <v>0.36362767900763171</v>
      </c>
      <c r="W1244" s="250">
        <f t="shared" si="109"/>
        <v>0.36362767900763171</v>
      </c>
      <c r="X1244" s="250"/>
      <c r="Y1244" s="250"/>
      <c r="Z1244" s="250"/>
      <c r="AA1244" s="250"/>
    </row>
    <row r="1245" spans="1:27" ht="14.25" hidden="1" customHeight="1">
      <c r="A1245" s="120">
        <v>0.11</v>
      </c>
      <c r="B1245" s="120">
        <v>0.27</v>
      </c>
      <c r="C1245" s="120">
        <v>0.62</v>
      </c>
      <c r="D1245" s="250">
        <f t="shared" si="110"/>
        <v>0.14705630797312499</v>
      </c>
      <c r="E1245" s="250">
        <f t="shared" si="110"/>
        <v>0.17733376026874997</v>
      </c>
      <c r="F1245" s="250">
        <f t="shared" si="106"/>
        <v>0.14705630797312499</v>
      </c>
      <c r="G1245" s="250"/>
      <c r="H1245" s="250"/>
      <c r="I1245" s="250"/>
      <c r="J1245" s="250">
        <f t="shared" si="111"/>
        <v>0.31633544972657002</v>
      </c>
      <c r="K1245" s="250">
        <f t="shared" si="111"/>
        <v>0.30566027145294</v>
      </c>
      <c r="L1245" s="250">
        <f t="shared" si="107"/>
        <v>0.30566027145294</v>
      </c>
      <c r="M1245" s="250"/>
      <c r="N1245" s="250"/>
      <c r="O1245" s="250"/>
      <c r="P1245" s="250">
        <f t="shared" si="112"/>
        <v>0.20117833608250002</v>
      </c>
      <c r="Q1245" s="250">
        <f t="shared" si="112"/>
        <v>0.16044222230249999</v>
      </c>
      <c r="R1245" s="250">
        <f t="shared" si="108"/>
        <v>0.16044222230249999</v>
      </c>
      <c r="S1245" s="250"/>
      <c r="T1245" s="250">
        <f t="shared" si="113"/>
        <v>0.37113476293387571</v>
      </c>
      <c r="U1245" s="250">
        <f t="shared" si="113"/>
        <v>0.40538514065675962</v>
      </c>
      <c r="V1245" s="250">
        <f t="shared" si="113"/>
        <v>0.36442632370447275</v>
      </c>
      <c r="W1245" s="250">
        <f t="shared" si="109"/>
        <v>0.36442632370447275</v>
      </c>
      <c r="X1245" s="250"/>
      <c r="Y1245" s="250"/>
      <c r="Z1245" s="250"/>
      <c r="AA1245" s="250"/>
    </row>
    <row r="1246" spans="1:27" ht="14.25" hidden="1" customHeight="1">
      <c r="A1246" s="120">
        <v>0.11</v>
      </c>
      <c r="B1246" s="120">
        <v>0.28000000000000003</v>
      </c>
      <c r="C1246" s="120">
        <v>0.61</v>
      </c>
      <c r="D1246" s="250">
        <f t="shared" si="110"/>
        <v>0.14692715916812499</v>
      </c>
      <c r="E1246" s="250">
        <f t="shared" si="110"/>
        <v>0.17753247994687499</v>
      </c>
      <c r="F1246" s="250">
        <f t="shared" si="106"/>
        <v>0.14692715916812499</v>
      </c>
      <c r="G1246" s="250"/>
      <c r="H1246" s="250"/>
      <c r="I1246" s="250"/>
      <c r="J1246" s="250">
        <f t="shared" si="111"/>
        <v>0.31565222374156998</v>
      </c>
      <c r="K1246" s="250">
        <f t="shared" si="111"/>
        <v>0.30638312454507</v>
      </c>
      <c r="L1246" s="250">
        <f t="shared" si="107"/>
        <v>0.30638312454507</v>
      </c>
      <c r="M1246" s="250"/>
      <c r="N1246" s="250"/>
      <c r="O1246" s="250"/>
      <c r="P1246" s="250">
        <f t="shared" si="112"/>
        <v>0.20078239168500001</v>
      </c>
      <c r="Q1246" s="250">
        <f t="shared" si="112"/>
        <v>0.16068312028249998</v>
      </c>
      <c r="R1246" s="250">
        <f t="shared" si="108"/>
        <v>0.16068312028249998</v>
      </c>
      <c r="S1246" s="250"/>
      <c r="T1246" s="250">
        <f t="shared" si="113"/>
        <v>0.37051137913893989</v>
      </c>
      <c r="U1246" s="250">
        <f t="shared" si="113"/>
        <v>0.40521029068921599</v>
      </c>
      <c r="V1246" s="250">
        <f t="shared" si="113"/>
        <v>0.3652249684013138</v>
      </c>
      <c r="W1246" s="250">
        <f t="shared" si="109"/>
        <v>0.3652249684013138</v>
      </c>
      <c r="X1246" s="250"/>
      <c r="Y1246" s="250"/>
      <c r="Z1246" s="250"/>
      <c r="AA1246" s="250"/>
    </row>
    <row r="1247" spans="1:27" ht="14.25" hidden="1" customHeight="1">
      <c r="A1247" s="120">
        <v>0.11</v>
      </c>
      <c r="B1247" s="120">
        <v>0.28999999999999998</v>
      </c>
      <c r="C1247" s="120">
        <v>0.6</v>
      </c>
      <c r="D1247" s="250">
        <f t="shared" si="110"/>
        <v>0.14679801036312498</v>
      </c>
      <c r="E1247" s="250">
        <f t="shared" si="110"/>
        <v>0.17773119962499997</v>
      </c>
      <c r="F1247" s="250">
        <f t="shared" si="106"/>
        <v>0.14679801036312498</v>
      </c>
      <c r="G1247" s="250"/>
      <c r="H1247" s="250"/>
      <c r="I1247" s="250"/>
      <c r="J1247" s="250">
        <f t="shared" si="111"/>
        <v>0.31496899775657</v>
      </c>
      <c r="K1247" s="250">
        <f t="shared" si="111"/>
        <v>0.30710597763719999</v>
      </c>
      <c r="L1247" s="250">
        <f t="shared" si="107"/>
        <v>0.30710597763719999</v>
      </c>
      <c r="M1247" s="250"/>
      <c r="N1247" s="250"/>
      <c r="O1247" s="250"/>
      <c r="P1247" s="250">
        <f t="shared" si="112"/>
        <v>0.20038644728749999</v>
      </c>
      <c r="Q1247" s="250">
        <f t="shared" si="112"/>
        <v>0.16092401826249997</v>
      </c>
      <c r="R1247" s="250">
        <f t="shared" si="108"/>
        <v>0.16092401826249997</v>
      </c>
      <c r="S1247" s="250"/>
      <c r="T1247" s="250">
        <f t="shared" si="113"/>
        <v>0.36988799534400413</v>
      </c>
      <c r="U1247" s="250">
        <f t="shared" si="113"/>
        <v>0.40503544072167236</v>
      </c>
      <c r="V1247" s="250">
        <f t="shared" si="113"/>
        <v>0.36602361309815479</v>
      </c>
      <c r="W1247" s="250">
        <f t="shared" si="109"/>
        <v>0.36602361309815479</v>
      </c>
      <c r="X1247" s="250"/>
      <c r="Y1247" s="250"/>
      <c r="Z1247" s="250"/>
      <c r="AA1247" s="250"/>
    </row>
    <row r="1248" spans="1:27" ht="14.25" hidden="1" customHeight="1">
      <c r="A1248" s="120">
        <v>0.11</v>
      </c>
      <c r="B1248" s="120">
        <v>0.3</v>
      </c>
      <c r="C1248" s="120">
        <v>0.59</v>
      </c>
      <c r="D1248" s="250">
        <f t="shared" si="110"/>
        <v>0.14666886155812497</v>
      </c>
      <c r="E1248" s="250">
        <f t="shared" si="110"/>
        <v>0.17792991930312496</v>
      </c>
      <c r="F1248" s="250">
        <f t="shared" si="106"/>
        <v>0.14666886155812497</v>
      </c>
      <c r="G1248" s="250"/>
      <c r="H1248" s="250"/>
      <c r="I1248" s="250"/>
      <c r="J1248" s="250">
        <f t="shared" si="111"/>
        <v>0.31428577177157002</v>
      </c>
      <c r="K1248" s="250">
        <f t="shared" si="111"/>
        <v>0.30782883072932998</v>
      </c>
      <c r="L1248" s="250">
        <f t="shared" si="107"/>
        <v>0.30782883072932998</v>
      </c>
      <c r="M1248" s="250"/>
      <c r="N1248" s="250"/>
      <c r="O1248" s="250"/>
      <c r="P1248" s="250">
        <f t="shared" si="112"/>
        <v>0.19999050289</v>
      </c>
      <c r="Q1248" s="250">
        <f t="shared" si="112"/>
        <v>0.16116491624250001</v>
      </c>
      <c r="R1248" s="250">
        <f t="shared" si="108"/>
        <v>0.16116491624250001</v>
      </c>
      <c r="S1248" s="250"/>
      <c r="T1248" s="250">
        <f t="shared" si="113"/>
        <v>0.36926461154906831</v>
      </c>
      <c r="U1248" s="250">
        <f t="shared" si="113"/>
        <v>0.40486059075412872</v>
      </c>
      <c r="V1248" s="250">
        <f t="shared" si="113"/>
        <v>0.36682225779499578</v>
      </c>
      <c r="W1248" s="250">
        <f t="shared" si="109"/>
        <v>0.36682225779499578</v>
      </c>
      <c r="X1248" s="250"/>
      <c r="Y1248" s="250"/>
      <c r="Z1248" s="250"/>
      <c r="AA1248" s="250"/>
    </row>
    <row r="1249" spans="1:27" ht="14.25" hidden="1" customHeight="1">
      <c r="A1249" s="120">
        <v>0.11</v>
      </c>
      <c r="B1249" s="120">
        <v>0.31</v>
      </c>
      <c r="C1249" s="120">
        <v>0.57999999999999996</v>
      </c>
      <c r="D1249" s="250">
        <f t="shared" si="110"/>
        <v>0.146539712753125</v>
      </c>
      <c r="E1249" s="250">
        <f t="shared" si="110"/>
        <v>0.17812863898124998</v>
      </c>
      <c r="F1249" s="250">
        <f t="shared" si="106"/>
        <v>0.146539712753125</v>
      </c>
      <c r="G1249" s="250"/>
      <c r="H1249" s="250"/>
      <c r="I1249" s="250"/>
      <c r="J1249" s="250">
        <f t="shared" si="111"/>
        <v>0.31360254578656999</v>
      </c>
      <c r="K1249" s="250">
        <f t="shared" si="111"/>
        <v>0.30855168382145998</v>
      </c>
      <c r="L1249" s="250">
        <f t="shared" si="107"/>
        <v>0.30855168382145998</v>
      </c>
      <c r="M1249" s="250"/>
      <c r="N1249" s="250"/>
      <c r="O1249" s="250"/>
      <c r="P1249" s="250">
        <f t="shared" si="112"/>
        <v>0.19959455849249999</v>
      </c>
      <c r="Q1249" s="250">
        <f t="shared" si="112"/>
        <v>0.1614058142225</v>
      </c>
      <c r="R1249" s="250">
        <f t="shared" si="108"/>
        <v>0.1614058142225</v>
      </c>
      <c r="S1249" s="250"/>
      <c r="T1249" s="250">
        <f t="shared" si="113"/>
        <v>0.36864122775413255</v>
      </c>
      <c r="U1249" s="250">
        <f t="shared" si="113"/>
        <v>0.40468574078658509</v>
      </c>
      <c r="V1249" s="250">
        <f t="shared" si="113"/>
        <v>0.36762090249183682</v>
      </c>
      <c r="W1249" s="250">
        <f t="shared" si="109"/>
        <v>0.36762090249183682</v>
      </c>
      <c r="X1249" s="250"/>
      <c r="Y1249" s="250"/>
      <c r="Z1249" s="250"/>
      <c r="AA1249" s="250"/>
    </row>
    <row r="1250" spans="1:27" ht="14.25" hidden="1" customHeight="1">
      <c r="A1250" s="120">
        <v>0.11</v>
      </c>
      <c r="B1250" s="120">
        <v>0.32</v>
      </c>
      <c r="C1250" s="120">
        <v>0.56999999999999995</v>
      </c>
      <c r="D1250" s="250">
        <f t="shared" ref="D1250:E1313" si="114">$A1250*B$157+$B1250*B$158+$C1250*B$159</f>
        <v>0.14641056394812496</v>
      </c>
      <c r="E1250" s="250">
        <f t="shared" si="114"/>
        <v>0.17832735865937499</v>
      </c>
      <c r="F1250" s="250">
        <f t="shared" si="106"/>
        <v>0.14641056394812496</v>
      </c>
      <c r="G1250" s="250"/>
      <c r="H1250" s="250"/>
      <c r="I1250" s="250"/>
      <c r="J1250" s="250">
        <f t="shared" ref="J1250:K1313" si="115">$A1250*H$157+$B1250*H$158+$C1250*H$159</f>
        <v>0.31291931980157001</v>
      </c>
      <c r="K1250" s="250">
        <f t="shared" si="115"/>
        <v>0.30927453691358997</v>
      </c>
      <c r="L1250" s="250">
        <f t="shared" si="107"/>
        <v>0.30927453691358997</v>
      </c>
      <c r="M1250" s="250"/>
      <c r="N1250" s="250"/>
      <c r="O1250" s="250"/>
      <c r="P1250" s="250">
        <f t="shared" ref="P1250:Q1313" si="116">$A1250*N$157+$B1250*N$158+$C1250*N$159</f>
        <v>0.19919861409499998</v>
      </c>
      <c r="Q1250" s="250">
        <f t="shared" si="116"/>
        <v>0.16164671220249999</v>
      </c>
      <c r="R1250" s="250">
        <f t="shared" si="108"/>
        <v>0.16164671220249999</v>
      </c>
      <c r="S1250" s="250"/>
      <c r="T1250" s="250">
        <f t="shared" ref="T1250:V1313" si="117">$A1250*I$3+$B1250*I$4+$C1250*I$5</f>
        <v>0.36801784395919679</v>
      </c>
      <c r="U1250" s="250">
        <f t="shared" si="117"/>
        <v>0.40451089081904146</v>
      </c>
      <c r="V1250" s="250">
        <f t="shared" si="117"/>
        <v>0.36841954718867787</v>
      </c>
      <c r="W1250" s="250">
        <f t="shared" si="109"/>
        <v>0.36801784395919679</v>
      </c>
      <c r="X1250" s="250"/>
      <c r="Y1250" s="250"/>
      <c r="Z1250" s="250"/>
      <c r="AA1250" s="250"/>
    </row>
    <row r="1251" spans="1:27" ht="14.25" hidden="1" customHeight="1">
      <c r="A1251" s="120">
        <v>0.11</v>
      </c>
      <c r="B1251" s="120">
        <v>0.33</v>
      </c>
      <c r="C1251" s="120">
        <v>0.56000000000000005</v>
      </c>
      <c r="D1251" s="250">
        <f t="shared" si="114"/>
        <v>0.14628141514312498</v>
      </c>
      <c r="E1251" s="250">
        <f t="shared" si="114"/>
        <v>0.1785260783375</v>
      </c>
      <c r="F1251" s="250">
        <f t="shared" si="106"/>
        <v>0.14628141514312498</v>
      </c>
      <c r="G1251" s="250"/>
      <c r="H1251" s="250"/>
      <c r="I1251" s="250"/>
      <c r="J1251" s="250">
        <f t="shared" si="115"/>
        <v>0.31223609381657003</v>
      </c>
      <c r="K1251" s="250">
        <f t="shared" si="115"/>
        <v>0.30999739000572002</v>
      </c>
      <c r="L1251" s="250">
        <f t="shared" si="107"/>
        <v>0.30999739000572002</v>
      </c>
      <c r="M1251" s="250"/>
      <c r="N1251" s="250"/>
      <c r="O1251" s="250"/>
      <c r="P1251" s="250">
        <f t="shared" si="116"/>
        <v>0.19880266969750002</v>
      </c>
      <c r="Q1251" s="250">
        <f t="shared" si="116"/>
        <v>0.16188761018250003</v>
      </c>
      <c r="R1251" s="250">
        <f t="shared" si="108"/>
        <v>0.16188761018250003</v>
      </c>
      <c r="S1251" s="250"/>
      <c r="T1251" s="250">
        <f t="shared" si="117"/>
        <v>0.36739446016426103</v>
      </c>
      <c r="U1251" s="250">
        <f t="shared" si="117"/>
        <v>0.40433604085149788</v>
      </c>
      <c r="V1251" s="250">
        <f t="shared" si="117"/>
        <v>0.36921819188551885</v>
      </c>
      <c r="W1251" s="250">
        <f t="shared" si="109"/>
        <v>0.36739446016426103</v>
      </c>
      <c r="X1251" s="250"/>
      <c r="Y1251" s="250"/>
      <c r="Z1251" s="250"/>
      <c r="AA1251" s="250"/>
    </row>
    <row r="1252" spans="1:27" ht="14.25" hidden="1" customHeight="1">
      <c r="A1252" s="120">
        <v>0.11</v>
      </c>
      <c r="B1252" s="120">
        <v>0.34</v>
      </c>
      <c r="C1252" s="120">
        <v>0.55000000000000004</v>
      </c>
      <c r="D1252" s="250">
        <f t="shared" si="114"/>
        <v>0.146152266338125</v>
      </c>
      <c r="E1252" s="250">
        <f t="shared" si="114"/>
        <v>0.17872479801562502</v>
      </c>
      <c r="F1252" s="250">
        <f t="shared" si="106"/>
        <v>0.146152266338125</v>
      </c>
      <c r="G1252" s="250"/>
      <c r="H1252" s="250"/>
      <c r="I1252" s="250"/>
      <c r="J1252" s="250">
        <f t="shared" si="115"/>
        <v>0.31155286783157005</v>
      </c>
      <c r="K1252" s="250">
        <f t="shared" si="115"/>
        <v>0.31072024309785001</v>
      </c>
      <c r="L1252" s="250">
        <f t="shared" si="107"/>
        <v>0.31072024309785001</v>
      </c>
      <c r="M1252" s="250"/>
      <c r="N1252" s="250"/>
      <c r="O1252" s="250"/>
      <c r="P1252" s="250">
        <f t="shared" si="116"/>
        <v>0.19840672530000003</v>
      </c>
      <c r="Q1252" s="250">
        <f t="shared" si="116"/>
        <v>0.16212850816250002</v>
      </c>
      <c r="R1252" s="250">
        <f t="shared" si="108"/>
        <v>0.16212850816250002</v>
      </c>
      <c r="S1252" s="250"/>
      <c r="T1252" s="250">
        <f t="shared" si="117"/>
        <v>0.36677107636932527</v>
      </c>
      <c r="U1252" s="250">
        <f t="shared" si="117"/>
        <v>0.40416119088395425</v>
      </c>
      <c r="V1252" s="250">
        <f t="shared" si="117"/>
        <v>0.3700168365823599</v>
      </c>
      <c r="W1252" s="250">
        <f t="shared" si="109"/>
        <v>0.36677107636932527</v>
      </c>
      <c r="X1252" s="250"/>
      <c r="Y1252" s="250"/>
      <c r="Z1252" s="250"/>
      <c r="AA1252" s="250"/>
    </row>
    <row r="1253" spans="1:27" ht="14.25" hidden="1" customHeight="1">
      <c r="A1253" s="120">
        <v>0.11</v>
      </c>
      <c r="B1253" s="120">
        <v>0.35</v>
      </c>
      <c r="C1253" s="120">
        <v>0.54</v>
      </c>
      <c r="D1253" s="250">
        <f t="shared" si="114"/>
        <v>0.146023117533125</v>
      </c>
      <c r="E1253" s="250">
        <f t="shared" si="114"/>
        <v>0.17892351769374998</v>
      </c>
      <c r="F1253" s="250">
        <f t="shared" si="106"/>
        <v>0.146023117533125</v>
      </c>
      <c r="G1253" s="250"/>
      <c r="H1253" s="250"/>
      <c r="I1253" s="250"/>
      <c r="J1253" s="250">
        <f t="shared" si="115"/>
        <v>0.31086964184657001</v>
      </c>
      <c r="K1253" s="250">
        <f t="shared" si="115"/>
        <v>0.31144309618998001</v>
      </c>
      <c r="L1253" s="250">
        <f t="shared" si="107"/>
        <v>0.31086964184657001</v>
      </c>
      <c r="M1253" s="250"/>
      <c r="N1253" s="250"/>
      <c r="O1253" s="250"/>
      <c r="P1253" s="250">
        <f t="shared" si="116"/>
        <v>0.19801078090250002</v>
      </c>
      <c r="Q1253" s="250">
        <f t="shared" si="116"/>
        <v>0.16236940614250001</v>
      </c>
      <c r="R1253" s="250">
        <f t="shared" si="108"/>
        <v>0.16236940614250001</v>
      </c>
      <c r="S1253" s="250"/>
      <c r="T1253" s="250">
        <f t="shared" si="117"/>
        <v>0.36614769257438951</v>
      </c>
      <c r="U1253" s="250">
        <f t="shared" si="117"/>
        <v>0.40398634091641061</v>
      </c>
      <c r="V1253" s="250">
        <f t="shared" si="117"/>
        <v>0.37081548127920089</v>
      </c>
      <c r="W1253" s="250">
        <f t="shared" si="109"/>
        <v>0.36614769257438951</v>
      </c>
      <c r="X1253" s="250"/>
      <c r="Y1253" s="250"/>
      <c r="Z1253" s="250"/>
      <c r="AA1253" s="250"/>
    </row>
    <row r="1254" spans="1:27" ht="14.25" hidden="1" customHeight="1">
      <c r="A1254" s="120">
        <v>0.11</v>
      </c>
      <c r="B1254" s="120">
        <v>0.36</v>
      </c>
      <c r="C1254" s="120">
        <v>0.53</v>
      </c>
      <c r="D1254" s="250">
        <f t="shared" si="114"/>
        <v>0.14589396872812499</v>
      </c>
      <c r="E1254" s="250">
        <f t="shared" si="114"/>
        <v>0.17912223737187499</v>
      </c>
      <c r="F1254" s="250">
        <f t="shared" si="106"/>
        <v>0.14589396872812499</v>
      </c>
      <c r="G1254" s="250"/>
      <c r="H1254" s="250"/>
      <c r="I1254" s="250"/>
      <c r="J1254" s="250">
        <f t="shared" si="115"/>
        <v>0.31018641586157003</v>
      </c>
      <c r="K1254" s="250">
        <f t="shared" si="115"/>
        <v>0.31216594928211</v>
      </c>
      <c r="L1254" s="250">
        <f t="shared" si="107"/>
        <v>0.31018641586157003</v>
      </c>
      <c r="M1254" s="250"/>
      <c r="N1254" s="250"/>
      <c r="O1254" s="250"/>
      <c r="P1254" s="250">
        <f t="shared" si="116"/>
        <v>0.197614836505</v>
      </c>
      <c r="Q1254" s="250">
        <f t="shared" si="116"/>
        <v>0.16261030412249999</v>
      </c>
      <c r="R1254" s="250">
        <f t="shared" si="108"/>
        <v>0.16261030412249999</v>
      </c>
      <c r="S1254" s="250"/>
      <c r="T1254" s="250">
        <f t="shared" si="117"/>
        <v>0.36552430877945374</v>
      </c>
      <c r="U1254" s="250">
        <f t="shared" si="117"/>
        <v>0.40381149094886698</v>
      </c>
      <c r="V1254" s="250">
        <f t="shared" si="117"/>
        <v>0.37161412597604193</v>
      </c>
      <c r="W1254" s="250">
        <f t="shared" si="109"/>
        <v>0.36552430877945374</v>
      </c>
      <c r="X1254" s="250"/>
      <c r="Y1254" s="250"/>
      <c r="Z1254" s="250"/>
      <c r="AA1254" s="250"/>
    </row>
    <row r="1255" spans="1:27" ht="14.25" hidden="1" customHeight="1">
      <c r="A1255" s="120">
        <v>0.11</v>
      </c>
      <c r="B1255" s="120">
        <v>0.37</v>
      </c>
      <c r="C1255" s="120">
        <v>0.52</v>
      </c>
      <c r="D1255" s="250">
        <f t="shared" si="114"/>
        <v>0.14576481992312498</v>
      </c>
      <c r="E1255" s="250">
        <f t="shared" si="114"/>
        <v>0.17932095705000001</v>
      </c>
      <c r="F1255" s="250">
        <f t="shared" si="106"/>
        <v>0.14576481992312498</v>
      </c>
      <c r="G1255" s="250"/>
      <c r="H1255" s="250"/>
      <c r="I1255" s="250"/>
      <c r="J1255" s="250">
        <f t="shared" si="115"/>
        <v>0.30950318987657</v>
      </c>
      <c r="K1255" s="250">
        <f t="shared" si="115"/>
        <v>0.31288880237423999</v>
      </c>
      <c r="L1255" s="250">
        <f t="shared" si="107"/>
        <v>0.30950318987657</v>
      </c>
      <c r="M1255" s="250"/>
      <c r="N1255" s="250"/>
      <c r="O1255" s="250"/>
      <c r="P1255" s="250">
        <f t="shared" si="116"/>
        <v>0.19721889210749999</v>
      </c>
      <c r="Q1255" s="250">
        <f t="shared" si="116"/>
        <v>0.16285120210250001</v>
      </c>
      <c r="R1255" s="250">
        <f t="shared" si="108"/>
        <v>0.16285120210250001</v>
      </c>
      <c r="S1255" s="250"/>
      <c r="T1255" s="250">
        <f t="shared" si="117"/>
        <v>0.36490092498451793</v>
      </c>
      <c r="U1255" s="250">
        <f t="shared" si="117"/>
        <v>0.40363664098132335</v>
      </c>
      <c r="V1255" s="250">
        <f t="shared" si="117"/>
        <v>0.37241277067288292</v>
      </c>
      <c r="W1255" s="250">
        <f t="shared" si="109"/>
        <v>0.36490092498451793</v>
      </c>
      <c r="X1255" s="250"/>
      <c r="Y1255" s="250"/>
      <c r="Z1255" s="250"/>
      <c r="AA1255" s="250"/>
    </row>
    <row r="1256" spans="1:27" ht="14.25" hidden="1" customHeight="1">
      <c r="A1256" s="120">
        <v>0.11</v>
      </c>
      <c r="B1256" s="120">
        <v>0.38</v>
      </c>
      <c r="C1256" s="120">
        <v>0.51</v>
      </c>
      <c r="D1256" s="250">
        <f t="shared" si="114"/>
        <v>0.14563567111812498</v>
      </c>
      <c r="E1256" s="250">
        <f t="shared" si="114"/>
        <v>0.17951967672812497</v>
      </c>
      <c r="F1256" s="250">
        <f t="shared" si="106"/>
        <v>0.14563567111812498</v>
      </c>
      <c r="G1256" s="250"/>
      <c r="H1256" s="250"/>
      <c r="I1256" s="250"/>
      <c r="J1256" s="250">
        <f t="shared" si="115"/>
        <v>0.30881996389157002</v>
      </c>
      <c r="K1256" s="250">
        <f t="shared" si="115"/>
        <v>0.31361165546636999</v>
      </c>
      <c r="L1256" s="250">
        <f t="shared" si="107"/>
        <v>0.30881996389157002</v>
      </c>
      <c r="M1256" s="250"/>
      <c r="N1256" s="250"/>
      <c r="O1256" s="250"/>
      <c r="P1256" s="250">
        <f t="shared" si="116"/>
        <v>0.19682294771</v>
      </c>
      <c r="Q1256" s="250">
        <f t="shared" si="116"/>
        <v>0.1630921000825</v>
      </c>
      <c r="R1256" s="250">
        <f t="shared" si="108"/>
        <v>0.1630921000825</v>
      </c>
      <c r="S1256" s="250"/>
      <c r="T1256" s="250">
        <f t="shared" si="117"/>
        <v>0.36427754118958217</v>
      </c>
      <c r="U1256" s="250">
        <f t="shared" si="117"/>
        <v>0.40346179101377971</v>
      </c>
      <c r="V1256" s="250">
        <f t="shared" si="117"/>
        <v>0.37321141536972396</v>
      </c>
      <c r="W1256" s="250">
        <f t="shared" si="109"/>
        <v>0.36427754118958217</v>
      </c>
      <c r="X1256" s="250"/>
      <c r="Y1256" s="250"/>
      <c r="Z1256" s="250"/>
      <c r="AA1256" s="250"/>
    </row>
    <row r="1257" spans="1:27" ht="14.25" hidden="1" customHeight="1">
      <c r="A1257" s="120">
        <v>0.11</v>
      </c>
      <c r="B1257" s="120">
        <v>0.39</v>
      </c>
      <c r="C1257" s="120">
        <v>0.5</v>
      </c>
      <c r="D1257" s="250">
        <f t="shared" si="114"/>
        <v>0.145506522313125</v>
      </c>
      <c r="E1257" s="250">
        <f t="shared" si="114"/>
        <v>0.17971839640624998</v>
      </c>
      <c r="F1257" s="250">
        <f t="shared" si="106"/>
        <v>0.145506522313125</v>
      </c>
      <c r="G1257" s="250"/>
      <c r="H1257" s="250"/>
      <c r="I1257" s="250"/>
      <c r="J1257" s="250">
        <f t="shared" si="115"/>
        <v>0.30813673790657004</v>
      </c>
      <c r="K1257" s="250">
        <f t="shared" si="115"/>
        <v>0.31433450855849998</v>
      </c>
      <c r="L1257" s="250">
        <f t="shared" si="107"/>
        <v>0.30813673790657004</v>
      </c>
      <c r="M1257" s="250"/>
      <c r="N1257" s="250"/>
      <c r="O1257" s="250"/>
      <c r="P1257" s="250">
        <f t="shared" si="116"/>
        <v>0.19642700331250001</v>
      </c>
      <c r="Q1257" s="250">
        <f t="shared" si="116"/>
        <v>0.16333299806250001</v>
      </c>
      <c r="R1257" s="250">
        <f t="shared" si="108"/>
        <v>0.16333299806250001</v>
      </c>
      <c r="S1257" s="250"/>
      <c r="T1257" s="250">
        <f t="shared" si="117"/>
        <v>0.36365415739464635</v>
      </c>
      <c r="U1257" s="250">
        <f t="shared" si="117"/>
        <v>0.40328694104623608</v>
      </c>
      <c r="V1257" s="250">
        <f t="shared" si="117"/>
        <v>0.37401006006656501</v>
      </c>
      <c r="W1257" s="250">
        <f t="shared" si="109"/>
        <v>0.36365415739464635</v>
      </c>
      <c r="X1257" s="250"/>
      <c r="Y1257" s="250"/>
      <c r="Z1257" s="250"/>
      <c r="AA1257" s="250"/>
    </row>
    <row r="1258" spans="1:27" ht="14.25" hidden="1" customHeight="1">
      <c r="A1258" s="120">
        <v>0.11</v>
      </c>
      <c r="B1258" s="120">
        <v>0.4</v>
      </c>
      <c r="C1258" s="120">
        <v>0.49</v>
      </c>
      <c r="D1258" s="250">
        <f t="shared" si="114"/>
        <v>0.14537737350812499</v>
      </c>
      <c r="E1258" s="250">
        <f t="shared" si="114"/>
        <v>0.179917116084375</v>
      </c>
      <c r="F1258" s="250">
        <f t="shared" si="106"/>
        <v>0.14537737350812499</v>
      </c>
      <c r="G1258" s="250"/>
      <c r="H1258" s="250"/>
      <c r="I1258" s="250"/>
      <c r="J1258" s="250">
        <f t="shared" si="115"/>
        <v>0.30745351192157</v>
      </c>
      <c r="K1258" s="250">
        <f t="shared" si="115"/>
        <v>0.31505736165063003</v>
      </c>
      <c r="L1258" s="250">
        <f t="shared" si="107"/>
        <v>0.30745351192157</v>
      </c>
      <c r="M1258" s="250"/>
      <c r="N1258" s="250"/>
      <c r="O1258" s="250"/>
      <c r="P1258" s="250">
        <f t="shared" si="116"/>
        <v>0.196031058915</v>
      </c>
      <c r="Q1258" s="250">
        <f t="shared" si="116"/>
        <v>0.1635738960425</v>
      </c>
      <c r="R1258" s="250">
        <f t="shared" si="108"/>
        <v>0.1635738960425</v>
      </c>
      <c r="S1258" s="250"/>
      <c r="T1258" s="250">
        <f t="shared" si="117"/>
        <v>0.36303077359971059</v>
      </c>
      <c r="U1258" s="250">
        <f t="shared" si="117"/>
        <v>0.4031120910786925</v>
      </c>
      <c r="V1258" s="250">
        <f t="shared" si="117"/>
        <v>0.374808704763406</v>
      </c>
      <c r="W1258" s="250">
        <f t="shared" si="109"/>
        <v>0.36303077359971059</v>
      </c>
      <c r="X1258" s="250"/>
      <c r="Y1258" s="250"/>
      <c r="Z1258" s="250"/>
      <c r="AA1258" s="250"/>
    </row>
    <row r="1259" spans="1:27" ht="14.25" hidden="1" customHeight="1">
      <c r="A1259" s="120">
        <v>0.11</v>
      </c>
      <c r="B1259" s="120">
        <v>0.41</v>
      </c>
      <c r="C1259" s="120">
        <v>0.48</v>
      </c>
      <c r="D1259" s="250">
        <f t="shared" si="114"/>
        <v>0.14524822470312498</v>
      </c>
      <c r="E1259" s="250">
        <f t="shared" si="114"/>
        <v>0.18011583576249998</v>
      </c>
      <c r="F1259" s="250">
        <f t="shared" si="106"/>
        <v>0.14524822470312498</v>
      </c>
      <c r="G1259" s="250"/>
      <c r="H1259" s="250"/>
      <c r="I1259" s="250"/>
      <c r="J1259" s="250">
        <f t="shared" si="115"/>
        <v>0.30677028593656996</v>
      </c>
      <c r="K1259" s="250">
        <f t="shared" si="115"/>
        <v>0.31578021474275997</v>
      </c>
      <c r="L1259" s="250">
        <f t="shared" si="107"/>
        <v>0.30677028593656996</v>
      </c>
      <c r="M1259" s="250"/>
      <c r="N1259" s="250"/>
      <c r="O1259" s="250"/>
      <c r="P1259" s="250">
        <f t="shared" si="116"/>
        <v>0.19563511451749999</v>
      </c>
      <c r="Q1259" s="250">
        <f t="shared" si="116"/>
        <v>0.16381479402249999</v>
      </c>
      <c r="R1259" s="250">
        <f t="shared" si="108"/>
        <v>0.16381479402249999</v>
      </c>
      <c r="S1259" s="250"/>
      <c r="T1259" s="250">
        <f t="shared" si="117"/>
        <v>0.36240738980477483</v>
      </c>
      <c r="U1259" s="250">
        <f t="shared" si="117"/>
        <v>0.40293724111114881</v>
      </c>
      <c r="V1259" s="250">
        <f t="shared" si="117"/>
        <v>0.37560734946024699</v>
      </c>
      <c r="W1259" s="250">
        <f t="shared" si="109"/>
        <v>0.36240738980477483</v>
      </c>
      <c r="X1259" s="250"/>
      <c r="Y1259" s="250"/>
      <c r="Z1259" s="250"/>
      <c r="AA1259" s="250"/>
    </row>
    <row r="1260" spans="1:27" ht="14.25" hidden="1" customHeight="1">
      <c r="A1260" s="120">
        <v>0.11</v>
      </c>
      <c r="B1260" s="120">
        <v>0.42</v>
      </c>
      <c r="C1260" s="120">
        <v>0.47</v>
      </c>
      <c r="D1260" s="250">
        <f t="shared" si="114"/>
        <v>0.14511907589812498</v>
      </c>
      <c r="E1260" s="250">
        <f t="shared" si="114"/>
        <v>0.18031455544062497</v>
      </c>
      <c r="F1260" s="250">
        <f t="shared" si="106"/>
        <v>0.14511907589812498</v>
      </c>
      <c r="G1260" s="250"/>
      <c r="H1260" s="250"/>
      <c r="I1260" s="250"/>
      <c r="J1260" s="250">
        <f t="shared" si="115"/>
        <v>0.30608705995156998</v>
      </c>
      <c r="K1260" s="250">
        <f t="shared" si="115"/>
        <v>0.31650306783489002</v>
      </c>
      <c r="L1260" s="250">
        <f t="shared" si="107"/>
        <v>0.30608705995156998</v>
      </c>
      <c r="M1260" s="250"/>
      <c r="N1260" s="250"/>
      <c r="O1260" s="250"/>
      <c r="P1260" s="250">
        <f t="shared" si="116"/>
        <v>0.19523917011999997</v>
      </c>
      <c r="Q1260" s="250">
        <f t="shared" si="116"/>
        <v>0.16405569200249998</v>
      </c>
      <c r="R1260" s="250">
        <f t="shared" si="108"/>
        <v>0.16405569200249998</v>
      </c>
      <c r="S1260" s="250"/>
      <c r="T1260" s="250">
        <f t="shared" si="117"/>
        <v>0.36178400600983907</v>
      </c>
      <c r="U1260" s="250">
        <f t="shared" si="117"/>
        <v>0.40276239114360524</v>
      </c>
      <c r="V1260" s="250">
        <f t="shared" si="117"/>
        <v>0.37640599415708798</v>
      </c>
      <c r="W1260" s="250">
        <f t="shared" si="109"/>
        <v>0.36178400600983907</v>
      </c>
      <c r="X1260" s="250"/>
      <c r="Y1260" s="250"/>
      <c r="Z1260" s="250"/>
      <c r="AA1260" s="250"/>
    </row>
    <row r="1261" spans="1:27" ht="14.25" hidden="1" customHeight="1">
      <c r="A1261" s="120">
        <v>0.11</v>
      </c>
      <c r="B1261" s="120">
        <v>0.43</v>
      </c>
      <c r="C1261" s="120">
        <v>0.46</v>
      </c>
      <c r="D1261" s="250">
        <f t="shared" si="114"/>
        <v>0.144989927093125</v>
      </c>
      <c r="E1261" s="250">
        <f t="shared" si="114"/>
        <v>0.18051327511874998</v>
      </c>
      <c r="F1261" s="250">
        <f t="shared" si="106"/>
        <v>0.144989927093125</v>
      </c>
      <c r="G1261" s="250"/>
      <c r="H1261" s="250"/>
      <c r="I1261" s="250"/>
      <c r="J1261" s="250">
        <f t="shared" si="115"/>
        <v>0.30540383396657</v>
      </c>
      <c r="K1261" s="250">
        <f t="shared" si="115"/>
        <v>0.31722592092702001</v>
      </c>
      <c r="L1261" s="250">
        <f t="shared" si="107"/>
        <v>0.30540383396657</v>
      </c>
      <c r="M1261" s="250"/>
      <c r="N1261" s="250"/>
      <c r="O1261" s="250"/>
      <c r="P1261" s="250">
        <f t="shared" si="116"/>
        <v>0.19484322572250001</v>
      </c>
      <c r="Q1261" s="250">
        <f t="shared" si="116"/>
        <v>0.16429658998250002</v>
      </c>
      <c r="R1261" s="250">
        <f t="shared" si="108"/>
        <v>0.16429658998250002</v>
      </c>
      <c r="S1261" s="250"/>
      <c r="T1261" s="250">
        <f t="shared" si="117"/>
        <v>0.3611606222149033</v>
      </c>
      <c r="U1261" s="250">
        <f t="shared" si="117"/>
        <v>0.4025875411760616</v>
      </c>
      <c r="V1261" s="250">
        <f t="shared" si="117"/>
        <v>0.37720463885392908</v>
      </c>
      <c r="W1261" s="250">
        <f t="shared" si="109"/>
        <v>0.3611606222149033</v>
      </c>
      <c r="X1261" s="250"/>
      <c r="Y1261" s="250"/>
      <c r="Z1261" s="250"/>
      <c r="AA1261" s="250"/>
    </row>
    <row r="1262" spans="1:27" ht="14.25" hidden="1" customHeight="1">
      <c r="A1262" s="120">
        <v>0.11</v>
      </c>
      <c r="B1262" s="120">
        <v>0.44</v>
      </c>
      <c r="C1262" s="120">
        <v>0.45</v>
      </c>
      <c r="D1262" s="250">
        <f t="shared" si="114"/>
        <v>0.14486077828812499</v>
      </c>
      <c r="E1262" s="250">
        <f t="shared" si="114"/>
        <v>0.180711994796875</v>
      </c>
      <c r="F1262" s="250">
        <f t="shared" si="106"/>
        <v>0.14486077828812499</v>
      </c>
      <c r="G1262" s="250"/>
      <c r="H1262" s="250"/>
      <c r="I1262" s="250"/>
      <c r="J1262" s="250">
        <f t="shared" si="115"/>
        <v>0.30472060798157002</v>
      </c>
      <c r="K1262" s="250">
        <f t="shared" si="115"/>
        <v>0.31794877401915</v>
      </c>
      <c r="L1262" s="250">
        <f t="shared" si="107"/>
        <v>0.30472060798157002</v>
      </c>
      <c r="M1262" s="250"/>
      <c r="N1262" s="250"/>
      <c r="O1262" s="250"/>
      <c r="P1262" s="250">
        <f t="shared" si="116"/>
        <v>0.194447281325</v>
      </c>
      <c r="Q1262" s="250">
        <f t="shared" si="116"/>
        <v>0.16453748796250001</v>
      </c>
      <c r="R1262" s="250">
        <f t="shared" si="108"/>
        <v>0.16453748796250001</v>
      </c>
      <c r="S1262" s="250"/>
      <c r="T1262" s="250">
        <f t="shared" si="117"/>
        <v>0.36053723841996749</v>
      </c>
      <c r="U1262" s="250">
        <f t="shared" si="117"/>
        <v>0.40241269120851797</v>
      </c>
      <c r="V1262" s="250">
        <f t="shared" si="117"/>
        <v>0.37800328355077006</v>
      </c>
      <c r="W1262" s="250">
        <f t="shared" si="109"/>
        <v>0.36053723841996749</v>
      </c>
      <c r="X1262" s="250"/>
      <c r="Y1262" s="250"/>
      <c r="Z1262" s="250"/>
      <c r="AA1262" s="250"/>
    </row>
    <row r="1263" spans="1:27" ht="14.25" hidden="1" customHeight="1">
      <c r="A1263" s="120">
        <v>0.11</v>
      </c>
      <c r="B1263" s="120">
        <v>0.45</v>
      </c>
      <c r="C1263" s="120">
        <v>0.44</v>
      </c>
      <c r="D1263" s="250">
        <f t="shared" si="114"/>
        <v>0.14473162948312498</v>
      </c>
      <c r="E1263" s="250">
        <f t="shared" si="114"/>
        <v>0.18091071447499998</v>
      </c>
      <c r="F1263" s="250">
        <f t="shared" si="106"/>
        <v>0.14473162948312498</v>
      </c>
      <c r="G1263" s="250"/>
      <c r="H1263" s="250"/>
      <c r="I1263" s="250"/>
      <c r="J1263" s="250">
        <f t="shared" si="115"/>
        <v>0.30403738199657004</v>
      </c>
      <c r="K1263" s="250">
        <f t="shared" si="115"/>
        <v>0.31867162711128</v>
      </c>
      <c r="L1263" s="250">
        <f t="shared" si="107"/>
        <v>0.30403738199657004</v>
      </c>
      <c r="M1263" s="250"/>
      <c r="N1263" s="250"/>
      <c r="O1263" s="250"/>
      <c r="P1263" s="250">
        <f t="shared" si="116"/>
        <v>0.19405133692749998</v>
      </c>
      <c r="Q1263" s="250">
        <f t="shared" si="116"/>
        <v>0.16477838594249999</v>
      </c>
      <c r="R1263" s="250">
        <f t="shared" si="108"/>
        <v>0.16477838594249999</v>
      </c>
      <c r="S1263" s="250"/>
      <c r="T1263" s="250">
        <f t="shared" si="117"/>
        <v>0.35991385462503173</v>
      </c>
      <c r="U1263" s="250">
        <f t="shared" si="117"/>
        <v>0.40223784124097434</v>
      </c>
      <c r="V1263" s="250">
        <f t="shared" si="117"/>
        <v>0.37880192824761105</v>
      </c>
      <c r="W1263" s="250">
        <f t="shared" si="109"/>
        <v>0.35991385462503173</v>
      </c>
      <c r="X1263" s="250"/>
      <c r="Y1263" s="250"/>
      <c r="Z1263" s="250"/>
      <c r="AA1263" s="250"/>
    </row>
    <row r="1264" spans="1:27" ht="14.25" hidden="1" customHeight="1">
      <c r="A1264" s="120">
        <v>0.11</v>
      </c>
      <c r="B1264" s="120">
        <v>0.46</v>
      </c>
      <c r="C1264" s="120">
        <v>0.43</v>
      </c>
      <c r="D1264" s="250">
        <f t="shared" si="114"/>
        <v>0.14460248067812498</v>
      </c>
      <c r="E1264" s="250">
        <f t="shared" si="114"/>
        <v>0.18110943415312497</v>
      </c>
      <c r="F1264" s="250">
        <f t="shared" si="106"/>
        <v>0.14460248067812498</v>
      </c>
      <c r="G1264" s="250"/>
      <c r="H1264" s="250"/>
      <c r="I1264" s="250"/>
      <c r="J1264" s="250">
        <f t="shared" si="115"/>
        <v>0.30335415601157001</v>
      </c>
      <c r="K1264" s="250">
        <f t="shared" si="115"/>
        <v>0.31939448020340999</v>
      </c>
      <c r="L1264" s="250">
        <f t="shared" si="107"/>
        <v>0.30335415601157001</v>
      </c>
      <c r="M1264" s="250"/>
      <c r="N1264" s="250"/>
      <c r="O1264" s="250"/>
      <c r="P1264" s="250">
        <f t="shared" si="116"/>
        <v>0.19365539253</v>
      </c>
      <c r="Q1264" s="250">
        <f t="shared" si="116"/>
        <v>0.16501928392250001</v>
      </c>
      <c r="R1264" s="250">
        <f t="shared" si="108"/>
        <v>0.16501928392250001</v>
      </c>
      <c r="S1264" s="250"/>
      <c r="T1264" s="250">
        <f t="shared" si="117"/>
        <v>0.35929047083009596</v>
      </c>
      <c r="U1264" s="250">
        <f t="shared" si="117"/>
        <v>0.4020629912734307</v>
      </c>
      <c r="V1264" s="250">
        <f t="shared" si="117"/>
        <v>0.37960057294445215</v>
      </c>
      <c r="W1264" s="250">
        <f t="shared" si="109"/>
        <v>0.35929047083009596</v>
      </c>
      <c r="X1264" s="250"/>
      <c r="Y1264" s="250"/>
      <c r="Z1264" s="250"/>
      <c r="AA1264" s="250"/>
    </row>
    <row r="1265" spans="1:27" ht="14.25" hidden="1" customHeight="1">
      <c r="A1265" s="120">
        <v>0.11</v>
      </c>
      <c r="B1265" s="120">
        <v>0.47</v>
      </c>
      <c r="C1265" s="120">
        <v>0.42</v>
      </c>
      <c r="D1265" s="250">
        <f t="shared" si="114"/>
        <v>0.144473331873125</v>
      </c>
      <c r="E1265" s="250">
        <f t="shared" si="114"/>
        <v>0.18130815383124999</v>
      </c>
      <c r="F1265" s="250">
        <f t="shared" si="106"/>
        <v>0.144473331873125</v>
      </c>
      <c r="G1265" s="250"/>
      <c r="H1265" s="250"/>
      <c r="I1265" s="250"/>
      <c r="J1265" s="250">
        <f t="shared" si="115"/>
        <v>0.30267093002656997</v>
      </c>
      <c r="K1265" s="250">
        <f t="shared" si="115"/>
        <v>0.32011733329553999</v>
      </c>
      <c r="L1265" s="250">
        <f t="shared" si="107"/>
        <v>0.30267093002656997</v>
      </c>
      <c r="M1265" s="250"/>
      <c r="N1265" s="250"/>
      <c r="O1265" s="250"/>
      <c r="P1265" s="250">
        <f t="shared" si="116"/>
        <v>0.19325944813250001</v>
      </c>
      <c r="Q1265" s="250">
        <f t="shared" si="116"/>
        <v>0.1652601819025</v>
      </c>
      <c r="R1265" s="250">
        <f t="shared" si="108"/>
        <v>0.1652601819025</v>
      </c>
      <c r="S1265" s="250"/>
      <c r="T1265" s="250">
        <f t="shared" si="117"/>
        <v>0.35866708703516015</v>
      </c>
      <c r="U1265" s="250">
        <f t="shared" si="117"/>
        <v>0.40188814130588701</v>
      </c>
      <c r="V1265" s="250">
        <f t="shared" si="117"/>
        <v>0.38039921764129314</v>
      </c>
      <c r="W1265" s="250">
        <f t="shared" si="109"/>
        <v>0.35866708703516015</v>
      </c>
      <c r="X1265" s="250"/>
      <c r="Y1265" s="250"/>
      <c r="Z1265" s="250"/>
      <c r="AA1265" s="250"/>
    </row>
    <row r="1266" spans="1:27" ht="14.25" hidden="1" customHeight="1">
      <c r="A1266" s="120">
        <v>0.11</v>
      </c>
      <c r="B1266" s="120">
        <v>0.48</v>
      </c>
      <c r="C1266" s="120">
        <v>0.41</v>
      </c>
      <c r="D1266" s="250">
        <f t="shared" si="114"/>
        <v>0.14434418306812499</v>
      </c>
      <c r="E1266" s="250">
        <f t="shared" si="114"/>
        <v>0.18150687350937497</v>
      </c>
      <c r="F1266" s="250">
        <f t="shared" si="106"/>
        <v>0.14434418306812499</v>
      </c>
      <c r="G1266" s="250"/>
      <c r="H1266" s="250"/>
      <c r="I1266" s="250"/>
      <c r="J1266" s="250">
        <f t="shared" si="115"/>
        <v>0.30198770404157005</v>
      </c>
      <c r="K1266" s="250">
        <f t="shared" si="115"/>
        <v>0.32084018638766998</v>
      </c>
      <c r="L1266" s="250">
        <f t="shared" si="107"/>
        <v>0.30198770404157005</v>
      </c>
      <c r="M1266" s="250"/>
      <c r="N1266" s="250"/>
      <c r="O1266" s="250"/>
      <c r="P1266" s="250">
        <f t="shared" si="116"/>
        <v>0.192863503735</v>
      </c>
      <c r="Q1266" s="250">
        <f t="shared" si="116"/>
        <v>0.16550107988249999</v>
      </c>
      <c r="R1266" s="250">
        <f t="shared" si="108"/>
        <v>0.16550107988249999</v>
      </c>
      <c r="S1266" s="250"/>
      <c r="T1266" s="250">
        <f t="shared" si="117"/>
        <v>0.35804370324022439</v>
      </c>
      <c r="U1266" s="250">
        <f t="shared" si="117"/>
        <v>0.40171329133834344</v>
      </c>
      <c r="V1266" s="250">
        <f t="shared" si="117"/>
        <v>0.38119786233813413</v>
      </c>
      <c r="W1266" s="250">
        <f t="shared" si="109"/>
        <v>0.35804370324022439</v>
      </c>
      <c r="X1266" s="250"/>
      <c r="Y1266" s="250"/>
      <c r="Z1266" s="250"/>
      <c r="AA1266" s="250"/>
    </row>
    <row r="1267" spans="1:27" ht="14.25" hidden="1" customHeight="1">
      <c r="A1267" s="120">
        <v>0.11</v>
      </c>
      <c r="B1267" s="120">
        <v>0.49</v>
      </c>
      <c r="C1267" s="120">
        <v>0.4</v>
      </c>
      <c r="D1267" s="250">
        <f t="shared" si="114"/>
        <v>0.14421503426312499</v>
      </c>
      <c r="E1267" s="250">
        <f t="shared" si="114"/>
        <v>0.18170559318750001</v>
      </c>
      <c r="F1267" s="250">
        <f t="shared" si="106"/>
        <v>0.14421503426312499</v>
      </c>
      <c r="G1267" s="250"/>
      <c r="H1267" s="250"/>
      <c r="I1267" s="250"/>
      <c r="J1267" s="250">
        <f t="shared" si="115"/>
        <v>0.30130447805657001</v>
      </c>
      <c r="K1267" s="250">
        <f t="shared" si="115"/>
        <v>0.32156303947980003</v>
      </c>
      <c r="L1267" s="250">
        <f t="shared" si="107"/>
        <v>0.30130447805657001</v>
      </c>
      <c r="M1267" s="250"/>
      <c r="N1267" s="250"/>
      <c r="O1267" s="250"/>
      <c r="P1267" s="250">
        <f t="shared" si="116"/>
        <v>0.19246755933750001</v>
      </c>
      <c r="Q1267" s="250">
        <f t="shared" si="116"/>
        <v>0.1657419778625</v>
      </c>
      <c r="R1267" s="250">
        <f t="shared" si="108"/>
        <v>0.1657419778625</v>
      </c>
      <c r="S1267" s="250"/>
      <c r="T1267" s="250">
        <f t="shared" si="117"/>
        <v>0.35742031944528863</v>
      </c>
      <c r="U1267" s="250">
        <f t="shared" si="117"/>
        <v>0.40153844137079986</v>
      </c>
      <c r="V1267" s="250">
        <f t="shared" si="117"/>
        <v>0.38199650703497517</v>
      </c>
      <c r="W1267" s="250">
        <f t="shared" si="109"/>
        <v>0.35742031944528863</v>
      </c>
      <c r="X1267" s="250"/>
      <c r="Y1267" s="250"/>
      <c r="Z1267" s="250"/>
      <c r="AA1267" s="250"/>
    </row>
    <row r="1268" spans="1:27" ht="14.25" hidden="1" customHeight="1">
      <c r="A1268" s="120">
        <v>0.11</v>
      </c>
      <c r="B1268" s="120">
        <v>0.5</v>
      </c>
      <c r="C1268" s="120">
        <v>0.39</v>
      </c>
      <c r="D1268" s="250">
        <f t="shared" si="114"/>
        <v>0.14408588545812501</v>
      </c>
      <c r="E1268" s="250">
        <f t="shared" si="114"/>
        <v>0.18190431286562497</v>
      </c>
      <c r="F1268" s="250">
        <f t="shared" si="106"/>
        <v>0.14408588545812501</v>
      </c>
      <c r="G1268" s="250"/>
      <c r="H1268" s="250"/>
      <c r="I1268" s="250"/>
      <c r="J1268" s="250">
        <f t="shared" si="115"/>
        <v>0.30062125207157003</v>
      </c>
      <c r="K1268" s="250">
        <f t="shared" si="115"/>
        <v>0.32228589257192997</v>
      </c>
      <c r="L1268" s="250">
        <f t="shared" si="107"/>
        <v>0.30062125207157003</v>
      </c>
      <c r="M1268" s="250"/>
      <c r="N1268" s="250"/>
      <c r="O1268" s="250"/>
      <c r="P1268" s="250">
        <f t="shared" si="116"/>
        <v>0.19207161494</v>
      </c>
      <c r="Q1268" s="250">
        <f t="shared" si="116"/>
        <v>0.16598287584249999</v>
      </c>
      <c r="R1268" s="250">
        <f t="shared" si="108"/>
        <v>0.16598287584249999</v>
      </c>
      <c r="S1268" s="250"/>
      <c r="T1268" s="250">
        <f t="shared" si="117"/>
        <v>0.35679693565035286</v>
      </c>
      <c r="U1268" s="250">
        <f t="shared" si="117"/>
        <v>0.40136359140325617</v>
      </c>
      <c r="V1268" s="250">
        <f t="shared" si="117"/>
        <v>0.38279515173181622</v>
      </c>
      <c r="W1268" s="250">
        <f t="shared" si="109"/>
        <v>0.35679693565035286</v>
      </c>
      <c r="X1268" s="250"/>
      <c r="Y1268" s="250"/>
      <c r="Z1268" s="250"/>
      <c r="AA1268" s="250"/>
    </row>
    <row r="1269" spans="1:27" ht="14.25" hidden="1" customHeight="1">
      <c r="A1269" s="120">
        <v>0.11</v>
      </c>
      <c r="B1269" s="120">
        <v>0.51</v>
      </c>
      <c r="C1269" s="120">
        <v>0.38</v>
      </c>
      <c r="D1269" s="250">
        <f t="shared" si="114"/>
        <v>0.143956736653125</v>
      </c>
      <c r="E1269" s="250">
        <f t="shared" si="114"/>
        <v>0.18210303254374999</v>
      </c>
      <c r="F1269" s="250">
        <f t="shared" si="106"/>
        <v>0.143956736653125</v>
      </c>
      <c r="G1269" s="250"/>
      <c r="H1269" s="250"/>
      <c r="I1269" s="250"/>
      <c r="J1269" s="250">
        <f t="shared" si="115"/>
        <v>0.29993802608657005</v>
      </c>
      <c r="K1269" s="250">
        <f t="shared" si="115"/>
        <v>0.32300874566406002</v>
      </c>
      <c r="L1269" s="250">
        <f t="shared" si="107"/>
        <v>0.29993802608657005</v>
      </c>
      <c r="M1269" s="250"/>
      <c r="N1269" s="250"/>
      <c r="O1269" s="250"/>
      <c r="P1269" s="250">
        <f t="shared" si="116"/>
        <v>0.19167567054250001</v>
      </c>
      <c r="Q1269" s="250">
        <f t="shared" si="116"/>
        <v>0.1662237738225</v>
      </c>
      <c r="R1269" s="250">
        <f t="shared" si="108"/>
        <v>0.1662237738225</v>
      </c>
      <c r="S1269" s="250"/>
      <c r="T1269" s="250">
        <f t="shared" si="117"/>
        <v>0.3561735518554171</v>
      </c>
      <c r="U1269" s="250">
        <f t="shared" si="117"/>
        <v>0.40118874143571259</v>
      </c>
      <c r="V1269" s="250">
        <f t="shared" si="117"/>
        <v>0.38359379642865721</v>
      </c>
      <c r="W1269" s="250">
        <f t="shared" si="109"/>
        <v>0.3561735518554171</v>
      </c>
      <c r="X1269" s="250"/>
      <c r="Y1269" s="250"/>
      <c r="Z1269" s="250"/>
      <c r="AA1269" s="250"/>
    </row>
    <row r="1270" spans="1:27" ht="14.25" hidden="1" customHeight="1">
      <c r="A1270" s="120">
        <v>0.11</v>
      </c>
      <c r="B1270" s="120">
        <v>0.52</v>
      </c>
      <c r="C1270" s="120">
        <v>0.37</v>
      </c>
      <c r="D1270" s="250">
        <f t="shared" si="114"/>
        <v>0.14382758784812499</v>
      </c>
      <c r="E1270" s="250">
        <f t="shared" si="114"/>
        <v>0.182301752221875</v>
      </c>
      <c r="F1270" s="250">
        <f t="shared" si="106"/>
        <v>0.14382758784812499</v>
      </c>
      <c r="G1270" s="250"/>
      <c r="H1270" s="250"/>
      <c r="I1270" s="250"/>
      <c r="J1270" s="250">
        <f t="shared" si="115"/>
        <v>0.29925480010157002</v>
      </c>
      <c r="K1270" s="250">
        <f t="shared" si="115"/>
        <v>0.32373159875619001</v>
      </c>
      <c r="L1270" s="250">
        <f t="shared" si="107"/>
        <v>0.29925480010157002</v>
      </c>
      <c r="M1270" s="250"/>
      <c r="N1270" s="250"/>
      <c r="O1270" s="250"/>
      <c r="P1270" s="250">
        <f t="shared" si="116"/>
        <v>0.191279726145</v>
      </c>
      <c r="Q1270" s="250">
        <f t="shared" si="116"/>
        <v>0.16646467180249999</v>
      </c>
      <c r="R1270" s="250">
        <f t="shared" si="108"/>
        <v>0.16646467180249999</v>
      </c>
      <c r="S1270" s="250"/>
      <c r="T1270" s="250">
        <f t="shared" si="117"/>
        <v>0.35555016806048129</v>
      </c>
      <c r="U1270" s="250">
        <f t="shared" si="117"/>
        <v>0.40101389146816896</v>
      </c>
      <c r="V1270" s="250">
        <f t="shared" si="117"/>
        <v>0.38439244112549825</v>
      </c>
      <c r="W1270" s="250">
        <f t="shared" si="109"/>
        <v>0.35555016806048129</v>
      </c>
      <c r="X1270" s="250"/>
      <c r="Y1270" s="250"/>
      <c r="Z1270" s="250"/>
      <c r="AA1270" s="250"/>
    </row>
    <row r="1271" spans="1:27" ht="14.25" hidden="1" customHeight="1">
      <c r="A1271" s="120">
        <v>0.11</v>
      </c>
      <c r="B1271" s="120">
        <v>0.53</v>
      </c>
      <c r="C1271" s="120">
        <v>0.36</v>
      </c>
      <c r="D1271" s="250">
        <f t="shared" si="114"/>
        <v>0.14369843904312499</v>
      </c>
      <c r="E1271" s="250">
        <f t="shared" si="114"/>
        <v>0.18250047189999999</v>
      </c>
      <c r="F1271" s="250">
        <f t="shared" si="106"/>
        <v>0.14369843904312499</v>
      </c>
      <c r="G1271" s="250"/>
      <c r="H1271" s="250"/>
      <c r="I1271" s="250"/>
      <c r="J1271" s="250">
        <f t="shared" si="115"/>
        <v>0.29857157411657004</v>
      </c>
      <c r="K1271" s="250">
        <f t="shared" si="115"/>
        <v>0.32445445184832</v>
      </c>
      <c r="L1271" s="250">
        <f t="shared" si="107"/>
        <v>0.29857157411657004</v>
      </c>
      <c r="M1271" s="250"/>
      <c r="N1271" s="250"/>
      <c r="O1271" s="250"/>
      <c r="P1271" s="250">
        <f t="shared" si="116"/>
        <v>0.19088378174749998</v>
      </c>
      <c r="Q1271" s="250">
        <f t="shared" si="116"/>
        <v>0.16670556978250001</v>
      </c>
      <c r="R1271" s="250">
        <f t="shared" si="108"/>
        <v>0.16670556978250001</v>
      </c>
      <c r="S1271" s="250"/>
      <c r="T1271" s="250">
        <f t="shared" si="117"/>
        <v>0.35492678426554553</v>
      </c>
      <c r="U1271" s="250">
        <f t="shared" si="117"/>
        <v>0.40083904150062533</v>
      </c>
      <c r="V1271" s="250">
        <f t="shared" si="117"/>
        <v>0.3851910858223393</v>
      </c>
      <c r="W1271" s="250">
        <f t="shared" si="109"/>
        <v>0.35492678426554553</v>
      </c>
      <c r="X1271" s="250"/>
      <c r="Y1271" s="250"/>
      <c r="Z1271" s="250"/>
      <c r="AA1271" s="250"/>
    </row>
    <row r="1272" spans="1:27" ht="14.25" hidden="1" customHeight="1">
      <c r="A1272" s="120">
        <v>0.11</v>
      </c>
      <c r="B1272" s="120">
        <v>0.54</v>
      </c>
      <c r="C1272" s="120">
        <v>0.35</v>
      </c>
      <c r="D1272" s="250">
        <f t="shared" si="114"/>
        <v>0.14356929023812498</v>
      </c>
      <c r="E1272" s="250">
        <f t="shared" si="114"/>
        <v>0.18269919157812498</v>
      </c>
      <c r="F1272" s="250">
        <f t="shared" si="106"/>
        <v>0.14356929023812498</v>
      </c>
      <c r="G1272" s="250"/>
      <c r="H1272" s="250"/>
      <c r="I1272" s="250"/>
      <c r="J1272" s="250">
        <f t="shared" si="115"/>
        <v>0.29788834813157</v>
      </c>
      <c r="K1272" s="250">
        <f t="shared" si="115"/>
        <v>0.32517730494045</v>
      </c>
      <c r="L1272" s="250">
        <f t="shared" si="107"/>
        <v>0.29788834813157</v>
      </c>
      <c r="M1272" s="250"/>
      <c r="N1272" s="250"/>
      <c r="O1272" s="250"/>
      <c r="P1272" s="250">
        <f t="shared" si="116"/>
        <v>0.19048783734999999</v>
      </c>
      <c r="Q1272" s="250">
        <f t="shared" si="116"/>
        <v>0.16694646776249999</v>
      </c>
      <c r="R1272" s="250">
        <f t="shared" si="108"/>
        <v>0.16694646776249999</v>
      </c>
      <c r="S1272" s="250"/>
      <c r="T1272" s="250">
        <f t="shared" si="117"/>
        <v>0.35430340047060976</v>
      </c>
      <c r="U1272" s="250">
        <f t="shared" si="117"/>
        <v>0.40066419153308169</v>
      </c>
      <c r="V1272" s="250">
        <f t="shared" si="117"/>
        <v>0.38598973051918029</v>
      </c>
      <c r="W1272" s="250">
        <f t="shared" si="109"/>
        <v>0.35430340047060976</v>
      </c>
      <c r="X1272" s="250"/>
      <c r="Y1272" s="250"/>
      <c r="Z1272" s="250"/>
      <c r="AA1272" s="250"/>
    </row>
    <row r="1273" spans="1:27" ht="14.25" hidden="1" customHeight="1">
      <c r="A1273" s="120">
        <v>0.11</v>
      </c>
      <c r="B1273" s="120">
        <v>0.55000000000000004</v>
      </c>
      <c r="C1273" s="120">
        <v>0.34</v>
      </c>
      <c r="D1273" s="250">
        <f t="shared" si="114"/>
        <v>0.143440141433125</v>
      </c>
      <c r="E1273" s="250">
        <f t="shared" si="114"/>
        <v>0.18289791125624999</v>
      </c>
      <c r="F1273" s="250">
        <f t="shared" si="106"/>
        <v>0.143440141433125</v>
      </c>
      <c r="G1273" s="250"/>
      <c r="H1273" s="250"/>
      <c r="I1273" s="250"/>
      <c r="J1273" s="250">
        <f t="shared" si="115"/>
        <v>0.29720512214657002</v>
      </c>
      <c r="K1273" s="250">
        <f t="shared" si="115"/>
        <v>0.32590015803257999</v>
      </c>
      <c r="L1273" s="250">
        <f t="shared" si="107"/>
        <v>0.29720512214657002</v>
      </c>
      <c r="M1273" s="250"/>
      <c r="N1273" s="250"/>
      <c r="O1273" s="250"/>
      <c r="P1273" s="250">
        <f t="shared" si="116"/>
        <v>0.19009189295250001</v>
      </c>
      <c r="Q1273" s="250">
        <f t="shared" si="116"/>
        <v>0.16718736574250001</v>
      </c>
      <c r="R1273" s="250">
        <f t="shared" si="108"/>
        <v>0.16718736574250001</v>
      </c>
      <c r="S1273" s="250"/>
      <c r="T1273" s="250">
        <f t="shared" si="117"/>
        <v>0.353680016675674</v>
      </c>
      <c r="U1273" s="250">
        <f t="shared" si="117"/>
        <v>0.40048934156553812</v>
      </c>
      <c r="V1273" s="250">
        <f t="shared" si="117"/>
        <v>0.38678837521602133</v>
      </c>
      <c r="W1273" s="250">
        <f t="shared" si="109"/>
        <v>0.353680016675674</v>
      </c>
      <c r="X1273" s="250"/>
      <c r="Y1273" s="250"/>
      <c r="Z1273" s="250"/>
      <c r="AA1273" s="250"/>
    </row>
    <row r="1274" spans="1:27" ht="14.25" hidden="1" customHeight="1">
      <c r="A1274" s="120">
        <v>0.11</v>
      </c>
      <c r="B1274" s="120">
        <v>0.56000000000000005</v>
      </c>
      <c r="C1274" s="120">
        <v>0.33</v>
      </c>
      <c r="D1274" s="250">
        <f t="shared" si="114"/>
        <v>0.14331099262812499</v>
      </c>
      <c r="E1274" s="250">
        <f t="shared" si="114"/>
        <v>0.183096630934375</v>
      </c>
      <c r="F1274" s="250">
        <f t="shared" si="106"/>
        <v>0.14331099262812499</v>
      </c>
      <c r="G1274" s="250"/>
      <c r="H1274" s="250"/>
      <c r="I1274" s="250"/>
      <c r="J1274" s="250">
        <f t="shared" si="115"/>
        <v>0.29652189616157004</v>
      </c>
      <c r="K1274" s="250">
        <f t="shared" si="115"/>
        <v>0.32662301112471004</v>
      </c>
      <c r="L1274" s="250">
        <f t="shared" si="107"/>
        <v>0.29652189616157004</v>
      </c>
      <c r="M1274" s="250"/>
      <c r="N1274" s="250"/>
      <c r="O1274" s="250"/>
      <c r="P1274" s="250">
        <f t="shared" si="116"/>
        <v>0.18969594855499999</v>
      </c>
      <c r="Q1274" s="250">
        <f t="shared" si="116"/>
        <v>0.16742826372250003</v>
      </c>
      <c r="R1274" s="250">
        <f t="shared" si="108"/>
        <v>0.16742826372250003</v>
      </c>
      <c r="S1274" s="250"/>
      <c r="T1274" s="250">
        <f t="shared" si="117"/>
        <v>0.35305663288073819</v>
      </c>
      <c r="U1274" s="250">
        <f t="shared" si="117"/>
        <v>0.40031449159799448</v>
      </c>
      <c r="V1274" s="250">
        <f t="shared" si="117"/>
        <v>0.38758701991286237</v>
      </c>
      <c r="W1274" s="250">
        <f t="shared" si="109"/>
        <v>0.35305663288073819</v>
      </c>
      <c r="X1274" s="250"/>
      <c r="Y1274" s="250"/>
      <c r="Z1274" s="250"/>
      <c r="AA1274" s="250"/>
    </row>
    <row r="1275" spans="1:27" ht="14.25" hidden="1" customHeight="1">
      <c r="A1275" s="120">
        <v>0.11</v>
      </c>
      <c r="B1275" s="120">
        <v>0.56999999999999995</v>
      </c>
      <c r="C1275" s="120">
        <v>0.32</v>
      </c>
      <c r="D1275" s="250">
        <f t="shared" si="114"/>
        <v>0.14318184382312499</v>
      </c>
      <c r="E1275" s="250">
        <f t="shared" si="114"/>
        <v>0.18329535061249996</v>
      </c>
      <c r="F1275" s="250">
        <f t="shared" si="106"/>
        <v>0.14318184382312499</v>
      </c>
      <c r="G1275" s="250"/>
      <c r="H1275" s="250"/>
      <c r="I1275" s="250"/>
      <c r="J1275" s="250">
        <f t="shared" si="115"/>
        <v>0.29583867017657001</v>
      </c>
      <c r="K1275" s="250">
        <f t="shared" si="115"/>
        <v>0.32734586421683998</v>
      </c>
      <c r="L1275" s="250">
        <f t="shared" si="107"/>
        <v>0.29583867017657001</v>
      </c>
      <c r="M1275" s="250"/>
      <c r="N1275" s="250"/>
      <c r="O1275" s="250"/>
      <c r="P1275" s="250">
        <f t="shared" si="116"/>
        <v>0.18930000415749998</v>
      </c>
      <c r="Q1275" s="250">
        <f t="shared" si="116"/>
        <v>0.16766916170250001</v>
      </c>
      <c r="R1275" s="250">
        <f t="shared" si="108"/>
        <v>0.16766916170250001</v>
      </c>
      <c r="S1275" s="250"/>
      <c r="T1275" s="250">
        <f t="shared" si="117"/>
        <v>0.35243324908580242</v>
      </c>
      <c r="U1275" s="250">
        <f t="shared" si="117"/>
        <v>0.40013964163045079</v>
      </c>
      <c r="V1275" s="250">
        <f t="shared" si="117"/>
        <v>0.38838566460970331</v>
      </c>
      <c r="W1275" s="250">
        <f t="shared" si="109"/>
        <v>0.35243324908580242</v>
      </c>
      <c r="X1275" s="250"/>
      <c r="Y1275" s="250"/>
      <c r="Z1275" s="250"/>
      <c r="AA1275" s="250"/>
    </row>
    <row r="1276" spans="1:27" ht="14.25" hidden="1" customHeight="1">
      <c r="A1276" s="120">
        <v>0.11</v>
      </c>
      <c r="B1276" s="120">
        <v>0.57999999999999996</v>
      </c>
      <c r="C1276" s="120">
        <v>0.31</v>
      </c>
      <c r="D1276" s="250">
        <f t="shared" si="114"/>
        <v>0.14305269501812498</v>
      </c>
      <c r="E1276" s="250">
        <f t="shared" si="114"/>
        <v>0.18349407029062498</v>
      </c>
      <c r="F1276" s="250">
        <f t="shared" si="106"/>
        <v>0.14305269501812498</v>
      </c>
      <c r="G1276" s="250"/>
      <c r="H1276" s="250"/>
      <c r="I1276" s="250"/>
      <c r="J1276" s="250">
        <f t="shared" si="115"/>
        <v>0.29515544419157003</v>
      </c>
      <c r="K1276" s="250">
        <f t="shared" si="115"/>
        <v>0.32806871730897003</v>
      </c>
      <c r="L1276" s="250">
        <f t="shared" si="107"/>
        <v>0.29515544419157003</v>
      </c>
      <c r="M1276" s="250"/>
      <c r="N1276" s="250"/>
      <c r="O1276" s="250"/>
      <c r="P1276" s="250">
        <f t="shared" si="116"/>
        <v>0.18890405975999999</v>
      </c>
      <c r="Q1276" s="250">
        <f t="shared" si="116"/>
        <v>0.1679100596825</v>
      </c>
      <c r="R1276" s="250">
        <f t="shared" si="108"/>
        <v>0.1679100596825</v>
      </c>
      <c r="S1276" s="250"/>
      <c r="T1276" s="250">
        <f t="shared" si="117"/>
        <v>0.35180986529086661</v>
      </c>
      <c r="U1276" s="250">
        <f t="shared" si="117"/>
        <v>0.39996479166290722</v>
      </c>
      <c r="V1276" s="250">
        <f t="shared" si="117"/>
        <v>0.38918430930654435</v>
      </c>
      <c r="W1276" s="250">
        <f t="shared" si="109"/>
        <v>0.35180986529086661</v>
      </c>
      <c r="X1276" s="250"/>
      <c r="Y1276" s="250"/>
      <c r="Z1276" s="250"/>
      <c r="AA1276" s="250"/>
    </row>
    <row r="1277" spans="1:27" ht="14.25" hidden="1" customHeight="1">
      <c r="A1277" s="120">
        <v>0.11</v>
      </c>
      <c r="B1277" s="120">
        <v>0.59</v>
      </c>
      <c r="C1277" s="120">
        <v>0.3</v>
      </c>
      <c r="D1277" s="250">
        <f t="shared" si="114"/>
        <v>0.14292354621312497</v>
      </c>
      <c r="E1277" s="250">
        <f t="shared" si="114"/>
        <v>0.18369278996874999</v>
      </c>
      <c r="F1277" s="250">
        <f t="shared" si="106"/>
        <v>0.14292354621312497</v>
      </c>
      <c r="G1277" s="250"/>
      <c r="H1277" s="250"/>
      <c r="I1277" s="250"/>
      <c r="J1277" s="250">
        <f t="shared" si="115"/>
        <v>0.29447221820656999</v>
      </c>
      <c r="K1277" s="250">
        <f t="shared" si="115"/>
        <v>0.32879157040109996</v>
      </c>
      <c r="L1277" s="250">
        <f t="shared" si="107"/>
        <v>0.29447221820656999</v>
      </c>
      <c r="M1277" s="250"/>
      <c r="N1277" s="250"/>
      <c r="O1277" s="250"/>
      <c r="P1277" s="250">
        <f t="shared" si="116"/>
        <v>0.18850811536250001</v>
      </c>
      <c r="Q1277" s="250">
        <f t="shared" si="116"/>
        <v>0.16815095766249999</v>
      </c>
      <c r="R1277" s="250">
        <f t="shared" si="108"/>
        <v>0.16815095766249999</v>
      </c>
      <c r="S1277" s="250"/>
      <c r="T1277" s="250">
        <f t="shared" si="117"/>
        <v>0.3511864814959309</v>
      </c>
      <c r="U1277" s="250">
        <f t="shared" si="117"/>
        <v>0.39978994169536353</v>
      </c>
      <c r="V1277" s="250">
        <f t="shared" si="117"/>
        <v>0.38998295400338534</v>
      </c>
      <c r="W1277" s="250">
        <f t="shared" si="109"/>
        <v>0.3511864814959309</v>
      </c>
      <c r="X1277" s="250"/>
      <c r="Y1277" s="250"/>
      <c r="Z1277" s="250"/>
      <c r="AA1277" s="250"/>
    </row>
    <row r="1278" spans="1:27" ht="14.25" hidden="1" customHeight="1">
      <c r="A1278" s="120">
        <v>0.11</v>
      </c>
      <c r="B1278" s="120">
        <v>0.6</v>
      </c>
      <c r="C1278" s="120">
        <v>0.28999999999999998</v>
      </c>
      <c r="D1278" s="250">
        <f t="shared" si="114"/>
        <v>0.142794397408125</v>
      </c>
      <c r="E1278" s="250">
        <f t="shared" si="114"/>
        <v>0.18389150964687498</v>
      </c>
      <c r="F1278" s="250">
        <f t="shared" si="106"/>
        <v>0.142794397408125</v>
      </c>
      <c r="G1278" s="250"/>
      <c r="H1278" s="250"/>
      <c r="I1278" s="250"/>
      <c r="J1278" s="250">
        <f t="shared" si="115"/>
        <v>0.29378899222157001</v>
      </c>
      <c r="K1278" s="250">
        <f t="shared" si="115"/>
        <v>0.32951442349323001</v>
      </c>
      <c r="L1278" s="250">
        <f t="shared" si="107"/>
        <v>0.29378899222157001</v>
      </c>
      <c r="M1278" s="250"/>
      <c r="N1278" s="250"/>
      <c r="O1278" s="250"/>
      <c r="P1278" s="250">
        <f t="shared" si="116"/>
        <v>0.18811217096499999</v>
      </c>
      <c r="Q1278" s="250">
        <f t="shared" si="116"/>
        <v>0.1683918556425</v>
      </c>
      <c r="R1278" s="250">
        <f t="shared" si="108"/>
        <v>0.1683918556425</v>
      </c>
      <c r="S1278" s="250"/>
      <c r="T1278" s="250">
        <f t="shared" si="117"/>
        <v>0.35056309770099509</v>
      </c>
      <c r="U1278" s="250">
        <f t="shared" si="117"/>
        <v>0.39961509172781995</v>
      </c>
      <c r="V1278" s="250">
        <f t="shared" si="117"/>
        <v>0.39078159870022638</v>
      </c>
      <c r="W1278" s="250">
        <f t="shared" si="109"/>
        <v>0.35056309770099509</v>
      </c>
      <c r="X1278" s="250"/>
      <c r="Y1278" s="250"/>
      <c r="Z1278" s="250"/>
      <c r="AA1278" s="250"/>
    </row>
    <row r="1279" spans="1:27" ht="14.25" hidden="1" customHeight="1">
      <c r="A1279" s="120">
        <v>0.11</v>
      </c>
      <c r="B1279" s="120">
        <v>0.61</v>
      </c>
      <c r="C1279" s="120">
        <v>0.28000000000000003</v>
      </c>
      <c r="D1279" s="250">
        <f t="shared" si="114"/>
        <v>0.14266524860312499</v>
      </c>
      <c r="E1279" s="250">
        <f t="shared" si="114"/>
        <v>0.18409022932499999</v>
      </c>
      <c r="F1279" s="250">
        <f t="shared" si="106"/>
        <v>0.14266524860312499</v>
      </c>
      <c r="G1279" s="250"/>
      <c r="H1279" s="250"/>
      <c r="I1279" s="250"/>
      <c r="J1279" s="250">
        <f t="shared" si="115"/>
        <v>0.29310576623657003</v>
      </c>
      <c r="K1279" s="250">
        <f t="shared" si="115"/>
        <v>0.33023727658536001</v>
      </c>
      <c r="L1279" s="250">
        <f t="shared" si="107"/>
        <v>0.29310576623657003</v>
      </c>
      <c r="M1279" s="250"/>
      <c r="N1279" s="250"/>
      <c r="O1279" s="250"/>
      <c r="P1279" s="250">
        <f t="shared" si="116"/>
        <v>0.18771622656750001</v>
      </c>
      <c r="Q1279" s="250">
        <f t="shared" si="116"/>
        <v>0.16863275362249999</v>
      </c>
      <c r="R1279" s="250">
        <f t="shared" si="108"/>
        <v>0.16863275362249999</v>
      </c>
      <c r="S1279" s="250"/>
      <c r="T1279" s="250">
        <f t="shared" si="117"/>
        <v>0.34993971390605932</v>
      </c>
      <c r="U1279" s="250">
        <f t="shared" si="117"/>
        <v>0.39944024176027626</v>
      </c>
      <c r="V1279" s="250">
        <f t="shared" si="117"/>
        <v>0.39158024339706743</v>
      </c>
      <c r="W1279" s="250">
        <f t="shared" si="109"/>
        <v>0.34993971390605932</v>
      </c>
      <c r="X1279" s="250"/>
      <c r="Y1279" s="250"/>
      <c r="Z1279" s="250"/>
      <c r="AA1279" s="250"/>
    </row>
    <row r="1280" spans="1:27" ht="14.25" hidden="1" customHeight="1">
      <c r="A1280" s="120">
        <v>0.11</v>
      </c>
      <c r="B1280" s="120">
        <v>0.62</v>
      </c>
      <c r="C1280" s="120">
        <v>0.27</v>
      </c>
      <c r="D1280" s="250">
        <f t="shared" si="114"/>
        <v>0.14253609979812498</v>
      </c>
      <c r="E1280" s="250">
        <f t="shared" si="114"/>
        <v>0.18428894900312498</v>
      </c>
      <c r="F1280" s="250">
        <f t="shared" si="106"/>
        <v>0.14253609979812498</v>
      </c>
      <c r="G1280" s="250"/>
      <c r="H1280" s="250"/>
      <c r="I1280" s="250"/>
      <c r="J1280" s="250">
        <f t="shared" si="115"/>
        <v>0.29242254025157</v>
      </c>
      <c r="K1280" s="250">
        <f t="shared" si="115"/>
        <v>0.33096012967749</v>
      </c>
      <c r="L1280" s="250">
        <f t="shared" si="107"/>
        <v>0.29242254025157</v>
      </c>
      <c r="M1280" s="250"/>
      <c r="N1280" s="250"/>
      <c r="O1280" s="250"/>
      <c r="P1280" s="250">
        <f t="shared" si="116"/>
        <v>0.18732028217000002</v>
      </c>
      <c r="Q1280" s="250">
        <f t="shared" si="116"/>
        <v>0.16887365160249998</v>
      </c>
      <c r="R1280" s="250">
        <f t="shared" si="108"/>
        <v>0.16887365160249998</v>
      </c>
      <c r="S1280" s="250"/>
      <c r="T1280" s="250">
        <f t="shared" si="117"/>
        <v>0.34931633011112356</v>
      </c>
      <c r="U1280" s="250">
        <f t="shared" si="117"/>
        <v>0.39926539179273268</v>
      </c>
      <c r="V1280" s="250">
        <f t="shared" si="117"/>
        <v>0.39237888809390842</v>
      </c>
      <c r="W1280" s="250">
        <f t="shared" si="109"/>
        <v>0.34931633011112356</v>
      </c>
      <c r="X1280" s="250"/>
      <c r="Y1280" s="250"/>
      <c r="Z1280" s="250"/>
      <c r="AA1280" s="250"/>
    </row>
    <row r="1281" spans="1:27" ht="14.25" hidden="1" customHeight="1">
      <c r="A1281" s="120">
        <v>0.11</v>
      </c>
      <c r="B1281" s="120">
        <v>0.63</v>
      </c>
      <c r="C1281" s="120">
        <v>0.26</v>
      </c>
      <c r="D1281" s="250">
        <f t="shared" si="114"/>
        <v>0.142406950993125</v>
      </c>
      <c r="E1281" s="250">
        <f t="shared" si="114"/>
        <v>0.18448766868124999</v>
      </c>
      <c r="F1281" s="250">
        <f t="shared" si="106"/>
        <v>0.142406950993125</v>
      </c>
      <c r="G1281" s="250"/>
      <c r="H1281" s="250"/>
      <c r="I1281" s="250"/>
      <c r="J1281" s="250">
        <f t="shared" si="115"/>
        <v>0.29173931426657002</v>
      </c>
      <c r="K1281" s="250">
        <f t="shared" si="115"/>
        <v>0.33168298276961999</v>
      </c>
      <c r="L1281" s="250">
        <f t="shared" si="107"/>
        <v>0.29173931426657002</v>
      </c>
      <c r="M1281" s="250"/>
      <c r="N1281" s="250"/>
      <c r="O1281" s="250"/>
      <c r="P1281" s="250">
        <f t="shared" si="116"/>
        <v>0.1869243377725</v>
      </c>
      <c r="Q1281" s="250">
        <f t="shared" si="116"/>
        <v>0.1691145495825</v>
      </c>
      <c r="R1281" s="250">
        <f t="shared" si="108"/>
        <v>0.1691145495825</v>
      </c>
      <c r="S1281" s="250"/>
      <c r="T1281" s="250">
        <f t="shared" si="117"/>
        <v>0.34869294631618775</v>
      </c>
      <c r="U1281" s="250">
        <f t="shared" si="117"/>
        <v>0.39909054182518905</v>
      </c>
      <c r="V1281" s="250">
        <f t="shared" si="117"/>
        <v>0.39317753279074946</v>
      </c>
      <c r="W1281" s="250">
        <f t="shared" si="109"/>
        <v>0.34869294631618775</v>
      </c>
      <c r="X1281" s="250"/>
      <c r="Y1281" s="250"/>
      <c r="Z1281" s="250"/>
      <c r="AA1281" s="250"/>
    </row>
    <row r="1282" spans="1:27" ht="14.25" hidden="1" customHeight="1">
      <c r="A1282" s="120">
        <v>0.11</v>
      </c>
      <c r="B1282" s="120">
        <v>0.64</v>
      </c>
      <c r="C1282" s="120">
        <v>0.25</v>
      </c>
      <c r="D1282" s="250">
        <f t="shared" si="114"/>
        <v>0.142277802188125</v>
      </c>
      <c r="E1282" s="250">
        <f t="shared" si="114"/>
        <v>0.18468638835937498</v>
      </c>
      <c r="F1282" s="250">
        <f t="shared" si="106"/>
        <v>0.142277802188125</v>
      </c>
      <c r="G1282" s="250"/>
      <c r="H1282" s="250"/>
      <c r="I1282" s="250"/>
      <c r="J1282" s="250">
        <f t="shared" si="115"/>
        <v>0.29105608828157004</v>
      </c>
      <c r="K1282" s="250">
        <f t="shared" si="115"/>
        <v>0.33240583586174999</v>
      </c>
      <c r="L1282" s="250">
        <f t="shared" si="107"/>
        <v>0.29105608828157004</v>
      </c>
      <c r="M1282" s="250"/>
      <c r="N1282" s="250"/>
      <c r="O1282" s="250"/>
      <c r="P1282" s="250">
        <f t="shared" si="116"/>
        <v>0.18652839337499999</v>
      </c>
      <c r="Q1282" s="250">
        <f t="shared" si="116"/>
        <v>0.16935544756249998</v>
      </c>
      <c r="R1282" s="250">
        <f t="shared" si="108"/>
        <v>0.16935544756249998</v>
      </c>
      <c r="S1282" s="250"/>
      <c r="T1282" s="250">
        <f t="shared" si="117"/>
        <v>0.34806956252125204</v>
      </c>
      <c r="U1282" s="250">
        <f t="shared" si="117"/>
        <v>0.39891569185764542</v>
      </c>
      <c r="V1282" s="250">
        <f t="shared" si="117"/>
        <v>0.39397617748759051</v>
      </c>
      <c r="W1282" s="250">
        <f t="shared" si="109"/>
        <v>0.34806956252125204</v>
      </c>
      <c r="X1282" s="250"/>
      <c r="Y1282" s="250"/>
      <c r="Z1282" s="250"/>
      <c r="AA1282" s="250"/>
    </row>
    <row r="1283" spans="1:27" ht="14.25" hidden="1" customHeight="1">
      <c r="A1283" s="120">
        <v>0.11</v>
      </c>
      <c r="B1283" s="120">
        <v>0.65</v>
      </c>
      <c r="C1283" s="120">
        <v>0.24</v>
      </c>
      <c r="D1283" s="250">
        <f t="shared" si="114"/>
        <v>0.14214865338312499</v>
      </c>
      <c r="E1283" s="250">
        <f t="shared" si="114"/>
        <v>0.18488510803749997</v>
      </c>
      <c r="F1283" s="250">
        <f t="shared" si="106"/>
        <v>0.14214865338312499</v>
      </c>
      <c r="G1283" s="250"/>
      <c r="H1283" s="250"/>
      <c r="I1283" s="250"/>
      <c r="J1283" s="250">
        <f t="shared" si="115"/>
        <v>0.29037286229657</v>
      </c>
      <c r="K1283" s="250">
        <f t="shared" si="115"/>
        <v>0.33312868895387998</v>
      </c>
      <c r="L1283" s="250">
        <f t="shared" si="107"/>
        <v>0.29037286229657</v>
      </c>
      <c r="M1283" s="250"/>
      <c r="N1283" s="250"/>
      <c r="O1283" s="250"/>
      <c r="P1283" s="250">
        <f t="shared" si="116"/>
        <v>0.1861324489775</v>
      </c>
      <c r="Q1283" s="250">
        <f t="shared" si="116"/>
        <v>0.16959634554249997</v>
      </c>
      <c r="R1283" s="250">
        <f t="shared" si="108"/>
        <v>0.16959634554249997</v>
      </c>
      <c r="S1283" s="250"/>
      <c r="T1283" s="250">
        <f t="shared" si="117"/>
        <v>0.34744617872631622</v>
      </c>
      <c r="U1283" s="250">
        <f t="shared" si="117"/>
        <v>0.39874084189010184</v>
      </c>
      <c r="V1283" s="250">
        <f t="shared" si="117"/>
        <v>0.3947748221844315</v>
      </c>
      <c r="W1283" s="250">
        <f t="shared" si="109"/>
        <v>0.34744617872631622</v>
      </c>
      <c r="X1283" s="250"/>
      <c r="Y1283" s="250"/>
      <c r="Z1283" s="250"/>
      <c r="AA1283" s="250"/>
    </row>
    <row r="1284" spans="1:27" ht="14.25" hidden="1" customHeight="1">
      <c r="A1284" s="120">
        <v>0.11</v>
      </c>
      <c r="B1284" s="120">
        <v>0.66</v>
      </c>
      <c r="C1284" s="120">
        <v>0.23</v>
      </c>
      <c r="D1284" s="250">
        <f t="shared" si="114"/>
        <v>0.14201950457812501</v>
      </c>
      <c r="E1284" s="250">
        <f t="shared" si="114"/>
        <v>0.18508382771562498</v>
      </c>
      <c r="F1284" s="250">
        <f t="shared" si="106"/>
        <v>0.14201950457812501</v>
      </c>
      <c r="G1284" s="250"/>
      <c r="H1284" s="250"/>
      <c r="I1284" s="250"/>
      <c r="J1284" s="250">
        <f t="shared" si="115"/>
        <v>0.28968963631157002</v>
      </c>
      <c r="K1284" s="250">
        <f t="shared" si="115"/>
        <v>0.33385154204601003</v>
      </c>
      <c r="L1284" s="250">
        <f t="shared" si="107"/>
        <v>0.28968963631157002</v>
      </c>
      <c r="M1284" s="250"/>
      <c r="N1284" s="250"/>
      <c r="O1284" s="250"/>
      <c r="P1284" s="250">
        <f t="shared" si="116"/>
        <v>0.18573650458000002</v>
      </c>
      <c r="Q1284" s="250">
        <f t="shared" si="116"/>
        <v>0.16983724352250001</v>
      </c>
      <c r="R1284" s="250">
        <f t="shared" si="108"/>
        <v>0.16983724352250001</v>
      </c>
      <c r="S1284" s="250"/>
      <c r="T1284" s="250">
        <f t="shared" si="117"/>
        <v>0.34682279493138046</v>
      </c>
      <c r="U1284" s="250">
        <f t="shared" si="117"/>
        <v>0.39856599192255815</v>
      </c>
      <c r="V1284" s="250">
        <f t="shared" si="117"/>
        <v>0.39557346688127254</v>
      </c>
      <c r="W1284" s="250">
        <f t="shared" si="109"/>
        <v>0.34682279493138046</v>
      </c>
      <c r="X1284" s="250"/>
      <c r="Y1284" s="250"/>
      <c r="Z1284" s="250"/>
      <c r="AA1284" s="250"/>
    </row>
    <row r="1285" spans="1:27" ht="14.25" hidden="1" customHeight="1">
      <c r="A1285" s="120">
        <v>0.11</v>
      </c>
      <c r="B1285" s="120">
        <v>0.67</v>
      </c>
      <c r="C1285" s="120">
        <v>0.22</v>
      </c>
      <c r="D1285" s="250">
        <f t="shared" si="114"/>
        <v>0.141890355773125</v>
      </c>
      <c r="E1285" s="250">
        <f t="shared" si="114"/>
        <v>0.18528254739375</v>
      </c>
      <c r="F1285" s="250">
        <f t="shared" si="106"/>
        <v>0.141890355773125</v>
      </c>
      <c r="G1285" s="250"/>
      <c r="H1285" s="250"/>
      <c r="I1285" s="250"/>
      <c r="J1285" s="250">
        <f t="shared" si="115"/>
        <v>0.28900641032657004</v>
      </c>
      <c r="K1285" s="250">
        <f t="shared" si="115"/>
        <v>0.33457439513814002</v>
      </c>
      <c r="L1285" s="250">
        <f t="shared" si="107"/>
        <v>0.28900641032657004</v>
      </c>
      <c r="M1285" s="250"/>
      <c r="N1285" s="250"/>
      <c r="O1285" s="250"/>
      <c r="P1285" s="250">
        <f t="shared" si="116"/>
        <v>0.1853405601825</v>
      </c>
      <c r="Q1285" s="250">
        <f t="shared" si="116"/>
        <v>0.1700781415025</v>
      </c>
      <c r="R1285" s="250">
        <f t="shared" si="108"/>
        <v>0.1700781415025</v>
      </c>
      <c r="S1285" s="250"/>
      <c r="T1285" s="250">
        <f t="shared" si="117"/>
        <v>0.3461994111364447</v>
      </c>
      <c r="U1285" s="250">
        <f t="shared" si="117"/>
        <v>0.39839114195501457</v>
      </c>
      <c r="V1285" s="250">
        <f t="shared" si="117"/>
        <v>0.39637211157811353</v>
      </c>
      <c r="W1285" s="250">
        <f t="shared" si="109"/>
        <v>0.3461994111364447</v>
      </c>
      <c r="X1285" s="250"/>
      <c r="Y1285" s="250"/>
      <c r="Z1285" s="250"/>
      <c r="AA1285" s="250"/>
    </row>
    <row r="1286" spans="1:27" ht="14.25" hidden="1" customHeight="1">
      <c r="A1286" s="120">
        <v>0.11</v>
      </c>
      <c r="B1286" s="120">
        <v>0.68</v>
      </c>
      <c r="C1286" s="120">
        <v>0.21</v>
      </c>
      <c r="D1286" s="250">
        <f t="shared" si="114"/>
        <v>0.141761206968125</v>
      </c>
      <c r="E1286" s="250">
        <f t="shared" si="114"/>
        <v>0.18548126707187498</v>
      </c>
      <c r="F1286" s="250">
        <f t="shared" si="106"/>
        <v>0.141761206968125</v>
      </c>
      <c r="G1286" s="250"/>
      <c r="H1286" s="250"/>
      <c r="I1286" s="250"/>
      <c r="J1286" s="250">
        <f t="shared" si="115"/>
        <v>0.28832318434157</v>
      </c>
      <c r="K1286" s="250">
        <f t="shared" si="115"/>
        <v>0.33529724823027002</v>
      </c>
      <c r="L1286" s="250">
        <f t="shared" si="107"/>
        <v>0.28832318434157</v>
      </c>
      <c r="M1286" s="250"/>
      <c r="N1286" s="250"/>
      <c r="O1286" s="250"/>
      <c r="P1286" s="250">
        <f t="shared" si="116"/>
        <v>0.18494461578499999</v>
      </c>
      <c r="Q1286" s="250">
        <f t="shared" si="116"/>
        <v>0.17031903948249999</v>
      </c>
      <c r="R1286" s="250">
        <f t="shared" si="108"/>
        <v>0.17031903948249999</v>
      </c>
      <c r="S1286" s="250"/>
      <c r="T1286" s="250">
        <f t="shared" si="117"/>
        <v>0.34557602734150894</v>
      </c>
      <c r="U1286" s="250">
        <f t="shared" si="117"/>
        <v>0.39821629198747094</v>
      </c>
      <c r="V1286" s="250">
        <f t="shared" si="117"/>
        <v>0.39717075627495457</v>
      </c>
      <c r="W1286" s="250">
        <f t="shared" si="109"/>
        <v>0.34557602734150894</v>
      </c>
      <c r="X1286" s="250"/>
      <c r="Y1286" s="250"/>
      <c r="Z1286" s="250"/>
      <c r="AA1286" s="250"/>
    </row>
    <row r="1287" spans="1:27" ht="14.25" hidden="1" customHeight="1">
      <c r="A1287" s="120">
        <v>0.11</v>
      </c>
      <c r="B1287" s="120">
        <v>0.69</v>
      </c>
      <c r="C1287" s="120">
        <v>0.2</v>
      </c>
      <c r="D1287" s="250">
        <f t="shared" si="114"/>
        <v>0.14163205816312499</v>
      </c>
      <c r="E1287" s="250">
        <f t="shared" si="114"/>
        <v>0.18567998674999997</v>
      </c>
      <c r="F1287" s="250">
        <f t="shared" si="106"/>
        <v>0.14163205816312499</v>
      </c>
      <c r="G1287" s="250"/>
      <c r="H1287" s="250"/>
      <c r="I1287" s="250"/>
      <c r="J1287" s="250">
        <f t="shared" si="115"/>
        <v>0.28763995835656997</v>
      </c>
      <c r="K1287" s="250">
        <f t="shared" si="115"/>
        <v>0.33602010132239996</v>
      </c>
      <c r="L1287" s="250">
        <f t="shared" si="107"/>
        <v>0.28763995835656997</v>
      </c>
      <c r="M1287" s="250"/>
      <c r="N1287" s="250"/>
      <c r="O1287" s="250"/>
      <c r="P1287" s="250">
        <f t="shared" si="116"/>
        <v>0.1845486713875</v>
      </c>
      <c r="Q1287" s="250">
        <f t="shared" si="116"/>
        <v>0.17055993746249998</v>
      </c>
      <c r="R1287" s="250">
        <f t="shared" si="108"/>
        <v>0.17055993746249998</v>
      </c>
      <c r="S1287" s="250"/>
      <c r="T1287" s="250">
        <f t="shared" si="117"/>
        <v>0.34495264354657312</v>
      </c>
      <c r="U1287" s="250">
        <f t="shared" si="117"/>
        <v>0.39804144201992731</v>
      </c>
      <c r="V1287" s="250">
        <f t="shared" si="117"/>
        <v>0.39796940097179556</v>
      </c>
      <c r="W1287" s="250">
        <f t="shared" si="109"/>
        <v>0.34495264354657312</v>
      </c>
      <c r="X1287" s="250"/>
      <c r="Y1287" s="250"/>
      <c r="Z1287" s="250"/>
      <c r="AA1287" s="250"/>
    </row>
    <row r="1288" spans="1:27" ht="14.25" hidden="1" customHeight="1">
      <c r="A1288" s="120">
        <v>0.11</v>
      </c>
      <c r="B1288" s="120">
        <v>0.7</v>
      </c>
      <c r="C1288" s="120">
        <v>0.19</v>
      </c>
      <c r="D1288" s="250">
        <f t="shared" si="114"/>
        <v>0.14150290935812498</v>
      </c>
      <c r="E1288" s="250">
        <f t="shared" si="114"/>
        <v>0.18587870642812496</v>
      </c>
      <c r="F1288" s="250">
        <f t="shared" si="106"/>
        <v>0.14150290935812498</v>
      </c>
      <c r="G1288" s="250"/>
      <c r="H1288" s="250"/>
      <c r="I1288" s="250"/>
      <c r="J1288" s="250">
        <f t="shared" si="115"/>
        <v>0.28695673237156999</v>
      </c>
      <c r="K1288" s="250">
        <f t="shared" si="115"/>
        <v>0.33674295441453</v>
      </c>
      <c r="L1288" s="250">
        <f t="shared" si="107"/>
        <v>0.28695673237156999</v>
      </c>
      <c r="M1288" s="250"/>
      <c r="N1288" s="250"/>
      <c r="O1288" s="250"/>
      <c r="P1288" s="250">
        <f t="shared" si="116"/>
        <v>0.18415272698999999</v>
      </c>
      <c r="Q1288" s="250">
        <f t="shared" si="116"/>
        <v>0.17080083544249997</v>
      </c>
      <c r="R1288" s="250">
        <f t="shared" si="108"/>
        <v>0.17080083544249997</v>
      </c>
      <c r="S1288" s="250"/>
      <c r="T1288" s="250">
        <f t="shared" si="117"/>
        <v>0.34432925975163731</v>
      </c>
      <c r="U1288" s="250">
        <f t="shared" si="117"/>
        <v>0.39786659205238367</v>
      </c>
      <c r="V1288" s="250">
        <f t="shared" si="117"/>
        <v>0.39876804566863655</v>
      </c>
      <c r="W1288" s="250">
        <f t="shared" si="109"/>
        <v>0.34432925975163731</v>
      </c>
      <c r="X1288" s="250"/>
      <c r="Y1288" s="250"/>
      <c r="Z1288" s="250"/>
      <c r="AA1288" s="250"/>
    </row>
    <row r="1289" spans="1:27" ht="14.25" hidden="1" customHeight="1">
      <c r="A1289" s="120">
        <v>0.11</v>
      </c>
      <c r="B1289" s="120">
        <v>0.71</v>
      </c>
      <c r="C1289" s="120">
        <v>0.18</v>
      </c>
      <c r="D1289" s="250">
        <f t="shared" si="114"/>
        <v>0.14137376055312498</v>
      </c>
      <c r="E1289" s="250">
        <f t="shared" si="114"/>
        <v>0.18607742610624997</v>
      </c>
      <c r="F1289" s="250">
        <f t="shared" si="106"/>
        <v>0.14137376055312498</v>
      </c>
      <c r="G1289" s="250"/>
      <c r="H1289" s="250"/>
      <c r="I1289" s="250"/>
      <c r="J1289" s="250">
        <f t="shared" si="115"/>
        <v>0.28627350638657001</v>
      </c>
      <c r="K1289" s="250">
        <f t="shared" si="115"/>
        <v>0.33746580750666</v>
      </c>
      <c r="L1289" s="250">
        <f t="shared" si="107"/>
        <v>0.28627350638657001</v>
      </c>
      <c r="M1289" s="250"/>
      <c r="N1289" s="250"/>
      <c r="O1289" s="250"/>
      <c r="P1289" s="250">
        <f t="shared" si="116"/>
        <v>0.18375678259249997</v>
      </c>
      <c r="Q1289" s="250">
        <f t="shared" si="116"/>
        <v>0.17104173342250001</v>
      </c>
      <c r="R1289" s="250">
        <f t="shared" si="108"/>
        <v>0.17104173342250001</v>
      </c>
      <c r="S1289" s="250"/>
      <c r="T1289" s="250">
        <f t="shared" si="117"/>
        <v>0.34370587595670155</v>
      </c>
      <c r="U1289" s="250">
        <f t="shared" si="117"/>
        <v>0.39769174208484004</v>
      </c>
      <c r="V1289" s="250">
        <f t="shared" si="117"/>
        <v>0.39956669036547759</v>
      </c>
      <c r="W1289" s="250">
        <f t="shared" si="109"/>
        <v>0.34370587595670155</v>
      </c>
      <c r="X1289" s="250"/>
      <c r="Y1289" s="250"/>
      <c r="Z1289" s="250"/>
      <c r="AA1289" s="250"/>
    </row>
    <row r="1290" spans="1:27" ht="14.25" hidden="1" customHeight="1">
      <c r="A1290" s="120">
        <v>0.11</v>
      </c>
      <c r="B1290" s="120">
        <v>0.72</v>
      </c>
      <c r="C1290" s="120">
        <v>0.17</v>
      </c>
      <c r="D1290" s="250">
        <f t="shared" si="114"/>
        <v>0.141244611748125</v>
      </c>
      <c r="E1290" s="250">
        <f t="shared" si="114"/>
        <v>0.18627614578437499</v>
      </c>
      <c r="F1290" s="250">
        <f t="shared" si="106"/>
        <v>0.141244611748125</v>
      </c>
      <c r="G1290" s="250"/>
      <c r="H1290" s="250"/>
      <c r="I1290" s="250"/>
      <c r="J1290" s="250">
        <f t="shared" si="115"/>
        <v>0.28559028040157003</v>
      </c>
      <c r="K1290" s="250">
        <f t="shared" si="115"/>
        <v>0.33818866059878999</v>
      </c>
      <c r="L1290" s="250">
        <f t="shared" si="107"/>
        <v>0.28559028040157003</v>
      </c>
      <c r="M1290" s="250"/>
      <c r="N1290" s="250"/>
      <c r="O1290" s="250"/>
      <c r="P1290" s="250">
        <f t="shared" si="116"/>
        <v>0.18336083819500001</v>
      </c>
      <c r="Q1290" s="250">
        <f t="shared" si="116"/>
        <v>0.1712826314025</v>
      </c>
      <c r="R1290" s="250">
        <f t="shared" si="108"/>
        <v>0.1712826314025</v>
      </c>
      <c r="S1290" s="250"/>
      <c r="T1290" s="250">
        <f t="shared" si="117"/>
        <v>0.34308249216176584</v>
      </c>
      <c r="U1290" s="250">
        <f t="shared" si="117"/>
        <v>0.39751689211729641</v>
      </c>
      <c r="V1290" s="250">
        <f t="shared" si="117"/>
        <v>0.40036533506231864</v>
      </c>
      <c r="W1290" s="250">
        <f t="shared" si="109"/>
        <v>0.34308249216176584</v>
      </c>
      <c r="X1290" s="250"/>
      <c r="Y1290" s="250"/>
      <c r="Z1290" s="250"/>
      <c r="AA1290" s="250"/>
    </row>
    <row r="1291" spans="1:27" ht="14.25" hidden="1" customHeight="1">
      <c r="A1291" s="120">
        <v>0.11</v>
      </c>
      <c r="B1291" s="120">
        <v>0.73</v>
      </c>
      <c r="C1291" s="120">
        <v>0.16</v>
      </c>
      <c r="D1291" s="250">
        <f t="shared" si="114"/>
        <v>0.14111546294312499</v>
      </c>
      <c r="E1291" s="250">
        <f t="shared" si="114"/>
        <v>0.18647486546249997</v>
      </c>
      <c r="F1291" s="250">
        <f t="shared" si="106"/>
        <v>0.14111546294312499</v>
      </c>
      <c r="G1291" s="250"/>
      <c r="H1291" s="250"/>
      <c r="I1291" s="250"/>
      <c r="J1291" s="250">
        <f t="shared" si="115"/>
        <v>0.28490705441657005</v>
      </c>
      <c r="K1291" s="250">
        <f t="shared" si="115"/>
        <v>0.33891151369091999</v>
      </c>
      <c r="L1291" s="250">
        <f t="shared" si="107"/>
        <v>0.28490705441657005</v>
      </c>
      <c r="M1291" s="250"/>
      <c r="N1291" s="250"/>
      <c r="O1291" s="250"/>
      <c r="P1291" s="250">
        <f t="shared" si="116"/>
        <v>0.1829648937975</v>
      </c>
      <c r="Q1291" s="250">
        <f t="shared" si="116"/>
        <v>0.17152352938250001</v>
      </c>
      <c r="R1291" s="250">
        <f t="shared" si="108"/>
        <v>0.17152352938250001</v>
      </c>
      <c r="S1291" s="250"/>
      <c r="T1291" s="250">
        <f t="shared" si="117"/>
        <v>0.34245910836683002</v>
      </c>
      <c r="U1291" s="250">
        <f t="shared" si="117"/>
        <v>0.39734204214975277</v>
      </c>
      <c r="V1291" s="250">
        <f t="shared" si="117"/>
        <v>0.40116397975915963</v>
      </c>
      <c r="W1291" s="250">
        <f t="shared" si="109"/>
        <v>0.34245910836683002</v>
      </c>
      <c r="X1291" s="250"/>
      <c r="Y1291" s="250"/>
      <c r="Z1291" s="250"/>
      <c r="AA1291" s="250"/>
    </row>
    <row r="1292" spans="1:27" ht="14.25" hidden="1" customHeight="1">
      <c r="A1292" s="120">
        <v>0.11</v>
      </c>
      <c r="B1292" s="120">
        <v>0.74</v>
      </c>
      <c r="C1292" s="120">
        <v>0.15</v>
      </c>
      <c r="D1292" s="250">
        <f t="shared" si="114"/>
        <v>0.14098631413812499</v>
      </c>
      <c r="E1292" s="250">
        <f t="shared" si="114"/>
        <v>0.18667358514062496</v>
      </c>
      <c r="F1292" s="250">
        <f t="shared" si="106"/>
        <v>0.14098631413812499</v>
      </c>
      <c r="G1292" s="250"/>
      <c r="H1292" s="250"/>
      <c r="I1292" s="250"/>
      <c r="J1292" s="250">
        <f t="shared" si="115"/>
        <v>0.28422382843157001</v>
      </c>
      <c r="K1292" s="250">
        <f t="shared" si="115"/>
        <v>0.33963436678304998</v>
      </c>
      <c r="L1292" s="250">
        <f t="shared" si="107"/>
        <v>0.28422382843157001</v>
      </c>
      <c r="M1292" s="250"/>
      <c r="N1292" s="250"/>
      <c r="O1292" s="250"/>
      <c r="P1292" s="250">
        <f t="shared" si="116"/>
        <v>0.18256894939999999</v>
      </c>
      <c r="Q1292" s="250">
        <f t="shared" si="116"/>
        <v>0.1717644273625</v>
      </c>
      <c r="R1292" s="250">
        <f t="shared" si="108"/>
        <v>0.1717644273625</v>
      </c>
      <c r="S1292" s="250"/>
      <c r="T1292" s="250">
        <f t="shared" si="117"/>
        <v>0.34183572457189426</v>
      </c>
      <c r="U1292" s="250">
        <f t="shared" si="117"/>
        <v>0.39716719218220919</v>
      </c>
      <c r="V1292" s="250">
        <f t="shared" si="117"/>
        <v>0.40196262445600067</v>
      </c>
      <c r="W1292" s="250">
        <f t="shared" si="109"/>
        <v>0.34183572457189426</v>
      </c>
      <c r="X1292" s="250"/>
      <c r="Y1292" s="250"/>
      <c r="Z1292" s="250"/>
      <c r="AA1292" s="250"/>
    </row>
    <row r="1293" spans="1:27" ht="14.25" hidden="1" customHeight="1">
      <c r="A1293" s="120">
        <v>0.11</v>
      </c>
      <c r="B1293" s="120">
        <v>0.75</v>
      </c>
      <c r="C1293" s="120">
        <v>0.14000000000000001</v>
      </c>
      <c r="D1293" s="250">
        <f t="shared" si="114"/>
        <v>0.14085716533312498</v>
      </c>
      <c r="E1293" s="250">
        <f t="shared" si="114"/>
        <v>0.18687230481874997</v>
      </c>
      <c r="F1293" s="250">
        <f t="shared" si="106"/>
        <v>0.14085716533312498</v>
      </c>
      <c r="G1293" s="250"/>
      <c r="H1293" s="250"/>
      <c r="I1293" s="250"/>
      <c r="J1293" s="250">
        <f t="shared" si="115"/>
        <v>0.28354060244657003</v>
      </c>
      <c r="K1293" s="250">
        <f t="shared" si="115"/>
        <v>0.34035721987517997</v>
      </c>
      <c r="L1293" s="250">
        <f t="shared" si="107"/>
        <v>0.28354060244657003</v>
      </c>
      <c r="M1293" s="250"/>
      <c r="N1293" s="250"/>
      <c r="O1293" s="250"/>
      <c r="P1293" s="250">
        <f t="shared" si="116"/>
        <v>0.1821730050025</v>
      </c>
      <c r="Q1293" s="250">
        <f t="shared" si="116"/>
        <v>0.17200532534250002</v>
      </c>
      <c r="R1293" s="250">
        <f t="shared" si="108"/>
        <v>0.17200532534250002</v>
      </c>
      <c r="S1293" s="250"/>
      <c r="T1293" s="250">
        <f t="shared" si="117"/>
        <v>0.34121234077695844</v>
      </c>
      <c r="U1293" s="250">
        <f t="shared" si="117"/>
        <v>0.39699234221466556</v>
      </c>
      <c r="V1293" s="250">
        <f t="shared" si="117"/>
        <v>0.40276126915284166</v>
      </c>
      <c r="W1293" s="250">
        <f t="shared" si="109"/>
        <v>0.34121234077695844</v>
      </c>
      <c r="X1293" s="250"/>
      <c r="Y1293" s="250"/>
      <c r="Z1293" s="250"/>
      <c r="AA1293" s="250"/>
    </row>
    <row r="1294" spans="1:27" ht="14.25" hidden="1" customHeight="1">
      <c r="A1294" s="120">
        <v>0.11</v>
      </c>
      <c r="B1294" s="120">
        <v>0.76</v>
      </c>
      <c r="C1294" s="120">
        <v>0.13</v>
      </c>
      <c r="D1294" s="250">
        <f t="shared" si="114"/>
        <v>0.140728016528125</v>
      </c>
      <c r="E1294" s="250">
        <f t="shared" si="114"/>
        <v>0.18707102449687496</v>
      </c>
      <c r="F1294" s="250">
        <f t="shared" si="106"/>
        <v>0.140728016528125</v>
      </c>
      <c r="G1294" s="250"/>
      <c r="H1294" s="250"/>
      <c r="I1294" s="250"/>
      <c r="J1294" s="250">
        <f t="shared" si="115"/>
        <v>0.28285737646157005</v>
      </c>
      <c r="K1294" s="250">
        <f t="shared" si="115"/>
        <v>0.34108007296730997</v>
      </c>
      <c r="L1294" s="250">
        <f t="shared" si="107"/>
        <v>0.28285737646157005</v>
      </c>
      <c r="M1294" s="250"/>
      <c r="N1294" s="250"/>
      <c r="O1294" s="250"/>
      <c r="P1294" s="250">
        <f t="shared" si="116"/>
        <v>0.18177706060499998</v>
      </c>
      <c r="Q1294" s="250">
        <f t="shared" si="116"/>
        <v>0.1722462233225</v>
      </c>
      <c r="R1294" s="250">
        <f t="shared" si="108"/>
        <v>0.1722462233225</v>
      </c>
      <c r="S1294" s="250"/>
      <c r="T1294" s="250">
        <f t="shared" si="117"/>
        <v>0.34058895698202268</v>
      </c>
      <c r="U1294" s="250">
        <f t="shared" si="117"/>
        <v>0.39681749224712193</v>
      </c>
      <c r="V1294" s="250">
        <f t="shared" si="117"/>
        <v>0.40355991384968271</v>
      </c>
      <c r="W1294" s="250">
        <f t="shared" si="109"/>
        <v>0.34058895698202268</v>
      </c>
      <c r="X1294" s="250"/>
      <c r="Y1294" s="250"/>
      <c r="Z1294" s="250"/>
      <c r="AA1294" s="250"/>
    </row>
    <row r="1295" spans="1:27" ht="14.25" hidden="1" customHeight="1">
      <c r="A1295" s="120">
        <v>0.11</v>
      </c>
      <c r="B1295" s="120">
        <v>0.77</v>
      </c>
      <c r="C1295" s="120">
        <v>0.12</v>
      </c>
      <c r="D1295" s="250">
        <f t="shared" si="114"/>
        <v>0.14059886772312499</v>
      </c>
      <c r="E1295" s="250">
        <f t="shared" si="114"/>
        <v>0.18726974417499997</v>
      </c>
      <c r="F1295" s="250">
        <f t="shared" si="106"/>
        <v>0.14059886772312499</v>
      </c>
      <c r="G1295" s="250"/>
      <c r="H1295" s="250"/>
      <c r="I1295" s="250"/>
      <c r="J1295" s="250">
        <f t="shared" si="115"/>
        <v>0.28217415047657002</v>
      </c>
      <c r="K1295" s="250">
        <f t="shared" si="115"/>
        <v>0.34180292605944002</v>
      </c>
      <c r="L1295" s="250">
        <f t="shared" si="107"/>
        <v>0.28217415047657002</v>
      </c>
      <c r="M1295" s="250"/>
      <c r="N1295" s="250"/>
      <c r="O1295" s="250"/>
      <c r="P1295" s="250">
        <f t="shared" si="116"/>
        <v>0.1813811162075</v>
      </c>
      <c r="Q1295" s="250">
        <f t="shared" si="116"/>
        <v>0.17248712130249999</v>
      </c>
      <c r="R1295" s="250">
        <f t="shared" si="108"/>
        <v>0.17248712130249999</v>
      </c>
      <c r="S1295" s="250"/>
      <c r="T1295" s="250">
        <f t="shared" si="117"/>
        <v>0.33996557318708698</v>
      </c>
      <c r="U1295" s="250">
        <f t="shared" si="117"/>
        <v>0.39664264227957829</v>
      </c>
      <c r="V1295" s="250">
        <f t="shared" si="117"/>
        <v>0.40435855854652369</v>
      </c>
      <c r="W1295" s="250">
        <f t="shared" si="109"/>
        <v>0.33996557318708698</v>
      </c>
      <c r="X1295" s="250"/>
      <c r="Y1295" s="250"/>
      <c r="Z1295" s="250"/>
      <c r="AA1295" s="250"/>
    </row>
    <row r="1296" spans="1:27" ht="14.25" hidden="1" customHeight="1">
      <c r="A1296" s="120">
        <v>0.11</v>
      </c>
      <c r="B1296" s="120">
        <v>0.78</v>
      </c>
      <c r="C1296" s="120">
        <v>0.11</v>
      </c>
      <c r="D1296" s="250">
        <f t="shared" si="114"/>
        <v>0.14046971891812499</v>
      </c>
      <c r="E1296" s="250">
        <f t="shared" si="114"/>
        <v>0.18746846385312499</v>
      </c>
      <c r="F1296" s="250">
        <f t="shared" si="106"/>
        <v>0.14046971891812499</v>
      </c>
      <c r="G1296" s="250"/>
      <c r="H1296" s="250"/>
      <c r="I1296" s="250"/>
      <c r="J1296" s="250">
        <f t="shared" si="115"/>
        <v>0.28149092449157004</v>
      </c>
      <c r="K1296" s="250">
        <f t="shared" si="115"/>
        <v>0.34252577915157001</v>
      </c>
      <c r="L1296" s="250">
        <f t="shared" si="107"/>
        <v>0.28149092449157004</v>
      </c>
      <c r="M1296" s="250"/>
      <c r="N1296" s="250"/>
      <c r="O1296" s="250"/>
      <c r="P1296" s="250">
        <f t="shared" si="116"/>
        <v>0.18098517181000001</v>
      </c>
      <c r="Q1296" s="250">
        <f t="shared" si="116"/>
        <v>0.17272801928250003</v>
      </c>
      <c r="R1296" s="250">
        <f t="shared" si="108"/>
        <v>0.17272801928250003</v>
      </c>
      <c r="S1296" s="250"/>
      <c r="T1296" s="250">
        <f t="shared" si="117"/>
        <v>0.33934218939215116</v>
      </c>
      <c r="U1296" s="250">
        <f t="shared" si="117"/>
        <v>0.39646779231203466</v>
      </c>
      <c r="V1296" s="250">
        <f t="shared" si="117"/>
        <v>0.40515720324336474</v>
      </c>
      <c r="W1296" s="250">
        <f t="shared" si="109"/>
        <v>0.33934218939215116</v>
      </c>
      <c r="X1296" s="250"/>
      <c r="Y1296" s="250"/>
      <c r="Z1296" s="250"/>
      <c r="AA1296" s="250"/>
    </row>
    <row r="1297" spans="1:27" ht="14.25" hidden="1" customHeight="1">
      <c r="A1297" s="120">
        <v>0.11</v>
      </c>
      <c r="B1297" s="120">
        <v>0.79</v>
      </c>
      <c r="C1297" s="120">
        <v>0.1</v>
      </c>
      <c r="D1297" s="250">
        <f t="shared" si="114"/>
        <v>0.14034057011312501</v>
      </c>
      <c r="E1297" s="250">
        <f t="shared" si="114"/>
        <v>0.18766718353124998</v>
      </c>
      <c r="F1297" s="250">
        <f t="shared" si="106"/>
        <v>0.14034057011312501</v>
      </c>
      <c r="G1297" s="250"/>
      <c r="H1297" s="250"/>
      <c r="I1297" s="250"/>
      <c r="J1297" s="250">
        <f t="shared" si="115"/>
        <v>0.28080769850657</v>
      </c>
      <c r="K1297" s="250">
        <f t="shared" si="115"/>
        <v>0.34324863224370006</v>
      </c>
      <c r="L1297" s="250">
        <f t="shared" si="107"/>
        <v>0.28080769850657</v>
      </c>
      <c r="M1297" s="250"/>
      <c r="N1297" s="250"/>
      <c r="O1297" s="250"/>
      <c r="P1297" s="250">
        <f t="shared" si="116"/>
        <v>0.1805892274125</v>
      </c>
      <c r="Q1297" s="250">
        <f t="shared" si="116"/>
        <v>0.17296891726250002</v>
      </c>
      <c r="R1297" s="250">
        <f t="shared" si="108"/>
        <v>0.17296891726250002</v>
      </c>
      <c r="S1297" s="250"/>
      <c r="T1297" s="250">
        <f t="shared" si="117"/>
        <v>0.3387188055972154</v>
      </c>
      <c r="U1297" s="250">
        <f t="shared" si="117"/>
        <v>0.39629294234449108</v>
      </c>
      <c r="V1297" s="250">
        <f t="shared" si="117"/>
        <v>0.40595584794020578</v>
      </c>
      <c r="W1297" s="250">
        <f t="shared" si="109"/>
        <v>0.3387188055972154</v>
      </c>
      <c r="X1297" s="250"/>
      <c r="Y1297" s="250"/>
      <c r="Z1297" s="250"/>
      <c r="AA1297" s="250"/>
    </row>
    <row r="1298" spans="1:27" ht="14.25" hidden="1" customHeight="1">
      <c r="A1298" s="120">
        <v>0.11</v>
      </c>
      <c r="B1298" s="120">
        <v>0.8</v>
      </c>
      <c r="C1298" s="120">
        <v>0.09</v>
      </c>
      <c r="D1298" s="250">
        <f t="shared" si="114"/>
        <v>0.140211421308125</v>
      </c>
      <c r="E1298" s="250">
        <f t="shared" si="114"/>
        <v>0.18786590320937499</v>
      </c>
      <c r="F1298" s="250">
        <f t="shared" si="106"/>
        <v>0.140211421308125</v>
      </c>
      <c r="G1298" s="250"/>
      <c r="H1298" s="250"/>
      <c r="I1298" s="250"/>
      <c r="J1298" s="250">
        <f t="shared" si="115"/>
        <v>0.28012447252157002</v>
      </c>
      <c r="K1298" s="250">
        <f t="shared" si="115"/>
        <v>0.34397148533583005</v>
      </c>
      <c r="L1298" s="250">
        <f t="shared" si="107"/>
        <v>0.28012447252157002</v>
      </c>
      <c r="M1298" s="250"/>
      <c r="N1298" s="250"/>
      <c r="O1298" s="250"/>
      <c r="P1298" s="250">
        <f t="shared" si="116"/>
        <v>0.18019328301499998</v>
      </c>
      <c r="Q1298" s="250">
        <f t="shared" si="116"/>
        <v>0.17320981524250001</v>
      </c>
      <c r="R1298" s="250">
        <f t="shared" si="108"/>
        <v>0.17320981524250001</v>
      </c>
      <c r="S1298" s="250"/>
      <c r="T1298" s="250">
        <f t="shared" si="117"/>
        <v>0.33809542180227958</v>
      </c>
      <c r="U1298" s="250">
        <f t="shared" si="117"/>
        <v>0.39611809237694739</v>
      </c>
      <c r="V1298" s="250">
        <f t="shared" si="117"/>
        <v>0.40675449263704677</v>
      </c>
      <c r="W1298" s="250">
        <f t="shared" si="109"/>
        <v>0.33809542180227958</v>
      </c>
      <c r="X1298" s="250"/>
      <c r="Y1298" s="250"/>
      <c r="Z1298" s="250"/>
      <c r="AA1298" s="250"/>
    </row>
    <row r="1299" spans="1:27" ht="14.25" hidden="1" customHeight="1">
      <c r="A1299" s="120">
        <v>0.11</v>
      </c>
      <c r="B1299" s="120">
        <v>0.81</v>
      </c>
      <c r="C1299" s="120">
        <v>0.08</v>
      </c>
      <c r="D1299" s="250">
        <f t="shared" si="114"/>
        <v>0.14008227250312499</v>
      </c>
      <c r="E1299" s="250">
        <f t="shared" si="114"/>
        <v>0.18806462288749998</v>
      </c>
      <c r="F1299" s="250">
        <f t="shared" si="106"/>
        <v>0.14008227250312499</v>
      </c>
      <c r="G1299" s="250"/>
      <c r="H1299" s="250"/>
      <c r="I1299" s="250"/>
      <c r="J1299" s="250">
        <f t="shared" si="115"/>
        <v>0.27944124653657004</v>
      </c>
      <c r="K1299" s="250">
        <f t="shared" si="115"/>
        <v>0.34469433842796005</v>
      </c>
      <c r="L1299" s="250">
        <f t="shared" si="107"/>
        <v>0.27944124653657004</v>
      </c>
      <c r="M1299" s="250"/>
      <c r="N1299" s="250"/>
      <c r="O1299" s="250"/>
      <c r="P1299" s="250">
        <f t="shared" si="116"/>
        <v>0.17979733861750002</v>
      </c>
      <c r="Q1299" s="250">
        <f t="shared" si="116"/>
        <v>0.17345071322250002</v>
      </c>
      <c r="R1299" s="250">
        <f t="shared" si="108"/>
        <v>0.17345071322250002</v>
      </c>
      <c r="S1299" s="250"/>
      <c r="T1299" s="250">
        <f t="shared" si="117"/>
        <v>0.33747203800734382</v>
      </c>
      <c r="U1299" s="250">
        <f t="shared" si="117"/>
        <v>0.39594324240940382</v>
      </c>
      <c r="V1299" s="250">
        <f t="shared" si="117"/>
        <v>0.40755313733388782</v>
      </c>
      <c r="W1299" s="250">
        <f t="shared" si="109"/>
        <v>0.33747203800734382</v>
      </c>
      <c r="X1299" s="250"/>
      <c r="Y1299" s="250"/>
      <c r="Z1299" s="250"/>
      <c r="AA1299" s="250"/>
    </row>
    <row r="1300" spans="1:27" ht="14.25" hidden="1" customHeight="1">
      <c r="A1300" s="120">
        <v>0.11</v>
      </c>
      <c r="B1300" s="120">
        <v>0.82</v>
      </c>
      <c r="C1300" s="120">
        <v>7.0000000000000007E-2</v>
      </c>
      <c r="D1300" s="250">
        <f t="shared" si="114"/>
        <v>0.13995312369812499</v>
      </c>
      <c r="E1300" s="250">
        <f t="shared" si="114"/>
        <v>0.18826334256562496</v>
      </c>
      <c r="F1300" s="250">
        <f t="shared" si="106"/>
        <v>0.13995312369812499</v>
      </c>
      <c r="G1300" s="250"/>
      <c r="H1300" s="250"/>
      <c r="I1300" s="250"/>
      <c r="J1300" s="250">
        <f t="shared" si="115"/>
        <v>0.27875802055156995</v>
      </c>
      <c r="K1300" s="250">
        <f t="shared" si="115"/>
        <v>0.34541719152008998</v>
      </c>
      <c r="L1300" s="250">
        <f t="shared" si="107"/>
        <v>0.27875802055156995</v>
      </c>
      <c r="M1300" s="250"/>
      <c r="N1300" s="250"/>
      <c r="O1300" s="250"/>
      <c r="P1300" s="250">
        <f t="shared" si="116"/>
        <v>0.17940139421999998</v>
      </c>
      <c r="Q1300" s="250">
        <f t="shared" si="116"/>
        <v>0.17369161120249998</v>
      </c>
      <c r="R1300" s="250">
        <f t="shared" si="108"/>
        <v>0.17369161120249998</v>
      </c>
      <c r="S1300" s="250"/>
      <c r="T1300" s="250">
        <f t="shared" si="117"/>
        <v>0.33684865421240806</v>
      </c>
      <c r="U1300" s="250">
        <f t="shared" si="117"/>
        <v>0.39576839244186013</v>
      </c>
      <c r="V1300" s="250">
        <f t="shared" si="117"/>
        <v>0.4083517820307288</v>
      </c>
      <c r="W1300" s="250">
        <f t="shared" si="109"/>
        <v>0.33684865421240806</v>
      </c>
      <c r="X1300" s="250"/>
      <c r="Y1300" s="250"/>
      <c r="Z1300" s="250"/>
      <c r="AA1300" s="250"/>
    </row>
    <row r="1301" spans="1:27" ht="14.25" hidden="1" customHeight="1">
      <c r="A1301" s="120">
        <v>0.11</v>
      </c>
      <c r="B1301" s="120">
        <v>0.83</v>
      </c>
      <c r="C1301" s="120">
        <v>0.06</v>
      </c>
      <c r="D1301" s="250">
        <f t="shared" si="114"/>
        <v>0.13982397489312495</v>
      </c>
      <c r="E1301" s="250">
        <f t="shared" si="114"/>
        <v>0.18846206224374998</v>
      </c>
      <c r="F1301" s="250">
        <f t="shared" si="106"/>
        <v>0.13982397489312495</v>
      </c>
      <c r="G1301" s="250"/>
      <c r="H1301" s="250"/>
      <c r="I1301" s="250"/>
      <c r="J1301" s="250">
        <f t="shared" si="115"/>
        <v>0.27807479456657003</v>
      </c>
      <c r="K1301" s="250">
        <f t="shared" si="115"/>
        <v>0.34614004461222003</v>
      </c>
      <c r="L1301" s="250">
        <f t="shared" si="107"/>
        <v>0.27807479456657003</v>
      </c>
      <c r="M1301" s="250"/>
      <c r="N1301" s="250"/>
      <c r="O1301" s="250"/>
      <c r="P1301" s="250">
        <f t="shared" si="116"/>
        <v>0.1790054498225</v>
      </c>
      <c r="Q1301" s="250">
        <f t="shared" si="116"/>
        <v>0.1739325091825</v>
      </c>
      <c r="R1301" s="250">
        <f t="shared" si="108"/>
        <v>0.1739325091825</v>
      </c>
      <c r="S1301" s="250"/>
      <c r="T1301" s="250">
        <f t="shared" si="117"/>
        <v>0.33622527041747224</v>
      </c>
      <c r="U1301" s="250">
        <f t="shared" si="117"/>
        <v>0.3955935424743165</v>
      </c>
      <c r="V1301" s="250">
        <f t="shared" si="117"/>
        <v>0.40915042672756979</v>
      </c>
      <c r="W1301" s="250">
        <f t="shared" si="109"/>
        <v>0.33622527041747224</v>
      </c>
      <c r="X1301" s="250"/>
      <c r="Y1301" s="250"/>
      <c r="Z1301" s="250"/>
      <c r="AA1301" s="250"/>
    </row>
    <row r="1302" spans="1:27" ht="14.25" hidden="1" customHeight="1">
      <c r="A1302" s="120">
        <v>0.11</v>
      </c>
      <c r="B1302" s="120">
        <v>0.84</v>
      </c>
      <c r="C1302" s="120">
        <v>0.05</v>
      </c>
      <c r="D1302" s="250">
        <f t="shared" si="114"/>
        <v>0.13969482608812497</v>
      </c>
      <c r="E1302" s="250">
        <f t="shared" si="114"/>
        <v>0.18866078192187496</v>
      </c>
      <c r="F1302" s="250">
        <f t="shared" si="106"/>
        <v>0.13969482608812497</v>
      </c>
      <c r="G1302" s="250"/>
      <c r="H1302" s="250"/>
      <c r="I1302" s="250"/>
      <c r="J1302" s="250">
        <f t="shared" si="115"/>
        <v>0.27739156858156999</v>
      </c>
      <c r="K1302" s="250">
        <f t="shared" si="115"/>
        <v>0.34686289770435003</v>
      </c>
      <c r="L1302" s="250">
        <f t="shared" si="107"/>
        <v>0.27739156858156999</v>
      </c>
      <c r="M1302" s="250"/>
      <c r="N1302" s="250"/>
      <c r="O1302" s="250"/>
      <c r="P1302" s="250">
        <f t="shared" si="116"/>
        <v>0.17860950542499998</v>
      </c>
      <c r="Q1302" s="250">
        <f t="shared" si="116"/>
        <v>0.17417340716249999</v>
      </c>
      <c r="R1302" s="250">
        <f t="shared" si="108"/>
        <v>0.17417340716249999</v>
      </c>
      <c r="S1302" s="250"/>
      <c r="T1302" s="250">
        <f t="shared" si="117"/>
        <v>0.33560188662253648</v>
      </c>
      <c r="U1302" s="250">
        <f t="shared" si="117"/>
        <v>0.39541869250677292</v>
      </c>
      <c r="V1302" s="250">
        <f t="shared" si="117"/>
        <v>0.40994907142441084</v>
      </c>
      <c r="W1302" s="250">
        <f t="shared" si="109"/>
        <v>0.33560188662253648</v>
      </c>
      <c r="X1302" s="250"/>
      <c r="Y1302" s="250"/>
      <c r="Z1302" s="250"/>
      <c r="AA1302" s="250"/>
    </row>
    <row r="1303" spans="1:27" ht="14.25" hidden="1" customHeight="1">
      <c r="A1303" s="120">
        <v>0.11</v>
      </c>
      <c r="B1303" s="120">
        <v>0.85</v>
      </c>
      <c r="C1303" s="120">
        <v>0.04</v>
      </c>
      <c r="D1303" s="250">
        <f t="shared" si="114"/>
        <v>0.13956567728312497</v>
      </c>
      <c r="E1303" s="250">
        <f t="shared" si="114"/>
        <v>0.18885950159999998</v>
      </c>
      <c r="F1303" s="250">
        <f t="shared" si="106"/>
        <v>0.13956567728312497</v>
      </c>
      <c r="G1303" s="250"/>
      <c r="H1303" s="250"/>
      <c r="I1303" s="250"/>
      <c r="J1303" s="250">
        <f t="shared" si="115"/>
        <v>0.27670834259656996</v>
      </c>
      <c r="K1303" s="250">
        <f t="shared" si="115"/>
        <v>0.34758575079648002</v>
      </c>
      <c r="L1303" s="250">
        <f t="shared" si="107"/>
        <v>0.27670834259656996</v>
      </c>
      <c r="M1303" s="250"/>
      <c r="N1303" s="250"/>
      <c r="O1303" s="250"/>
      <c r="P1303" s="250">
        <f t="shared" si="116"/>
        <v>0.17821356102749999</v>
      </c>
      <c r="Q1303" s="250">
        <f t="shared" si="116"/>
        <v>0.17441430514249998</v>
      </c>
      <c r="R1303" s="250">
        <f t="shared" si="108"/>
        <v>0.17441430514249998</v>
      </c>
      <c r="S1303" s="250"/>
      <c r="T1303" s="250">
        <f t="shared" si="117"/>
        <v>0.33497850282760072</v>
      </c>
      <c r="U1303" s="250">
        <f t="shared" si="117"/>
        <v>0.39524384253922923</v>
      </c>
      <c r="V1303" s="250">
        <f t="shared" si="117"/>
        <v>0.41074771612125188</v>
      </c>
      <c r="W1303" s="250">
        <f t="shared" si="109"/>
        <v>0.33497850282760072</v>
      </c>
      <c r="X1303" s="250"/>
      <c r="Y1303" s="250"/>
      <c r="Z1303" s="250"/>
      <c r="AA1303" s="250"/>
    </row>
    <row r="1304" spans="1:27" ht="14.25" hidden="1" customHeight="1">
      <c r="A1304" s="120">
        <v>0.11</v>
      </c>
      <c r="B1304" s="120">
        <v>0.86</v>
      </c>
      <c r="C1304" s="120">
        <v>0.03</v>
      </c>
      <c r="D1304" s="250">
        <f t="shared" si="114"/>
        <v>0.13943652847812499</v>
      </c>
      <c r="E1304" s="250">
        <f t="shared" si="114"/>
        <v>0.18905822127812497</v>
      </c>
      <c r="F1304" s="250">
        <f t="shared" si="106"/>
        <v>0.13943652847812499</v>
      </c>
      <c r="G1304" s="250"/>
      <c r="H1304" s="250"/>
      <c r="I1304" s="250"/>
      <c r="J1304" s="250">
        <f t="shared" si="115"/>
        <v>0.27602511661157003</v>
      </c>
      <c r="K1304" s="250">
        <f t="shared" si="115"/>
        <v>0.34830860388861001</v>
      </c>
      <c r="L1304" s="250">
        <f t="shared" si="107"/>
        <v>0.27602511661157003</v>
      </c>
      <c r="M1304" s="250"/>
      <c r="N1304" s="250"/>
      <c r="O1304" s="250"/>
      <c r="P1304" s="250">
        <f t="shared" si="116"/>
        <v>0.17781761662999998</v>
      </c>
      <c r="Q1304" s="250">
        <f t="shared" si="116"/>
        <v>0.17465520312250002</v>
      </c>
      <c r="R1304" s="250">
        <f t="shared" si="108"/>
        <v>0.17465520312250002</v>
      </c>
      <c r="S1304" s="250"/>
      <c r="T1304" s="250">
        <f t="shared" si="117"/>
        <v>0.3343551190326649</v>
      </c>
      <c r="U1304" s="250">
        <f t="shared" si="117"/>
        <v>0.39506899257168565</v>
      </c>
      <c r="V1304" s="250">
        <f t="shared" si="117"/>
        <v>0.41154636081809287</v>
      </c>
      <c r="W1304" s="250">
        <f t="shared" si="109"/>
        <v>0.3343551190326649</v>
      </c>
      <c r="X1304" s="250"/>
      <c r="Y1304" s="250"/>
      <c r="Z1304" s="250"/>
      <c r="AA1304" s="250"/>
    </row>
    <row r="1305" spans="1:27" ht="14.25" hidden="1" customHeight="1">
      <c r="A1305" s="120">
        <v>0.11</v>
      </c>
      <c r="B1305" s="120">
        <v>0.87</v>
      </c>
      <c r="C1305" s="120">
        <v>0.02</v>
      </c>
      <c r="D1305" s="250">
        <f t="shared" si="114"/>
        <v>0.13930737967312498</v>
      </c>
      <c r="E1305" s="250">
        <f t="shared" si="114"/>
        <v>0.18925694095624998</v>
      </c>
      <c r="F1305" s="250">
        <f t="shared" si="106"/>
        <v>0.13930737967312498</v>
      </c>
      <c r="G1305" s="250"/>
      <c r="H1305" s="250"/>
      <c r="I1305" s="250"/>
      <c r="J1305" s="250">
        <f t="shared" si="115"/>
        <v>0.27534189062657</v>
      </c>
      <c r="K1305" s="250">
        <f t="shared" si="115"/>
        <v>0.34903145698074001</v>
      </c>
      <c r="L1305" s="250">
        <f t="shared" si="107"/>
        <v>0.27534189062657</v>
      </c>
      <c r="M1305" s="250"/>
      <c r="N1305" s="250"/>
      <c r="O1305" s="250"/>
      <c r="P1305" s="250">
        <f t="shared" si="116"/>
        <v>0.17742167223249999</v>
      </c>
      <c r="Q1305" s="250">
        <f t="shared" si="116"/>
        <v>0.17489610110250001</v>
      </c>
      <c r="R1305" s="250">
        <f t="shared" si="108"/>
        <v>0.17489610110250001</v>
      </c>
      <c r="S1305" s="250"/>
      <c r="T1305" s="250">
        <f t="shared" si="117"/>
        <v>0.3337317352377292</v>
      </c>
      <c r="U1305" s="250">
        <f t="shared" si="117"/>
        <v>0.39489414260414202</v>
      </c>
      <c r="V1305" s="250">
        <f t="shared" si="117"/>
        <v>0.41234500551493392</v>
      </c>
      <c r="W1305" s="250">
        <f t="shared" si="109"/>
        <v>0.3337317352377292</v>
      </c>
      <c r="X1305" s="250"/>
      <c r="Y1305" s="250"/>
      <c r="Z1305" s="250"/>
      <c r="AA1305" s="250"/>
    </row>
    <row r="1306" spans="1:27" ht="14.25" hidden="1" customHeight="1">
      <c r="A1306" s="120">
        <v>0.11</v>
      </c>
      <c r="B1306" s="120">
        <v>0.88</v>
      </c>
      <c r="C1306" s="120">
        <v>0.01</v>
      </c>
      <c r="D1306" s="250">
        <f t="shared" si="114"/>
        <v>0.139178230868125</v>
      </c>
      <c r="E1306" s="250">
        <f t="shared" si="114"/>
        <v>0.18945566063437499</v>
      </c>
      <c r="F1306" s="250">
        <f t="shared" si="106"/>
        <v>0.139178230868125</v>
      </c>
      <c r="G1306" s="250"/>
      <c r="H1306" s="250"/>
      <c r="I1306" s="250"/>
      <c r="J1306" s="250">
        <f t="shared" si="115"/>
        <v>0.27465866464157002</v>
      </c>
      <c r="K1306" s="250">
        <f t="shared" si="115"/>
        <v>0.34975431007287</v>
      </c>
      <c r="L1306" s="250">
        <f t="shared" si="107"/>
        <v>0.27465866464157002</v>
      </c>
      <c r="M1306" s="250"/>
      <c r="N1306" s="250"/>
      <c r="O1306" s="250"/>
      <c r="P1306" s="250">
        <f t="shared" si="116"/>
        <v>0.17702572783500001</v>
      </c>
      <c r="Q1306" s="250">
        <f t="shared" si="116"/>
        <v>0.17513699908249999</v>
      </c>
      <c r="R1306" s="250">
        <f t="shared" si="108"/>
        <v>0.17513699908249999</v>
      </c>
      <c r="S1306" s="250"/>
      <c r="T1306" s="250">
        <f t="shared" si="117"/>
        <v>0.33310835144279338</v>
      </c>
      <c r="U1306" s="250">
        <f t="shared" si="117"/>
        <v>0.39471929263659844</v>
      </c>
      <c r="V1306" s="250">
        <f t="shared" si="117"/>
        <v>0.4131436502117749</v>
      </c>
      <c r="W1306" s="250">
        <f t="shared" si="109"/>
        <v>0.33310835144279338</v>
      </c>
      <c r="X1306" s="250"/>
      <c r="Y1306" s="250"/>
      <c r="Z1306" s="250"/>
      <c r="AA1306" s="250"/>
    </row>
    <row r="1307" spans="1:27" ht="14.25" hidden="1" customHeight="1">
      <c r="A1307" s="120">
        <v>0.11</v>
      </c>
      <c r="B1307" s="120">
        <v>0.89</v>
      </c>
      <c r="C1307" s="120">
        <v>0</v>
      </c>
      <c r="D1307" s="250">
        <f t="shared" si="114"/>
        <v>0.139049082063125</v>
      </c>
      <c r="E1307" s="250">
        <f t="shared" si="114"/>
        <v>0.18965438031249998</v>
      </c>
      <c r="F1307" s="250">
        <f t="shared" si="106"/>
        <v>0.139049082063125</v>
      </c>
      <c r="G1307" s="250"/>
      <c r="H1307" s="250"/>
      <c r="I1307" s="250"/>
      <c r="J1307" s="250">
        <f t="shared" si="115"/>
        <v>0.27397543865657004</v>
      </c>
      <c r="K1307" s="250">
        <f t="shared" si="115"/>
        <v>0.35047716316499999</v>
      </c>
      <c r="L1307" s="250">
        <f t="shared" si="107"/>
        <v>0.27397543865657004</v>
      </c>
      <c r="M1307" s="250"/>
      <c r="N1307" s="250"/>
      <c r="O1307" s="250"/>
      <c r="P1307" s="250">
        <f t="shared" si="116"/>
        <v>0.17662978343749999</v>
      </c>
      <c r="Q1307" s="250">
        <f t="shared" si="116"/>
        <v>0.17537789706250001</v>
      </c>
      <c r="R1307" s="250">
        <f t="shared" si="108"/>
        <v>0.17537789706250001</v>
      </c>
      <c r="S1307" s="250"/>
      <c r="T1307" s="250">
        <f t="shared" si="117"/>
        <v>0.33248496764785762</v>
      </c>
      <c r="U1307" s="250">
        <f t="shared" si="117"/>
        <v>0.39454444266905475</v>
      </c>
      <c r="V1307" s="250">
        <f t="shared" si="117"/>
        <v>0.41394229490861595</v>
      </c>
      <c r="W1307" s="250">
        <f t="shared" si="109"/>
        <v>0.33248496764785762</v>
      </c>
      <c r="X1307" s="250"/>
      <c r="Y1307" s="250"/>
      <c r="Z1307" s="250"/>
      <c r="AA1307" s="250"/>
    </row>
    <row r="1308" spans="1:27" ht="14.25" hidden="1" customHeight="1">
      <c r="A1308" s="120">
        <v>0.12</v>
      </c>
      <c r="B1308" s="120">
        <v>0</v>
      </c>
      <c r="C1308" s="120">
        <v>0.88</v>
      </c>
      <c r="D1308" s="250">
        <f t="shared" si="114"/>
        <v>0.15127005702249999</v>
      </c>
      <c r="E1308" s="250">
        <f t="shared" si="114"/>
        <v>0.17124637582499996</v>
      </c>
      <c r="F1308" s="250">
        <f t="shared" si="106"/>
        <v>0.15127005702249999</v>
      </c>
      <c r="G1308" s="250"/>
      <c r="H1308" s="250"/>
      <c r="I1308" s="250"/>
      <c r="J1308" s="250">
        <f t="shared" si="115"/>
        <v>0.33474292421444002</v>
      </c>
      <c r="K1308" s="250">
        <f t="shared" si="115"/>
        <v>0.28618286507255997</v>
      </c>
      <c r="L1308" s="250">
        <f t="shared" si="107"/>
        <v>0.28618286507255997</v>
      </c>
      <c r="M1308" s="250"/>
      <c r="N1308" s="250"/>
      <c r="O1308" s="250"/>
      <c r="P1308" s="250">
        <f t="shared" si="116"/>
        <v>0.21096858948000002</v>
      </c>
      <c r="Q1308" s="250">
        <f t="shared" si="116"/>
        <v>0.15468113951000001</v>
      </c>
      <c r="R1308" s="250">
        <f t="shared" si="108"/>
        <v>0.15468113951000001</v>
      </c>
      <c r="S1308" s="250"/>
      <c r="T1308" s="250">
        <f t="shared" si="117"/>
        <v>0.38849462211313174</v>
      </c>
      <c r="U1308" s="250">
        <f t="shared" si="117"/>
        <v>0.40899419025028072</v>
      </c>
      <c r="V1308" s="250">
        <f t="shared" si="117"/>
        <v>0.34337974219469303</v>
      </c>
      <c r="W1308" s="250">
        <f t="shared" si="109"/>
        <v>0.34337974219469303</v>
      </c>
      <c r="X1308" s="250"/>
      <c r="Y1308" s="250"/>
      <c r="Z1308" s="250"/>
      <c r="AA1308" s="250"/>
    </row>
    <row r="1309" spans="1:27" ht="14.25" hidden="1" customHeight="1">
      <c r="A1309" s="120">
        <v>0.12</v>
      </c>
      <c r="B1309" s="120">
        <v>0.01</v>
      </c>
      <c r="C1309" s="120">
        <v>0.87</v>
      </c>
      <c r="D1309" s="250">
        <f t="shared" si="114"/>
        <v>0.15114090821749998</v>
      </c>
      <c r="E1309" s="250">
        <f t="shared" si="114"/>
        <v>0.17144509550312498</v>
      </c>
      <c r="F1309" s="250">
        <f t="shared" si="106"/>
        <v>0.15114090821749998</v>
      </c>
      <c r="G1309" s="250"/>
      <c r="H1309" s="250"/>
      <c r="I1309" s="250"/>
      <c r="J1309" s="250">
        <f t="shared" si="115"/>
        <v>0.33405969822944004</v>
      </c>
      <c r="K1309" s="250">
        <f t="shared" si="115"/>
        <v>0.28690571816468996</v>
      </c>
      <c r="L1309" s="250">
        <f t="shared" si="107"/>
        <v>0.28690571816468996</v>
      </c>
      <c r="M1309" s="250"/>
      <c r="N1309" s="250"/>
      <c r="O1309" s="250"/>
      <c r="P1309" s="250">
        <f t="shared" si="116"/>
        <v>0.21057264508250001</v>
      </c>
      <c r="Q1309" s="250">
        <f t="shared" si="116"/>
        <v>0.15492203749</v>
      </c>
      <c r="R1309" s="250">
        <f t="shared" si="108"/>
        <v>0.15492203749</v>
      </c>
      <c r="S1309" s="250"/>
      <c r="T1309" s="250">
        <f t="shared" si="117"/>
        <v>0.38787123831819598</v>
      </c>
      <c r="U1309" s="250">
        <f t="shared" si="117"/>
        <v>0.40881934028273703</v>
      </c>
      <c r="V1309" s="250">
        <f t="shared" si="117"/>
        <v>0.34417838689153407</v>
      </c>
      <c r="W1309" s="250">
        <f t="shared" si="109"/>
        <v>0.34417838689153407</v>
      </c>
      <c r="X1309" s="250"/>
      <c r="Y1309" s="250"/>
      <c r="Z1309" s="250"/>
      <c r="AA1309" s="250"/>
    </row>
    <row r="1310" spans="1:27" ht="14.25" hidden="1" customHeight="1">
      <c r="A1310" s="120">
        <v>0.12</v>
      </c>
      <c r="B1310" s="120">
        <v>0.02</v>
      </c>
      <c r="C1310" s="120">
        <v>0.86</v>
      </c>
      <c r="D1310" s="250">
        <f t="shared" si="114"/>
        <v>0.15101175941249997</v>
      </c>
      <c r="E1310" s="250">
        <f t="shared" si="114"/>
        <v>0.17164381518124999</v>
      </c>
      <c r="F1310" s="250">
        <f t="shared" si="106"/>
        <v>0.15101175941249997</v>
      </c>
      <c r="G1310" s="250"/>
      <c r="H1310" s="250"/>
      <c r="I1310" s="250"/>
      <c r="J1310" s="250">
        <f t="shared" si="115"/>
        <v>0.33337647224444</v>
      </c>
      <c r="K1310" s="250">
        <f t="shared" si="115"/>
        <v>0.28762857125681995</v>
      </c>
      <c r="L1310" s="250">
        <f t="shared" si="107"/>
        <v>0.28762857125681995</v>
      </c>
      <c r="M1310" s="250"/>
      <c r="N1310" s="250"/>
      <c r="O1310" s="250"/>
      <c r="P1310" s="250">
        <f t="shared" si="116"/>
        <v>0.210176700685</v>
      </c>
      <c r="Q1310" s="250">
        <f t="shared" si="116"/>
        <v>0.15516293546999999</v>
      </c>
      <c r="R1310" s="250">
        <f t="shared" si="108"/>
        <v>0.15516293546999999</v>
      </c>
      <c r="S1310" s="250"/>
      <c r="T1310" s="250">
        <f t="shared" si="117"/>
        <v>0.38724785452326022</v>
      </c>
      <c r="U1310" s="250">
        <f t="shared" si="117"/>
        <v>0.40864449031519345</v>
      </c>
      <c r="V1310" s="250">
        <f t="shared" si="117"/>
        <v>0.34497703158837512</v>
      </c>
      <c r="W1310" s="250">
        <f t="shared" si="109"/>
        <v>0.34497703158837512</v>
      </c>
      <c r="X1310" s="250"/>
      <c r="Y1310" s="250"/>
      <c r="Z1310" s="250"/>
      <c r="AA1310" s="250"/>
    </row>
    <row r="1311" spans="1:27" ht="14.25" hidden="1" customHeight="1">
      <c r="A1311" s="120">
        <v>0.12</v>
      </c>
      <c r="B1311" s="120">
        <v>0.03</v>
      </c>
      <c r="C1311" s="120">
        <v>0.85</v>
      </c>
      <c r="D1311" s="250">
        <f t="shared" si="114"/>
        <v>0.1508826106075</v>
      </c>
      <c r="E1311" s="250">
        <f t="shared" si="114"/>
        <v>0.17184253485937495</v>
      </c>
      <c r="F1311" s="250">
        <f t="shared" si="106"/>
        <v>0.1508826106075</v>
      </c>
      <c r="G1311" s="250"/>
      <c r="H1311" s="250"/>
      <c r="I1311" s="250"/>
      <c r="J1311" s="250">
        <f t="shared" si="115"/>
        <v>0.33269324625944002</v>
      </c>
      <c r="K1311" s="250">
        <f t="shared" si="115"/>
        <v>0.28835142434894995</v>
      </c>
      <c r="L1311" s="250">
        <f t="shared" si="107"/>
        <v>0.28835142434894995</v>
      </c>
      <c r="M1311" s="250"/>
      <c r="N1311" s="250"/>
      <c r="O1311" s="250"/>
      <c r="P1311" s="250">
        <f t="shared" si="116"/>
        <v>0.20978075628750001</v>
      </c>
      <c r="Q1311" s="250">
        <f t="shared" si="116"/>
        <v>0.15540383345</v>
      </c>
      <c r="R1311" s="250">
        <f t="shared" si="108"/>
        <v>0.15540383345</v>
      </c>
      <c r="S1311" s="250"/>
      <c r="T1311" s="250">
        <f t="shared" si="117"/>
        <v>0.3866244707283244</v>
      </c>
      <c r="U1311" s="250">
        <f t="shared" si="117"/>
        <v>0.40846964034764982</v>
      </c>
      <c r="V1311" s="250">
        <f t="shared" si="117"/>
        <v>0.3457756762852161</v>
      </c>
      <c r="W1311" s="250">
        <f t="shared" si="109"/>
        <v>0.3457756762852161</v>
      </c>
      <c r="X1311" s="250"/>
      <c r="Y1311" s="250"/>
      <c r="Z1311" s="250"/>
      <c r="AA1311" s="250"/>
    </row>
    <row r="1312" spans="1:27" ht="14.25" hidden="1" customHeight="1">
      <c r="A1312" s="120">
        <v>0.12</v>
      </c>
      <c r="B1312" s="120">
        <v>0.04</v>
      </c>
      <c r="C1312" s="120">
        <v>0.84</v>
      </c>
      <c r="D1312" s="250">
        <f t="shared" si="114"/>
        <v>0.15075346180249999</v>
      </c>
      <c r="E1312" s="250">
        <f t="shared" si="114"/>
        <v>0.17204125453749999</v>
      </c>
      <c r="F1312" s="250">
        <f t="shared" si="106"/>
        <v>0.15075346180249999</v>
      </c>
      <c r="G1312" s="250"/>
      <c r="H1312" s="250"/>
      <c r="I1312" s="250"/>
      <c r="J1312" s="250">
        <f t="shared" si="115"/>
        <v>0.33201002027443999</v>
      </c>
      <c r="K1312" s="250">
        <f t="shared" si="115"/>
        <v>0.28907427744107994</v>
      </c>
      <c r="L1312" s="250">
        <f t="shared" si="107"/>
        <v>0.28907427744107994</v>
      </c>
      <c r="M1312" s="250"/>
      <c r="N1312" s="250"/>
      <c r="O1312" s="250"/>
      <c r="P1312" s="250">
        <f t="shared" si="116"/>
        <v>0.20938481188999999</v>
      </c>
      <c r="Q1312" s="250">
        <f t="shared" si="116"/>
        <v>0.15564473142999999</v>
      </c>
      <c r="R1312" s="250">
        <f t="shared" si="108"/>
        <v>0.15564473142999999</v>
      </c>
      <c r="S1312" s="250"/>
      <c r="T1312" s="250">
        <f t="shared" si="117"/>
        <v>0.38600108693338864</v>
      </c>
      <c r="U1312" s="250">
        <f t="shared" si="117"/>
        <v>0.40829479038010619</v>
      </c>
      <c r="V1312" s="250">
        <f t="shared" si="117"/>
        <v>0.34657432098205715</v>
      </c>
      <c r="W1312" s="250">
        <f t="shared" si="109"/>
        <v>0.34657432098205715</v>
      </c>
      <c r="X1312" s="250"/>
      <c r="Y1312" s="250"/>
      <c r="Z1312" s="250"/>
      <c r="AA1312" s="250"/>
    </row>
    <row r="1313" spans="1:27" ht="14.25" hidden="1" customHeight="1">
      <c r="A1313" s="120">
        <v>0.12</v>
      </c>
      <c r="B1313" s="120">
        <v>0.05</v>
      </c>
      <c r="C1313" s="120">
        <v>0.83</v>
      </c>
      <c r="D1313" s="250">
        <f t="shared" si="114"/>
        <v>0.15062431299749998</v>
      </c>
      <c r="E1313" s="250">
        <f t="shared" si="114"/>
        <v>0.17223997421562498</v>
      </c>
      <c r="F1313" s="250">
        <f t="shared" si="106"/>
        <v>0.15062431299749998</v>
      </c>
      <c r="G1313" s="250"/>
      <c r="H1313" s="250"/>
      <c r="I1313" s="250"/>
      <c r="J1313" s="250">
        <f t="shared" si="115"/>
        <v>0.33132679428944001</v>
      </c>
      <c r="K1313" s="250">
        <f t="shared" si="115"/>
        <v>0.28979713053320993</v>
      </c>
      <c r="L1313" s="250">
        <f t="shared" si="107"/>
        <v>0.28979713053320993</v>
      </c>
      <c r="M1313" s="250"/>
      <c r="N1313" s="250"/>
      <c r="O1313" s="250"/>
      <c r="P1313" s="250">
        <f t="shared" si="116"/>
        <v>0.20898886749250001</v>
      </c>
      <c r="Q1313" s="250">
        <f t="shared" si="116"/>
        <v>0.15588562941</v>
      </c>
      <c r="R1313" s="250">
        <f t="shared" si="108"/>
        <v>0.15588562941</v>
      </c>
      <c r="S1313" s="250"/>
      <c r="T1313" s="250">
        <f t="shared" si="117"/>
        <v>0.38537770313845288</v>
      </c>
      <c r="U1313" s="250">
        <f t="shared" si="117"/>
        <v>0.40811994041256255</v>
      </c>
      <c r="V1313" s="250">
        <f t="shared" si="117"/>
        <v>0.34737296567889808</v>
      </c>
      <c r="W1313" s="250">
        <f t="shared" si="109"/>
        <v>0.34737296567889808</v>
      </c>
      <c r="X1313" s="250"/>
      <c r="Y1313" s="250"/>
      <c r="Z1313" s="250"/>
      <c r="AA1313" s="250"/>
    </row>
    <row r="1314" spans="1:27" ht="14.25" hidden="1" customHeight="1">
      <c r="A1314" s="120">
        <v>0.12</v>
      </c>
      <c r="B1314" s="120">
        <v>0.06</v>
      </c>
      <c r="C1314" s="120">
        <v>0.82</v>
      </c>
      <c r="D1314" s="250">
        <f t="shared" ref="D1314:E1377" si="118">$A1314*B$157+$B1314*B$158+$C1314*B$159</f>
        <v>0.15049516419249998</v>
      </c>
      <c r="E1314" s="250">
        <f t="shared" si="118"/>
        <v>0.17243869389374997</v>
      </c>
      <c r="F1314" s="250">
        <f t="shared" si="106"/>
        <v>0.15049516419249998</v>
      </c>
      <c r="G1314" s="250"/>
      <c r="H1314" s="250"/>
      <c r="I1314" s="250"/>
      <c r="J1314" s="250">
        <f t="shared" ref="J1314:K1377" si="119">$A1314*H$157+$B1314*H$158+$C1314*H$159</f>
        <v>0.33064356830444003</v>
      </c>
      <c r="K1314" s="250">
        <f t="shared" si="119"/>
        <v>0.29051998362533993</v>
      </c>
      <c r="L1314" s="250">
        <f t="shared" si="107"/>
        <v>0.29051998362533993</v>
      </c>
      <c r="M1314" s="250"/>
      <c r="N1314" s="250"/>
      <c r="O1314" s="250"/>
      <c r="P1314" s="250">
        <f t="shared" ref="P1314:Q1377" si="120">$A1314*N$157+$B1314*N$158+$C1314*N$159</f>
        <v>0.20859292309499999</v>
      </c>
      <c r="Q1314" s="250">
        <f t="shared" si="120"/>
        <v>0.15612652738999999</v>
      </c>
      <c r="R1314" s="250">
        <f t="shared" si="108"/>
        <v>0.15612652738999999</v>
      </c>
      <c r="S1314" s="250"/>
      <c r="T1314" s="250">
        <f t="shared" ref="T1314:V1377" si="121">$A1314*I$3+$B1314*I$4+$C1314*I$5</f>
        <v>0.38475431934351706</v>
      </c>
      <c r="U1314" s="250">
        <f t="shared" si="121"/>
        <v>0.40794509044501892</v>
      </c>
      <c r="V1314" s="250">
        <f t="shared" si="121"/>
        <v>0.34817161037573918</v>
      </c>
      <c r="W1314" s="250">
        <f t="shared" si="109"/>
        <v>0.34817161037573918</v>
      </c>
      <c r="X1314" s="250"/>
      <c r="Y1314" s="250"/>
      <c r="Z1314" s="250"/>
      <c r="AA1314" s="250"/>
    </row>
    <row r="1315" spans="1:27" ht="14.25" hidden="1" customHeight="1">
      <c r="A1315" s="120">
        <v>0.12</v>
      </c>
      <c r="B1315" s="120">
        <v>7.0000000000000007E-2</v>
      </c>
      <c r="C1315" s="120">
        <v>0.81</v>
      </c>
      <c r="D1315" s="250">
        <f t="shared" si="118"/>
        <v>0.1503660153875</v>
      </c>
      <c r="E1315" s="250">
        <f t="shared" si="118"/>
        <v>0.17263741357187498</v>
      </c>
      <c r="F1315" s="250">
        <f t="shared" si="106"/>
        <v>0.1503660153875</v>
      </c>
      <c r="G1315" s="250"/>
      <c r="H1315" s="250"/>
      <c r="I1315" s="250"/>
      <c r="J1315" s="250">
        <f t="shared" si="119"/>
        <v>0.32996034231944005</v>
      </c>
      <c r="K1315" s="250">
        <f t="shared" si="119"/>
        <v>0.29124283671746998</v>
      </c>
      <c r="L1315" s="250">
        <f t="shared" si="107"/>
        <v>0.29124283671746998</v>
      </c>
      <c r="M1315" s="250"/>
      <c r="N1315" s="250"/>
      <c r="O1315" s="250"/>
      <c r="P1315" s="250">
        <f t="shared" si="120"/>
        <v>0.20819697869750003</v>
      </c>
      <c r="Q1315" s="250">
        <f t="shared" si="120"/>
        <v>0.15636742537000001</v>
      </c>
      <c r="R1315" s="250">
        <f t="shared" si="108"/>
        <v>0.15636742537000001</v>
      </c>
      <c r="S1315" s="250"/>
      <c r="T1315" s="250">
        <f t="shared" si="121"/>
        <v>0.38413093554858135</v>
      </c>
      <c r="U1315" s="250">
        <f t="shared" si="121"/>
        <v>0.40777024047747534</v>
      </c>
      <c r="V1315" s="250">
        <f t="shared" si="121"/>
        <v>0.34897025507258017</v>
      </c>
      <c r="W1315" s="250">
        <f t="shared" si="109"/>
        <v>0.34897025507258017</v>
      </c>
      <c r="X1315" s="250"/>
      <c r="Y1315" s="250"/>
      <c r="Z1315" s="250"/>
      <c r="AA1315" s="250"/>
    </row>
    <row r="1316" spans="1:27" ht="14.25" hidden="1" customHeight="1">
      <c r="A1316" s="120">
        <v>0.12</v>
      </c>
      <c r="B1316" s="120">
        <v>0.08</v>
      </c>
      <c r="C1316" s="120">
        <v>0.8</v>
      </c>
      <c r="D1316" s="250">
        <f t="shared" si="118"/>
        <v>0.15023686658249999</v>
      </c>
      <c r="E1316" s="250">
        <f t="shared" si="118"/>
        <v>0.17283613325</v>
      </c>
      <c r="F1316" s="250">
        <f t="shared" si="106"/>
        <v>0.15023686658249999</v>
      </c>
      <c r="G1316" s="250"/>
      <c r="H1316" s="250"/>
      <c r="I1316" s="250"/>
      <c r="J1316" s="250">
        <f t="shared" si="119"/>
        <v>0.32927711633444001</v>
      </c>
      <c r="K1316" s="250">
        <f t="shared" si="119"/>
        <v>0.29196568980959997</v>
      </c>
      <c r="L1316" s="250">
        <f t="shared" si="107"/>
        <v>0.29196568980959997</v>
      </c>
      <c r="M1316" s="250"/>
      <c r="N1316" s="250"/>
      <c r="O1316" s="250"/>
      <c r="P1316" s="250">
        <f t="shared" si="120"/>
        <v>0.20780103430000002</v>
      </c>
      <c r="Q1316" s="250">
        <f t="shared" si="120"/>
        <v>0.15660832334999999</v>
      </c>
      <c r="R1316" s="250">
        <f t="shared" si="108"/>
        <v>0.15660832334999999</v>
      </c>
      <c r="S1316" s="250"/>
      <c r="T1316" s="250">
        <f t="shared" si="121"/>
        <v>0.38350755175364554</v>
      </c>
      <c r="U1316" s="250">
        <f t="shared" si="121"/>
        <v>0.40759539050993177</v>
      </c>
      <c r="V1316" s="250">
        <f t="shared" si="121"/>
        <v>0.34976889976942127</v>
      </c>
      <c r="W1316" s="250">
        <f t="shared" si="109"/>
        <v>0.34976889976942127</v>
      </c>
      <c r="X1316" s="250"/>
      <c r="Y1316" s="250"/>
      <c r="Z1316" s="250"/>
      <c r="AA1316" s="250"/>
    </row>
    <row r="1317" spans="1:27" ht="14.25" hidden="1" customHeight="1">
      <c r="A1317" s="120">
        <v>0.12</v>
      </c>
      <c r="B1317" s="120">
        <v>0.09</v>
      </c>
      <c r="C1317" s="120">
        <v>0.79</v>
      </c>
      <c r="D1317" s="250">
        <f t="shared" si="118"/>
        <v>0.15010771777749998</v>
      </c>
      <c r="E1317" s="250">
        <f t="shared" si="118"/>
        <v>0.17303485292812498</v>
      </c>
      <c r="F1317" s="250">
        <f t="shared" si="106"/>
        <v>0.15010771777749998</v>
      </c>
      <c r="G1317" s="250"/>
      <c r="H1317" s="250"/>
      <c r="I1317" s="250"/>
      <c r="J1317" s="250">
        <f t="shared" si="119"/>
        <v>0.32859389034943998</v>
      </c>
      <c r="K1317" s="250">
        <f t="shared" si="119"/>
        <v>0.29268854290172996</v>
      </c>
      <c r="L1317" s="250">
        <f t="shared" si="107"/>
        <v>0.29268854290172996</v>
      </c>
      <c r="M1317" s="250"/>
      <c r="N1317" s="250"/>
      <c r="O1317" s="250"/>
      <c r="P1317" s="250">
        <f t="shared" si="120"/>
        <v>0.20740508990250001</v>
      </c>
      <c r="Q1317" s="250">
        <f t="shared" si="120"/>
        <v>0.15684922133000001</v>
      </c>
      <c r="R1317" s="250">
        <f t="shared" si="108"/>
        <v>0.15684922133000001</v>
      </c>
      <c r="S1317" s="250"/>
      <c r="T1317" s="250">
        <f t="shared" si="121"/>
        <v>0.38288416795870978</v>
      </c>
      <c r="U1317" s="250">
        <f t="shared" si="121"/>
        <v>0.40742054054238808</v>
      </c>
      <c r="V1317" s="250">
        <f t="shared" si="121"/>
        <v>0.3505675444662622</v>
      </c>
      <c r="W1317" s="250">
        <f t="shared" si="109"/>
        <v>0.3505675444662622</v>
      </c>
      <c r="X1317" s="250"/>
      <c r="Y1317" s="250"/>
      <c r="Z1317" s="250"/>
      <c r="AA1317" s="250"/>
    </row>
    <row r="1318" spans="1:27" ht="14.25" hidden="1" customHeight="1">
      <c r="A1318" s="120">
        <v>0.12</v>
      </c>
      <c r="B1318" s="120">
        <v>0.1</v>
      </c>
      <c r="C1318" s="120">
        <v>0.78</v>
      </c>
      <c r="D1318" s="250">
        <f t="shared" si="118"/>
        <v>0.1499785689725</v>
      </c>
      <c r="E1318" s="250">
        <f t="shared" si="118"/>
        <v>0.17323357260625</v>
      </c>
      <c r="F1318" s="250">
        <f t="shared" si="106"/>
        <v>0.1499785689725</v>
      </c>
      <c r="G1318" s="250"/>
      <c r="H1318" s="250"/>
      <c r="I1318" s="250"/>
      <c r="J1318" s="250">
        <f t="shared" si="119"/>
        <v>0.32791066436444005</v>
      </c>
      <c r="K1318" s="250">
        <f t="shared" si="119"/>
        <v>0.29341139599385996</v>
      </c>
      <c r="L1318" s="250">
        <f t="shared" si="107"/>
        <v>0.29341139599385996</v>
      </c>
      <c r="M1318" s="250"/>
      <c r="N1318" s="250"/>
      <c r="O1318" s="250"/>
      <c r="P1318" s="250">
        <f t="shared" si="120"/>
        <v>0.20700914550499999</v>
      </c>
      <c r="Q1318" s="250">
        <f t="shared" si="120"/>
        <v>0.15709011931</v>
      </c>
      <c r="R1318" s="250">
        <f t="shared" si="108"/>
        <v>0.15709011931</v>
      </c>
      <c r="S1318" s="250"/>
      <c r="T1318" s="250">
        <f t="shared" si="121"/>
        <v>0.38226078416377407</v>
      </c>
      <c r="U1318" s="250">
        <f t="shared" si="121"/>
        <v>0.40724569057484444</v>
      </c>
      <c r="V1318" s="250">
        <f t="shared" si="121"/>
        <v>0.35136618916310325</v>
      </c>
      <c r="W1318" s="250">
        <f t="shared" si="109"/>
        <v>0.35136618916310325</v>
      </c>
      <c r="X1318" s="250"/>
      <c r="Y1318" s="250"/>
      <c r="Z1318" s="250"/>
      <c r="AA1318" s="250"/>
    </row>
    <row r="1319" spans="1:27" ht="14.25" hidden="1" customHeight="1">
      <c r="A1319" s="120">
        <v>0.12</v>
      </c>
      <c r="B1319" s="120">
        <v>0.11</v>
      </c>
      <c r="C1319" s="120">
        <v>0.77</v>
      </c>
      <c r="D1319" s="250">
        <f t="shared" si="118"/>
        <v>0.14984942016749997</v>
      </c>
      <c r="E1319" s="250">
        <f t="shared" si="118"/>
        <v>0.17343229228437501</v>
      </c>
      <c r="F1319" s="250">
        <f t="shared" si="106"/>
        <v>0.14984942016749997</v>
      </c>
      <c r="G1319" s="250"/>
      <c r="H1319" s="250"/>
      <c r="I1319" s="250"/>
      <c r="J1319" s="250">
        <f t="shared" si="119"/>
        <v>0.32722743837944002</v>
      </c>
      <c r="K1319" s="250">
        <f t="shared" si="119"/>
        <v>0.29413424908598995</v>
      </c>
      <c r="L1319" s="250">
        <f t="shared" si="107"/>
        <v>0.29413424908598995</v>
      </c>
      <c r="M1319" s="250"/>
      <c r="N1319" s="250"/>
      <c r="O1319" s="250"/>
      <c r="P1319" s="250">
        <f t="shared" si="120"/>
        <v>0.20661320110750003</v>
      </c>
      <c r="Q1319" s="250">
        <f t="shared" si="120"/>
        <v>0.15733101728999999</v>
      </c>
      <c r="R1319" s="250">
        <f t="shared" si="108"/>
        <v>0.15733101728999999</v>
      </c>
      <c r="S1319" s="250"/>
      <c r="T1319" s="250">
        <f t="shared" si="121"/>
        <v>0.38163740036883825</v>
      </c>
      <c r="U1319" s="250">
        <f t="shared" si="121"/>
        <v>0.40707084060730081</v>
      </c>
      <c r="V1319" s="250">
        <f t="shared" si="121"/>
        <v>0.35216483385994424</v>
      </c>
      <c r="W1319" s="250">
        <f t="shared" si="109"/>
        <v>0.35216483385994424</v>
      </c>
      <c r="X1319" s="250"/>
      <c r="Y1319" s="250"/>
      <c r="Z1319" s="250"/>
      <c r="AA1319" s="250"/>
    </row>
    <row r="1320" spans="1:27" ht="14.25" hidden="1" customHeight="1">
      <c r="A1320" s="120">
        <v>0.12</v>
      </c>
      <c r="B1320" s="120">
        <v>0.12</v>
      </c>
      <c r="C1320" s="120">
        <v>0.76</v>
      </c>
      <c r="D1320" s="250">
        <f t="shared" si="118"/>
        <v>0.14972027136249999</v>
      </c>
      <c r="E1320" s="250">
        <f t="shared" si="118"/>
        <v>0.17363101196249997</v>
      </c>
      <c r="F1320" s="250">
        <f t="shared" si="106"/>
        <v>0.14972027136249999</v>
      </c>
      <c r="G1320" s="250"/>
      <c r="H1320" s="250"/>
      <c r="I1320" s="250"/>
      <c r="J1320" s="250">
        <f t="shared" si="119"/>
        <v>0.32654421239443998</v>
      </c>
      <c r="K1320" s="250">
        <f t="shared" si="119"/>
        <v>0.29485710217811995</v>
      </c>
      <c r="L1320" s="250">
        <f t="shared" si="107"/>
        <v>0.29485710217811995</v>
      </c>
      <c r="M1320" s="250"/>
      <c r="N1320" s="250"/>
      <c r="O1320" s="250"/>
      <c r="P1320" s="250">
        <f t="shared" si="120"/>
        <v>0.20621725671000002</v>
      </c>
      <c r="Q1320" s="250">
        <f t="shared" si="120"/>
        <v>0.15757191527</v>
      </c>
      <c r="R1320" s="250">
        <f t="shared" si="108"/>
        <v>0.15757191527</v>
      </c>
      <c r="S1320" s="250"/>
      <c r="T1320" s="250">
        <f t="shared" si="121"/>
        <v>0.38101401657390244</v>
      </c>
      <c r="U1320" s="250">
        <f t="shared" si="121"/>
        <v>0.40689599063975718</v>
      </c>
      <c r="V1320" s="250">
        <f t="shared" si="121"/>
        <v>0.35296347855678528</v>
      </c>
      <c r="W1320" s="250">
        <f t="shared" si="109"/>
        <v>0.35296347855678528</v>
      </c>
      <c r="X1320" s="250"/>
      <c r="Y1320" s="250"/>
      <c r="Z1320" s="250"/>
      <c r="AA1320" s="250"/>
    </row>
    <row r="1321" spans="1:27" ht="14.25" hidden="1" customHeight="1">
      <c r="A1321" s="120">
        <v>0.12</v>
      </c>
      <c r="B1321" s="120">
        <v>0.13</v>
      </c>
      <c r="C1321" s="120">
        <v>0.75</v>
      </c>
      <c r="D1321" s="250">
        <f t="shared" si="118"/>
        <v>0.14959112255749998</v>
      </c>
      <c r="E1321" s="250">
        <f t="shared" si="118"/>
        <v>0.17382973164062498</v>
      </c>
      <c r="F1321" s="250">
        <f t="shared" si="106"/>
        <v>0.14959112255749998</v>
      </c>
      <c r="G1321" s="250"/>
      <c r="H1321" s="250"/>
      <c r="I1321" s="250"/>
      <c r="J1321" s="250">
        <f t="shared" si="119"/>
        <v>0.32586098640943995</v>
      </c>
      <c r="K1321" s="250">
        <f t="shared" si="119"/>
        <v>0.29557995527024994</v>
      </c>
      <c r="L1321" s="250">
        <f t="shared" si="107"/>
        <v>0.29557995527024994</v>
      </c>
      <c r="M1321" s="250"/>
      <c r="N1321" s="250"/>
      <c r="O1321" s="250"/>
      <c r="P1321" s="250">
        <f t="shared" si="120"/>
        <v>0.2058213123125</v>
      </c>
      <c r="Q1321" s="250">
        <f t="shared" si="120"/>
        <v>0.15781281324999999</v>
      </c>
      <c r="R1321" s="250">
        <f t="shared" si="108"/>
        <v>0.15781281324999999</v>
      </c>
      <c r="S1321" s="250"/>
      <c r="T1321" s="250">
        <f t="shared" si="121"/>
        <v>0.38039063277896668</v>
      </c>
      <c r="U1321" s="250">
        <f t="shared" si="121"/>
        <v>0.4067211406722136</v>
      </c>
      <c r="V1321" s="250">
        <f t="shared" si="121"/>
        <v>0.35376212325362633</v>
      </c>
      <c r="W1321" s="250">
        <f t="shared" si="109"/>
        <v>0.35376212325362633</v>
      </c>
      <c r="X1321" s="250"/>
      <c r="Y1321" s="250"/>
      <c r="Z1321" s="250"/>
      <c r="AA1321" s="250"/>
    </row>
    <row r="1322" spans="1:27" ht="14.25" hidden="1" customHeight="1">
      <c r="A1322" s="120">
        <v>0.12</v>
      </c>
      <c r="B1322" s="120">
        <v>0.14000000000000001</v>
      </c>
      <c r="C1322" s="120">
        <v>0.74</v>
      </c>
      <c r="D1322" s="250">
        <f t="shared" si="118"/>
        <v>0.14946197375249998</v>
      </c>
      <c r="E1322" s="250">
        <f t="shared" si="118"/>
        <v>0.17402845131875</v>
      </c>
      <c r="F1322" s="250">
        <f t="shared" si="106"/>
        <v>0.14946197375249998</v>
      </c>
      <c r="G1322" s="250"/>
      <c r="H1322" s="250"/>
      <c r="I1322" s="250"/>
      <c r="J1322" s="250">
        <f t="shared" si="119"/>
        <v>0.32517776042444002</v>
      </c>
      <c r="K1322" s="250">
        <f t="shared" si="119"/>
        <v>0.29630280836237999</v>
      </c>
      <c r="L1322" s="250">
        <f t="shared" si="107"/>
        <v>0.29630280836237999</v>
      </c>
      <c r="M1322" s="250"/>
      <c r="N1322" s="250"/>
      <c r="O1322" s="250"/>
      <c r="P1322" s="250">
        <f t="shared" si="120"/>
        <v>0.20542536791499999</v>
      </c>
      <c r="Q1322" s="250">
        <f t="shared" si="120"/>
        <v>0.15805371123</v>
      </c>
      <c r="R1322" s="250">
        <f t="shared" si="108"/>
        <v>0.15805371123</v>
      </c>
      <c r="S1322" s="250"/>
      <c r="T1322" s="250">
        <f t="shared" si="121"/>
        <v>0.37976724898403091</v>
      </c>
      <c r="U1322" s="250">
        <f t="shared" si="121"/>
        <v>0.40654629070466997</v>
      </c>
      <c r="V1322" s="250">
        <f t="shared" si="121"/>
        <v>0.35456076795046731</v>
      </c>
      <c r="W1322" s="250">
        <f t="shared" si="109"/>
        <v>0.35456076795046731</v>
      </c>
      <c r="X1322" s="250"/>
      <c r="Y1322" s="250"/>
      <c r="Z1322" s="250"/>
      <c r="AA1322" s="250"/>
    </row>
    <row r="1323" spans="1:27" ht="14.25" hidden="1" customHeight="1">
      <c r="A1323" s="120">
        <v>0.12</v>
      </c>
      <c r="B1323" s="120">
        <v>0.15</v>
      </c>
      <c r="C1323" s="120">
        <v>0.73</v>
      </c>
      <c r="D1323" s="250">
        <f t="shared" si="118"/>
        <v>0.1493328249475</v>
      </c>
      <c r="E1323" s="250">
        <f t="shared" si="118"/>
        <v>0.17422717099687499</v>
      </c>
      <c r="F1323" s="250">
        <f t="shared" si="106"/>
        <v>0.1493328249475</v>
      </c>
      <c r="G1323" s="250"/>
      <c r="H1323" s="250"/>
      <c r="I1323" s="250"/>
      <c r="J1323" s="250">
        <f t="shared" si="119"/>
        <v>0.32449453443943999</v>
      </c>
      <c r="K1323" s="250">
        <f t="shared" si="119"/>
        <v>0.29702566145450998</v>
      </c>
      <c r="L1323" s="250">
        <f t="shared" si="107"/>
        <v>0.29702566145450998</v>
      </c>
      <c r="M1323" s="250"/>
      <c r="N1323" s="250"/>
      <c r="O1323" s="250"/>
      <c r="P1323" s="250">
        <f t="shared" si="120"/>
        <v>0.20502942351749998</v>
      </c>
      <c r="Q1323" s="250">
        <f t="shared" si="120"/>
        <v>0.15829460920999999</v>
      </c>
      <c r="R1323" s="250">
        <f t="shared" si="108"/>
        <v>0.15829460920999999</v>
      </c>
      <c r="S1323" s="250"/>
      <c r="T1323" s="250">
        <f t="shared" si="121"/>
        <v>0.3791438651890951</v>
      </c>
      <c r="U1323" s="250">
        <f t="shared" si="121"/>
        <v>0.40637144073712628</v>
      </c>
      <c r="V1323" s="250">
        <f t="shared" si="121"/>
        <v>0.3553594126473083</v>
      </c>
      <c r="W1323" s="250">
        <f t="shared" si="109"/>
        <v>0.3553594126473083</v>
      </c>
      <c r="X1323" s="250"/>
      <c r="Y1323" s="250"/>
      <c r="Z1323" s="250"/>
      <c r="AA1323" s="250"/>
    </row>
    <row r="1324" spans="1:27" ht="14.25" hidden="1" customHeight="1">
      <c r="A1324" s="120">
        <v>0.12</v>
      </c>
      <c r="B1324" s="120">
        <v>0.16</v>
      </c>
      <c r="C1324" s="120">
        <v>0.72</v>
      </c>
      <c r="D1324" s="250">
        <f t="shared" si="118"/>
        <v>0.14920367614249996</v>
      </c>
      <c r="E1324" s="250">
        <f t="shared" si="118"/>
        <v>0.17442589067499997</v>
      </c>
      <c r="F1324" s="250">
        <f t="shared" si="106"/>
        <v>0.14920367614249996</v>
      </c>
      <c r="G1324" s="250"/>
      <c r="H1324" s="250"/>
      <c r="I1324" s="250"/>
      <c r="J1324" s="250">
        <f t="shared" si="119"/>
        <v>0.32381130845444001</v>
      </c>
      <c r="K1324" s="250">
        <f t="shared" si="119"/>
        <v>0.29774851454663998</v>
      </c>
      <c r="L1324" s="250">
        <f t="shared" si="107"/>
        <v>0.29774851454663998</v>
      </c>
      <c r="M1324" s="250"/>
      <c r="N1324" s="250"/>
      <c r="O1324" s="250"/>
      <c r="P1324" s="250">
        <f t="shared" si="120"/>
        <v>0.20463347912000002</v>
      </c>
      <c r="Q1324" s="250">
        <f t="shared" si="120"/>
        <v>0.15853550719000001</v>
      </c>
      <c r="R1324" s="250">
        <f t="shared" si="108"/>
        <v>0.15853550719000001</v>
      </c>
      <c r="S1324" s="250"/>
      <c r="T1324" s="250">
        <f t="shared" si="121"/>
        <v>0.37852048139415934</v>
      </c>
      <c r="U1324" s="250">
        <f t="shared" si="121"/>
        <v>0.4061965907695827</v>
      </c>
      <c r="V1324" s="250">
        <f t="shared" si="121"/>
        <v>0.35615805734414935</v>
      </c>
      <c r="W1324" s="250">
        <f t="shared" si="109"/>
        <v>0.35615805734414935</v>
      </c>
      <c r="X1324" s="250"/>
      <c r="Y1324" s="250"/>
      <c r="Z1324" s="250"/>
      <c r="AA1324" s="250"/>
    </row>
    <row r="1325" spans="1:27" ht="14.25" hidden="1" customHeight="1">
      <c r="A1325" s="120">
        <v>0.12</v>
      </c>
      <c r="B1325" s="120">
        <v>0.17</v>
      </c>
      <c r="C1325" s="120">
        <v>0.71</v>
      </c>
      <c r="D1325" s="250">
        <f t="shared" si="118"/>
        <v>0.14907452733749998</v>
      </c>
      <c r="E1325" s="250">
        <f t="shared" si="118"/>
        <v>0.17462461035312496</v>
      </c>
      <c r="F1325" s="250">
        <f t="shared" si="106"/>
        <v>0.14907452733749998</v>
      </c>
      <c r="G1325" s="250"/>
      <c r="H1325" s="250"/>
      <c r="I1325" s="250"/>
      <c r="J1325" s="250">
        <f t="shared" si="119"/>
        <v>0.32312808246944003</v>
      </c>
      <c r="K1325" s="250">
        <f t="shared" si="119"/>
        <v>0.29847136763876997</v>
      </c>
      <c r="L1325" s="250">
        <f t="shared" si="107"/>
        <v>0.29847136763876997</v>
      </c>
      <c r="M1325" s="250"/>
      <c r="N1325" s="250"/>
      <c r="O1325" s="250"/>
      <c r="P1325" s="250">
        <f t="shared" si="120"/>
        <v>0.2042375347225</v>
      </c>
      <c r="Q1325" s="250">
        <f t="shared" si="120"/>
        <v>0.15877640517</v>
      </c>
      <c r="R1325" s="250">
        <f t="shared" si="108"/>
        <v>0.15877640517</v>
      </c>
      <c r="S1325" s="250"/>
      <c r="T1325" s="250">
        <f t="shared" si="121"/>
        <v>0.37789709759922357</v>
      </c>
      <c r="U1325" s="250">
        <f t="shared" si="121"/>
        <v>0.40602174080203907</v>
      </c>
      <c r="V1325" s="250">
        <f t="shared" si="121"/>
        <v>0.35695670204099039</v>
      </c>
      <c r="W1325" s="250">
        <f t="shared" si="109"/>
        <v>0.35695670204099039</v>
      </c>
      <c r="X1325" s="250"/>
      <c r="Y1325" s="250"/>
      <c r="Z1325" s="250"/>
      <c r="AA1325" s="250"/>
    </row>
    <row r="1326" spans="1:27" ht="14.25" hidden="1" customHeight="1">
      <c r="A1326" s="120">
        <v>0.12</v>
      </c>
      <c r="B1326" s="120">
        <v>0.18</v>
      </c>
      <c r="C1326" s="120">
        <v>0.7</v>
      </c>
      <c r="D1326" s="250">
        <f t="shared" si="118"/>
        <v>0.14894537853249998</v>
      </c>
      <c r="E1326" s="250">
        <f t="shared" si="118"/>
        <v>0.17482333003124997</v>
      </c>
      <c r="F1326" s="250">
        <f t="shared" si="106"/>
        <v>0.14894537853249998</v>
      </c>
      <c r="G1326" s="250"/>
      <c r="H1326" s="250"/>
      <c r="I1326" s="250"/>
      <c r="J1326" s="250">
        <f t="shared" si="119"/>
        <v>0.32244485648443999</v>
      </c>
      <c r="K1326" s="250">
        <f t="shared" si="119"/>
        <v>0.29919422073089996</v>
      </c>
      <c r="L1326" s="250">
        <f t="shared" si="107"/>
        <v>0.29919422073089996</v>
      </c>
      <c r="M1326" s="250"/>
      <c r="N1326" s="250"/>
      <c r="O1326" s="250"/>
      <c r="P1326" s="250">
        <f t="shared" si="120"/>
        <v>0.20384159032499999</v>
      </c>
      <c r="Q1326" s="250">
        <f t="shared" si="120"/>
        <v>0.15901730314999998</v>
      </c>
      <c r="R1326" s="250">
        <f t="shared" si="108"/>
        <v>0.15901730314999998</v>
      </c>
      <c r="S1326" s="250"/>
      <c r="T1326" s="250">
        <f t="shared" si="121"/>
        <v>0.37727371380428781</v>
      </c>
      <c r="U1326" s="250">
        <f t="shared" si="121"/>
        <v>0.40584689083449538</v>
      </c>
      <c r="V1326" s="250">
        <f t="shared" si="121"/>
        <v>0.35775534673783138</v>
      </c>
      <c r="W1326" s="250">
        <f t="shared" si="109"/>
        <v>0.35775534673783138</v>
      </c>
      <c r="X1326" s="250"/>
      <c r="Y1326" s="250"/>
      <c r="Z1326" s="250"/>
      <c r="AA1326" s="250"/>
    </row>
    <row r="1327" spans="1:27" ht="14.25" hidden="1" customHeight="1">
      <c r="A1327" s="120">
        <v>0.12</v>
      </c>
      <c r="B1327" s="120">
        <v>0.19</v>
      </c>
      <c r="C1327" s="120">
        <v>0.69</v>
      </c>
      <c r="D1327" s="250">
        <f t="shared" si="118"/>
        <v>0.14881622972749997</v>
      </c>
      <c r="E1327" s="250">
        <f t="shared" si="118"/>
        <v>0.17502204970937496</v>
      </c>
      <c r="F1327" s="250">
        <f t="shared" si="106"/>
        <v>0.14881622972749997</v>
      </c>
      <c r="G1327" s="250"/>
      <c r="H1327" s="250"/>
      <c r="I1327" s="250"/>
      <c r="J1327" s="250">
        <f t="shared" si="119"/>
        <v>0.32176163049944001</v>
      </c>
      <c r="K1327" s="250">
        <f t="shared" si="119"/>
        <v>0.29991707382302996</v>
      </c>
      <c r="L1327" s="250">
        <f t="shared" si="107"/>
        <v>0.29991707382302996</v>
      </c>
      <c r="M1327" s="250"/>
      <c r="N1327" s="250"/>
      <c r="O1327" s="250"/>
      <c r="P1327" s="250">
        <f t="shared" si="120"/>
        <v>0.20344564592749997</v>
      </c>
      <c r="Q1327" s="250">
        <f t="shared" si="120"/>
        <v>0.15925820113</v>
      </c>
      <c r="R1327" s="250">
        <f t="shared" si="108"/>
        <v>0.15925820113</v>
      </c>
      <c r="S1327" s="250"/>
      <c r="T1327" s="250">
        <f t="shared" si="121"/>
        <v>0.376650330009352</v>
      </c>
      <c r="U1327" s="250">
        <f t="shared" si="121"/>
        <v>0.4056720408669518</v>
      </c>
      <c r="V1327" s="250">
        <f t="shared" si="121"/>
        <v>0.35855399143467237</v>
      </c>
      <c r="W1327" s="250">
        <f t="shared" si="109"/>
        <v>0.35855399143467237</v>
      </c>
      <c r="X1327" s="250"/>
      <c r="Y1327" s="250"/>
      <c r="Z1327" s="250"/>
      <c r="AA1327" s="250"/>
    </row>
    <row r="1328" spans="1:27" ht="14.25" hidden="1" customHeight="1">
      <c r="A1328" s="120">
        <v>0.12</v>
      </c>
      <c r="B1328" s="120">
        <v>0.2</v>
      </c>
      <c r="C1328" s="120">
        <v>0.68</v>
      </c>
      <c r="D1328" s="250">
        <f t="shared" si="118"/>
        <v>0.14868708092249999</v>
      </c>
      <c r="E1328" s="250">
        <f t="shared" si="118"/>
        <v>0.17522076938749997</v>
      </c>
      <c r="F1328" s="250">
        <f t="shared" si="106"/>
        <v>0.14868708092249999</v>
      </c>
      <c r="G1328" s="250"/>
      <c r="H1328" s="250"/>
      <c r="I1328" s="250"/>
      <c r="J1328" s="250">
        <f t="shared" si="119"/>
        <v>0.32107840451444003</v>
      </c>
      <c r="K1328" s="250">
        <f t="shared" si="119"/>
        <v>0.30063992691516001</v>
      </c>
      <c r="L1328" s="250">
        <f t="shared" si="107"/>
        <v>0.30063992691516001</v>
      </c>
      <c r="M1328" s="250"/>
      <c r="N1328" s="250"/>
      <c r="O1328" s="250"/>
      <c r="P1328" s="250">
        <f t="shared" si="120"/>
        <v>0.20304970153000002</v>
      </c>
      <c r="Q1328" s="250">
        <f t="shared" si="120"/>
        <v>0.15949909910999999</v>
      </c>
      <c r="R1328" s="250">
        <f t="shared" si="108"/>
        <v>0.15949909910999999</v>
      </c>
      <c r="S1328" s="250"/>
      <c r="T1328" s="250">
        <f t="shared" si="121"/>
        <v>0.37602694621441629</v>
      </c>
      <c r="U1328" s="250">
        <f t="shared" si="121"/>
        <v>0.40549719089940822</v>
      </c>
      <c r="V1328" s="250">
        <f t="shared" si="121"/>
        <v>0.35935263613151347</v>
      </c>
      <c r="W1328" s="250">
        <f t="shared" si="109"/>
        <v>0.35935263613151347</v>
      </c>
      <c r="X1328" s="250"/>
      <c r="Y1328" s="250"/>
      <c r="Z1328" s="250"/>
      <c r="AA1328" s="250"/>
    </row>
    <row r="1329" spans="1:27" ht="14.25" hidden="1" customHeight="1">
      <c r="A1329" s="120">
        <v>0.12</v>
      </c>
      <c r="B1329" s="120">
        <v>0.21</v>
      </c>
      <c r="C1329" s="120">
        <v>0.67</v>
      </c>
      <c r="D1329" s="250">
        <f t="shared" si="118"/>
        <v>0.14855793211749999</v>
      </c>
      <c r="E1329" s="250">
        <f t="shared" si="118"/>
        <v>0.17541948906562499</v>
      </c>
      <c r="F1329" s="250">
        <f t="shared" si="106"/>
        <v>0.14855793211749999</v>
      </c>
      <c r="G1329" s="250"/>
      <c r="H1329" s="250"/>
      <c r="I1329" s="250"/>
      <c r="J1329" s="250">
        <f t="shared" si="119"/>
        <v>0.32039517852943999</v>
      </c>
      <c r="K1329" s="250">
        <f t="shared" si="119"/>
        <v>0.30136278000729</v>
      </c>
      <c r="L1329" s="250">
        <f t="shared" si="107"/>
        <v>0.30136278000729</v>
      </c>
      <c r="M1329" s="250"/>
      <c r="N1329" s="250"/>
      <c r="O1329" s="250"/>
      <c r="P1329" s="250">
        <f t="shared" si="120"/>
        <v>0.2026537571325</v>
      </c>
      <c r="Q1329" s="250">
        <f t="shared" si="120"/>
        <v>0.15973999709</v>
      </c>
      <c r="R1329" s="250">
        <f t="shared" si="108"/>
        <v>0.15973999709</v>
      </c>
      <c r="S1329" s="250"/>
      <c r="T1329" s="250">
        <f t="shared" si="121"/>
        <v>0.37540356241948047</v>
      </c>
      <c r="U1329" s="250">
        <f t="shared" si="121"/>
        <v>0.40532234093186459</v>
      </c>
      <c r="V1329" s="250">
        <f t="shared" si="121"/>
        <v>0.36015128082835446</v>
      </c>
      <c r="W1329" s="250">
        <f t="shared" si="109"/>
        <v>0.36015128082835446</v>
      </c>
      <c r="X1329" s="250"/>
      <c r="Y1329" s="250"/>
      <c r="Z1329" s="250"/>
      <c r="AA1329" s="250"/>
    </row>
    <row r="1330" spans="1:27" ht="14.25" hidden="1" customHeight="1">
      <c r="A1330" s="120">
        <v>0.12</v>
      </c>
      <c r="B1330" s="120">
        <v>0.22</v>
      </c>
      <c r="C1330" s="120">
        <v>0.66</v>
      </c>
      <c r="D1330" s="250">
        <f t="shared" si="118"/>
        <v>0.14842878331249998</v>
      </c>
      <c r="E1330" s="250">
        <f t="shared" si="118"/>
        <v>0.17561820874375</v>
      </c>
      <c r="F1330" s="250">
        <f t="shared" si="106"/>
        <v>0.14842878331249998</v>
      </c>
      <c r="G1330" s="250"/>
      <c r="H1330" s="250"/>
      <c r="I1330" s="250"/>
      <c r="J1330" s="250">
        <f t="shared" si="119"/>
        <v>0.31971195254444001</v>
      </c>
      <c r="K1330" s="250">
        <f t="shared" si="119"/>
        <v>0.30208563309941999</v>
      </c>
      <c r="L1330" s="250">
        <f t="shared" si="107"/>
        <v>0.30208563309941999</v>
      </c>
      <c r="M1330" s="250"/>
      <c r="N1330" s="250"/>
      <c r="O1330" s="250"/>
      <c r="P1330" s="250">
        <f t="shared" si="120"/>
        <v>0.20225781273500001</v>
      </c>
      <c r="Q1330" s="250">
        <f t="shared" si="120"/>
        <v>0.15998089507000002</v>
      </c>
      <c r="R1330" s="250">
        <f t="shared" si="108"/>
        <v>0.15998089507000002</v>
      </c>
      <c r="S1330" s="250"/>
      <c r="T1330" s="250">
        <f t="shared" si="121"/>
        <v>0.37478017862454471</v>
      </c>
      <c r="U1330" s="250">
        <f t="shared" si="121"/>
        <v>0.40514749096432096</v>
      </c>
      <c r="V1330" s="250">
        <f t="shared" si="121"/>
        <v>0.36094992552519545</v>
      </c>
      <c r="W1330" s="250">
        <f t="shared" si="109"/>
        <v>0.36094992552519545</v>
      </c>
      <c r="X1330" s="250"/>
      <c r="Y1330" s="250"/>
      <c r="Z1330" s="250"/>
      <c r="AA1330" s="250"/>
    </row>
    <row r="1331" spans="1:27" ht="14.25" hidden="1" customHeight="1">
      <c r="A1331" s="120">
        <v>0.12</v>
      </c>
      <c r="B1331" s="120">
        <v>0.23</v>
      </c>
      <c r="C1331" s="120">
        <v>0.65</v>
      </c>
      <c r="D1331" s="250">
        <f t="shared" si="118"/>
        <v>0.1482996345075</v>
      </c>
      <c r="E1331" s="250">
        <f t="shared" si="118"/>
        <v>0.17581692842187499</v>
      </c>
      <c r="F1331" s="250">
        <f t="shared" si="106"/>
        <v>0.1482996345075</v>
      </c>
      <c r="G1331" s="250"/>
      <c r="H1331" s="250"/>
      <c r="I1331" s="250"/>
      <c r="J1331" s="250">
        <f t="shared" si="119"/>
        <v>0.31902872655944003</v>
      </c>
      <c r="K1331" s="250">
        <f t="shared" si="119"/>
        <v>0.30280848619154999</v>
      </c>
      <c r="L1331" s="250">
        <f t="shared" si="107"/>
        <v>0.30280848619154999</v>
      </c>
      <c r="M1331" s="250"/>
      <c r="N1331" s="250"/>
      <c r="O1331" s="250"/>
      <c r="P1331" s="250">
        <f t="shared" si="120"/>
        <v>0.2018618683375</v>
      </c>
      <c r="Q1331" s="250">
        <f t="shared" si="120"/>
        <v>0.16022179305000001</v>
      </c>
      <c r="R1331" s="250">
        <f t="shared" si="108"/>
        <v>0.16022179305000001</v>
      </c>
      <c r="S1331" s="250"/>
      <c r="T1331" s="250">
        <f t="shared" si="121"/>
        <v>0.37415679482960895</v>
      </c>
      <c r="U1331" s="250">
        <f t="shared" si="121"/>
        <v>0.40497264099677732</v>
      </c>
      <c r="V1331" s="250">
        <f t="shared" si="121"/>
        <v>0.36174857022203649</v>
      </c>
      <c r="W1331" s="250">
        <f t="shared" si="109"/>
        <v>0.36174857022203649</v>
      </c>
      <c r="X1331" s="250"/>
      <c r="Y1331" s="250"/>
      <c r="Z1331" s="250"/>
      <c r="AA1331" s="250"/>
    </row>
    <row r="1332" spans="1:27" ht="14.25" hidden="1" customHeight="1">
      <c r="A1332" s="120">
        <v>0.12</v>
      </c>
      <c r="B1332" s="120">
        <v>0.24</v>
      </c>
      <c r="C1332" s="120">
        <v>0.64</v>
      </c>
      <c r="D1332" s="250">
        <f t="shared" si="118"/>
        <v>0.14817048570249999</v>
      </c>
      <c r="E1332" s="250">
        <f t="shared" si="118"/>
        <v>0.17601564809999998</v>
      </c>
      <c r="F1332" s="250">
        <f t="shared" si="106"/>
        <v>0.14817048570249999</v>
      </c>
      <c r="G1332" s="250"/>
      <c r="H1332" s="250"/>
      <c r="I1332" s="250"/>
      <c r="J1332" s="250">
        <f t="shared" si="119"/>
        <v>0.31834550057444</v>
      </c>
      <c r="K1332" s="250">
        <f t="shared" si="119"/>
        <v>0.30353133928367998</v>
      </c>
      <c r="L1332" s="250">
        <f t="shared" si="107"/>
        <v>0.30353133928367998</v>
      </c>
      <c r="M1332" s="250"/>
      <c r="N1332" s="250"/>
      <c r="O1332" s="250"/>
      <c r="P1332" s="250">
        <f t="shared" si="120"/>
        <v>0.20146592394000001</v>
      </c>
      <c r="Q1332" s="250">
        <f t="shared" si="120"/>
        <v>0.16046269102999999</v>
      </c>
      <c r="R1332" s="250">
        <f t="shared" si="108"/>
        <v>0.16046269102999999</v>
      </c>
      <c r="S1332" s="250"/>
      <c r="T1332" s="250">
        <f t="shared" si="121"/>
        <v>0.37353341103467319</v>
      </c>
      <c r="U1332" s="250">
        <f t="shared" si="121"/>
        <v>0.40479779102923363</v>
      </c>
      <c r="V1332" s="250">
        <f t="shared" si="121"/>
        <v>0.36254721491887754</v>
      </c>
      <c r="W1332" s="250">
        <f t="shared" si="109"/>
        <v>0.36254721491887754</v>
      </c>
      <c r="X1332" s="250"/>
      <c r="Y1332" s="250"/>
      <c r="Z1332" s="250"/>
      <c r="AA1332" s="250"/>
    </row>
    <row r="1333" spans="1:27" ht="14.25" hidden="1" customHeight="1">
      <c r="A1333" s="120">
        <v>0.12</v>
      </c>
      <c r="B1333" s="120">
        <v>0.25</v>
      </c>
      <c r="C1333" s="120">
        <v>0.63</v>
      </c>
      <c r="D1333" s="250">
        <f t="shared" si="118"/>
        <v>0.14804133689749999</v>
      </c>
      <c r="E1333" s="250">
        <f t="shared" si="118"/>
        <v>0.17621436777812499</v>
      </c>
      <c r="F1333" s="250">
        <f t="shared" si="106"/>
        <v>0.14804133689749999</v>
      </c>
      <c r="G1333" s="250"/>
      <c r="H1333" s="250"/>
      <c r="I1333" s="250"/>
      <c r="J1333" s="250">
        <f t="shared" si="119"/>
        <v>0.31766227458944002</v>
      </c>
      <c r="K1333" s="250">
        <f t="shared" si="119"/>
        <v>0.30425419237580997</v>
      </c>
      <c r="L1333" s="250">
        <f t="shared" si="107"/>
        <v>0.30425419237580997</v>
      </c>
      <c r="M1333" s="250"/>
      <c r="N1333" s="250"/>
      <c r="O1333" s="250"/>
      <c r="P1333" s="250">
        <f t="shared" si="120"/>
        <v>0.2010699795425</v>
      </c>
      <c r="Q1333" s="250">
        <f t="shared" si="120"/>
        <v>0.16070358900999998</v>
      </c>
      <c r="R1333" s="250">
        <f t="shared" si="108"/>
        <v>0.16070358900999998</v>
      </c>
      <c r="S1333" s="250"/>
      <c r="T1333" s="250">
        <f t="shared" si="121"/>
        <v>0.37291002723973737</v>
      </c>
      <c r="U1333" s="250">
        <f t="shared" si="121"/>
        <v>0.40462294106169006</v>
      </c>
      <c r="V1333" s="250">
        <f t="shared" si="121"/>
        <v>0.36334585961571852</v>
      </c>
      <c r="W1333" s="250">
        <f t="shared" si="109"/>
        <v>0.36334585961571852</v>
      </c>
      <c r="X1333" s="250"/>
      <c r="Y1333" s="250"/>
      <c r="Z1333" s="250"/>
      <c r="AA1333" s="250"/>
    </row>
    <row r="1334" spans="1:27" ht="14.25" hidden="1" customHeight="1">
      <c r="A1334" s="120">
        <v>0.12</v>
      </c>
      <c r="B1334" s="120">
        <v>0.26</v>
      </c>
      <c r="C1334" s="120">
        <v>0.62</v>
      </c>
      <c r="D1334" s="250">
        <f t="shared" si="118"/>
        <v>0.14791218809249998</v>
      </c>
      <c r="E1334" s="250">
        <f t="shared" si="118"/>
        <v>0.17641308745624998</v>
      </c>
      <c r="F1334" s="250">
        <f t="shared" si="106"/>
        <v>0.14791218809249998</v>
      </c>
      <c r="G1334" s="250"/>
      <c r="H1334" s="250"/>
      <c r="I1334" s="250"/>
      <c r="J1334" s="250">
        <f t="shared" si="119"/>
        <v>0.31697904860444004</v>
      </c>
      <c r="K1334" s="250">
        <f t="shared" si="119"/>
        <v>0.30497704546794002</v>
      </c>
      <c r="L1334" s="250">
        <f t="shared" si="107"/>
        <v>0.30497704546794002</v>
      </c>
      <c r="M1334" s="250"/>
      <c r="N1334" s="250"/>
      <c r="O1334" s="250"/>
      <c r="P1334" s="250">
        <f t="shared" si="120"/>
        <v>0.20067403514499998</v>
      </c>
      <c r="Q1334" s="250">
        <f t="shared" si="120"/>
        <v>0.16094448699</v>
      </c>
      <c r="R1334" s="250">
        <f t="shared" si="108"/>
        <v>0.16094448699</v>
      </c>
      <c r="S1334" s="250"/>
      <c r="T1334" s="250">
        <f t="shared" si="121"/>
        <v>0.37228664344480156</v>
      </c>
      <c r="U1334" s="250">
        <f t="shared" si="121"/>
        <v>0.40444809109414642</v>
      </c>
      <c r="V1334" s="250">
        <f t="shared" si="121"/>
        <v>0.36414450431255951</v>
      </c>
      <c r="W1334" s="250">
        <f t="shared" si="109"/>
        <v>0.36414450431255951</v>
      </c>
      <c r="X1334" s="250"/>
      <c r="Y1334" s="250"/>
      <c r="Z1334" s="250"/>
      <c r="AA1334" s="250"/>
    </row>
    <row r="1335" spans="1:27" ht="14.25" hidden="1" customHeight="1">
      <c r="A1335" s="120">
        <v>0.12</v>
      </c>
      <c r="B1335" s="120">
        <v>0.27</v>
      </c>
      <c r="C1335" s="120">
        <v>0.61</v>
      </c>
      <c r="D1335" s="250">
        <f t="shared" si="118"/>
        <v>0.14778303928749997</v>
      </c>
      <c r="E1335" s="250">
        <f t="shared" si="118"/>
        <v>0.17661180713437497</v>
      </c>
      <c r="F1335" s="250">
        <f t="shared" si="106"/>
        <v>0.14778303928749997</v>
      </c>
      <c r="G1335" s="250"/>
      <c r="H1335" s="250"/>
      <c r="I1335" s="250"/>
      <c r="J1335" s="250">
        <f t="shared" si="119"/>
        <v>0.31629582261944</v>
      </c>
      <c r="K1335" s="250">
        <f t="shared" si="119"/>
        <v>0.30569989856006996</v>
      </c>
      <c r="L1335" s="250">
        <f t="shared" si="107"/>
        <v>0.30569989856006996</v>
      </c>
      <c r="M1335" s="250"/>
      <c r="N1335" s="250"/>
      <c r="O1335" s="250"/>
      <c r="P1335" s="250">
        <f t="shared" si="120"/>
        <v>0.2002780907475</v>
      </c>
      <c r="Q1335" s="250">
        <f t="shared" si="120"/>
        <v>0.16118538497000001</v>
      </c>
      <c r="R1335" s="250">
        <f t="shared" si="108"/>
        <v>0.16118538497000001</v>
      </c>
      <c r="S1335" s="250"/>
      <c r="T1335" s="250">
        <f t="shared" si="121"/>
        <v>0.3716632596498658</v>
      </c>
      <c r="U1335" s="250">
        <f t="shared" si="121"/>
        <v>0.40427324112660279</v>
      </c>
      <c r="V1335" s="250">
        <f t="shared" si="121"/>
        <v>0.36494314900940056</v>
      </c>
      <c r="W1335" s="250">
        <f t="shared" si="109"/>
        <v>0.36494314900940056</v>
      </c>
      <c r="X1335" s="250"/>
      <c r="Y1335" s="250"/>
      <c r="Z1335" s="250"/>
      <c r="AA1335" s="250"/>
    </row>
    <row r="1336" spans="1:27" ht="14.25" hidden="1" customHeight="1">
      <c r="A1336" s="120">
        <v>0.12</v>
      </c>
      <c r="B1336" s="120">
        <v>0.28000000000000003</v>
      </c>
      <c r="C1336" s="120">
        <v>0.6</v>
      </c>
      <c r="D1336" s="250">
        <f t="shared" si="118"/>
        <v>0.14765389048249999</v>
      </c>
      <c r="E1336" s="250">
        <f t="shared" si="118"/>
        <v>0.17681052681249998</v>
      </c>
      <c r="F1336" s="250">
        <f t="shared" si="106"/>
        <v>0.14765389048249999</v>
      </c>
      <c r="G1336" s="250"/>
      <c r="H1336" s="250"/>
      <c r="I1336" s="250"/>
      <c r="J1336" s="250">
        <f t="shared" si="119"/>
        <v>0.31561259663444002</v>
      </c>
      <c r="K1336" s="250">
        <f t="shared" si="119"/>
        <v>0.30642275165220001</v>
      </c>
      <c r="L1336" s="250">
        <f t="shared" si="107"/>
        <v>0.30642275165220001</v>
      </c>
      <c r="M1336" s="250"/>
      <c r="N1336" s="250"/>
      <c r="O1336" s="250"/>
      <c r="P1336" s="250">
        <f t="shared" si="120"/>
        <v>0.19988214635000001</v>
      </c>
      <c r="Q1336" s="250">
        <f t="shared" si="120"/>
        <v>0.16142628295</v>
      </c>
      <c r="R1336" s="250">
        <f t="shared" si="108"/>
        <v>0.16142628295</v>
      </c>
      <c r="S1336" s="250"/>
      <c r="T1336" s="250">
        <f t="shared" si="121"/>
        <v>0.37103987585493003</v>
      </c>
      <c r="U1336" s="250">
        <f t="shared" si="121"/>
        <v>0.40409839115905921</v>
      </c>
      <c r="V1336" s="250">
        <f t="shared" si="121"/>
        <v>0.3657417937062416</v>
      </c>
      <c r="W1336" s="250">
        <f t="shared" si="109"/>
        <v>0.3657417937062416</v>
      </c>
      <c r="X1336" s="250"/>
      <c r="Y1336" s="250"/>
      <c r="Z1336" s="250"/>
      <c r="AA1336" s="250"/>
    </row>
    <row r="1337" spans="1:27" ht="14.25" hidden="1" customHeight="1">
      <c r="A1337" s="120">
        <v>0.12</v>
      </c>
      <c r="B1337" s="120">
        <v>0.28999999999999998</v>
      </c>
      <c r="C1337" s="120">
        <v>0.59</v>
      </c>
      <c r="D1337" s="250">
        <f t="shared" si="118"/>
        <v>0.14752474167749999</v>
      </c>
      <c r="E1337" s="250">
        <f t="shared" si="118"/>
        <v>0.17700924649062497</v>
      </c>
      <c r="F1337" s="250">
        <f t="shared" si="106"/>
        <v>0.14752474167749999</v>
      </c>
      <c r="G1337" s="250"/>
      <c r="H1337" s="250"/>
      <c r="I1337" s="250"/>
      <c r="J1337" s="250">
        <f t="shared" si="119"/>
        <v>0.31492937064943999</v>
      </c>
      <c r="K1337" s="250">
        <f t="shared" si="119"/>
        <v>0.30714560474432995</v>
      </c>
      <c r="L1337" s="250">
        <f t="shared" si="107"/>
        <v>0.30714560474432995</v>
      </c>
      <c r="M1337" s="250"/>
      <c r="N1337" s="250"/>
      <c r="O1337" s="250"/>
      <c r="P1337" s="250">
        <f t="shared" si="120"/>
        <v>0.1994862019525</v>
      </c>
      <c r="Q1337" s="250">
        <f t="shared" si="120"/>
        <v>0.16166718092999999</v>
      </c>
      <c r="R1337" s="250">
        <f t="shared" si="108"/>
        <v>0.16166718092999999</v>
      </c>
      <c r="S1337" s="250"/>
      <c r="T1337" s="250">
        <f t="shared" si="121"/>
        <v>0.37041649205999427</v>
      </c>
      <c r="U1337" s="250">
        <f t="shared" si="121"/>
        <v>0.40392354119151552</v>
      </c>
      <c r="V1337" s="250">
        <f t="shared" si="121"/>
        <v>0.36654043840308259</v>
      </c>
      <c r="W1337" s="250">
        <f t="shared" si="109"/>
        <v>0.36654043840308259</v>
      </c>
      <c r="X1337" s="250"/>
      <c r="Y1337" s="250"/>
      <c r="Z1337" s="250"/>
      <c r="AA1337" s="250"/>
    </row>
    <row r="1338" spans="1:27" ht="14.25" hidden="1" customHeight="1">
      <c r="A1338" s="120">
        <v>0.12</v>
      </c>
      <c r="B1338" s="120">
        <v>0.3</v>
      </c>
      <c r="C1338" s="120">
        <v>0.57999999999999996</v>
      </c>
      <c r="D1338" s="250">
        <f t="shared" si="118"/>
        <v>0.14739559287249998</v>
      </c>
      <c r="E1338" s="250">
        <f t="shared" si="118"/>
        <v>0.17720796616874998</v>
      </c>
      <c r="F1338" s="250">
        <f t="shared" si="106"/>
        <v>0.14739559287249998</v>
      </c>
      <c r="G1338" s="250"/>
      <c r="H1338" s="250"/>
      <c r="I1338" s="250"/>
      <c r="J1338" s="250">
        <f t="shared" si="119"/>
        <v>0.31424614466444001</v>
      </c>
      <c r="K1338" s="250">
        <f t="shared" si="119"/>
        <v>0.30786845783646</v>
      </c>
      <c r="L1338" s="250">
        <f t="shared" si="107"/>
        <v>0.30786845783646</v>
      </c>
      <c r="M1338" s="250"/>
      <c r="N1338" s="250"/>
      <c r="O1338" s="250"/>
      <c r="P1338" s="250">
        <f t="shared" si="120"/>
        <v>0.19909025755499998</v>
      </c>
      <c r="Q1338" s="250">
        <f t="shared" si="120"/>
        <v>0.16190807890999998</v>
      </c>
      <c r="R1338" s="250">
        <f t="shared" si="108"/>
        <v>0.16190807890999998</v>
      </c>
      <c r="S1338" s="250"/>
      <c r="T1338" s="250">
        <f t="shared" si="121"/>
        <v>0.36979310826505851</v>
      </c>
      <c r="U1338" s="250">
        <f t="shared" si="121"/>
        <v>0.40374869122397194</v>
      </c>
      <c r="V1338" s="250">
        <f t="shared" si="121"/>
        <v>0.36733908309992358</v>
      </c>
      <c r="W1338" s="250">
        <f t="shared" si="109"/>
        <v>0.36733908309992358</v>
      </c>
      <c r="X1338" s="250"/>
      <c r="Y1338" s="250"/>
      <c r="Z1338" s="250"/>
      <c r="AA1338" s="250"/>
    </row>
    <row r="1339" spans="1:27" ht="14.25" hidden="1" customHeight="1">
      <c r="A1339" s="120">
        <v>0.12</v>
      </c>
      <c r="B1339" s="120">
        <v>0.31</v>
      </c>
      <c r="C1339" s="120">
        <v>0.56999999999999995</v>
      </c>
      <c r="D1339" s="250">
        <f t="shared" si="118"/>
        <v>0.14726644406749997</v>
      </c>
      <c r="E1339" s="250">
        <f t="shared" si="118"/>
        <v>0.17740668584687497</v>
      </c>
      <c r="F1339" s="250">
        <f t="shared" si="106"/>
        <v>0.14726644406749997</v>
      </c>
      <c r="G1339" s="250"/>
      <c r="H1339" s="250"/>
      <c r="I1339" s="250"/>
      <c r="J1339" s="250">
        <f t="shared" si="119"/>
        <v>0.31356291867943997</v>
      </c>
      <c r="K1339" s="250">
        <f t="shared" si="119"/>
        <v>0.30859131092858999</v>
      </c>
      <c r="L1339" s="250">
        <f t="shared" si="107"/>
        <v>0.30859131092858999</v>
      </c>
      <c r="M1339" s="250"/>
      <c r="N1339" s="250"/>
      <c r="O1339" s="250"/>
      <c r="P1339" s="250">
        <f t="shared" si="120"/>
        <v>0.19869431315749997</v>
      </c>
      <c r="Q1339" s="250">
        <f t="shared" si="120"/>
        <v>0.16214897688999999</v>
      </c>
      <c r="R1339" s="250">
        <f t="shared" si="108"/>
        <v>0.16214897688999999</v>
      </c>
      <c r="S1339" s="250"/>
      <c r="T1339" s="250">
        <f t="shared" si="121"/>
        <v>0.36916972447012275</v>
      </c>
      <c r="U1339" s="250">
        <f t="shared" si="121"/>
        <v>0.40357384125642826</v>
      </c>
      <c r="V1339" s="250">
        <f t="shared" si="121"/>
        <v>0.36813772779676462</v>
      </c>
      <c r="W1339" s="250">
        <f t="shared" si="109"/>
        <v>0.36813772779676462</v>
      </c>
      <c r="X1339" s="250"/>
      <c r="Y1339" s="250"/>
      <c r="Z1339" s="250"/>
      <c r="AA1339" s="250"/>
    </row>
    <row r="1340" spans="1:27" ht="14.25" hidden="1" customHeight="1">
      <c r="A1340" s="120">
        <v>0.12</v>
      </c>
      <c r="B1340" s="120">
        <v>0.32</v>
      </c>
      <c r="C1340" s="120">
        <v>0.56000000000000005</v>
      </c>
      <c r="D1340" s="250">
        <f t="shared" si="118"/>
        <v>0.1471372952625</v>
      </c>
      <c r="E1340" s="250">
        <f t="shared" si="118"/>
        <v>0.17760540552499998</v>
      </c>
      <c r="F1340" s="250">
        <f t="shared" si="106"/>
        <v>0.1471372952625</v>
      </c>
      <c r="G1340" s="250"/>
      <c r="H1340" s="250"/>
      <c r="I1340" s="250"/>
      <c r="J1340" s="250">
        <f t="shared" si="119"/>
        <v>0.31287969269444005</v>
      </c>
      <c r="K1340" s="250">
        <f t="shared" si="119"/>
        <v>0.30931416402071998</v>
      </c>
      <c r="L1340" s="250">
        <f t="shared" si="107"/>
        <v>0.30931416402071998</v>
      </c>
      <c r="M1340" s="250"/>
      <c r="N1340" s="250"/>
      <c r="O1340" s="250"/>
      <c r="P1340" s="250">
        <f t="shared" si="120"/>
        <v>0.19829836876000001</v>
      </c>
      <c r="Q1340" s="250">
        <f t="shared" si="120"/>
        <v>0.16238987487000001</v>
      </c>
      <c r="R1340" s="250">
        <f t="shared" si="108"/>
        <v>0.16238987487000001</v>
      </c>
      <c r="S1340" s="250"/>
      <c r="T1340" s="250">
        <f t="shared" si="121"/>
        <v>0.36854634067518699</v>
      </c>
      <c r="U1340" s="250">
        <f t="shared" si="121"/>
        <v>0.40339899128888468</v>
      </c>
      <c r="V1340" s="250">
        <f t="shared" si="121"/>
        <v>0.36893637249360567</v>
      </c>
      <c r="W1340" s="250">
        <f t="shared" si="109"/>
        <v>0.36854634067518699</v>
      </c>
      <c r="X1340" s="250"/>
      <c r="Y1340" s="250"/>
      <c r="Z1340" s="250"/>
      <c r="AA1340" s="250"/>
    </row>
    <row r="1341" spans="1:27" ht="14.25" hidden="1" customHeight="1">
      <c r="A1341" s="120">
        <v>0.12</v>
      </c>
      <c r="B1341" s="120">
        <v>0.33</v>
      </c>
      <c r="C1341" s="120">
        <v>0.55000000000000004</v>
      </c>
      <c r="D1341" s="250">
        <f t="shared" si="118"/>
        <v>0.14700814645749999</v>
      </c>
      <c r="E1341" s="250">
        <f t="shared" si="118"/>
        <v>0.177804125203125</v>
      </c>
      <c r="F1341" s="250">
        <f t="shared" si="106"/>
        <v>0.14700814645749999</v>
      </c>
      <c r="G1341" s="250"/>
      <c r="H1341" s="250"/>
      <c r="I1341" s="250"/>
      <c r="J1341" s="250">
        <f t="shared" si="119"/>
        <v>0.31219646670944001</v>
      </c>
      <c r="K1341" s="250">
        <f t="shared" si="119"/>
        <v>0.31003701711285003</v>
      </c>
      <c r="L1341" s="250">
        <f t="shared" si="107"/>
        <v>0.31003701711285003</v>
      </c>
      <c r="M1341" s="250"/>
      <c r="N1341" s="250"/>
      <c r="O1341" s="250"/>
      <c r="P1341" s="250">
        <f t="shared" si="120"/>
        <v>0.19790242436250002</v>
      </c>
      <c r="Q1341" s="250">
        <f t="shared" si="120"/>
        <v>0.16263077284999999</v>
      </c>
      <c r="R1341" s="250">
        <f t="shared" si="108"/>
        <v>0.16263077284999999</v>
      </c>
      <c r="S1341" s="250"/>
      <c r="T1341" s="250">
        <f t="shared" si="121"/>
        <v>0.36792295688025123</v>
      </c>
      <c r="U1341" s="250">
        <f t="shared" si="121"/>
        <v>0.40322414132134105</v>
      </c>
      <c r="V1341" s="250">
        <f t="shared" si="121"/>
        <v>0.36973501719044666</v>
      </c>
      <c r="W1341" s="250">
        <f t="shared" si="109"/>
        <v>0.36792295688025123</v>
      </c>
      <c r="X1341" s="250"/>
      <c r="Y1341" s="250"/>
      <c r="Z1341" s="250"/>
      <c r="AA1341" s="250"/>
    </row>
    <row r="1342" spans="1:27" ht="14.25" hidden="1" customHeight="1">
      <c r="A1342" s="120">
        <v>0.12</v>
      </c>
      <c r="B1342" s="120">
        <v>0.34</v>
      </c>
      <c r="C1342" s="120">
        <v>0.54</v>
      </c>
      <c r="D1342" s="250">
        <f t="shared" si="118"/>
        <v>0.14687899765250001</v>
      </c>
      <c r="E1342" s="250">
        <f t="shared" si="118"/>
        <v>0.17800284488125001</v>
      </c>
      <c r="F1342" s="250">
        <f t="shared" si="106"/>
        <v>0.14687899765250001</v>
      </c>
      <c r="G1342" s="250"/>
      <c r="H1342" s="250"/>
      <c r="I1342" s="250"/>
      <c r="J1342" s="250">
        <f t="shared" si="119"/>
        <v>0.31151324072443998</v>
      </c>
      <c r="K1342" s="250">
        <f t="shared" si="119"/>
        <v>0.31075987020497997</v>
      </c>
      <c r="L1342" s="250">
        <f t="shared" si="107"/>
        <v>0.31075987020497997</v>
      </c>
      <c r="M1342" s="250"/>
      <c r="N1342" s="250"/>
      <c r="O1342" s="250"/>
      <c r="P1342" s="250">
        <f t="shared" si="120"/>
        <v>0.19750647996500001</v>
      </c>
      <c r="Q1342" s="250">
        <f t="shared" si="120"/>
        <v>0.16287167082999998</v>
      </c>
      <c r="R1342" s="250">
        <f t="shared" si="108"/>
        <v>0.16287167082999998</v>
      </c>
      <c r="S1342" s="250"/>
      <c r="T1342" s="250">
        <f t="shared" si="121"/>
        <v>0.36729957308531541</v>
      </c>
      <c r="U1342" s="250">
        <f t="shared" si="121"/>
        <v>0.40304929135379741</v>
      </c>
      <c r="V1342" s="250">
        <f t="shared" si="121"/>
        <v>0.3705336618872877</v>
      </c>
      <c r="W1342" s="250">
        <f t="shared" si="109"/>
        <v>0.36729957308531541</v>
      </c>
      <c r="X1342" s="250"/>
      <c r="Y1342" s="250"/>
      <c r="Z1342" s="250"/>
      <c r="AA1342" s="250"/>
    </row>
    <row r="1343" spans="1:27" ht="14.25" hidden="1" customHeight="1">
      <c r="A1343" s="120">
        <v>0.12</v>
      </c>
      <c r="B1343" s="120">
        <v>0.35</v>
      </c>
      <c r="C1343" s="120">
        <v>0.53</v>
      </c>
      <c r="D1343" s="250">
        <f t="shared" si="118"/>
        <v>0.1467498488475</v>
      </c>
      <c r="E1343" s="250">
        <f t="shared" si="118"/>
        <v>0.17820156455937497</v>
      </c>
      <c r="F1343" s="250">
        <f t="shared" si="106"/>
        <v>0.1467498488475</v>
      </c>
      <c r="G1343" s="250"/>
      <c r="H1343" s="250"/>
      <c r="I1343" s="250"/>
      <c r="J1343" s="250">
        <f t="shared" si="119"/>
        <v>0.31083001473944</v>
      </c>
      <c r="K1343" s="250">
        <f t="shared" si="119"/>
        <v>0.31148272329711002</v>
      </c>
      <c r="L1343" s="250">
        <f t="shared" si="107"/>
        <v>0.31083001473944</v>
      </c>
      <c r="M1343" s="250"/>
      <c r="N1343" s="250"/>
      <c r="O1343" s="250"/>
      <c r="P1343" s="250">
        <f t="shared" si="120"/>
        <v>0.19711053556750002</v>
      </c>
      <c r="Q1343" s="250">
        <f t="shared" si="120"/>
        <v>0.16311256880999997</v>
      </c>
      <c r="R1343" s="250">
        <f t="shared" si="108"/>
        <v>0.16311256880999997</v>
      </c>
      <c r="S1343" s="250"/>
      <c r="T1343" s="250">
        <f t="shared" si="121"/>
        <v>0.36667618929037959</v>
      </c>
      <c r="U1343" s="250">
        <f t="shared" si="121"/>
        <v>0.40287444138625378</v>
      </c>
      <c r="V1343" s="250">
        <f t="shared" si="121"/>
        <v>0.37133230658412875</v>
      </c>
      <c r="W1343" s="250">
        <f t="shared" si="109"/>
        <v>0.36667618929037959</v>
      </c>
      <c r="X1343" s="250"/>
      <c r="Y1343" s="250"/>
      <c r="Z1343" s="250"/>
      <c r="AA1343" s="250"/>
    </row>
    <row r="1344" spans="1:27" ht="14.25" hidden="1" customHeight="1">
      <c r="A1344" s="120">
        <v>0.12</v>
      </c>
      <c r="B1344" s="120">
        <v>0.36</v>
      </c>
      <c r="C1344" s="120">
        <v>0.52</v>
      </c>
      <c r="D1344" s="250">
        <f t="shared" si="118"/>
        <v>0.1466207000425</v>
      </c>
      <c r="E1344" s="250">
        <f t="shared" si="118"/>
        <v>0.17840028423749998</v>
      </c>
      <c r="F1344" s="250">
        <f t="shared" si="106"/>
        <v>0.1466207000425</v>
      </c>
      <c r="G1344" s="250"/>
      <c r="H1344" s="250"/>
      <c r="I1344" s="250"/>
      <c r="J1344" s="250">
        <f t="shared" si="119"/>
        <v>0.31014678875444002</v>
      </c>
      <c r="K1344" s="250">
        <f t="shared" si="119"/>
        <v>0.31220557638923996</v>
      </c>
      <c r="L1344" s="250">
        <f t="shared" si="107"/>
        <v>0.31014678875444002</v>
      </c>
      <c r="M1344" s="250"/>
      <c r="N1344" s="250"/>
      <c r="O1344" s="250"/>
      <c r="P1344" s="250">
        <f t="shared" si="120"/>
        <v>0.19671459117000001</v>
      </c>
      <c r="Q1344" s="250">
        <f t="shared" si="120"/>
        <v>0.16335346679000001</v>
      </c>
      <c r="R1344" s="250">
        <f t="shared" si="108"/>
        <v>0.16335346679000001</v>
      </c>
      <c r="S1344" s="250"/>
      <c r="T1344" s="250">
        <f t="shared" si="121"/>
        <v>0.36605280549544383</v>
      </c>
      <c r="U1344" s="250">
        <f t="shared" si="121"/>
        <v>0.40269959141871015</v>
      </c>
      <c r="V1344" s="250">
        <f t="shared" si="121"/>
        <v>0.37213095128096974</v>
      </c>
      <c r="W1344" s="250">
        <f t="shared" si="109"/>
        <v>0.36605280549544383</v>
      </c>
      <c r="X1344" s="250"/>
      <c r="Y1344" s="250"/>
      <c r="Z1344" s="250"/>
      <c r="AA1344" s="250"/>
    </row>
    <row r="1345" spans="1:27" ht="14.25" hidden="1" customHeight="1">
      <c r="A1345" s="120">
        <v>0.12</v>
      </c>
      <c r="B1345" s="120">
        <v>0.37</v>
      </c>
      <c r="C1345" s="120">
        <v>0.51</v>
      </c>
      <c r="D1345" s="250">
        <f t="shared" si="118"/>
        <v>0.14649155123749996</v>
      </c>
      <c r="E1345" s="250">
        <f t="shared" si="118"/>
        <v>0.17859900391562497</v>
      </c>
      <c r="F1345" s="250">
        <f t="shared" si="106"/>
        <v>0.14649155123749996</v>
      </c>
      <c r="G1345" s="250"/>
      <c r="H1345" s="250"/>
      <c r="I1345" s="250"/>
      <c r="J1345" s="250">
        <f t="shared" si="119"/>
        <v>0.30946356276943998</v>
      </c>
      <c r="K1345" s="250">
        <f t="shared" si="119"/>
        <v>0.31292842948137001</v>
      </c>
      <c r="L1345" s="250">
        <f t="shared" si="107"/>
        <v>0.30946356276943998</v>
      </c>
      <c r="M1345" s="250"/>
      <c r="N1345" s="250"/>
      <c r="O1345" s="250"/>
      <c r="P1345" s="250">
        <f t="shared" si="120"/>
        <v>0.19631864677249999</v>
      </c>
      <c r="Q1345" s="250">
        <f t="shared" si="120"/>
        <v>0.16359436477</v>
      </c>
      <c r="R1345" s="250">
        <f t="shared" si="108"/>
        <v>0.16359436477</v>
      </c>
      <c r="S1345" s="250"/>
      <c r="T1345" s="250">
        <f t="shared" si="121"/>
        <v>0.36542942170050807</v>
      </c>
      <c r="U1345" s="250">
        <f t="shared" si="121"/>
        <v>0.40252474145116657</v>
      </c>
      <c r="V1345" s="250">
        <f t="shared" si="121"/>
        <v>0.37292959597781072</v>
      </c>
      <c r="W1345" s="250">
        <f t="shared" si="109"/>
        <v>0.36542942170050807</v>
      </c>
      <c r="X1345" s="250"/>
      <c r="Y1345" s="250"/>
      <c r="Z1345" s="250"/>
      <c r="AA1345" s="250"/>
    </row>
    <row r="1346" spans="1:27" ht="14.25" hidden="1" customHeight="1">
      <c r="A1346" s="120">
        <v>0.12</v>
      </c>
      <c r="B1346" s="120">
        <v>0.38</v>
      </c>
      <c r="C1346" s="120">
        <v>0.5</v>
      </c>
      <c r="D1346" s="250">
        <f t="shared" si="118"/>
        <v>0.14636240243249998</v>
      </c>
      <c r="E1346" s="250">
        <f t="shared" si="118"/>
        <v>0.17879772359374996</v>
      </c>
      <c r="F1346" s="250">
        <f t="shared" si="106"/>
        <v>0.14636240243249998</v>
      </c>
      <c r="G1346" s="250"/>
      <c r="H1346" s="250"/>
      <c r="I1346" s="250"/>
      <c r="J1346" s="250">
        <f t="shared" si="119"/>
        <v>0.30878033678444</v>
      </c>
      <c r="K1346" s="250">
        <f t="shared" si="119"/>
        <v>0.31365128257349995</v>
      </c>
      <c r="L1346" s="250">
        <f t="shared" si="107"/>
        <v>0.30878033678444</v>
      </c>
      <c r="M1346" s="250"/>
      <c r="N1346" s="250"/>
      <c r="O1346" s="250"/>
      <c r="P1346" s="250">
        <f t="shared" si="120"/>
        <v>0.19592270237499998</v>
      </c>
      <c r="Q1346" s="250">
        <f t="shared" si="120"/>
        <v>0.16383526274999999</v>
      </c>
      <c r="R1346" s="250">
        <f t="shared" si="108"/>
        <v>0.16383526274999999</v>
      </c>
      <c r="S1346" s="250"/>
      <c r="T1346" s="250">
        <f t="shared" si="121"/>
        <v>0.36480603790557231</v>
      </c>
      <c r="U1346" s="250">
        <f t="shared" si="121"/>
        <v>0.40234989148362288</v>
      </c>
      <c r="V1346" s="250">
        <f t="shared" si="121"/>
        <v>0.37372824067465177</v>
      </c>
      <c r="W1346" s="250">
        <f t="shared" si="109"/>
        <v>0.36480603790557231</v>
      </c>
      <c r="X1346" s="250"/>
      <c r="Y1346" s="250"/>
      <c r="Z1346" s="250"/>
      <c r="AA1346" s="250"/>
    </row>
    <row r="1347" spans="1:27" ht="14.25" hidden="1" customHeight="1">
      <c r="A1347" s="120">
        <v>0.12</v>
      </c>
      <c r="B1347" s="120">
        <v>0.39</v>
      </c>
      <c r="C1347" s="120">
        <v>0.49</v>
      </c>
      <c r="D1347" s="250">
        <f t="shared" si="118"/>
        <v>0.1462332536275</v>
      </c>
      <c r="E1347" s="250">
        <f t="shared" si="118"/>
        <v>0.178996443271875</v>
      </c>
      <c r="F1347" s="250">
        <f t="shared" si="106"/>
        <v>0.1462332536275</v>
      </c>
      <c r="G1347" s="250"/>
      <c r="H1347" s="250"/>
      <c r="I1347" s="250"/>
      <c r="J1347" s="250">
        <f t="shared" si="119"/>
        <v>0.30809711079944002</v>
      </c>
      <c r="K1347" s="250">
        <f t="shared" si="119"/>
        <v>0.31437413566562999</v>
      </c>
      <c r="L1347" s="250">
        <f t="shared" si="107"/>
        <v>0.30809711079944002</v>
      </c>
      <c r="M1347" s="250"/>
      <c r="N1347" s="250"/>
      <c r="O1347" s="250"/>
      <c r="P1347" s="250">
        <f t="shared" si="120"/>
        <v>0.19552675797749999</v>
      </c>
      <c r="Q1347" s="250">
        <f t="shared" si="120"/>
        <v>0.16407616073</v>
      </c>
      <c r="R1347" s="250">
        <f t="shared" si="108"/>
        <v>0.16407616073</v>
      </c>
      <c r="S1347" s="250"/>
      <c r="T1347" s="250">
        <f t="shared" si="121"/>
        <v>0.36418265411063655</v>
      </c>
      <c r="U1347" s="250">
        <f t="shared" si="121"/>
        <v>0.4021750415160793</v>
      </c>
      <c r="V1347" s="250">
        <f t="shared" si="121"/>
        <v>0.37452688537149281</v>
      </c>
      <c r="W1347" s="250">
        <f t="shared" si="109"/>
        <v>0.36418265411063655</v>
      </c>
      <c r="X1347" s="250"/>
      <c r="Y1347" s="250"/>
      <c r="Z1347" s="250"/>
      <c r="AA1347" s="250"/>
    </row>
    <row r="1348" spans="1:27" ht="14.25" hidden="1" customHeight="1">
      <c r="A1348" s="120">
        <v>0.12</v>
      </c>
      <c r="B1348" s="120">
        <v>0.4</v>
      </c>
      <c r="C1348" s="120">
        <v>0.48</v>
      </c>
      <c r="D1348" s="250">
        <f t="shared" si="118"/>
        <v>0.1461041048225</v>
      </c>
      <c r="E1348" s="250">
        <f t="shared" si="118"/>
        <v>0.17919516294999999</v>
      </c>
      <c r="F1348" s="250">
        <f t="shared" si="106"/>
        <v>0.1461041048225</v>
      </c>
      <c r="G1348" s="250"/>
      <c r="H1348" s="250"/>
      <c r="I1348" s="250"/>
      <c r="J1348" s="250">
        <f t="shared" si="119"/>
        <v>0.30741388481443999</v>
      </c>
      <c r="K1348" s="250">
        <f t="shared" si="119"/>
        <v>0.31509698875775999</v>
      </c>
      <c r="L1348" s="250">
        <f t="shared" si="107"/>
        <v>0.30741388481443999</v>
      </c>
      <c r="M1348" s="250"/>
      <c r="N1348" s="250"/>
      <c r="O1348" s="250"/>
      <c r="P1348" s="250">
        <f t="shared" si="120"/>
        <v>0.19513081358000001</v>
      </c>
      <c r="Q1348" s="250">
        <f t="shared" si="120"/>
        <v>0.16431705870999999</v>
      </c>
      <c r="R1348" s="250">
        <f t="shared" si="108"/>
        <v>0.16431705870999999</v>
      </c>
      <c r="S1348" s="250"/>
      <c r="T1348" s="250">
        <f t="shared" si="121"/>
        <v>0.36355927031570079</v>
      </c>
      <c r="U1348" s="250">
        <f t="shared" si="121"/>
        <v>0.40200019154853561</v>
      </c>
      <c r="V1348" s="250">
        <f t="shared" si="121"/>
        <v>0.3753255300683338</v>
      </c>
      <c r="W1348" s="250">
        <f t="shared" si="109"/>
        <v>0.36355927031570079</v>
      </c>
      <c r="X1348" s="250"/>
      <c r="Y1348" s="250"/>
      <c r="Z1348" s="250"/>
      <c r="AA1348" s="250"/>
    </row>
    <row r="1349" spans="1:27" ht="14.25" hidden="1" customHeight="1">
      <c r="A1349" s="120">
        <v>0.12</v>
      </c>
      <c r="B1349" s="120">
        <v>0.41</v>
      </c>
      <c r="C1349" s="120">
        <v>0.47</v>
      </c>
      <c r="D1349" s="250">
        <f t="shared" si="118"/>
        <v>0.14597495601749999</v>
      </c>
      <c r="E1349" s="250">
        <f t="shared" si="118"/>
        <v>0.179393882628125</v>
      </c>
      <c r="F1349" s="250">
        <f t="shared" si="106"/>
        <v>0.14597495601749999</v>
      </c>
      <c r="G1349" s="250"/>
      <c r="H1349" s="250"/>
      <c r="I1349" s="250"/>
      <c r="J1349" s="250">
        <f t="shared" si="119"/>
        <v>0.30673065882944001</v>
      </c>
      <c r="K1349" s="250">
        <f t="shared" si="119"/>
        <v>0.31581984184988998</v>
      </c>
      <c r="L1349" s="250">
        <f t="shared" si="107"/>
        <v>0.30673065882944001</v>
      </c>
      <c r="M1349" s="250"/>
      <c r="N1349" s="250"/>
      <c r="O1349" s="250"/>
      <c r="P1349" s="250">
        <f t="shared" si="120"/>
        <v>0.19473486918249999</v>
      </c>
      <c r="Q1349" s="250">
        <f t="shared" si="120"/>
        <v>0.16455795669000001</v>
      </c>
      <c r="R1349" s="250">
        <f t="shared" si="108"/>
        <v>0.16455795669000001</v>
      </c>
      <c r="S1349" s="250"/>
      <c r="T1349" s="250">
        <f t="shared" si="121"/>
        <v>0.36293588652076497</v>
      </c>
      <c r="U1349" s="250">
        <f t="shared" si="121"/>
        <v>0.40182534158099198</v>
      </c>
      <c r="V1349" s="250">
        <f t="shared" si="121"/>
        <v>0.37612417476517479</v>
      </c>
      <c r="W1349" s="250">
        <f t="shared" si="109"/>
        <v>0.36293588652076497</v>
      </c>
      <c r="X1349" s="250"/>
      <c r="Y1349" s="250"/>
      <c r="Z1349" s="250"/>
      <c r="AA1349" s="250"/>
    </row>
    <row r="1350" spans="1:27" ht="14.25" hidden="1" customHeight="1">
      <c r="A1350" s="120">
        <v>0.12</v>
      </c>
      <c r="B1350" s="120">
        <v>0.42</v>
      </c>
      <c r="C1350" s="120">
        <v>0.46</v>
      </c>
      <c r="D1350" s="250">
        <f t="shared" si="118"/>
        <v>0.14584580721249998</v>
      </c>
      <c r="E1350" s="250">
        <f t="shared" si="118"/>
        <v>0.17959260230624999</v>
      </c>
      <c r="F1350" s="250">
        <f t="shared" si="106"/>
        <v>0.14584580721249998</v>
      </c>
      <c r="G1350" s="250"/>
      <c r="H1350" s="250"/>
      <c r="I1350" s="250"/>
      <c r="J1350" s="250">
        <f t="shared" si="119"/>
        <v>0.30604743284444003</v>
      </c>
      <c r="K1350" s="250">
        <f t="shared" si="119"/>
        <v>0.31654269494202003</v>
      </c>
      <c r="L1350" s="250">
        <f t="shared" si="107"/>
        <v>0.30604743284444003</v>
      </c>
      <c r="M1350" s="250"/>
      <c r="N1350" s="250"/>
      <c r="O1350" s="250"/>
      <c r="P1350" s="250">
        <f t="shared" si="120"/>
        <v>0.19433892478500001</v>
      </c>
      <c r="Q1350" s="250">
        <f t="shared" si="120"/>
        <v>0.16479885466999999</v>
      </c>
      <c r="R1350" s="250">
        <f t="shared" si="108"/>
        <v>0.16479885466999999</v>
      </c>
      <c r="S1350" s="250"/>
      <c r="T1350" s="250">
        <f t="shared" si="121"/>
        <v>0.36231250272582921</v>
      </c>
      <c r="U1350" s="250">
        <f t="shared" si="121"/>
        <v>0.4016504916134484</v>
      </c>
      <c r="V1350" s="250">
        <f t="shared" si="121"/>
        <v>0.37692281946201583</v>
      </c>
      <c r="W1350" s="250">
        <f t="shared" si="109"/>
        <v>0.36231250272582921</v>
      </c>
      <c r="X1350" s="250"/>
      <c r="Y1350" s="250"/>
      <c r="Z1350" s="250"/>
      <c r="AA1350" s="250"/>
    </row>
    <row r="1351" spans="1:27" ht="14.25" hidden="1" customHeight="1">
      <c r="A1351" s="120">
        <v>0.12</v>
      </c>
      <c r="B1351" s="120">
        <v>0.43</v>
      </c>
      <c r="C1351" s="120">
        <v>0.45</v>
      </c>
      <c r="D1351" s="250">
        <f t="shared" si="118"/>
        <v>0.14571665840749998</v>
      </c>
      <c r="E1351" s="250">
        <f t="shared" si="118"/>
        <v>0.17979132198437497</v>
      </c>
      <c r="F1351" s="250">
        <f t="shared" si="106"/>
        <v>0.14571665840749998</v>
      </c>
      <c r="G1351" s="250"/>
      <c r="H1351" s="250"/>
      <c r="I1351" s="250"/>
      <c r="J1351" s="250">
        <f t="shared" si="119"/>
        <v>0.30536420685943999</v>
      </c>
      <c r="K1351" s="250">
        <f t="shared" si="119"/>
        <v>0.31726554803414997</v>
      </c>
      <c r="L1351" s="250">
        <f t="shared" si="107"/>
        <v>0.30536420685943999</v>
      </c>
      <c r="M1351" s="250"/>
      <c r="N1351" s="250"/>
      <c r="O1351" s="250"/>
      <c r="P1351" s="250">
        <f t="shared" si="120"/>
        <v>0.19394298038749999</v>
      </c>
      <c r="Q1351" s="250">
        <f t="shared" si="120"/>
        <v>0.16503975265000001</v>
      </c>
      <c r="R1351" s="250">
        <f t="shared" si="108"/>
        <v>0.16503975265000001</v>
      </c>
      <c r="S1351" s="250"/>
      <c r="T1351" s="250">
        <f t="shared" si="121"/>
        <v>0.36168911893089339</v>
      </c>
      <c r="U1351" s="250">
        <f t="shared" si="121"/>
        <v>0.40147564164590477</v>
      </c>
      <c r="V1351" s="250">
        <f t="shared" si="121"/>
        <v>0.37772146415885688</v>
      </c>
      <c r="W1351" s="250">
        <f t="shared" si="109"/>
        <v>0.36168911893089339</v>
      </c>
      <c r="X1351" s="250"/>
      <c r="Y1351" s="250"/>
      <c r="Z1351" s="250"/>
      <c r="AA1351" s="250"/>
    </row>
    <row r="1352" spans="1:27" ht="14.25" hidden="1" customHeight="1">
      <c r="A1352" s="120">
        <v>0.12</v>
      </c>
      <c r="B1352" s="120">
        <v>0.44</v>
      </c>
      <c r="C1352" s="120">
        <v>0.44</v>
      </c>
      <c r="D1352" s="250">
        <f t="shared" si="118"/>
        <v>0.1455875096025</v>
      </c>
      <c r="E1352" s="250">
        <f t="shared" si="118"/>
        <v>0.17999004166249999</v>
      </c>
      <c r="F1352" s="250">
        <f t="shared" si="106"/>
        <v>0.1455875096025</v>
      </c>
      <c r="G1352" s="250"/>
      <c r="H1352" s="250"/>
      <c r="I1352" s="250"/>
      <c r="J1352" s="250">
        <f t="shared" si="119"/>
        <v>0.30468098087444007</v>
      </c>
      <c r="K1352" s="250">
        <f t="shared" si="119"/>
        <v>0.31798840112628002</v>
      </c>
      <c r="L1352" s="250">
        <f t="shared" si="107"/>
        <v>0.30468098087444007</v>
      </c>
      <c r="M1352" s="250"/>
      <c r="N1352" s="250"/>
      <c r="O1352" s="250"/>
      <c r="P1352" s="250">
        <f t="shared" si="120"/>
        <v>0.19354703599</v>
      </c>
      <c r="Q1352" s="250">
        <f t="shared" si="120"/>
        <v>0.16528065063</v>
      </c>
      <c r="R1352" s="250">
        <f t="shared" si="108"/>
        <v>0.16528065063</v>
      </c>
      <c r="S1352" s="250"/>
      <c r="T1352" s="250">
        <f t="shared" si="121"/>
        <v>0.36106573513595763</v>
      </c>
      <c r="U1352" s="250">
        <f t="shared" si="121"/>
        <v>0.40130079167836119</v>
      </c>
      <c r="V1352" s="250">
        <f t="shared" si="121"/>
        <v>0.37852010885569787</v>
      </c>
      <c r="W1352" s="250">
        <f t="shared" si="109"/>
        <v>0.36106573513595763</v>
      </c>
      <c r="X1352" s="250"/>
      <c r="Y1352" s="250"/>
      <c r="Z1352" s="250"/>
      <c r="AA1352" s="250"/>
    </row>
    <row r="1353" spans="1:27" ht="14.25" hidden="1" customHeight="1">
      <c r="A1353" s="120">
        <v>0.12</v>
      </c>
      <c r="B1353" s="120">
        <v>0.45</v>
      </c>
      <c r="C1353" s="120">
        <v>0.43</v>
      </c>
      <c r="D1353" s="250">
        <f t="shared" si="118"/>
        <v>0.14545836079749999</v>
      </c>
      <c r="E1353" s="250">
        <f t="shared" si="118"/>
        <v>0.18018876134062498</v>
      </c>
      <c r="F1353" s="250">
        <f t="shared" si="106"/>
        <v>0.14545836079749999</v>
      </c>
      <c r="G1353" s="250"/>
      <c r="H1353" s="250"/>
      <c r="I1353" s="250"/>
      <c r="J1353" s="250">
        <f t="shared" si="119"/>
        <v>0.30399775488944003</v>
      </c>
      <c r="K1353" s="250">
        <f t="shared" si="119"/>
        <v>0.31871125421840996</v>
      </c>
      <c r="L1353" s="250">
        <f t="shared" si="107"/>
        <v>0.30399775488944003</v>
      </c>
      <c r="M1353" s="250"/>
      <c r="N1353" s="250"/>
      <c r="O1353" s="250"/>
      <c r="P1353" s="250">
        <f t="shared" si="120"/>
        <v>0.19315109159249999</v>
      </c>
      <c r="Q1353" s="250">
        <f t="shared" si="120"/>
        <v>0.16552154861000001</v>
      </c>
      <c r="R1353" s="250">
        <f t="shared" si="108"/>
        <v>0.16552154861000001</v>
      </c>
      <c r="S1353" s="250"/>
      <c r="T1353" s="250">
        <f t="shared" si="121"/>
        <v>0.36044235134102187</v>
      </c>
      <c r="U1353" s="250">
        <f t="shared" si="121"/>
        <v>0.4011259417108175</v>
      </c>
      <c r="V1353" s="250">
        <f t="shared" si="121"/>
        <v>0.37931875355253891</v>
      </c>
      <c r="W1353" s="250">
        <f t="shared" si="109"/>
        <v>0.36044235134102187</v>
      </c>
      <c r="X1353" s="250"/>
      <c r="Y1353" s="250"/>
      <c r="Z1353" s="250"/>
      <c r="AA1353" s="250"/>
    </row>
    <row r="1354" spans="1:27" ht="14.25" hidden="1" customHeight="1">
      <c r="A1354" s="120">
        <v>0.12</v>
      </c>
      <c r="B1354" s="120">
        <v>0.46</v>
      </c>
      <c r="C1354" s="120">
        <v>0.42</v>
      </c>
      <c r="D1354" s="250">
        <f t="shared" si="118"/>
        <v>0.14532921199249998</v>
      </c>
      <c r="E1354" s="250">
        <f t="shared" si="118"/>
        <v>0.18038748101874996</v>
      </c>
      <c r="F1354" s="250">
        <f t="shared" si="106"/>
        <v>0.14532921199249998</v>
      </c>
      <c r="G1354" s="250"/>
      <c r="H1354" s="250"/>
      <c r="I1354" s="250"/>
      <c r="J1354" s="250">
        <f t="shared" si="119"/>
        <v>0.30331452890444</v>
      </c>
      <c r="K1354" s="250">
        <f t="shared" si="119"/>
        <v>0.31943410731054001</v>
      </c>
      <c r="L1354" s="250">
        <f t="shared" si="107"/>
        <v>0.30331452890444</v>
      </c>
      <c r="M1354" s="250"/>
      <c r="N1354" s="250"/>
      <c r="O1354" s="250"/>
      <c r="P1354" s="250">
        <f t="shared" si="120"/>
        <v>0.192755147195</v>
      </c>
      <c r="Q1354" s="250">
        <f t="shared" si="120"/>
        <v>0.16576244659</v>
      </c>
      <c r="R1354" s="250">
        <f t="shared" si="108"/>
        <v>0.16576244659</v>
      </c>
      <c r="S1354" s="250"/>
      <c r="T1354" s="250">
        <f t="shared" si="121"/>
        <v>0.35981896754608611</v>
      </c>
      <c r="U1354" s="250">
        <f t="shared" si="121"/>
        <v>0.40095109174327387</v>
      </c>
      <c r="V1354" s="250">
        <f t="shared" si="121"/>
        <v>0.38011739824937996</v>
      </c>
      <c r="W1354" s="250">
        <f t="shared" si="109"/>
        <v>0.35981896754608611</v>
      </c>
      <c r="X1354" s="250"/>
      <c r="Y1354" s="250"/>
      <c r="Z1354" s="250"/>
      <c r="AA1354" s="250"/>
    </row>
    <row r="1355" spans="1:27" ht="14.25" hidden="1" customHeight="1">
      <c r="A1355" s="120">
        <v>0.12</v>
      </c>
      <c r="B1355" s="120">
        <v>0.47</v>
      </c>
      <c r="C1355" s="120">
        <v>0.41</v>
      </c>
      <c r="D1355" s="250">
        <f t="shared" si="118"/>
        <v>0.14520006318749998</v>
      </c>
      <c r="E1355" s="250">
        <f t="shared" si="118"/>
        <v>0.18058620069687498</v>
      </c>
      <c r="F1355" s="250">
        <f t="shared" si="106"/>
        <v>0.14520006318749998</v>
      </c>
      <c r="G1355" s="250"/>
      <c r="H1355" s="250"/>
      <c r="I1355" s="250"/>
      <c r="J1355" s="250">
        <f t="shared" si="119"/>
        <v>0.30263130291943996</v>
      </c>
      <c r="K1355" s="250">
        <f t="shared" si="119"/>
        <v>0.32015696040266994</v>
      </c>
      <c r="L1355" s="250">
        <f t="shared" si="107"/>
        <v>0.30263130291943996</v>
      </c>
      <c r="M1355" s="250"/>
      <c r="N1355" s="250"/>
      <c r="O1355" s="250"/>
      <c r="P1355" s="250">
        <f t="shared" si="120"/>
        <v>0.19235920279749999</v>
      </c>
      <c r="Q1355" s="250">
        <f t="shared" si="120"/>
        <v>0.16600334456999999</v>
      </c>
      <c r="R1355" s="250">
        <f t="shared" si="108"/>
        <v>0.16600334456999999</v>
      </c>
      <c r="S1355" s="250"/>
      <c r="T1355" s="250">
        <f t="shared" si="121"/>
        <v>0.35919558375115029</v>
      </c>
      <c r="U1355" s="250">
        <f t="shared" si="121"/>
        <v>0.40077624177573024</v>
      </c>
      <c r="V1355" s="250">
        <f t="shared" si="121"/>
        <v>0.38091604294622095</v>
      </c>
      <c r="W1355" s="250">
        <f t="shared" si="109"/>
        <v>0.35919558375115029</v>
      </c>
      <c r="X1355" s="250"/>
      <c r="Y1355" s="250"/>
      <c r="Z1355" s="250"/>
      <c r="AA1355" s="250"/>
    </row>
    <row r="1356" spans="1:27" ht="14.25" hidden="1" customHeight="1">
      <c r="A1356" s="120">
        <v>0.12</v>
      </c>
      <c r="B1356" s="120">
        <v>0.48</v>
      </c>
      <c r="C1356" s="120">
        <v>0.4</v>
      </c>
      <c r="D1356" s="250">
        <f t="shared" si="118"/>
        <v>0.14507091438249997</v>
      </c>
      <c r="E1356" s="250">
        <f t="shared" si="118"/>
        <v>0.18078492037499999</v>
      </c>
      <c r="F1356" s="250">
        <f t="shared" si="106"/>
        <v>0.14507091438249997</v>
      </c>
      <c r="G1356" s="250"/>
      <c r="H1356" s="250"/>
      <c r="I1356" s="250"/>
      <c r="J1356" s="250">
        <f t="shared" si="119"/>
        <v>0.30194807693444004</v>
      </c>
      <c r="K1356" s="250">
        <f t="shared" si="119"/>
        <v>0.32087981349479999</v>
      </c>
      <c r="L1356" s="250">
        <f t="shared" si="107"/>
        <v>0.30194807693444004</v>
      </c>
      <c r="M1356" s="250"/>
      <c r="N1356" s="250"/>
      <c r="O1356" s="250"/>
      <c r="P1356" s="250">
        <f t="shared" si="120"/>
        <v>0.1919632584</v>
      </c>
      <c r="Q1356" s="250">
        <f t="shared" si="120"/>
        <v>0.16624424255</v>
      </c>
      <c r="R1356" s="250">
        <f t="shared" si="108"/>
        <v>0.16624424255</v>
      </c>
      <c r="S1356" s="250"/>
      <c r="T1356" s="250">
        <f t="shared" si="121"/>
        <v>0.35857219995621459</v>
      </c>
      <c r="U1356" s="250">
        <f t="shared" si="121"/>
        <v>0.40060139180818666</v>
      </c>
      <c r="V1356" s="250">
        <f t="shared" si="121"/>
        <v>0.38171468764306193</v>
      </c>
      <c r="W1356" s="250">
        <f t="shared" si="109"/>
        <v>0.35857219995621459</v>
      </c>
      <c r="X1356" s="250"/>
      <c r="Y1356" s="250"/>
      <c r="Z1356" s="250"/>
      <c r="AA1356" s="250"/>
    </row>
    <row r="1357" spans="1:27" ht="14.25" hidden="1" customHeight="1">
      <c r="A1357" s="120">
        <v>0.12</v>
      </c>
      <c r="B1357" s="120">
        <v>0.49</v>
      </c>
      <c r="C1357" s="120">
        <v>0.39</v>
      </c>
      <c r="D1357" s="250">
        <f t="shared" si="118"/>
        <v>0.14494176557749999</v>
      </c>
      <c r="E1357" s="250">
        <f t="shared" si="118"/>
        <v>0.18098364005312501</v>
      </c>
      <c r="F1357" s="250">
        <f t="shared" si="106"/>
        <v>0.14494176557749999</v>
      </c>
      <c r="G1357" s="250"/>
      <c r="H1357" s="250"/>
      <c r="I1357" s="250"/>
      <c r="J1357" s="250">
        <f t="shared" si="119"/>
        <v>0.30126485094944</v>
      </c>
      <c r="K1357" s="250">
        <f t="shared" si="119"/>
        <v>0.32160266658692999</v>
      </c>
      <c r="L1357" s="250">
        <f t="shared" si="107"/>
        <v>0.30126485094944</v>
      </c>
      <c r="M1357" s="250"/>
      <c r="N1357" s="250"/>
      <c r="O1357" s="250"/>
      <c r="P1357" s="250">
        <f t="shared" si="120"/>
        <v>0.19156731400249999</v>
      </c>
      <c r="Q1357" s="250">
        <f t="shared" si="120"/>
        <v>0.16648514052999999</v>
      </c>
      <c r="R1357" s="250">
        <f t="shared" si="108"/>
        <v>0.16648514052999999</v>
      </c>
      <c r="S1357" s="250"/>
      <c r="T1357" s="250">
        <f t="shared" si="121"/>
        <v>0.35794881616127883</v>
      </c>
      <c r="U1357" s="250">
        <f t="shared" si="121"/>
        <v>0.40042654184064297</v>
      </c>
      <c r="V1357" s="250">
        <f t="shared" si="121"/>
        <v>0.38251333233990298</v>
      </c>
      <c r="W1357" s="250">
        <f t="shared" si="109"/>
        <v>0.35794881616127883</v>
      </c>
      <c r="X1357" s="250"/>
      <c r="Y1357" s="250"/>
      <c r="Z1357" s="250"/>
      <c r="AA1357" s="250"/>
    </row>
    <row r="1358" spans="1:27" ht="14.25" hidden="1" customHeight="1">
      <c r="A1358" s="120">
        <v>0.12</v>
      </c>
      <c r="B1358" s="120">
        <v>0.5</v>
      </c>
      <c r="C1358" s="120">
        <v>0.38</v>
      </c>
      <c r="D1358" s="250">
        <f t="shared" si="118"/>
        <v>0.14481261677249999</v>
      </c>
      <c r="E1358" s="250">
        <f t="shared" si="118"/>
        <v>0.18118235973124999</v>
      </c>
      <c r="F1358" s="250">
        <f t="shared" si="106"/>
        <v>0.14481261677249999</v>
      </c>
      <c r="G1358" s="250"/>
      <c r="H1358" s="250"/>
      <c r="I1358" s="250"/>
      <c r="J1358" s="250">
        <f t="shared" si="119"/>
        <v>0.30058162496443996</v>
      </c>
      <c r="K1358" s="250">
        <f t="shared" si="119"/>
        <v>0.32232551967905998</v>
      </c>
      <c r="L1358" s="250">
        <f t="shared" si="107"/>
        <v>0.30058162496443996</v>
      </c>
      <c r="M1358" s="250"/>
      <c r="N1358" s="250"/>
      <c r="O1358" s="250"/>
      <c r="P1358" s="250">
        <f t="shared" si="120"/>
        <v>0.191171369605</v>
      </c>
      <c r="Q1358" s="250">
        <f t="shared" si="120"/>
        <v>0.16672603851000001</v>
      </c>
      <c r="R1358" s="250">
        <f t="shared" si="108"/>
        <v>0.16672603851000001</v>
      </c>
      <c r="S1358" s="250"/>
      <c r="T1358" s="250">
        <f t="shared" si="121"/>
        <v>0.35732543236634301</v>
      </c>
      <c r="U1358" s="250">
        <f t="shared" si="121"/>
        <v>0.40025169187309939</v>
      </c>
      <c r="V1358" s="250">
        <f t="shared" si="121"/>
        <v>0.38331197703674402</v>
      </c>
      <c r="W1358" s="250">
        <f t="shared" si="109"/>
        <v>0.35732543236634301</v>
      </c>
      <c r="X1358" s="250"/>
      <c r="Y1358" s="250"/>
      <c r="Z1358" s="250"/>
      <c r="AA1358" s="250"/>
    </row>
    <row r="1359" spans="1:27" ht="14.25" hidden="1" customHeight="1">
      <c r="A1359" s="120">
        <v>0.12</v>
      </c>
      <c r="B1359" s="120">
        <v>0.51</v>
      </c>
      <c r="C1359" s="120">
        <v>0.37</v>
      </c>
      <c r="D1359" s="250">
        <f t="shared" si="118"/>
        <v>0.14468346796750001</v>
      </c>
      <c r="E1359" s="250">
        <f t="shared" si="118"/>
        <v>0.18138107940937498</v>
      </c>
      <c r="F1359" s="250">
        <f t="shared" si="106"/>
        <v>0.14468346796750001</v>
      </c>
      <c r="G1359" s="250"/>
      <c r="H1359" s="250"/>
      <c r="I1359" s="250"/>
      <c r="J1359" s="250">
        <f t="shared" si="119"/>
        <v>0.29989839897944004</v>
      </c>
      <c r="K1359" s="250">
        <f t="shared" si="119"/>
        <v>0.32304837277118997</v>
      </c>
      <c r="L1359" s="250">
        <f t="shared" si="107"/>
        <v>0.29989839897944004</v>
      </c>
      <c r="M1359" s="250"/>
      <c r="N1359" s="250"/>
      <c r="O1359" s="250"/>
      <c r="P1359" s="250">
        <f t="shared" si="120"/>
        <v>0.19077542520749999</v>
      </c>
      <c r="Q1359" s="250">
        <f t="shared" si="120"/>
        <v>0.16696693649</v>
      </c>
      <c r="R1359" s="250">
        <f t="shared" si="108"/>
        <v>0.16696693649</v>
      </c>
      <c r="S1359" s="250"/>
      <c r="T1359" s="250">
        <f t="shared" si="121"/>
        <v>0.35670204857140719</v>
      </c>
      <c r="U1359" s="250">
        <f t="shared" si="121"/>
        <v>0.40007684190555581</v>
      </c>
      <c r="V1359" s="250">
        <f t="shared" si="121"/>
        <v>0.38411062173358501</v>
      </c>
      <c r="W1359" s="250">
        <f t="shared" si="109"/>
        <v>0.35670204857140719</v>
      </c>
      <c r="X1359" s="250"/>
      <c r="Y1359" s="250"/>
      <c r="Z1359" s="250"/>
      <c r="AA1359" s="250"/>
    </row>
    <row r="1360" spans="1:27" ht="14.25" hidden="1" customHeight="1">
      <c r="A1360" s="120">
        <v>0.12</v>
      </c>
      <c r="B1360" s="120">
        <v>0.52</v>
      </c>
      <c r="C1360" s="120">
        <v>0.36</v>
      </c>
      <c r="D1360" s="250">
        <f t="shared" si="118"/>
        <v>0.14455431916249997</v>
      </c>
      <c r="E1360" s="250">
        <f t="shared" si="118"/>
        <v>0.18157979908749999</v>
      </c>
      <c r="F1360" s="250">
        <f t="shared" si="106"/>
        <v>0.14455431916249997</v>
      </c>
      <c r="G1360" s="250"/>
      <c r="H1360" s="250"/>
      <c r="I1360" s="250"/>
      <c r="J1360" s="250">
        <f t="shared" si="119"/>
        <v>0.29921517299444</v>
      </c>
      <c r="K1360" s="250">
        <f t="shared" si="119"/>
        <v>0.32377122586332002</v>
      </c>
      <c r="L1360" s="250">
        <f t="shared" si="107"/>
        <v>0.29921517299444</v>
      </c>
      <c r="M1360" s="250"/>
      <c r="N1360" s="250"/>
      <c r="O1360" s="250"/>
      <c r="P1360" s="250">
        <f t="shared" si="120"/>
        <v>0.19037948081</v>
      </c>
      <c r="Q1360" s="250">
        <f t="shared" si="120"/>
        <v>0.16720783446999998</v>
      </c>
      <c r="R1360" s="250">
        <f t="shared" si="108"/>
        <v>0.16720783446999998</v>
      </c>
      <c r="S1360" s="250"/>
      <c r="T1360" s="250">
        <f t="shared" si="121"/>
        <v>0.35607866477647143</v>
      </c>
      <c r="U1360" s="250">
        <f t="shared" si="121"/>
        <v>0.39990199193801212</v>
      </c>
      <c r="V1360" s="250">
        <f t="shared" si="121"/>
        <v>0.384909266430426</v>
      </c>
      <c r="W1360" s="250">
        <f t="shared" si="109"/>
        <v>0.35607866477647143</v>
      </c>
      <c r="X1360" s="250"/>
      <c r="Y1360" s="250"/>
      <c r="Z1360" s="250"/>
      <c r="AA1360" s="250"/>
    </row>
    <row r="1361" spans="1:27" ht="14.25" hidden="1" customHeight="1">
      <c r="A1361" s="120">
        <v>0.12</v>
      </c>
      <c r="B1361" s="120">
        <v>0.53</v>
      </c>
      <c r="C1361" s="120">
        <v>0.35</v>
      </c>
      <c r="D1361" s="250">
        <f t="shared" si="118"/>
        <v>0.14442517035749997</v>
      </c>
      <c r="E1361" s="250">
        <f t="shared" si="118"/>
        <v>0.18177851876562498</v>
      </c>
      <c r="F1361" s="250">
        <f t="shared" si="106"/>
        <v>0.14442517035749997</v>
      </c>
      <c r="G1361" s="250"/>
      <c r="H1361" s="250"/>
      <c r="I1361" s="250"/>
      <c r="J1361" s="250">
        <f t="shared" si="119"/>
        <v>0.29853194700943997</v>
      </c>
      <c r="K1361" s="250">
        <f t="shared" si="119"/>
        <v>0.32449407895545002</v>
      </c>
      <c r="L1361" s="250">
        <f t="shared" si="107"/>
        <v>0.29853194700943997</v>
      </c>
      <c r="M1361" s="250"/>
      <c r="N1361" s="250"/>
      <c r="O1361" s="250"/>
      <c r="P1361" s="250">
        <f t="shared" si="120"/>
        <v>0.18998353641249999</v>
      </c>
      <c r="Q1361" s="250">
        <f t="shared" si="120"/>
        <v>0.16744873245</v>
      </c>
      <c r="R1361" s="250">
        <f t="shared" si="108"/>
        <v>0.16744873245</v>
      </c>
      <c r="S1361" s="250"/>
      <c r="T1361" s="250">
        <f t="shared" si="121"/>
        <v>0.35545528098153567</v>
      </c>
      <c r="U1361" s="250">
        <f t="shared" si="121"/>
        <v>0.39972714197046849</v>
      </c>
      <c r="V1361" s="250">
        <f t="shared" si="121"/>
        <v>0.38570791112726704</v>
      </c>
      <c r="W1361" s="250">
        <f t="shared" si="109"/>
        <v>0.35545528098153567</v>
      </c>
      <c r="X1361" s="250"/>
      <c r="Y1361" s="250"/>
      <c r="Z1361" s="250"/>
      <c r="AA1361" s="250"/>
    </row>
    <row r="1362" spans="1:27" ht="14.25" hidden="1" customHeight="1">
      <c r="A1362" s="120">
        <v>0.12</v>
      </c>
      <c r="B1362" s="120">
        <v>0.54</v>
      </c>
      <c r="C1362" s="120">
        <v>0.34</v>
      </c>
      <c r="D1362" s="250">
        <f t="shared" si="118"/>
        <v>0.14429602155249999</v>
      </c>
      <c r="E1362" s="250">
        <f t="shared" si="118"/>
        <v>0.18197723844374997</v>
      </c>
      <c r="F1362" s="250">
        <f t="shared" si="106"/>
        <v>0.14429602155249999</v>
      </c>
      <c r="G1362" s="250"/>
      <c r="H1362" s="250"/>
      <c r="I1362" s="250"/>
      <c r="J1362" s="250">
        <f t="shared" si="119"/>
        <v>0.29784872102443999</v>
      </c>
      <c r="K1362" s="250">
        <f t="shared" si="119"/>
        <v>0.32521693204758001</v>
      </c>
      <c r="L1362" s="250">
        <f t="shared" si="107"/>
        <v>0.29784872102443999</v>
      </c>
      <c r="M1362" s="250"/>
      <c r="N1362" s="250"/>
      <c r="O1362" s="250"/>
      <c r="P1362" s="250">
        <f t="shared" si="120"/>
        <v>0.18958759201500003</v>
      </c>
      <c r="Q1362" s="250">
        <f t="shared" si="120"/>
        <v>0.16768963043000001</v>
      </c>
      <c r="R1362" s="250">
        <f t="shared" si="108"/>
        <v>0.16768963043000001</v>
      </c>
      <c r="S1362" s="250"/>
      <c r="T1362" s="250">
        <f t="shared" si="121"/>
        <v>0.35483189718659991</v>
      </c>
      <c r="U1362" s="250">
        <f t="shared" si="121"/>
        <v>0.39955229200292491</v>
      </c>
      <c r="V1362" s="250">
        <f t="shared" si="121"/>
        <v>0.38650655582410809</v>
      </c>
      <c r="W1362" s="250">
        <f t="shared" si="109"/>
        <v>0.35483189718659991</v>
      </c>
      <c r="X1362" s="250"/>
      <c r="Y1362" s="250"/>
      <c r="Z1362" s="250"/>
      <c r="AA1362" s="250"/>
    </row>
    <row r="1363" spans="1:27" ht="14.25" hidden="1" customHeight="1">
      <c r="A1363" s="120">
        <v>0.12</v>
      </c>
      <c r="B1363" s="120">
        <v>0.55000000000000004</v>
      </c>
      <c r="C1363" s="120">
        <v>0.33</v>
      </c>
      <c r="D1363" s="250">
        <f t="shared" si="118"/>
        <v>0.14416687274750001</v>
      </c>
      <c r="E1363" s="250">
        <f t="shared" si="118"/>
        <v>0.18217595812187501</v>
      </c>
      <c r="F1363" s="250">
        <f t="shared" si="106"/>
        <v>0.14416687274750001</v>
      </c>
      <c r="G1363" s="250"/>
      <c r="H1363" s="250"/>
      <c r="I1363" s="250"/>
      <c r="J1363" s="250">
        <f t="shared" si="119"/>
        <v>0.29716549503944001</v>
      </c>
      <c r="K1363" s="250">
        <f t="shared" si="119"/>
        <v>0.32593978513971</v>
      </c>
      <c r="L1363" s="250">
        <f t="shared" si="107"/>
        <v>0.29716549503944001</v>
      </c>
      <c r="M1363" s="250"/>
      <c r="N1363" s="250"/>
      <c r="O1363" s="250"/>
      <c r="P1363" s="250">
        <f t="shared" si="120"/>
        <v>0.18919164761750001</v>
      </c>
      <c r="Q1363" s="250">
        <f t="shared" si="120"/>
        <v>0.16793052841</v>
      </c>
      <c r="R1363" s="250">
        <f t="shared" si="108"/>
        <v>0.16793052841</v>
      </c>
      <c r="S1363" s="250"/>
      <c r="T1363" s="250">
        <f t="shared" si="121"/>
        <v>0.35420851339166415</v>
      </c>
      <c r="U1363" s="250">
        <f t="shared" si="121"/>
        <v>0.39937744203538128</v>
      </c>
      <c r="V1363" s="250">
        <f t="shared" si="121"/>
        <v>0.38730520052094913</v>
      </c>
      <c r="W1363" s="250">
        <f t="shared" si="109"/>
        <v>0.35420851339166415</v>
      </c>
      <c r="X1363" s="250"/>
      <c r="Y1363" s="250"/>
      <c r="Z1363" s="250"/>
      <c r="AA1363" s="250"/>
    </row>
    <row r="1364" spans="1:27" ht="14.25" hidden="1" customHeight="1">
      <c r="A1364" s="120">
        <v>0.12</v>
      </c>
      <c r="B1364" s="120">
        <v>0.56000000000000005</v>
      </c>
      <c r="C1364" s="120">
        <v>0.32</v>
      </c>
      <c r="D1364" s="250">
        <f t="shared" si="118"/>
        <v>0.1440377239425</v>
      </c>
      <c r="E1364" s="250">
        <f t="shared" si="118"/>
        <v>0.1823746778</v>
      </c>
      <c r="F1364" s="250">
        <f t="shared" si="106"/>
        <v>0.1440377239425</v>
      </c>
      <c r="G1364" s="250"/>
      <c r="H1364" s="250"/>
      <c r="I1364" s="250"/>
      <c r="J1364" s="250">
        <f t="shared" si="119"/>
        <v>0.29648226905444003</v>
      </c>
      <c r="K1364" s="250">
        <f t="shared" si="119"/>
        <v>0.32666263823184005</v>
      </c>
      <c r="L1364" s="250">
        <f t="shared" si="107"/>
        <v>0.29648226905444003</v>
      </c>
      <c r="M1364" s="250"/>
      <c r="N1364" s="250"/>
      <c r="O1364" s="250"/>
      <c r="P1364" s="250">
        <f t="shared" si="120"/>
        <v>0.18879570322</v>
      </c>
      <c r="Q1364" s="250">
        <f t="shared" si="120"/>
        <v>0.16817142638999999</v>
      </c>
      <c r="R1364" s="250">
        <f t="shared" si="108"/>
        <v>0.16817142638999999</v>
      </c>
      <c r="S1364" s="250"/>
      <c r="T1364" s="250">
        <f t="shared" si="121"/>
        <v>0.35358512959672839</v>
      </c>
      <c r="U1364" s="250">
        <f t="shared" si="121"/>
        <v>0.39920259206783759</v>
      </c>
      <c r="V1364" s="250">
        <f t="shared" si="121"/>
        <v>0.38810384521779012</v>
      </c>
      <c r="W1364" s="250">
        <f t="shared" si="109"/>
        <v>0.35358512959672839</v>
      </c>
      <c r="X1364" s="250"/>
      <c r="Y1364" s="250"/>
      <c r="Z1364" s="250"/>
      <c r="AA1364" s="250"/>
    </row>
    <row r="1365" spans="1:27" ht="14.25" hidden="1" customHeight="1">
      <c r="A1365" s="120">
        <v>0.12</v>
      </c>
      <c r="B1365" s="120">
        <v>0.56999999999999995</v>
      </c>
      <c r="C1365" s="120">
        <v>0.31</v>
      </c>
      <c r="D1365" s="250">
        <f t="shared" si="118"/>
        <v>0.14390857513749997</v>
      </c>
      <c r="E1365" s="250">
        <f t="shared" si="118"/>
        <v>0.18257339747812495</v>
      </c>
      <c r="F1365" s="250">
        <f t="shared" si="106"/>
        <v>0.14390857513749997</v>
      </c>
      <c r="G1365" s="250"/>
      <c r="H1365" s="250"/>
      <c r="I1365" s="250"/>
      <c r="J1365" s="250">
        <f t="shared" si="119"/>
        <v>0.29579904306943999</v>
      </c>
      <c r="K1365" s="250">
        <f t="shared" si="119"/>
        <v>0.32738549132396999</v>
      </c>
      <c r="L1365" s="250">
        <f t="shared" si="107"/>
        <v>0.29579904306943999</v>
      </c>
      <c r="M1365" s="250"/>
      <c r="N1365" s="250"/>
      <c r="O1365" s="250"/>
      <c r="P1365" s="250">
        <f t="shared" si="120"/>
        <v>0.18839975882249999</v>
      </c>
      <c r="Q1365" s="250">
        <f t="shared" si="120"/>
        <v>0.16841232437</v>
      </c>
      <c r="R1365" s="250">
        <f t="shared" si="108"/>
        <v>0.16841232437</v>
      </c>
      <c r="S1365" s="250"/>
      <c r="T1365" s="250">
        <f t="shared" si="121"/>
        <v>0.35296174580179257</v>
      </c>
      <c r="U1365" s="250">
        <f t="shared" si="121"/>
        <v>0.39902774210029396</v>
      </c>
      <c r="V1365" s="250">
        <f t="shared" si="121"/>
        <v>0.38890248991463111</v>
      </c>
      <c r="W1365" s="250">
        <f t="shared" si="109"/>
        <v>0.35296174580179257</v>
      </c>
      <c r="X1365" s="250"/>
      <c r="Y1365" s="250"/>
      <c r="Z1365" s="250"/>
      <c r="AA1365" s="250"/>
    </row>
    <row r="1366" spans="1:27" ht="14.25" hidden="1" customHeight="1">
      <c r="A1366" s="120">
        <v>0.12</v>
      </c>
      <c r="B1366" s="120">
        <v>0.57999999999999996</v>
      </c>
      <c r="C1366" s="120">
        <v>0.3</v>
      </c>
      <c r="D1366" s="250">
        <f t="shared" si="118"/>
        <v>0.14377942633249999</v>
      </c>
      <c r="E1366" s="250">
        <f t="shared" si="118"/>
        <v>0.18277211715624997</v>
      </c>
      <c r="F1366" s="250">
        <f t="shared" si="106"/>
        <v>0.14377942633249999</v>
      </c>
      <c r="G1366" s="250"/>
      <c r="H1366" s="250"/>
      <c r="I1366" s="250"/>
      <c r="J1366" s="250">
        <f t="shared" si="119"/>
        <v>0.29511581708444001</v>
      </c>
      <c r="K1366" s="250">
        <f t="shared" si="119"/>
        <v>0.32810834441609998</v>
      </c>
      <c r="L1366" s="250">
        <f t="shared" si="107"/>
        <v>0.29511581708444001</v>
      </c>
      <c r="M1366" s="250"/>
      <c r="N1366" s="250"/>
      <c r="O1366" s="250"/>
      <c r="P1366" s="250">
        <f t="shared" si="120"/>
        <v>0.188003814425</v>
      </c>
      <c r="Q1366" s="250">
        <f t="shared" si="120"/>
        <v>0.16865322234999999</v>
      </c>
      <c r="R1366" s="250">
        <f t="shared" si="108"/>
        <v>0.16865322234999999</v>
      </c>
      <c r="S1366" s="250"/>
      <c r="T1366" s="250">
        <f t="shared" si="121"/>
        <v>0.35233836200685675</v>
      </c>
      <c r="U1366" s="250">
        <f t="shared" si="121"/>
        <v>0.39885289213275033</v>
      </c>
      <c r="V1366" s="250">
        <f t="shared" si="121"/>
        <v>0.3897011346114721</v>
      </c>
      <c r="W1366" s="250">
        <f t="shared" si="109"/>
        <v>0.35233836200685675</v>
      </c>
      <c r="X1366" s="250"/>
      <c r="Y1366" s="250"/>
      <c r="Z1366" s="250"/>
      <c r="AA1366" s="250"/>
    </row>
    <row r="1367" spans="1:27" ht="14.25" hidden="1" customHeight="1">
      <c r="A1367" s="120">
        <v>0.12</v>
      </c>
      <c r="B1367" s="120">
        <v>0.59</v>
      </c>
      <c r="C1367" s="120">
        <v>0.28999999999999998</v>
      </c>
      <c r="D1367" s="250">
        <f t="shared" si="118"/>
        <v>0.14365027752749998</v>
      </c>
      <c r="E1367" s="250">
        <f t="shared" si="118"/>
        <v>0.18297083683437498</v>
      </c>
      <c r="F1367" s="250">
        <f t="shared" si="106"/>
        <v>0.14365027752749998</v>
      </c>
      <c r="G1367" s="250"/>
      <c r="H1367" s="250"/>
      <c r="I1367" s="250"/>
      <c r="J1367" s="250">
        <f t="shared" si="119"/>
        <v>0.29443259109943998</v>
      </c>
      <c r="K1367" s="250">
        <f t="shared" si="119"/>
        <v>0.32883119750822998</v>
      </c>
      <c r="L1367" s="250">
        <f t="shared" si="107"/>
        <v>0.29443259109943998</v>
      </c>
      <c r="M1367" s="250"/>
      <c r="N1367" s="250"/>
      <c r="O1367" s="250"/>
      <c r="P1367" s="250">
        <f t="shared" si="120"/>
        <v>0.18760787002749998</v>
      </c>
      <c r="Q1367" s="250">
        <f t="shared" si="120"/>
        <v>0.16889412032999998</v>
      </c>
      <c r="R1367" s="250">
        <f t="shared" si="108"/>
        <v>0.16889412032999998</v>
      </c>
      <c r="S1367" s="250"/>
      <c r="T1367" s="250">
        <f t="shared" si="121"/>
        <v>0.35171497821192099</v>
      </c>
      <c r="U1367" s="250">
        <f t="shared" si="121"/>
        <v>0.39867804216520675</v>
      </c>
      <c r="V1367" s="250">
        <f t="shared" si="121"/>
        <v>0.39049977930831314</v>
      </c>
      <c r="W1367" s="250">
        <f t="shared" si="109"/>
        <v>0.35171497821192099</v>
      </c>
      <c r="X1367" s="250"/>
      <c r="Y1367" s="250"/>
      <c r="Z1367" s="250"/>
      <c r="AA1367" s="250"/>
    </row>
    <row r="1368" spans="1:27" ht="14.25" hidden="1" customHeight="1">
      <c r="A1368" s="120">
        <v>0.12</v>
      </c>
      <c r="B1368" s="120">
        <v>0.6</v>
      </c>
      <c r="C1368" s="120">
        <v>0.28000000000000003</v>
      </c>
      <c r="D1368" s="250">
        <f t="shared" si="118"/>
        <v>0.1435211287225</v>
      </c>
      <c r="E1368" s="250">
        <f t="shared" si="118"/>
        <v>0.1831695565125</v>
      </c>
      <c r="F1368" s="250">
        <f t="shared" si="106"/>
        <v>0.1435211287225</v>
      </c>
      <c r="G1368" s="250"/>
      <c r="H1368" s="250"/>
      <c r="I1368" s="250"/>
      <c r="J1368" s="250">
        <f t="shared" si="119"/>
        <v>0.29374936511444005</v>
      </c>
      <c r="K1368" s="250">
        <f t="shared" si="119"/>
        <v>0.32955405060035997</v>
      </c>
      <c r="L1368" s="250">
        <f t="shared" si="107"/>
        <v>0.29374936511444005</v>
      </c>
      <c r="M1368" s="250"/>
      <c r="N1368" s="250"/>
      <c r="O1368" s="250"/>
      <c r="P1368" s="250">
        <f t="shared" si="120"/>
        <v>0.18721192563</v>
      </c>
      <c r="Q1368" s="250">
        <f t="shared" si="120"/>
        <v>0.16913501831</v>
      </c>
      <c r="R1368" s="250">
        <f t="shared" si="108"/>
        <v>0.16913501831</v>
      </c>
      <c r="S1368" s="250"/>
      <c r="T1368" s="250">
        <f t="shared" si="121"/>
        <v>0.35109159441698523</v>
      </c>
      <c r="U1368" s="250">
        <f t="shared" si="121"/>
        <v>0.39850319219766317</v>
      </c>
      <c r="V1368" s="250">
        <f t="shared" si="121"/>
        <v>0.39129842400515419</v>
      </c>
      <c r="W1368" s="250">
        <f t="shared" si="109"/>
        <v>0.35109159441698523</v>
      </c>
      <c r="X1368" s="250"/>
      <c r="Y1368" s="250"/>
      <c r="Z1368" s="250"/>
      <c r="AA1368" s="250"/>
    </row>
    <row r="1369" spans="1:27" ht="14.25" hidden="1" customHeight="1">
      <c r="A1369" s="120">
        <v>0.12</v>
      </c>
      <c r="B1369" s="120">
        <v>0.61</v>
      </c>
      <c r="C1369" s="120">
        <v>0.27</v>
      </c>
      <c r="D1369" s="250">
        <f t="shared" si="118"/>
        <v>0.14339197991749997</v>
      </c>
      <c r="E1369" s="250">
        <f t="shared" si="118"/>
        <v>0.18336827619062498</v>
      </c>
      <c r="F1369" s="250">
        <f t="shared" si="106"/>
        <v>0.14339197991749997</v>
      </c>
      <c r="G1369" s="250"/>
      <c r="H1369" s="250"/>
      <c r="I1369" s="250"/>
      <c r="J1369" s="250">
        <f t="shared" si="119"/>
        <v>0.29306613912944002</v>
      </c>
      <c r="K1369" s="250">
        <f t="shared" si="119"/>
        <v>0.33027690369249002</v>
      </c>
      <c r="L1369" s="250">
        <f t="shared" si="107"/>
        <v>0.29306613912944002</v>
      </c>
      <c r="M1369" s="250"/>
      <c r="N1369" s="250"/>
      <c r="O1369" s="250"/>
      <c r="P1369" s="250">
        <f t="shared" si="120"/>
        <v>0.18681598123249998</v>
      </c>
      <c r="Q1369" s="250">
        <f t="shared" si="120"/>
        <v>0.16937591628999998</v>
      </c>
      <c r="R1369" s="250">
        <f t="shared" si="108"/>
        <v>0.16937591628999998</v>
      </c>
      <c r="S1369" s="250"/>
      <c r="T1369" s="250">
        <f t="shared" si="121"/>
        <v>0.35046821062204947</v>
      </c>
      <c r="U1369" s="250">
        <f t="shared" si="121"/>
        <v>0.39832834223011948</v>
      </c>
      <c r="V1369" s="250">
        <f t="shared" si="121"/>
        <v>0.39209706870199518</v>
      </c>
      <c r="W1369" s="250">
        <f t="shared" si="109"/>
        <v>0.35046821062204947</v>
      </c>
      <c r="X1369" s="250"/>
      <c r="Y1369" s="250"/>
      <c r="Z1369" s="250"/>
      <c r="AA1369" s="250"/>
    </row>
    <row r="1370" spans="1:27" ht="14.25" hidden="1" customHeight="1">
      <c r="A1370" s="120">
        <v>0.12</v>
      </c>
      <c r="B1370" s="120">
        <v>0.62</v>
      </c>
      <c r="C1370" s="120">
        <v>0.26</v>
      </c>
      <c r="D1370" s="250">
        <f t="shared" si="118"/>
        <v>0.14326283111249999</v>
      </c>
      <c r="E1370" s="250">
        <f t="shared" si="118"/>
        <v>0.18356699586874997</v>
      </c>
      <c r="F1370" s="250">
        <f t="shared" si="106"/>
        <v>0.14326283111249999</v>
      </c>
      <c r="G1370" s="250"/>
      <c r="H1370" s="250"/>
      <c r="I1370" s="250"/>
      <c r="J1370" s="250">
        <f t="shared" si="119"/>
        <v>0.29238291314443998</v>
      </c>
      <c r="K1370" s="250">
        <f t="shared" si="119"/>
        <v>0.33099975678462001</v>
      </c>
      <c r="L1370" s="250">
        <f t="shared" si="107"/>
        <v>0.29238291314443998</v>
      </c>
      <c r="M1370" s="250"/>
      <c r="N1370" s="250"/>
      <c r="O1370" s="250"/>
      <c r="P1370" s="250">
        <f t="shared" si="120"/>
        <v>0.18642003683500002</v>
      </c>
      <c r="Q1370" s="250">
        <f t="shared" si="120"/>
        <v>0.16961681426999997</v>
      </c>
      <c r="R1370" s="250">
        <f t="shared" si="108"/>
        <v>0.16961681426999997</v>
      </c>
      <c r="S1370" s="250"/>
      <c r="T1370" s="250">
        <f t="shared" si="121"/>
        <v>0.34984482682711371</v>
      </c>
      <c r="U1370" s="250">
        <f t="shared" si="121"/>
        <v>0.39815349226257585</v>
      </c>
      <c r="V1370" s="250">
        <f t="shared" si="121"/>
        <v>0.39289571339883622</v>
      </c>
      <c r="W1370" s="250">
        <f t="shared" si="109"/>
        <v>0.34984482682711371</v>
      </c>
      <c r="X1370" s="250"/>
      <c r="Y1370" s="250"/>
      <c r="Z1370" s="250"/>
      <c r="AA1370" s="250"/>
    </row>
    <row r="1371" spans="1:27" ht="14.25" hidden="1" customHeight="1">
      <c r="A1371" s="120">
        <v>0.12</v>
      </c>
      <c r="B1371" s="120">
        <v>0.63</v>
      </c>
      <c r="C1371" s="120">
        <v>0.25</v>
      </c>
      <c r="D1371" s="250">
        <f t="shared" si="118"/>
        <v>0.14313368230749998</v>
      </c>
      <c r="E1371" s="250">
        <f t="shared" si="118"/>
        <v>0.18376571554687499</v>
      </c>
      <c r="F1371" s="250">
        <f t="shared" si="106"/>
        <v>0.14313368230749998</v>
      </c>
      <c r="G1371" s="250"/>
      <c r="H1371" s="250"/>
      <c r="I1371" s="250"/>
      <c r="J1371" s="250">
        <f t="shared" si="119"/>
        <v>0.29169968715944006</v>
      </c>
      <c r="K1371" s="250">
        <f t="shared" si="119"/>
        <v>0.33172260987675001</v>
      </c>
      <c r="L1371" s="250">
        <f t="shared" si="107"/>
        <v>0.29169968715944006</v>
      </c>
      <c r="M1371" s="250"/>
      <c r="N1371" s="250"/>
      <c r="O1371" s="250"/>
      <c r="P1371" s="250">
        <f t="shared" si="120"/>
        <v>0.18602409243749998</v>
      </c>
      <c r="Q1371" s="250">
        <f t="shared" si="120"/>
        <v>0.16985771225000001</v>
      </c>
      <c r="R1371" s="250">
        <f t="shared" si="108"/>
        <v>0.16985771225000001</v>
      </c>
      <c r="S1371" s="250"/>
      <c r="T1371" s="250">
        <f t="shared" si="121"/>
        <v>0.34922144303217789</v>
      </c>
      <c r="U1371" s="250">
        <f t="shared" si="121"/>
        <v>0.39797864229503221</v>
      </c>
      <c r="V1371" s="250">
        <f t="shared" si="121"/>
        <v>0.39369435809567721</v>
      </c>
      <c r="W1371" s="250">
        <f t="shared" si="109"/>
        <v>0.34922144303217789</v>
      </c>
      <c r="X1371" s="250"/>
      <c r="Y1371" s="250"/>
      <c r="Z1371" s="250"/>
      <c r="AA1371" s="250"/>
    </row>
    <row r="1372" spans="1:27" ht="14.25" hidden="1" customHeight="1">
      <c r="A1372" s="120">
        <v>0.12</v>
      </c>
      <c r="B1372" s="120">
        <v>0.64</v>
      </c>
      <c r="C1372" s="120">
        <v>0.24</v>
      </c>
      <c r="D1372" s="250">
        <f t="shared" si="118"/>
        <v>0.14300453350249998</v>
      </c>
      <c r="E1372" s="250">
        <f t="shared" si="118"/>
        <v>0.18396443522499997</v>
      </c>
      <c r="F1372" s="250">
        <f t="shared" si="106"/>
        <v>0.14300453350249998</v>
      </c>
      <c r="G1372" s="250"/>
      <c r="H1372" s="250"/>
      <c r="I1372" s="250"/>
      <c r="J1372" s="250">
        <f t="shared" si="119"/>
        <v>0.29101646117444002</v>
      </c>
      <c r="K1372" s="250">
        <f t="shared" si="119"/>
        <v>0.33244546296888</v>
      </c>
      <c r="L1372" s="250">
        <f t="shared" si="107"/>
        <v>0.29101646117444002</v>
      </c>
      <c r="M1372" s="250"/>
      <c r="N1372" s="250"/>
      <c r="O1372" s="250"/>
      <c r="P1372" s="250">
        <f t="shared" si="120"/>
        <v>0.18562814804</v>
      </c>
      <c r="Q1372" s="250">
        <f t="shared" si="120"/>
        <v>0.17009861023</v>
      </c>
      <c r="R1372" s="250">
        <f t="shared" si="108"/>
        <v>0.17009861023</v>
      </c>
      <c r="S1372" s="250"/>
      <c r="T1372" s="250">
        <f t="shared" si="121"/>
        <v>0.34859805923724213</v>
      </c>
      <c r="U1372" s="250">
        <f t="shared" si="121"/>
        <v>0.39780379232748864</v>
      </c>
      <c r="V1372" s="250">
        <f t="shared" si="121"/>
        <v>0.39449300279251825</v>
      </c>
      <c r="W1372" s="250">
        <f t="shared" si="109"/>
        <v>0.34859805923724213</v>
      </c>
      <c r="X1372" s="250"/>
      <c r="Y1372" s="250"/>
      <c r="Z1372" s="250"/>
      <c r="AA1372" s="250"/>
    </row>
    <row r="1373" spans="1:27" ht="14.25" hidden="1" customHeight="1">
      <c r="A1373" s="120">
        <v>0.12</v>
      </c>
      <c r="B1373" s="120">
        <v>0.65</v>
      </c>
      <c r="C1373" s="120">
        <v>0.23</v>
      </c>
      <c r="D1373" s="250">
        <f t="shared" si="118"/>
        <v>0.1428753846975</v>
      </c>
      <c r="E1373" s="250">
        <f t="shared" si="118"/>
        <v>0.18416315490312496</v>
      </c>
      <c r="F1373" s="250">
        <f t="shared" si="106"/>
        <v>0.1428753846975</v>
      </c>
      <c r="G1373" s="250"/>
      <c r="H1373" s="250"/>
      <c r="I1373" s="250"/>
      <c r="J1373" s="250">
        <f t="shared" si="119"/>
        <v>0.29033323518943999</v>
      </c>
      <c r="K1373" s="250">
        <f t="shared" si="119"/>
        <v>0.33316831606100999</v>
      </c>
      <c r="L1373" s="250">
        <f t="shared" si="107"/>
        <v>0.29033323518943999</v>
      </c>
      <c r="M1373" s="250"/>
      <c r="N1373" s="250"/>
      <c r="O1373" s="250"/>
      <c r="P1373" s="250">
        <f t="shared" si="120"/>
        <v>0.18523220364250001</v>
      </c>
      <c r="Q1373" s="250">
        <f t="shared" si="120"/>
        <v>0.17033950820999999</v>
      </c>
      <c r="R1373" s="250">
        <f t="shared" si="108"/>
        <v>0.17033950820999999</v>
      </c>
      <c r="S1373" s="250"/>
      <c r="T1373" s="250">
        <f t="shared" si="121"/>
        <v>0.34797467544230642</v>
      </c>
      <c r="U1373" s="250">
        <f t="shared" si="121"/>
        <v>0.39762894235994506</v>
      </c>
      <c r="V1373" s="250">
        <f t="shared" si="121"/>
        <v>0.3952916474893593</v>
      </c>
      <c r="W1373" s="250">
        <f t="shared" si="109"/>
        <v>0.34797467544230642</v>
      </c>
      <c r="X1373" s="250"/>
      <c r="Y1373" s="250"/>
      <c r="Z1373" s="250"/>
      <c r="AA1373" s="250"/>
    </row>
    <row r="1374" spans="1:27" ht="14.25" hidden="1" customHeight="1">
      <c r="A1374" s="120">
        <v>0.12</v>
      </c>
      <c r="B1374" s="120">
        <v>0.66</v>
      </c>
      <c r="C1374" s="120">
        <v>0.22</v>
      </c>
      <c r="D1374" s="250">
        <f t="shared" si="118"/>
        <v>0.14274623589249999</v>
      </c>
      <c r="E1374" s="250">
        <f t="shared" si="118"/>
        <v>0.18436187458124997</v>
      </c>
      <c r="F1374" s="250">
        <f t="shared" si="106"/>
        <v>0.14274623589249999</v>
      </c>
      <c r="G1374" s="250"/>
      <c r="H1374" s="250"/>
      <c r="I1374" s="250"/>
      <c r="J1374" s="250">
        <f t="shared" si="119"/>
        <v>0.28965000920444006</v>
      </c>
      <c r="K1374" s="250">
        <f t="shared" si="119"/>
        <v>0.33389116915314004</v>
      </c>
      <c r="L1374" s="250">
        <f t="shared" si="107"/>
        <v>0.28965000920444006</v>
      </c>
      <c r="M1374" s="250"/>
      <c r="N1374" s="250"/>
      <c r="O1374" s="250"/>
      <c r="P1374" s="250">
        <f t="shared" si="120"/>
        <v>0.184836259245</v>
      </c>
      <c r="Q1374" s="250">
        <f t="shared" si="120"/>
        <v>0.17058040619000001</v>
      </c>
      <c r="R1374" s="250">
        <f t="shared" si="108"/>
        <v>0.17058040619000001</v>
      </c>
      <c r="S1374" s="250"/>
      <c r="T1374" s="250">
        <f t="shared" si="121"/>
        <v>0.34735129164737055</v>
      </c>
      <c r="U1374" s="250">
        <f t="shared" si="121"/>
        <v>0.39745409239240137</v>
      </c>
      <c r="V1374" s="250">
        <f t="shared" si="121"/>
        <v>0.39609029218620029</v>
      </c>
      <c r="W1374" s="250">
        <f t="shared" si="109"/>
        <v>0.34735129164737055</v>
      </c>
      <c r="X1374" s="250"/>
      <c r="Y1374" s="250"/>
      <c r="Z1374" s="250"/>
      <c r="AA1374" s="250"/>
    </row>
    <row r="1375" spans="1:27" ht="14.25" hidden="1" customHeight="1">
      <c r="A1375" s="120">
        <v>0.12</v>
      </c>
      <c r="B1375" s="120">
        <v>0.67</v>
      </c>
      <c r="C1375" s="120">
        <v>0.21</v>
      </c>
      <c r="D1375" s="250">
        <f t="shared" si="118"/>
        <v>0.14261708708750001</v>
      </c>
      <c r="E1375" s="250">
        <f t="shared" si="118"/>
        <v>0.18456059425937499</v>
      </c>
      <c r="F1375" s="250">
        <f t="shared" si="106"/>
        <v>0.14261708708750001</v>
      </c>
      <c r="G1375" s="250"/>
      <c r="H1375" s="250"/>
      <c r="I1375" s="250"/>
      <c r="J1375" s="250">
        <f t="shared" si="119"/>
        <v>0.28896678321944003</v>
      </c>
      <c r="K1375" s="250">
        <f t="shared" si="119"/>
        <v>0.33461402224526998</v>
      </c>
      <c r="L1375" s="250">
        <f t="shared" si="107"/>
        <v>0.28896678321944003</v>
      </c>
      <c r="M1375" s="250"/>
      <c r="N1375" s="250"/>
      <c r="O1375" s="250"/>
      <c r="P1375" s="250">
        <f t="shared" si="120"/>
        <v>0.18444031484750001</v>
      </c>
      <c r="Q1375" s="250">
        <f t="shared" si="120"/>
        <v>0.17082130416999999</v>
      </c>
      <c r="R1375" s="250">
        <f t="shared" si="108"/>
        <v>0.17082130416999999</v>
      </c>
      <c r="S1375" s="250"/>
      <c r="T1375" s="250">
        <f t="shared" si="121"/>
        <v>0.34672790785243485</v>
      </c>
      <c r="U1375" s="250">
        <f t="shared" si="121"/>
        <v>0.39727924242485774</v>
      </c>
      <c r="V1375" s="250">
        <f t="shared" si="121"/>
        <v>0.39688893688304133</v>
      </c>
      <c r="W1375" s="250">
        <f t="shared" si="109"/>
        <v>0.34672790785243485</v>
      </c>
      <c r="X1375" s="250"/>
      <c r="Y1375" s="250"/>
      <c r="Z1375" s="250"/>
      <c r="AA1375" s="250"/>
    </row>
    <row r="1376" spans="1:27" ht="14.25" hidden="1" customHeight="1">
      <c r="A1376" s="120">
        <v>0.12</v>
      </c>
      <c r="B1376" s="120">
        <v>0.68</v>
      </c>
      <c r="C1376" s="120">
        <v>0.2</v>
      </c>
      <c r="D1376" s="250">
        <f t="shared" si="118"/>
        <v>0.14248793828249998</v>
      </c>
      <c r="E1376" s="250">
        <f t="shared" si="118"/>
        <v>0.1847593139375</v>
      </c>
      <c r="F1376" s="250">
        <f t="shared" si="106"/>
        <v>0.14248793828249998</v>
      </c>
      <c r="G1376" s="250"/>
      <c r="H1376" s="250"/>
      <c r="I1376" s="250"/>
      <c r="J1376" s="250">
        <f t="shared" si="119"/>
        <v>0.28828355723443999</v>
      </c>
      <c r="K1376" s="250">
        <f t="shared" si="119"/>
        <v>0.33533687533740003</v>
      </c>
      <c r="L1376" s="250">
        <f t="shared" si="107"/>
        <v>0.28828355723443999</v>
      </c>
      <c r="M1376" s="250"/>
      <c r="N1376" s="250"/>
      <c r="O1376" s="250"/>
      <c r="P1376" s="250">
        <f t="shared" si="120"/>
        <v>0.18404437044999999</v>
      </c>
      <c r="Q1376" s="250">
        <f t="shared" si="120"/>
        <v>0.17106220214999998</v>
      </c>
      <c r="R1376" s="250">
        <f t="shared" si="108"/>
        <v>0.17106220214999998</v>
      </c>
      <c r="S1376" s="250"/>
      <c r="T1376" s="250">
        <f t="shared" si="121"/>
        <v>0.34610452405749903</v>
      </c>
      <c r="U1376" s="250">
        <f t="shared" si="121"/>
        <v>0.39710439245731416</v>
      </c>
      <c r="V1376" s="250">
        <f t="shared" si="121"/>
        <v>0.39768758157988238</v>
      </c>
      <c r="W1376" s="250">
        <f t="shared" si="109"/>
        <v>0.34610452405749903</v>
      </c>
      <c r="X1376" s="250"/>
      <c r="Y1376" s="250"/>
      <c r="Z1376" s="250"/>
      <c r="AA1376" s="250"/>
    </row>
    <row r="1377" spans="1:27" ht="14.25" hidden="1" customHeight="1">
      <c r="A1377" s="120">
        <v>0.12</v>
      </c>
      <c r="B1377" s="120">
        <v>0.69</v>
      </c>
      <c r="C1377" s="120">
        <v>0.19</v>
      </c>
      <c r="D1377" s="250">
        <f t="shared" si="118"/>
        <v>0.1423587894775</v>
      </c>
      <c r="E1377" s="250">
        <f t="shared" si="118"/>
        <v>0.18495803361562496</v>
      </c>
      <c r="F1377" s="250">
        <f t="shared" si="106"/>
        <v>0.1423587894775</v>
      </c>
      <c r="G1377" s="250"/>
      <c r="H1377" s="250"/>
      <c r="I1377" s="250"/>
      <c r="J1377" s="250">
        <f t="shared" si="119"/>
        <v>0.28760033124944001</v>
      </c>
      <c r="K1377" s="250">
        <f t="shared" si="119"/>
        <v>0.33605972842952997</v>
      </c>
      <c r="L1377" s="250">
        <f t="shared" si="107"/>
        <v>0.28760033124944001</v>
      </c>
      <c r="M1377" s="250"/>
      <c r="N1377" s="250"/>
      <c r="O1377" s="250"/>
      <c r="P1377" s="250">
        <f t="shared" si="120"/>
        <v>0.18364842605250001</v>
      </c>
      <c r="Q1377" s="250">
        <f t="shared" si="120"/>
        <v>0.17130310012999997</v>
      </c>
      <c r="R1377" s="250">
        <f t="shared" si="108"/>
        <v>0.17130310012999997</v>
      </c>
      <c r="S1377" s="250"/>
      <c r="T1377" s="250">
        <f t="shared" si="121"/>
        <v>0.34548114026256321</v>
      </c>
      <c r="U1377" s="250">
        <f t="shared" si="121"/>
        <v>0.39692954248977047</v>
      </c>
      <c r="V1377" s="250">
        <f t="shared" si="121"/>
        <v>0.39848622627672331</v>
      </c>
      <c r="W1377" s="250">
        <f t="shared" si="109"/>
        <v>0.34548114026256321</v>
      </c>
      <c r="X1377" s="250"/>
      <c r="Y1377" s="250"/>
      <c r="Z1377" s="250"/>
      <c r="AA1377" s="250"/>
    </row>
    <row r="1378" spans="1:27" ht="14.25" hidden="1" customHeight="1">
      <c r="A1378" s="120">
        <v>0.12</v>
      </c>
      <c r="B1378" s="120">
        <v>0.7</v>
      </c>
      <c r="C1378" s="120">
        <v>0.18</v>
      </c>
      <c r="D1378" s="250">
        <f t="shared" ref="D1378:E1441" si="122">$A1378*B$157+$B1378*B$158+$C1378*B$159</f>
        <v>0.14222964067249999</v>
      </c>
      <c r="E1378" s="250">
        <f t="shared" si="122"/>
        <v>0.18515675329374995</v>
      </c>
      <c r="F1378" s="250">
        <f t="shared" si="106"/>
        <v>0.14222964067249999</v>
      </c>
      <c r="G1378" s="250"/>
      <c r="H1378" s="250"/>
      <c r="I1378" s="250"/>
      <c r="J1378" s="250">
        <f t="shared" ref="J1378:K1441" si="123">$A1378*H$157+$B1378*H$158+$C1378*H$159</f>
        <v>0.28691710526443998</v>
      </c>
      <c r="K1378" s="250">
        <f t="shared" si="123"/>
        <v>0.33678258152166002</v>
      </c>
      <c r="L1378" s="250">
        <f t="shared" si="107"/>
        <v>0.28691710526443998</v>
      </c>
      <c r="M1378" s="250"/>
      <c r="N1378" s="250"/>
      <c r="O1378" s="250"/>
      <c r="P1378" s="250">
        <f t="shared" ref="P1378:Q1441" si="124">$A1378*N$157+$B1378*N$158+$C1378*N$159</f>
        <v>0.18325248165499997</v>
      </c>
      <c r="Q1378" s="250">
        <f t="shared" si="124"/>
        <v>0.17154399810999998</v>
      </c>
      <c r="R1378" s="250">
        <f t="shared" si="108"/>
        <v>0.17154399810999998</v>
      </c>
      <c r="S1378" s="250"/>
      <c r="T1378" s="250">
        <f t="shared" ref="T1378:V1441" si="125">$A1378*I$3+$B1378*I$4+$C1378*I$5</f>
        <v>0.34485775646762745</v>
      </c>
      <c r="U1378" s="250">
        <f t="shared" si="125"/>
        <v>0.39675469252222684</v>
      </c>
      <c r="V1378" s="250">
        <f t="shared" si="125"/>
        <v>0.39928487097356435</v>
      </c>
      <c r="W1378" s="250">
        <f t="shared" si="109"/>
        <v>0.34485775646762745</v>
      </c>
      <c r="X1378" s="250"/>
      <c r="Y1378" s="250"/>
      <c r="Z1378" s="250"/>
      <c r="AA1378" s="250"/>
    </row>
    <row r="1379" spans="1:27" ht="14.25" hidden="1" customHeight="1">
      <c r="A1379" s="120">
        <v>0.12</v>
      </c>
      <c r="B1379" s="120">
        <v>0.71</v>
      </c>
      <c r="C1379" s="120">
        <v>0.17</v>
      </c>
      <c r="D1379" s="250">
        <f t="shared" si="122"/>
        <v>0.14210049186749998</v>
      </c>
      <c r="E1379" s="250">
        <f t="shared" si="122"/>
        <v>0.18535547297187499</v>
      </c>
      <c r="F1379" s="250">
        <f t="shared" si="106"/>
        <v>0.14210049186749998</v>
      </c>
      <c r="G1379" s="250"/>
      <c r="H1379" s="250"/>
      <c r="I1379" s="250"/>
      <c r="J1379" s="250">
        <f t="shared" si="123"/>
        <v>0.28623387927944005</v>
      </c>
      <c r="K1379" s="250">
        <f t="shared" si="123"/>
        <v>0.33750543461378996</v>
      </c>
      <c r="L1379" s="250">
        <f t="shared" si="107"/>
        <v>0.28623387927944005</v>
      </c>
      <c r="M1379" s="250"/>
      <c r="N1379" s="250"/>
      <c r="O1379" s="250"/>
      <c r="P1379" s="250">
        <f t="shared" si="124"/>
        <v>0.18285653725750001</v>
      </c>
      <c r="Q1379" s="250">
        <f t="shared" si="124"/>
        <v>0.17178489609</v>
      </c>
      <c r="R1379" s="250">
        <f t="shared" si="108"/>
        <v>0.17178489609</v>
      </c>
      <c r="S1379" s="250"/>
      <c r="T1379" s="250">
        <f t="shared" si="125"/>
        <v>0.34423437267269175</v>
      </c>
      <c r="U1379" s="250">
        <f t="shared" si="125"/>
        <v>0.3965798425546832</v>
      </c>
      <c r="V1379" s="250">
        <f t="shared" si="125"/>
        <v>0.40008351567040534</v>
      </c>
      <c r="W1379" s="250">
        <f t="shared" si="109"/>
        <v>0.34423437267269175</v>
      </c>
      <c r="X1379" s="250"/>
      <c r="Y1379" s="250"/>
      <c r="Z1379" s="250"/>
      <c r="AA1379" s="250"/>
    </row>
    <row r="1380" spans="1:27" ht="14.25" hidden="1" customHeight="1">
      <c r="A1380" s="120">
        <v>0.12</v>
      </c>
      <c r="B1380" s="120">
        <v>0.72</v>
      </c>
      <c r="C1380" s="120">
        <v>0.16</v>
      </c>
      <c r="D1380" s="250">
        <f t="shared" si="122"/>
        <v>0.14197134306249998</v>
      </c>
      <c r="E1380" s="250">
        <f t="shared" si="122"/>
        <v>0.18555419264999998</v>
      </c>
      <c r="F1380" s="250">
        <f t="shared" si="106"/>
        <v>0.14197134306249998</v>
      </c>
      <c r="G1380" s="250"/>
      <c r="H1380" s="250"/>
      <c r="I1380" s="250"/>
      <c r="J1380" s="250">
        <f t="shared" si="123"/>
        <v>0.28555065329444002</v>
      </c>
      <c r="K1380" s="250">
        <f t="shared" si="123"/>
        <v>0.33822828770592001</v>
      </c>
      <c r="L1380" s="250">
        <f t="shared" si="107"/>
        <v>0.28555065329444002</v>
      </c>
      <c r="M1380" s="250"/>
      <c r="N1380" s="250"/>
      <c r="O1380" s="250"/>
      <c r="P1380" s="250">
        <f t="shared" si="124"/>
        <v>0.18246059286000002</v>
      </c>
      <c r="Q1380" s="250">
        <f t="shared" si="124"/>
        <v>0.17202579406999999</v>
      </c>
      <c r="R1380" s="250">
        <f t="shared" si="108"/>
        <v>0.17202579406999999</v>
      </c>
      <c r="S1380" s="250"/>
      <c r="T1380" s="250">
        <f t="shared" si="125"/>
        <v>0.34361098887775593</v>
      </c>
      <c r="U1380" s="250">
        <f t="shared" si="125"/>
        <v>0.39640499258713957</v>
      </c>
      <c r="V1380" s="250">
        <f t="shared" si="125"/>
        <v>0.40088216036724639</v>
      </c>
      <c r="W1380" s="250">
        <f t="shared" si="109"/>
        <v>0.34361098887775593</v>
      </c>
      <c r="X1380" s="250"/>
      <c r="Y1380" s="250"/>
      <c r="Z1380" s="250"/>
      <c r="AA1380" s="250"/>
    </row>
    <row r="1381" spans="1:27" ht="14.25" hidden="1" customHeight="1">
      <c r="A1381" s="120">
        <v>0.12</v>
      </c>
      <c r="B1381" s="120">
        <v>0.73</v>
      </c>
      <c r="C1381" s="120">
        <v>0.15</v>
      </c>
      <c r="D1381" s="250">
        <f t="shared" si="122"/>
        <v>0.14184219425749997</v>
      </c>
      <c r="E1381" s="250">
        <f t="shared" si="122"/>
        <v>0.18575291232812496</v>
      </c>
      <c r="F1381" s="250">
        <f t="shared" si="106"/>
        <v>0.14184219425749997</v>
      </c>
      <c r="G1381" s="250"/>
      <c r="H1381" s="250"/>
      <c r="I1381" s="250"/>
      <c r="J1381" s="250">
        <f t="shared" si="123"/>
        <v>0.28486742730943998</v>
      </c>
      <c r="K1381" s="250">
        <f t="shared" si="123"/>
        <v>0.33895114079804994</v>
      </c>
      <c r="L1381" s="250">
        <f t="shared" si="107"/>
        <v>0.28486742730943998</v>
      </c>
      <c r="M1381" s="250"/>
      <c r="N1381" s="250"/>
      <c r="O1381" s="250"/>
      <c r="P1381" s="250">
        <f t="shared" si="124"/>
        <v>0.18206464846249998</v>
      </c>
      <c r="Q1381" s="250">
        <f t="shared" si="124"/>
        <v>0.17226669205</v>
      </c>
      <c r="R1381" s="250">
        <f t="shared" si="108"/>
        <v>0.17226669205</v>
      </c>
      <c r="S1381" s="250"/>
      <c r="T1381" s="250">
        <f t="shared" si="125"/>
        <v>0.34298760508282017</v>
      </c>
      <c r="U1381" s="250">
        <f t="shared" si="125"/>
        <v>0.39623014261959599</v>
      </c>
      <c r="V1381" s="250">
        <f t="shared" si="125"/>
        <v>0.40168080506408743</v>
      </c>
      <c r="W1381" s="250">
        <f t="shared" si="109"/>
        <v>0.34298760508282017</v>
      </c>
      <c r="X1381" s="250"/>
      <c r="Y1381" s="250"/>
      <c r="Z1381" s="250"/>
      <c r="AA1381" s="250"/>
    </row>
    <row r="1382" spans="1:27" ht="14.25" hidden="1" customHeight="1">
      <c r="A1382" s="120">
        <v>0.12</v>
      </c>
      <c r="B1382" s="120">
        <v>0.74</v>
      </c>
      <c r="C1382" s="120">
        <v>0.14000000000000001</v>
      </c>
      <c r="D1382" s="250">
        <f t="shared" si="122"/>
        <v>0.14171304545249999</v>
      </c>
      <c r="E1382" s="250">
        <f t="shared" si="122"/>
        <v>0.18595163200624998</v>
      </c>
      <c r="F1382" s="250">
        <f t="shared" si="106"/>
        <v>0.14171304545249999</v>
      </c>
      <c r="G1382" s="250"/>
      <c r="H1382" s="250"/>
      <c r="I1382" s="250"/>
      <c r="J1382" s="250">
        <f t="shared" si="123"/>
        <v>0.28418420132444</v>
      </c>
      <c r="K1382" s="250">
        <f t="shared" si="123"/>
        <v>0.33967399389017999</v>
      </c>
      <c r="L1382" s="250">
        <f t="shared" si="107"/>
        <v>0.28418420132444</v>
      </c>
      <c r="M1382" s="250"/>
      <c r="N1382" s="250"/>
      <c r="O1382" s="250"/>
      <c r="P1382" s="250">
        <f t="shared" si="124"/>
        <v>0.18166870406500002</v>
      </c>
      <c r="Q1382" s="250">
        <f t="shared" si="124"/>
        <v>0.17250759002999999</v>
      </c>
      <c r="R1382" s="250">
        <f t="shared" si="108"/>
        <v>0.17250759002999999</v>
      </c>
      <c r="S1382" s="250"/>
      <c r="T1382" s="250">
        <f t="shared" si="125"/>
        <v>0.34236422128788435</v>
      </c>
      <c r="U1382" s="250">
        <f t="shared" si="125"/>
        <v>0.39605529265205236</v>
      </c>
      <c r="V1382" s="250">
        <f t="shared" si="125"/>
        <v>0.40247944976092842</v>
      </c>
      <c r="W1382" s="250">
        <f t="shared" si="109"/>
        <v>0.34236422128788435</v>
      </c>
      <c r="X1382" s="250"/>
      <c r="Y1382" s="250"/>
      <c r="Z1382" s="250"/>
      <c r="AA1382" s="250"/>
    </row>
    <row r="1383" spans="1:27" ht="14.25" hidden="1" customHeight="1">
      <c r="A1383" s="120">
        <v>0.12</v>
      </c>
      <c r="B1383" s="120">
        <v>0.75</v>
      </c>
      <c r="C1383" s="120">
        <v>0.13</v>
      </c>
      <c r="D1383" s="250">
        <f t="shared" si="122"/>
        <v>0.14158389664749998</v>
      </c>
      <c r="E1383" s="250">
        <f t="shared" si="122"/>
        <v>0.18615035168437497</v>
      </c>
      <c r="F1383" s="250">
        <f t="shared" si="106"/>
        <v>0.14158389664749998</v>
      </c>
      <c r="G1383" s="250"/>
      <c r="H1383" s="250"/>
      <c r="I1383" s="250"/>
      <c r="J1383" s="250">
        <f t="shared" si="123"/>
        <v>0.28350097533944002</v>
      </c>
      <c r="K1383" s="250">
        <f t="shared" si="123"/>
        <v>0.34039684698230993</v>
      </c>
      <c r="L1383" s="250">
        <f t="shared" si="107"/>
        <v>0.28350097533944002</v>
      </c>
      <c r="M1383" s="250"/>
      <c r="N1383" s="250"/>
      <c r="O1383" s="250"/>
      <c r="P1383" s="250">
        <f t="shared" si="124"/>
        <v>0.18127275966749998</v>
      </c>
      <c r="Q1383" s="250">
        <f t="shared" si="124"/>
        <v>0.17274848801000001</v>
      </c>
      <c r="R1383" s="250">
        <f t="shared" si="108"/>
        <v>0.17274848801000001</v>
      </c>
      <c r="S1383" s="250"/>
      <c r="T1383" s="250">
        <f t="shared" si="125"/>
        <v>0.34174083749294859</v>
      </c>
      <c r="U1383" s="250">
        <f t="shared" si="125"/>
        <v>0.39588044268450878</v>
      </c>
      <c r="V1383" s="250">
        <f t="shared" si="125"/>
        <v>0.40327809445776946</v>
      </c>
      <c r="W1383" s="250">
        <f t="shared" si="109"/>
        <v>0.34174083749294859</v>
      </c>
      <c r="X1383" s="250"/>
      <c r="Y1383" s="250"/>
      <c r="Z1383" s="250"/>
      <c r="AA1383" s="250"/>
    </row>
    <row r="1384" spans="1:27" ht="14.25" hidden="1" customHeight="1">
      <c r="A1384" s="120">
        <v>0.12</v>
      </c>
      <c r="B1384" s="120">
        <v>0.76</v>
      </c>
      <c r="C1384" s="120">
        <v>0.12</v>
      </c>
      <c r="D1384" s="250">
        <f t="shared" si="122"/>
        <v>0.14145474784250001</v>
      </c>
      <c r="E1384" s="250">
        <f t="shared" si="122"/>
        <v>0.18634907136249995</v>
      </c>
      <c r="F1384" s="250">
        <f t="shared" si="106"/>
        <v>0.14145474784250001</v>
      </c>
      <c r="G1384" s="250"/>
      <c r="H1384" s="250"/>
      <c r="I1384" s="250"/>
      <c r="J1384" s="250">
        <f t="shared" si="123"/>
        <v>0.28281774935443998</v>
      </c>
      <c r="K1384" s="250">
        <f t="shared" si="123"/>
        <v>0.34111970007443998</v>
      </c>
      <c r="L1384" s="250">
        <f t="shared" si="107"/>
        <v>0.28281774935443998</v>
      </c>
      <c r="M1384" s="250"/>
      <c r="N1384" s="250"/>
      <c r="O1384" s="250"/>
      <c r="P1384" s="250">
        <f t="shared" si="124"/>
        <v>0.18087681526999999</v>
      </c>
      <c r="Q1384" s="250">
        <f t="shared" si="124"/>
        <v>0.17298938598999999</v>
      </c>
      <c r="R1384" s="250">
        <f t="shared" si="108"/>
        <v>0.17298938598999999</v>
      </c>
      <c r="S1384" s="250"/>
      <c r="T1384" s="250">
        <f t="shared" si="125"/>
        <v>0.34111745369801288</v>
      </c>
      <c r="U1384" s="250">
        <f t="shared" si="125"/>
        <v>0.39570559271696509</v>
      </c>
      <c r="V1384" s="250">
        <f t="shared" si="125"/>
        <v>0.40407673915461051</v>
      </c>
      <c r="W1384" s="250">
        <f t="shared" si="109"/>
        <v>0.34111745369801288</v>
      </c>
      <c r="X1384" s="250"/>
      <c r="Y1384" s="250"/>
      <c r="Z1384" s="250"/>
      <c r="AA1384" s="250"/>
    </row>
    <row r="1385" spans="1:27" ht="14.25" hidden="1" customHeight="1">
      <c r="A1385" s="120">
        <v>0.12</v>
      </c>
      <c r="B1385" s="120">
        <v>0.77</v>
      </c>
      <c r="C1385" s="120">
        <v>0.11</v>
      </c>
      <c r="D1385" s="250">
        <f t="shared" si="122"/>
        <v>0.14132559903749997</v>
      </c>
      <c r="E1385" s="250">
        <f t="shared" si="122"/>
        <v>0.18654779104062499</v>
      </c>
      <c r="F1385" s="250">
        <f t="shared" si="106"/>
        <v>0.14132559903749997</v>
      </c>
      <c r="G1385" s="250"/>
      <c r="H1385" s="250"/>
      <c r="I1385" s="250"/>
      <c r="J1385" s="250">
        <f t="shared" si="123"/>
        <v>0.28213452336944</v>
      </c>
      <c r="K1385" s="250">
        <f t="shared" si="123"/>
        <v>0.34184255316657008</v>
      </c>
      <c r="L1385" s="250">
        <f t="shared" si="107"/>
        <v>0.28213452336944</v>
      </c>
      <c r="M1385" s="250"/>
      <c r="N1385" s="250"/>
      <c r="O1385" s="250"/>
      <c r="P1385" s="250">
        <f t="shared" si="124"/>
        <v>0.18048087087250003</v>
      </c>
      <c r="Q1385" s="250">
        <f t="shared" si="124"/>
        <v>0.17323028397000001</v>
      </c>
      <c r="R1385" s="250">
        <f t="shared" si="108"/>
        <v>0.17323028397000001</v>
      </c>
      <c r="S1385" s="250"/>
      <c r="T1385" s="250">
        <f t="shared" si="125"/>
        <v>0.34049406990307707</v>
      </c>
      <c r="U1385" s="250">
        <f t="shared" si="125"/>
        <v>0.39553074274942146</v>
      </c>
      <c r="V1385" s="250">
        <f t="shared" si="125"/>
        <v>0.4048753838514515</v>
      </c>
      <c r="W1385" s="250">
        <f t="shared" si="109"/>
        <v>0.34049406990307707</v>
      </c>
      <c r="X1385" s="250"/>
      <c r="Y1385" s="250"/>
      <c r="Z1385" s="250"/>
      <c r="AA1385" s="250"/>
    </row>
    <row r="1386" spans="1:27" ht="14.25" hidden="1" customHeight="1">
      <c r="A1386" s="120">
        <v>0.12</v>
      </c>
      <c r="B1386" s="120">
        <v>0.78</v>
      </c>
      <c r="C1386" s="120">
        <v>0.1</v>
      </c>
      <c r="D1386" s="250">
        <f t="shared" si="122"/>
        <v>0.14119645023249999</v>
      </c>
      <c r="E1386" s="250">
        <f t="shared" si="122"/>
        <v>0.18674651071874998</v>
      </c>
      <c r="F1386" s="250">
        <f t="shared" si="106"/>
        <v>0.14119645023249999</v>
      </c>
      <c r="G1386" s="250"/>
      <c r="H1386" s="250"/>
      <c r="I1386" s="250"/>
      <c r="J1386" s="250">
        <f t="shared" si="123"/>
        <v>0.28145129738444002</v>
      </c>
      <c r="K1386" s="250">
        <f t="shared" si="123"/>
        <v>0.34256540625870002</v>
      </c>
      <c r="L1386" s="250">
        <f t="shared" si="107"/>
        <v>0.28145129738444002</v>
      </c>
      <c r="M1386" s="250"/>
      <c r="N1386" s="250"/>
      <c r="O1386" s="250"/>
      <c r="P1386" s="250">
        <f t="shared" si="124"/>
        <v>0.18008492647499999</v>
      </c>
      <c r="Q1386" s="250">
        <f t="shared" si="124"/>
        <v>0.17347118195000003</v>
      </c>
      <c r="R1386" s="250">
        <f t="shared" si="108"/>
        <v>0.17347118195000003</v>
      </c>
      <c r="S1386" s="250"/>
      <c r="T1386" s="250">
        <f t="shared" si="125"/>
        <v>0.33987068610814131</v>
      </c>
      <c r="U1386" s="250">
        <f t="shared" si="125"/>
        <v>0.39535589278187788</v>
      </c>
      <c r="V1386" s="250">
        <f t="shared" si="125"/>
        <v>0.40567402854829254</v>
      </c>
      <c r="W1386" s="250">
        <f t="shared" si="109"/>
        <v>0.33987068610814131</v>
      </c>
      <c r="X1386" s="250"/>
      <c r="Y1386" s="250"/>
      <c r="Z1386" s="250"/>
      <c r="AA1386" s="250"/>
    </row>
    <row r="1387" spans="1:27" ht="14.25" hidden="1" customHeight="1">
      <c r="A1387" s="120">
        <v>0.12</v>
      </c>
      <c r="B1387" s="120">
        <v>0.79</v>
      </c>
      <c r="C1387" s="120">
        <v>0.09</v>
      </c>
      <c r="D1387" s="250">
        <f t="shared" si="122"/>
        <v>0.14106730142749999</v>
      </c>
      <c r="E1387" s="250">
        <f t="shared" si="122"/>
        <v>0.186945230396875</v>
      </c>
      <c r="F1387" s="250">
        <f t="shared" si="106"/>
        <v>0.14106730142749999</v>
      </c>
      <c r="G1387" s="250"/>
      <c r="H1387" s="250"/>
      <c r="I1387" s="250"/>
      <c r="J1387" s="250">
        <f t="shared" si="123"/>
        <v>0.28076807139944004</v>
      </c>
      <c r="K1387" s="250">
        <f t="shared" si="123"/>
        <v>0.34328825935083007</v>
      </c>
      <c r="L1387" s="250">
        <f t="shared" si="107"/>
        <v>0.28076807139944004</v>
      </c>
      <c r="M1387" s="250"/>
      <c r="N1387" s="250"/>
      <c r="O1387" s="250"/>
      <c r="P1387" s="250">
        <f t="shared" si="124"/>
        <v>0.1796889820775</v>
      </c>
      <c r="Q1387" s="250">
        <f t="shared" si="124"/>
        <v>0.17371207993000001</v>
      </c>
      <c r="R1387" s="250">
        <f t="shared" si="108"/>
        <v>0.17371207993000001</v>
      </c>
      <c r="S1387" s="250"/>
      <c r="T1387" s="250">
        <f t="shared" si="125"/>
        <v>0.33924730231320555</v>
      </c>
      <c r="U1387" s="250">
        <f t="shared" si="125"/>
        <v>0.39518104281433425</v>
      </c>
      <c r="V1387" s="250">
        <f t="shared" si="125"/>
        <v>0.40647267324513353</v>
      </c>
      <c r="W1387" s="250">
        <f t="shared" si="109"/>
        <v>0.33924730231320555</v>
      </c>
      <c r="X1387" s="250"/>
      <c r="Y1387" s="250"/>
      <c r="Z1387" s="250"/>
      <c r="AA1387" s="250"/>
    </row>
    <row r="1388" spans="1:27" ht="14.25" hidden="1" customHeight="1">
      <c r="A1388" s="120">
        <v>0.12</v>
      </c>
      <c r="B1388" s="120">
        <v>0.8</v>
      </c>
      <c r="C1388" s="120">
        <v>0.08</v>
      </c>
      <c r="D1388" s="250">
        <f t="shared" si="122"/>
        <v>0.14093815262249998</v>
      </c>
      <c r="E1388" s="250">
        <f t="shared" si="122"/>
        <v>0.18714395007499998</v>
      </c>
      <c r="F1388" s="250">
        <f t="shared" si="106"/>
        <v>0.14093815262249998</v>
      </c>
      <c r="G1388" s="250"/>
      <c r="H1388" s="250"/>
      <c r="I1388" s="250"/>
      <c r="J1388" s="250">
        <f t="shared" si="123"/>
        <v>0.28008484541444001</v>
      </c>
      <c r="K1388" s="250">
        <f t="shared" si="123"/>
        <v>0.34401111244296001</v>
      </c>
      <c r="L1388" s="250">
        <f t="shared" si="107"/>
        <v>0.28008484541444001</v>
      </c>
      <c r="M1388" s="250"/>
      <c r="N1388" s="250"/>
      <c r="O1388" s="250"/>
      <c r="P1388" s="250">
        <f t="shared" si="124"/>
        <v>0.17929303767999999</v>
      </c>
      <c r="Q1388" s="250">
        <f t="shared" si="124"/>
        <v>0.17395297791</v>
      </c>
      <c r="R1388" s="250">
        <f t="shared" si="108"/>
        <v>0.17395297791</v>
      </c>
      <c r="S1388" s="250"/>
      <c r="T1388" s="250">
        <f t="shared" si="125"/>
        <v>0.33862391851826973</v>
      </c>
      <c r="U1388" s="250">
        <f t="shared" si="125"/>
        <v>0.39500619284679062</v>
      </c>
      <c r="V1388" s="250">
        <f t="shared" si="125"/>
        <v>0.40727131794197458</v>
      </c>
      <c r="W1388" s="250">
        <f t="shared" si="109"/>
        <v>0.33862391851826973</v>
      </c>
      <c r="X1388" s="250"/>
      <c r="Y1388" s="250"/>
      <c r="Z1388" s="250"/>
      <c r="AA1388" s="250"/>
    </row>
    <row r="1389" spans="1:27" ht="14.25" hidden="1" customHeight="1">
      <c r="A1389" s="120">
        <v>0.12</v>
      </c>
      <c r="B1389" s="120">
        <v>0.81</v>
      </c>
      <c r="C1389" s="120">
        <v>7.0000000000000007E-2</v>
      </c>
      <c r="D1389" s="250">
        <f t="shared" si="122"/>
        <v>0.1408090038175</v>
      </c>
      <c r="E1389" s="250">
        <f t="shared" si="122"/>
        <v>0.18734266975312497</v>
      </c>
      <c r="F1389" s="250">
        <f t="shared" si="106"/>
        <v>0.1408090038175</v>
      </c>
      <c r="G1389" s="250"/>
      <c r="H1389" s="250"/>
      <c r="I1389" s="250"/>
      <c r="J1389" s="250">
        <f t="shared" si="123"/>
        <v>0.27940161942944003</v>
      </c>
      <c r="K1389" s="250">
        <f t="shared" si="123"/>
        <v>0.34473396553509006</v>
      </c>
      <c r="L1389" s="250">
        <f t="shared" si="107"/>
        <v>0.27940161942944003</v>
      </c>
      <c r="M1389" s="250"/>
      <c r="N1389" s="250"/>
      <c r="O1389" s="250"/>
      <c r="P1389" s="250">
        <f t="shared" si="124"/>
        <v>0.1788970932825</v>
      </c>
      <c r="Q1389" s="250">
        <f t="shared" si="124"/>
        <v>0.17419387589000002</v>
      </c>
      <c r="R1389" s="250">
        <f t="shared" si="108"/>
        <v>0.17419387589000002</v>
      </c>
      <c r="S1389" s="250"/>
      <c r="T1389" s="250">
        <f t="shared" si="125"/>
        <v>0.33800053472333402</v>
      </c>
      <c r="U1389" s="250">
        <f t="shared" si="125"/>
        <v>0.39483134287924698</v>
      </c>
      <c r="V1389" s="250">
        <f t="shared" si="125"/>
        <v>0.40806996263881562</v>
      </c>
      <c r="W1389" s="250">
        <f t="shared" si="109"/>
        <v>0.33800053472333402</v>
      </c>
      <c r="X1389" s="250"/>
      <c r="Y1389" s="250"/>
      <c r="Z1389" s="250"/>
      <c r="AA1389" s="250"/>
    </row>
    <row r="1390" spans="1:27" ht="14.25" hidden="1" customHeight="1">
      <c r="A1390" s="120">
        <v>0.12</v>
      </c>
      <c r="B1390" s="120">
        <v>0.82</v>
      </c>
      <c r="C1390" s="120">
        <v>0.06</v>
      </c>
      <c r="D1390" s="250">
        <f t="shared" si="122"/>
        <v>0.14067985501249997</v>
      </c>
      <c r="E1390" s="250">
        <f t="shared" si="122"/>
        <v>0.18754138943124998</v>
      </c>
      <c r="F1390" s="250">
        <f t="shared" si="106"/>
        <v>0.14067985501249997</v>
      </c>
      <c r="G1390" s="250"/>
      <c r="H1390" s="250"/>
      <c r="I1390" s="250"/>
      <c r="J1390" s="250">
        <f t="shared" si="123"/>
        <v>0.27871839344443999</v>
      </c>
      <c r="K1390" s="250">
        <f t="shared" si="123"/>
        <v>0.34545681862722</v>
      </c>
      <c r="L1390" s="250">
        <f t="shared" si="107"/>
        <v>0.27871839344443999</v>
      </c>
      <c r="M1390" s="250"/>
      <c r="N1390" s="250"/>
      <c r="O1390" s="250"/>
      <c r="P1390" s="250">
        <f t="shared" si="124"/>
        <v>0.17850114888499996</v>
      </c>
      <c r="Q1390" s="250">
        <f t="shared" si="124"/>
        <v>0.17443477386999998</v>
      </c>
      <c r="R1390" s="250">
        <f t="shared" si="108"/>
        <v>0.17443477386999998</v>
      </c>
      <c r="S1390" s="250"/>
      <c r="T1390" s="250">
        <f t="shared" si="125"/>
        <v>0.33737715092839821</v>
      </c>
      <c r="U1390" s="250">
        <f t="shared" si="125"/>
        <v>0.39465649291170329</v>
      </c>
      <c r="V1390" s="250">
        <f t="shared" si="125"/>
        <v>0.40886860733565655</v>
      </c>
      <c r="W1390" s="250">
        <f t="shared" si="109"/>
        <v>0.33737715092839821</v>
      </c>
      <c r="X1390" s="250"/>
      <c r="Y1390" s="250"/>
      <c r="Z1390" s="250"/>
      <c r="AA1390" s="250"/>
    </row>
    <row r="1391" spans="1:27" ht="14.25" hidden="1" customHeight="1">
      <c r="A1391" s="120">
        <v>0.12</v>
      </c>
      <c r="B1391" s="120">
        <v>0.83</v>
      </c>
      <c r="C1391" s="120">
        <v>0.05</v>
      </c>
      <c r="D1391" s="250">
        <f t="shared" si="122"/>
        <v>0.14055070620749999</v>
      </c>
      <c r="E1391" s="250">
        <f t="shared" si="122"/>
        <v>0.18774010910937497</v>
      </c>
      <c r="F1391" s="250">
        <f t="shared" si="106"/>
        <v>0.14055070620749999</v>
      </c>
      <c r="G1391" s="250"/>
      <c r="H1391" s="250"/>
      <c r="I1391" s="250"/>
      <c r="J1391" s="250">
        <f t="shared" si="123"/>
        <v>0.27803516745944001</v>
      </c>
      <c r="K1391" s="250">
        <f t="shared" si="123"/>
        <v>0.34617967171935005</v>
      </c>
      <c r="L1391" s="250">
        <f t="shared" si="107"/>
        <v>0.27803516745944001</v>
      </c>
      <c r="M1391" s="250"/>
      <c r="N1391" s="250"/>
      <c r="O1391" s="250"/>
      <c r="P1391" s="250">
        <f t="shared" si="124"/>
        <v>0.17810520448749997</v>
      </c>
      <c r="Q1391" s="250">
        <f t="shared" si="124"/>
        <v>0.17467567184999999</v>
      </c>
      <c r="R1391" s="250">
        <f t="shared" si="108"/>
        <v>0.17467567184999999</v>
      </c>
      <c r="S1391" s="250"/>
      <c r="T1391" s="250">
        <f t="shared" si="125"/>
        <v>0.33675376713346239</v>
      </c>
      <c r="U1391" s="250">
        <f t="shared" si="125"/>
        <v>0.39448164294415972</v>
      </c>
      <c r="V1391" s="250">
        <f t="shared" si="125"/>
        <v>0.4096672520324976</v>
      </c>
      <c r="W1391" s="250">
        <f t="shared" si="109"/>
        <v>0.33675376713346239</v>
      </c>
      <c r="X1391" s="250"/>
      <c r="Y1391" s="250"/>
      <c r="Z1391" s="250"/>
      <c r="AA1391" s="250"/>
    </row>
    <row r="1392" spans="1:27" ht="14.25" hidden="1" customHeight="1">
      <c r="A1392" s="120">
        <v>0.12</v>
      </c>
      <c r="B1392" s="120">
        <v>0.84</v>
      </c>
      <c r="C1392" s="120">
        <v>0.04</v>
      </c>
      <c r="D1392" s="250">
        <f t="shared" si="122"/>
        <v>0.14042155740249998</v>
      </c>
      <c r="E1392" s="250">
        <f t="shared" si="122"/>
        <v>0.18793882878749998</v>
      </c>
      <c r="F1392" s="250">
        <f t="shared" si="106"/>
        <v>0.14042155740249998</v>
      </c>
      <c r="G1392" s="250"/>
      <c r="H1392" s="250"/>
      <c r="I1392" s="250"/>
      <c r="J1392" s="250">
        <f t="shared" si="123"/>
        <v>0.27735194147443998</v>
      </c>
      <c r="K1392" s="250">
        <f t="shared" si="123"/>
        <v>0.34690252481147998</v>
      </c>
      <c r="L1392" s="250">
        <f t="shared" si="107"/>
        <v>0.27735194147443998</v>
      </c>
      <c r="M1392" s="250"/>
      <c r="N1392" s="250"/>
      <c r="O1392" s="250"/>
      <c r="P1392" s="250">
        <f t="shared" si="124"/>
        <v>0.17770926009000002</v>
      </c>
      <c r="Q1392" s="250">
        <f t="shared" si="124"/>
        <v>0.17491656982999998</v>
      </c>
      <c r="R1392" s="250">
        <f t="shared" si="108"/>
        <v>0.17491656982999998</v>
      </c>
      <c r="S1392" s="250"/>
      <c r="T1392" s="250">
        <f t="shared" si="125"/>
        <v>0.33613038333852663</v>
      </c>
      <c r="U1392" s="250">
        <f t="shared" si="125"/>
        <v>0.39430679297661608</v>
      </c>
      <c r="V1392" s="250">
        <f t="shared" si="125"/>
        <v>0.41046589672933864</v>
      </c>
      <c r="W1392" s="250">
        <f t="shared" si="109"/>
        <v>0.33613038333852663</v>
      </c>
      <c r="X1392" s="250"/>
      <c r="Y1392" s="250"/>
      <c r="Z1392" s="250"/>
      <c r="AA1392" s="250"/>
    </row>
    <row r="1393" spans="1:27" ht="14.25" hidden="1" customHeight="1">
      <c r="A1393" s="120">
        <v>0.12</v>
      </c>
      <c r="B1393" s="120">
        <v>0.85</v>
      </c>
      <c r="C1393" s="120">
        <v>0.03</v>
      </c>
      <c r="D1393" s="250">
        <f t="shared" si="122"/>
        <v>0.1402924085975</v>
      </c>
      <c r="E1393" s="250">
        <f t="shared" si="122"/>
        <v>0.18813754846562497</v>
      </c>
      <c r="F1393" s="250">
        <f t="shared" si="106"/>
        <v>0.1402924085975</v>
      </c>
      <c r="G1393" s="250"/>
      <c r="H1393" s="250"/>
      <c r="I1393" s="250"/>
      <c r="J1393" s="250">
        <f t="shared" si="123"/>
        <v>0.27666871548944</v>
      </c>
      <c r="K1393" s="250">
        <f t="shared" si="123"/>
        <v>0.34762537790361003</v>
      </c>
      <c r="L1393" s="250">
        <f t="shared" si="107"/>
        <v>0.27666871548944</v>
      </c>
      <c r="M1393" s="250"/>
      <c r="N1393" s="250"/>
      <c r="O1393" s="250"/>
      <c r="P1393" s="250">
        <f t="shared" si="124"/>
        <v>0.17731331569249997</v>
      </c>
      <c r="Q1393" s="250">
        <f t="shared" si="124"/>
        <v>0.17515746780999999</v>
      </c>
      <c r="R1393" s="250">
        <f t="shared" si="108"/>
        <v>0.17515746780999999</v>
      </c>
      <c r="S1393" s="250"/>
      <c r="T1393" s="250">
        <f t="shared" si="125"/>
        <v>0.33550699954359087</v>
      </c>
      <c r="U1393" s="250">
        <f t="shared" si="125"/>
        <v>0.39413194300907245</v>
      </c>
      <c r="V1393" s="250">
        <f t="shared" si="125"/>
        <v>0.41126454142617963</v>
      </c>
      <c r="W1393" s="250">
        <f t="shared" si="109"/>
        <v>0.33550699954359087</v>
      </c>
      <c r="X1393" s="250"/>
      <c r="Y1393" s="250"/>
      <c r="Z1393" s="250"/>
      <c r="AA1393" s="250"/>
    </row>
    <row r="1394" spans="1:27" ht="14.25" hidden="1" customHeight="1">
      <c r="A1394" s="120">
        <v>0.12</v>
      </c>
      <c r="B1394" s="120">
        <v>0.86</v>
      </c>
      <c r="C1394" s="120">
        <v>0.02</v>
      </c>
      <c r="D1394" s="250">
        <f t="shared" si="122"/>
        <v>0.14016325979249997</v>
      </c>
      <c r="E1394" s="250">
        <f t="shared" si="122"/>
        <v>0.18833626814374996</v>
      </c>
      <c r="F1394" s="250">
        <f t="shared" si="106"/>
        <v>0.14016325979249997</v>
      </c>
      <c r="G1394" s="250"/>
      <c r="H1394" s="250"/>
      <c r="I1394" s="250"/>
      <c r="J1394" s="250">
        <f t="shared" si="123"/>
        <v>0.27598548950444002</v>
      </c>
      <c r="K1394" s="250">
        <f t="shared" si="123"/>
        <v>0.34834823099573997</v>
      </c>
      <c r="L1394" s="250">
        <f t="shared" si="107"/>
        <v>0.27598548950444002</v>
      </c>
      <c r="M1394" s="250"/>
      <c r="N1394" s="250"/>
      <c r="O1394" s="250"/>
      <c r="P1394" s="250">
        <f t="shared" si="124"/>
        <v>0.17691737129499999</v>
      </c>
      <c r="Q1394" s="250">
        <f t="shared" si="124"/>
        <v>0.17539836579000001</v>
      </c>
      <c r="R1394" s="250">
        <f t="shared" si="108"/>
        <v>0.17539836579000001</v>
      </c>
      <c r="S1394" s="250"/>
      <c r="T1394" s="250">
        <f t="shared" si="125"/>
        <v>0.33488361574865511</v>
      </c>
      <c r="U1394" s="250">
        <f t="shared" si="125"/>
        <v>0.39395709304152882</v>
      </c>
      <c r="V1394" s="250">
        <f t="shared" si="125"/>
        <v>0.41206318612302067</v>
      </c>
      <c r="W1394" s="250">
        <f t="shared" si="109"/>
        <v>0.33488361574865511</v>
      </c>
      <c r="X1394" s="250"/>
      <c r="Y1394" s="250"/>
      <c r="Z1394" s="250"/>
      <c r="AA1394" s="250"/>
    </row>
    <row r="1395" spans="1:27" ht="14.25" hidden="1" customHeight="1">
      <c r="A1395" s="120">
        <v>0.12</v>
      </c>
      <c r="B1395" s="120">
        <v>0.87</v>
      </c>
      <c r="C1395" s="120">
        <v>0.01</v>
      </c>
      <c r="D1395" s="250">
        <f t="shared" si="122"/>
        <v>0.14003411098749999</v>
      </c>
      <c r="E1395" s="250">
        <f t="shared" si="122"/>
        <v>0.188534987821875</v>
      </c>
      <c r="F1395" s="250">
        <f t="shared" si="106"/>
        <v>0.14003411098749999</v>
      </c>
      <c r="G1395" s="250"/>
      <c r="H1395" s="250"/>
      <c r="I1395" s="250"/>
      <c r="J1395" s="250">
        <f t="shared" si="123"/>
        <v>0.27530226351944004</v>
      </c>
      <c r="K1395" s="250">
        <f t="shared" si="123"/>
        <v>0.34907108408787002</v>
      </c>
      <c r="L1395" s="250">
        <f t="shared" si="107"/>
        <v>0.27530226351944004</v>
      </c>
      <c r="M1395" s="250"/>
      <c r="N1395" s="250"/>
      <c r="O1395" s="250"/>
      <c r="P1395" s="250">
        <f t="shared" si="124"/>
        <v>0.17652142689750003</v>
      </c>
      <c r="Q1395" s="250">
        <f t="shared" si="124"/>
        <v>0.17563926377</v>
      </c>
      <c r="R1395" s="250">
        <f t="shared" si="108"/>
        <v>0.17563926377</v>
      </c>
      <c r="S1395" s="250"/>
      <c r="T1395" s="250">
        <f t="shared" si="125"/>
        <v>0.33426023195371934</v>
      </c>
      <c r="U1395" s="250">
        <f t="shared" si="125"/>
        <v>0.39378224307398524</v>
      </c>
      <c r="V1395" s="250">
        <f t="shared" si="125"/>
        <v>0.41286183081986166</v>
      </c>
      <c r="W1395" s="250">
        <f t="shared" si="109"/>
        <v>0.33426023195371934</v>
      </c>
      <c r="X1395" s="250"/>
      <c r="Y1395" s="250"/>
      <c r="Z1395" s="250"/>
      <c r="AA1395" s="250"/>
    </row>
    <row r="1396" spans="1:27" ht="14.25" hidden="1" customHeight="1">
      <c r="A1396" s="120">
        <v>0.12</v>
      </c>
      <c r="B1396" s="120">
        <v>0.88</v>
      </c>
      <c r="C1396" s="120">
        <v>0</v>
      </c>
      <c r="D1396" s="250">
        <f t="shared" si="122"/>
        <v>0.13990496218249998</v>
      </c>
      <c r="E1396" s="250">
        <f t="shared" si="122"/>
        <v>0.18873370749999999</v>
      </c>
      <c r="F1396" s="250">
        <f t="shared" si="106"/>
        <v>0.13990496218249998</v>
      </c>
      <c r="G1396" s="250"/>
      <c r="H1396" s="250"/>
      <c r="I1396" s="250"/>
      <c r="J1396" s="250">
        <f t="shared" si="123"/>
        <v>0.27461903753444</v>
      </c>
      <c r="K1396" s="250">
        <f t="shared" si="123"/>
        <v>0.34979393717999996</v>
      </c>
      <c r="L1396" s="250">
        <f t="shared" si="107"/>
        <v>0.27461903753444</v>
      </c>
      <c r="M1396" s="250"/>
      <c r="N1396" s="250"/>
      <c r="O1396" s="250"/>
      <c r="P1396" s="250">
        <f t="shared" si="124"/>
        <v>0.17612548249999999</v>
      </c>
      <c r="Q1396" s="250">
        <f t="shared" si="124"/>
        <v>0.17588016174999999</v>
      </c>
      <c r="R1396" s="250">
        <f t="shared" si="108"/>
        <v>0.17588016174999999</v>
      </c>
      <c r="S1396" s="250"/>
      <c r="T1396" s="250">
        <f t="shared" si="125"/>
        <v>0.33363684815878353</v>
      </c>
      <c r="U1396" s="250">
        <f t="shared" si="125"/>
        <v>0.39360739310644161</v>
      </c>
      <c r="V1396" s="250">
        <f t="shared" si="125"/>
        <v>0.41366047551670271</v>
      </c>
      <c r="W1396" s="250">
        <f t="shared" si="109"/>
        <v>0.33363684815878353</v>
      </c>
      <c r="X1396" s="250"/>
      <c r="Y1396" s="250"/>
      <c r="Z1396" s="250"/>
      <c r="AA1396" s="250"/>
    </row>
    <row r="1397" spans="1:27" ht="14.25" hidden="1" customHeight="1">
      <c r="A1397" s="120">
        <v>0.13</v>
      </c>
      <c r="B1397" s="120">
        <v>0</v>
      </c>
      <c r="C1397" s="120">
        <v>0.87</v>
      </c>
      <c r="D1397" s="250">
        <f t="shared" si="122"/>
        <v>0.15199678833687499</v>
      </c>
      <c r="E1397" s="250">
        <f t="shared" si="122"/>
        <v>0.17052442269062498</v>
      </c>
      <c r="F1397" s="250">
        <f t="shared" si="106"/>
        <v>0.15199678833687499</v>
      </c>
      <c r="G1397" s="250"/>
      <c r="H1397" s="250"/>
      <c r="I1397" s="250"/>
      <c r="J1397" s="250">
        <f t="shared" si="123"/>
        <v>0.33470329710731</v>
      </c>
      <c r="K1397" s="250">
        <f t="shared" si="123"/>
        <v>0.28622249217968998</v>
      </c>
      <c r="L1397" s="250">
        <f t="shared" si="107"/>
        <v>0.28622249217968998</v>
      </c>
      <c r="M1397" s="250"/>
      <c r="N1397" s="250"/>
      <c r="O1397" s="250"/>
      <c r="P1397" s="250">
        <f t="shared" si="124"/>
        <v>0.210068344145</v>
      </c>
      <c r="Q1397" s="250">
        <f t="shared" si="124"/>
        <v>0.1554243021775</v>
      </c>
      <c r="R1397" s="250">
        <f t="shared" si="108"/>
        <v>0.1554243021775</v>
      </c>
      <c r="S1397" s="250"/>
      <c r="T1397" s="250">
        <f t="shared" si="125"/>
        <v>0.38902311882912194</v>
      </c>
      <c r="U1397" s="250">
        <f t="shared" si="125"/>
        <v>0.40788229072012383</v>
      </c>
      <c r="V1397" s="250">
        <f t="shared" si="125"/>
        <v>0.34389656749962083</v>
      </c>
      <c r="W1397" s="250">
        <f t="shared" si="109"/>
        <v>0.34389656749962083</v>
      </c>
      <c r="X1397" s="250"/>
      <c r="Y1397" s="250"/>
      <c r="Z1397" s="250"/>
      <c r="AA1397" s="250"/>
    </row>
    <row r="1398" spans="1:27" ht="14.25" hidden="1" customHeight="1">
      <c r="A1398" s="120">
        <v>0.13</v>
      </c>
      <c r="B1398" s="120">
        <v>0.01</v>
      </c>
      <c r="C1398" s="120">
        <v>0.86</v>
      </c>
      <c r="D1398" s="250">
        <f t="shared" si="122"/>
        <v>0.15186763953187499</v>
      </c>
      <c r="E1398" s="250">
        <f t="shared" si="122"/>
        <v>0.17072314236874997</v>
      </c>
      <c r="F1398" s="250">
        <f t="shared" si="106"/>
        <v>0.15186763953187499</v>
      </c>
      <c r="G1398" s="250"/>
      <c r="H1398" s="250"/>
      <c r="I1398" s="250"/>
      <c r="J1398" s="250">
        <f t="shared" si="123"/>
        <v>0.33402007112231002</v>
      </c>
      <c r="K1398" s="250">
        <f t="shared" si="123"/>
        <v>0.28694534527181997</v>
      </c>
      <c r="L1398" s="250">
        <f t="shared" si="107"/>
        <v>0.28694534527181997</v>
      </c>
      <c r="M1398" s="250"/>
      <c r="N1398" s="250"/>
      <c r="O1398" s="250"/>
      <c r="P1398" s="250">
        <f t="shared" si="124"/>
        <v>0.20967239974749999</v>
      </c>
      <c r="Q1398" s="250">
        <f t="shared" si="124"/>
        <v>0.15566520015749999</v>
      </c>
      <c r="R1398" s="250">
        <f t="shared" si="108"/>
        <v>0.15566520015749999</v>
      </c>
      <c r="S1398" s="250"/>
      <c r="T1398" s="250">
        <f t="shared" si="125"/>
        <v>0.38839973503418612</v>
      </c>
      <c r="U1398" s="250">
        <f t="shared" si="125"/>
        <v>0.40770744075258025</v>
      </c>
      <c r="V1398" s="250">
        <f t="shared" si="125"/>
        <v>0.34469521219646188</v>
      </c>
      <c r="W1398" s="250">
        <f t="shared" si="109"/>
        <v>0.34469521219646188</v>
      </c>
      <c r="X1398" s="250"/>
      <c r="Y1398" s="250"/>
      <c r="Z1398" s="250"/>
      <c r="AA1398" s="250"/>
    </row>
    <row r="1399" spans="1:27" ht="14.25" hidden="1" customHeight="1">
      <c r="A1399" s="120">
        <v>0.13</v>
      </c>
      <c r="B1399" s="120">
        <v>0.02</v>
      </c>
      <c r="C1399" s="120">
        <v>0.85</v>
      </c>
      <c r="D1399" s="250">
        <f t="shared" si="122"/>
        <v>0.15173849072687498</v>
      </c>
      <c r="E1399" s="250">
        <f t="shared" si="122"/>
        <v>0.17092186204687498</v>
      </c>
      <c r="F1399" s="250">
        <f t="shared" si="106"/>
        <v>0.15173849072687498</v>
      </c>
      <c r="G1399" s="250"/>
      <c r="H1399" s="250"/>
      <c r="I1399" s="250"/>
      <c r="J1399" s="250">
        <f t="shared" si="123"/>
        <v>0.33333684513731004</v>
      </c>
      <c r="K1399" s="250">
        <f t="shared" si="123"/>
        <v>0.28766819836394997</v>
      </c>
      <c r="L1399" s="250">
        <f t="shared" si="107"/>
        <v>0.28766819836394997</v>
      </c>
      <c r="M1399" s="250"/>
      <c r="N1399" s="250"/>
      <c r="O1399" s="250"/>
      <c r="P1399" s="250">
        <f t="shared" si="124"/>
        <v>0.20927645535</v>
      </c>
      <c r="Q1399" s="250">
        <f t="shared" si="124"/>
        <v>0.1559060981375</v>
      </c>
      <c r="R1399" s="250">
        <f t="shared" si="108"/>
        <v>0.1559060981375</v>
      </c>
      <c r="S1399" s="250"/>
      <c r="T1399" s="250">
        <f t="shared" si="125"/>
        <v>0.38777635123925036</v>
      </c>
      <c r="U1399" s="250">
        <f t="shared" si="125"/>
        <v>0.40753259078503662</v>
      </c>
      <c r="V1399" s="250">
        <f t="shared" si="125"/>
        <v>0.34549385689330286</v>
      </c>
      <c r="W1399" s="250">
        <f t="shared" si="109"/>
        <v>0.34549385689330286</v>
      </c>
      <c r="X1399" s="250"/>
      <c r="Y1399" s="250"/>
      <c r="Z1399" s="250"/>
      <c r="AA1399" s="250"/>
    </row>
    <row r="1400" spans="1:27" ht="14.25" hidden="1" customHeight="1">
      <c r="A1400" s="120">
        <v>0.13</v>
      </c>
      <c r="B1400" s="120">
        <v>0.03</v>
      </c>
      <c r="C1400" s="120">
        <v>0.84</v>
      </c>
      <c r="D1400" s="250">
        <f t="shared" si="122"/>
        <v>0.151609341921875</v>
      </c>
      <c r="E1400" s="250">
        <f t="shared" si="122"/>
        <v>0.171120581725</v>
      </c>
      <c r="F1400" s="250">
        <f t="shared" si="106"/>
        <v>0.151609341921875</v>
      </c>
      <c r="G1400" s="250"/>
      <c r="H1400" s="250"/>
      <c r="I1400" s="250"/>
      <c r="J1400" s="250">
        <f t="shared" si="123"/>
        <v>0.33265361915231001</v>
      </c>
      <c r="K1400" s="250">
        <f t="shared" si="123"/>
        <v>0.28839105145607996</v>
      </c>
      <c r="L1400" s="250">
        <f t="shared" si="107"/>
        <v>0.28839105145607996</v>
      </c>
      <c r="M1400" s="250"/>
      <c r="N1400" s="250"/>
      <c r="O1400" s="250"/>
      <c r="P1400" s="250">
        <f t="shared" si="124"/>
        <v>0.20888051095249999</v>
      </c>
      <c r="Q1400" s="250">
        <f t="shared" si="124"/>
        <v>0.15614699611749999</v>
      </c>
      <c r="R1400" s="250">
        <f t="shared" si="108"/>
        <v>0.15614699611749999</v>
      </c>
      <c r="S1400" s="250"/>
      <c r="T1400" s="250">
        <f t="shared" si="125"/>
        <v>0.38715296744431454</v>
      </c>
      <c r="U1400" s="250">
        <f t="shared" si="125"/>
        <v>0.40735774081749299</v>
      </c>
      <c r="V1400" s="250">
        <f t="shared" si="125"/>
        <v>0.34629250159014391</v>
      </c>
      <c r="W1400" s="250">
        <f t="shared" si="109"/>
        <v>0.34629250159014391</v>
      </c>
      <c r="X1400" s="250"/>
      <c r="Y1400" s="250"/>
      <c r="Z1400" s="250"/>
      <c r="AA1400" s="250"/>
    </row>
    <row r="1401" spans="1:27" ht="14.25" hidden="1" customHeight="1">
      <c r="A1401" s="120">
        <v>0.13</v>
      </c>
      <c r="B1401" s="120">
        <v>0.04</v>
      </c>
      <c r="C1401" s="120">
        <v>0.83</v>
      </c>
      <c r="D1401" s="250">
        <f t="shared" si="122"/>
        <v>0.15148019311687499</v>
      </c>
      <c r="E1401" s="250">
        <f t="shared" si="122"/>
        <v>0.17131930140312499</v>
      </c>
      <c r="F1401" s="250">
        <f t="shared" si="106"/>
        <v>0.15148019311687499</v>
      </c>
      <c r="G1401" s="250"/>
      <c r="H1401" s="250"/>
      <c r="I1401" s="250"/>
      <c r="J1401" s="250">
        <f t="shared" si="123"/>
        <v>0.33197039316730997</v>
      </c>
      <c r="K1401" s="250">
        <f t="shared" si="123"/>
        <v>0.28911390454820995</v>
      </c>
      <c r="L1401" s="250">
        <f t="shared" si="107"/>
        <v>0.28911390454820995</v>
      </c>
      <c r="M1401" s="250"/>
      <c r="N1401" s="250"/>
      <c r="O1401" s="250"/>
      <c r="P1401" s="250">
        <f t="shared" si="124"/>
        <v>0.208484566555</v>
      </c>
      <c r="Q1401" s="250">
        <f t="shared" si="124"/>
        <v>0.15638789409749998</v>
      </c>
      <c r="R1401" s="250">
        <f t="shared" si="108"/>
        <v>0.15638789409749998</v>
      </c>
      <c r="S1401" s="250"/>
      <c r="T1401" s="250">
        <f t="shared" si="125"/>
        <v>0.38652958364937878</v>
      </c>
      <c r="U1401" s="250">
        <f t="shared" si="125"/>
        <v>0.40718289084994935</v>
      </c>
      <c r="V1401" s="250">
        <f t="shared" si="125"/>
        <v>0.3470911462869849</v>
      </c>
      <c r="W1401" s="250">
        <f t="shared" si="109"/>
        <v>0.3470911462869849</v>
      </c>
      <c r="X1401" s="250"/>
      <c r="Y1401" s="250"/>
      <c r="Z1401" s="250"/>
      <c r="AA1401" s="250"/>
    </row>
    <row r="1402" spans="1:27" ht="14.25" hidden="1" customHeight="1">
      <c r="A1402" s="120">
        <v>0.13</v>
      </c>
      <c r="B1402" s="120">
        <v>0.05</v>
      </c>
      <c r="C1402" s="120">
        <v>0.82</v>
      </c>
      <c r="D1402" s="250">
        <f t="shared" si="122"/>
        <v>0.15135104431187499</v>
      </c>
      <c r="E1402" s="250">
        <f t="shared" si="122"/>
        <v>0.17151802108124997</v>
      </c>
      <c r="F1402" s="250">
        <f t="shared" si="106"/>
        <v>0.15135104431187499</v>
      </c>
      <c r="G1402" s="250"/>
      <c r="H1402" s="250"/>
      <c r="I1402" s="250"/>
      <c r="J1402" s="250">
        <f t="shared" si="123"/>
        <v>0.33128716718230999</v>
      </c>
      <c r="K1402" s="250">
        <f t="shared" si="123"/>
        <v>0.28983675764033995</v>
      </c>
      <c r="L1402" s="250">
        <f t="shared" si="107"/>
        <v>0.28983675764033995</v>
      </c>
      <c r="M1402" s="250"/>
      <c r="N1402" s="250"/>
      <c r="O1402" s="250"/>
      <c r="P1402" s="250">
        <f t="shared" si="124"/>
        <v>0.20808862215749999</v>
      </c>
      <c r="Q1402" s="250">
        <f t="shared" si="124"/>
        <v>0.1566287920775</v>
      </c>
      <c r="R1402" s="250">
        <f t="shared" si="108"/>
        <v>0.1566287920775</v>
      </c>
      <c r="S1402" s="250"/>
      <c r="T1402" s="250">
        <f t="shared" si="125"/>
        <v>0.38590619985444297</v>
      </c>
      <c r="U1402" s="250">
        <f t="shared" si="125"/>
        <v>0.40700804088240572</v>
      </c>
      <c r="V1402" s="250">
        <f t="shared" si="125"/>
        <v>0.34788979098382594</v>
      </c>
      <c r="W1402" s="250">
        <f t="shared" si="109"/>
        <v>0.34788979098382594</v>
      </c>
      <c r="X1402" s="250"/>
      <c r="Y1402" s="250"/>
      <c r="Z1402" s="250"/>
      <c r="AA1402" s="250"/>
    </row>
    <row r="1403" spans="1:27" ht="14.25" hidden="1" customHeight="1">
      <c r="A1403" s="120">
        <v>0.13</v>
      </c>
      <c r="B1403" s="120">
        <v>0.06</v>
      </c>
      <c r="C1403" s="120">
        <v>0.81</v>
      </c>
      <c r="D1403" s="250">
        <f t="shared" si="122"/>
        <v>0.15122189550687498</v>
      </c>
      <c r="E1403" s="250">
        <f t="shared" si="122"/>
        <v>0.17171674075937499</v>
      </c>
      <c r="F1403" s="250">
        <f t="shared" si="106"/>
        <v>0.15122189550687498</v>
      </c>
      <c r="G1403" s="250"/>
      <c r="H1403" s="250"/>
      <c r="I1403" s="250"/>
      <c r="J1403" s="250">
        <f t="shared" si="123"/>
        <v>0.33060394119731007</v>
      </c>
      <c r="K1403" s="250">
        <f t="shared" si="123"/>
        <v>0.29055961073247</v>
      </c>
      <c r="L1403" s="250">
        <f t="shared" si="107"/>
        <v>0.29055961073247</v>
      </c>
      <c r="M1403" s="250"/>
      <c r="N1403" s="250"/>
      <c r="O1403" s="250"/>
      <c r="P1403" s="250">
        <f t="shared" si="124"/>
        <v>0.20769267776000003</v>
      </c>
      <c r="Q1403" s="250">
        <f t="shared" si="124"/>
        <v>0.15686969005750001</v>
      </c>
      <c r="R1403" s="250">
        <f t="shared" si="108"/>
        <v>0.15686969005750001</v>
      </c>
      <c r="S1403" s="250"/>
      <c r="T1403" s="250">
        <f t="shared" si="125"/>
        <v>0.38528281605950726</v>
      </c>
      <c r="U1403" s="250">
        <f t="shared" si="125"/>
        <v>0.40683319091486214</v>
      </c>
      <c r="V1403" s="250">
        <f t="shared" si="125"/>
        <v>0.34868843568066699</v>
      </c>
      <c r="W1403" s="250">
        <f t="shared" si="109"/>
        <v>0.34868843568066699</v>
      </c>
      <c r="X1403" s="250"/>
      <c r="Y1403" s="250"/>
      <c r="Z1403" s="250"/>
      <c r="AA1403" s="250"/>
    </row>
    <row r="1404" spans="1:27" ht="14.25" hidden="1" customHeight="1">
      <c r="A1404" s="120">
        <v>0.13</v>
      </c>
      <c r="B1404" s="120">
        <v>7.0000000000000007E-2</v>
      </c>
      <c r="C1404" s="120">
        <v>0.8</v>
      </c>
      <c r="D1404" s="250">
        <f t="shared" si="122"/>
        <v>0.151092746701875</v>
      </c>
      <c r="E1404" s="250">
        <f t="shared" si="122"/>
        <v>0.1719154604375</v>
      </c>
      <c r="F1404" s="250">
        <f t="shared" si="106"/>
        <v>0.151092746701875</v>
      </c>
      <c r="G1404" s="250"/>
      <c r="H1404" s="250"/>
      <c r="I1404" s="250"/>
      <c r="J1404" s="250">
        <f t="shared" si="123"/>
        <v>0.32992071521231003</v>
      </c>
      <c r="K1404" s="250">
        <f t="shared" si="123"/>
        <v>0.29128246382459999</v>
      </c>
      <c r="L1404" s="250">
        <f t="shared" si="107"/>
        <v>0.29128246382459999</v>
      </c>
      <c r="M1404" s="250"/>
      <c r="N1404" s="250"/>
      <c r="O1404" s="250"/>
      <c r="P1404" s="250">
        <f t="shared" si="124"/>
        <v>0.20729673336250001</v>
      </c>
      <c r="Q1404" s="250">
        <f t="shared" si="124"/>
        <v>0.1571105880375</v>
      </c>
      <c r="R1404" s="250">
        <f t="shared" si="108"/>
        <v>0.1571105880375</v>
      </c>
      <c r="S1404" s="250"/>
      <c r="T1404" s="250">
        <f t="shared" si="125"/>
        <v>0.38465943226457144</v>
      </c>
      <c r="U1404" s="250">
        <f t="shared" si="125"/>
        <v>0.40665834094731856</v>
      </c>
      <c r="V1404" s="250">
        <f t="shared" si="125"/>
        <v>0.34948708037750803</v>
      </c>
      <c r="W1404" s="250">
        <f t="shared" si="109"/>
        <v>0.34948708037750803</v>
      </c>
      <c r="X1404" s="250"/>
      <c r="Y1404" s="250"/>
      <c r="Z1404" s="250"/>
      <c r="AA1404" s="250"/>
    </row>
    <row r="1405" spans="1:27" ht="14.25" hidden="1" customHeight="1">
      <c r="A1405" s="120">
        <v>0.13</v>
      </c>
      <c r="B1405" s="120">
        <v>0.08</v>
      </c>
      <c r="C1405" s="120">
        <v>0.79</v>
      </c>
      <c r="D1405" s="250">
        <f t="shared" si="122"/>
        <v>0.150963597896875</v>
      </c>
      <c r="E1405" s="250">
        <f t="shared" si="122"/>
        <v>0.17211418011562499</v>
      </c>
      <c r="F1405" s="250">
        <f t="shared" si="106"/>
        <v>0.150963597896875</v>
      </c>
      <c r="G1405" s="250"/>
      <c r="H1405" s="250"/>
      <c r="I1405" s="250"/>
      <c r="J1405" s="250">
        <f t="shared" si="123"/>
        <v>0.32923748922731</v>
      </c>
      <c r="K1405" s="250">
        <f t="shared" si="123"/>
        <v>0.29200531691672998</v>
      </c>
      <c r="L1405" s="250">
        <f t="shared" si="107"/>
        <v>0.29200531691672998</v>
      </c>
      <c r="M1405" s="250"/>
      <c r="N1405" s="250"/>
      <c r="O1405" s="250"/>
      <c r="P1405" s="250">
        <f t="shared" si="124"/>
        <v>0.20690078896500003</v>
      </c>
      <c r="Q1405" s="250">
        <f t="shared" si="124"/>
        <v>0.15735148601749999</v>
      </c>
      <c r="R1405" s="250">
        <f t="shared" si="108"/>
        <v>0.15735148601749999</v>
      </c>
      <c r="S1405" s="250"/>
      <c r="T1405" s="250">
        <f t="shared" si="125"/>
        <v>0.38403604846963568</v>
      </c>
      <c r="U1405" s="250">
        <f t="shared" si="125"/>
        <v>0.40648349097977488</v>
      </c>
      <c r="V1405" s="250">
        <f t="shared" si="125"/>
        <v>0.35028572507434902</v>
      </c>
      <c r="W1405" s="250">
        <f t="shared" si="109"/>
        <v>0.35028572507434902</v>
      </c>
      <c r="X1405" s="250"/>
      <c r="Y1405" s="250"/>
      <c r="Z1405" s="250"/>
      <c r="AA1405" s="250"/>
    </row>
    <row r="1406" spans="1:27" ht="14.25" hidden="1" customHeight="1">
      <c r="A1406" s="120">
        <v>0.13</v>
      </c>
      <c r="B1406" s="120">
        <v>0.09</v>
      </c>
      <c r="C1406" s="120">
        <v>0.78</v>
      </c>
      <c r="D1406" s="250">
        <f t="shared" si="122"/>
        <v>0.15083444909187499</v>
      </c>
      <c r="E1406" s="250">
        <f t="shared" si="122"/>
        <v>0.17231289979374997</v>
      </c>
      <c r="F1406" s="250">
        <f t="shared" si="106"/>
        <v>0.15083444909187499</v>
      </c>
      <c r="G1406" s="250"/>
      <c r="H1406" s="250"/>
      <c r="I1406" s="250"/>
      <c r="J1406" s="250">
        <f t="shared" si="123"/>
        <v>0.32855426324231007</v>
      </c>
      <c r="K1406" s="250">
        <f t="shared" si="123"/>
        <v>0.29272817000885998</v>
      </c>
      <c r="L1406" s="250">
        <f t="shared" si="107"/>
        <v>0.29272817000885998</v>
      </c>
      <c r="M1406" s="250"/>
      <c r="N1406" s="250"/>
      <c r="O1406" s="250"/>
      <c r="P1406" s="250">
        <f t="shared" si="124"/>
        <v>0.20650484456750001</v>
      </c>
      <c r="Q1406" s="250">
        <f t="shared" si="124"/>
        <v>0.1575923839975</v>
      </c>
      <c r="R1406" s="250">
        <f t="shared" si="108"/>
        <v>0.1575923839975</v>
      </c>
      <c r="S1406" s="250"/>
      <c r="T1406" s="250">
        <f t="shared" si="125"/>
        <v>0.38341266467469992</v>
      </c>
      <c r="U1406" s="250">
        <f t="shared" si="125"/>
        <v>0.40630864101223124</v>
      </c>
      <c r="V1406" s="250">
        <f t="shared" si="125"/>
        <v>0.35108436977119006</v>
      </c>
      <c r="W1406" s="250">
        <f t="shared" si="109"/>
        <v>0.35108436977119006</v>
      </c>
      <c r="X1406" s="250"/>
      <c r="Y1406" s="250"/>
      <c r="Z1406" s="250"/>
      <c r="AA1406" s="250"/>
    </row>
    <row r="1407" spans="1:27" ht="14.25" hidden="1" customHeight="1">
      <c r="A1407" s="120">
        <v>0.13</v>
      </c>
      <c r="B1407" s="120">
        <v>0.1</v>
      </c>
      <c r="C1407" s="120">
        <v>0.77</v>
      </c>
      <c r="D1407" s="250">
        <f t="shared" si="122"/>
        <v>0.15070530028687498</v>
      </c>
      <c r="E1407" s="250">
        <f t="shared" si="122"/>
        <v>0.17251161947187499</v>
      </c>
      <c r="F1407" s="250">
        <f t="shared" si="106"/>
        <v>0.15070530028687498</v>
      </c>
      <c r="G1407" s="250"/>
      <c r="H1407" s="250"/>
      <c r="I1407" s="250"/>
      <c r="J1407" s="250">
        <f t="shared" si="123"/>
        <v>0.32787103725731004</v>
      </c>
      <c r="K1407" s="250">
        <f t="shared" si="123"/>
        <v>0.29345102310098997</v>
      </c>
      <c r="L1407" s="250">
        <f t="shared" si="107"/>
        <v>0.29345102310098997</v>
      </c>
      <c r="M1407" s="250"/>
      <c r="N1407" s="250"/>
      <c r="O1407" s="250"/>
      <c r="P1407" s="250">
        <f t="shared" si="124"/>
        <v>0.20610890017000003</v>
      </c>
      <c r="Q1407" s="250">
        <f t="shared" si="124"/>
        <v>0.15783328197750002</v>
      </c>
      <c r="R1407" s="250">
        <f t="shared" si="108"/>
        <v>0.15783328197750002</v>
      </c>
      <c r="S1407" s="250"/>
      <c r="T1407" s="250">
        <f t="shared" si="125"/>
        <v>0.38278928087976416</v>
      </c>
      <c r="U1407" s="250">
        <f t="shared" si="125"/>
        <v>0.40613379104468761</v>
      </c>
      <c r="V1407" s="250">
        <f t="shared" si="125"/>
        <v>0.35188301446803105</v>
      </c>
      <c r="W1407" s="250">
        <f t="shared" si="109"/>
        <v>0.35188301446803105</v>
      </c>
      <c r="X1407" s="250"/>
      <c r="Y1407" s="250"/>
      <c r="Z1407" s="250"/>
      <c r="AA1407" s="250"/>
    </row>
    <row r="1408" spans="1:27" ht="14.25" hidden="1" customHeight="1">
      <c r="A1408" s="120">
        <v>0.13</v>
      </c>
      <c r="B1408" s="120">
        <v>0.11</v>
      </c>
      <c r="C1408" s="120">
        <v>0.76</v>
      </c>
      <c r="D1408" s="250">
        <f t="shared" si="122"/>
        <v>0.15057615148187498</v>
      </c>
      <c r="E1408" s="250">
        <f t="shared" si="122"/>
        <v>0.17271033915</v>
      </c>
      <c r="F1408" s="250">
        <f t="shared" si="106"/>
        <v>0.15057615148187498</v>
      </c>
      <c r="G1408" s="250"/>
      <c r="H1408" s="250"/>
      <c r="I1408" s="250"/>
      <c r="J1408" s="250">
        <f t="shared" si="123"/>
        <v>0.32718781127231</v>
      </c>
      <c r="K1408" s="250">
        <f t="shared" si="123"/>
        <v>0.29417387619311997</v>
      </c>
      <c r="L1408" s="250">
        <f t="shared" si="107"/>
        <v>0.29417387619311997</v>
      </c>
      <c r="M1408" s="250"/>
      <c r="N1408" s="250"/>
      <c r="O1408" s="250"/>
      <c r="P1408" s="250">
        <f t="shared" si="124"/>
        <v>0.20571295577250001</v>
      </c>
      <c r="Q1408" s="250">
        <f t="shared" si="124"/>
        <v>0.15807417995750001</v>
      </c>
      <c r="R1408" s="250">
        <f t="shared" si="108"/>
        <v>0.15807417995750001</v>
      </c>
      <c r="S1408" s="250"/>
      <c r="T1408" s="250">
        <f t="shared" si="125"/>
        <v>0.3821658970848284</v>
      </c>
      <c r="U1408" s="250">
        <f t="shared" si="125"/>
        <v>0.40595894107714398</v>
      </c>
      <c r="V1408" s="250">
        <f t="shared" si="125"/>
        <v>0.35268165916487204</v>
      </c>
      <c r="W1408" s="250">
        <f t="shared" si="109"/>
        <v>0.35268165916487204</v>
      </c>
      <c r="X1408" s="250"/>
      <c r="Y1408" s="250"/>
      <c r="Z1408" s="250"/>
      <c r="AA1408" s="250"/>
    </row>
    <row r="1409" spans="1:27" ht="14.25" hidden="1" customHeight="1">
      <c r="A1409" s="120">
        <v>0.13</v>
      </c>
      <c r="B1409" s="120">
        <v>0.12</v>
      </c>
      <c r="C1409" s="120">
        <v>0.75</v>
      </c>
      <c r="D1409" s="250">
        <f t="shared" si="122"/>
        <v>0.150447002676875</v>
      </c>
      <c r="E1409" s="250">
        <f t="shared" si="122"/>
        <v>0.17290905882812496</v>
      </c>
      <c r="F1409" s="250">
        <f t="shared" si="106"/>
        <v>0.150447002676875</v>
      </c>
      <c r="G1409" s="250"/>
      <c r="H1409" s="250"/>
      <c r="I1409" s="250"/>
      <c r="J1409" s="250">
        <f t="shared" si="123"/>
        <v>0.32650458528730997</v>
      </c>
      <c r="K1409" s="250">
        <f t="shared" si="123"/>
        <v>0.29489672928524996</v>
      </c>
      <c r="L1409" s="250">
        <f t="shared" si="107"/>
        <v>0.29489672928524996</v>
      </c>
      <c r="M1409" s="250"/>
      <c r="N1409" s="250"/>
      <c r="O1409" s="250"/>
      <c r="P1409" s="250">
        <f t="shared" si="124"/>
        <v>0.205317011375</v>
      </c>
      <c r="Q1409" s="250">
        <f t="shared" si="124"/>
        <v>0.15831507793749999</v>
      </c>
      <c r="R1409" s="250">
        <f t="shared" si="108"/>
        <v>0.15831507793749999</v>
      </c>
      <c r="S1409" s="250"/>
      <c r="T1409" s="250">
        <f t="shared" si="125"/>
        <v>0.38154251328989258</v>
      </c>
      <c r="U1409" s="250">
        <f t="shared" si="125"/>
        <v>0.4057840911096004</v>
      </c>
      <c r="V1409" s="250">
        <f t="shared" si="125"/>
        <v>0.35348030386171314</v>
      </c>
      <c r="W1409" s="250">
        <f t="shared" si="109"/>
        <v>0.35348030386171314</v>
      </c>
      <c r="X1409" s="250"/>
      <c r="Y1409" s="250"/>
      <c r="Z1409" s="250"/>
      <c r="AA1409" s="250"/>
    </row>
    <row r="1410" spans="1:27" ht="14.25" hidden="1" customHeight="1">
      <c r="A1410" s="120">
        <v>0.13</v>
      </c>
      <c r="B1410" s="120">
        <v>0.13</v>
      </c>
      <c r="C1410" s="120">
        <v>0.74</v>
      </c>
      <c r="D1410" s="250">
        <f t="shared" si="122"/>
        <v>0.15031785387187499</v>
      </c>
      <c r="E1410" s="250">
        <f t="shared" si="122"/>
        <v>0.17310777850625</v>
      </c>
      <c r="F1410" s="250">
        <f t="shared" si="106"/>
        <v>0.15031785387187499</v>
      </c>
      <c r="G1410" s="250"/>
      <c r="H1410" s="250"/>
      <c r="I1410" s="250"/>
      <c r="J1410" s="250">
        <f t="shared" si="123"/>
        <v>0.32582135930231004</v>
      </c>
      <c r="K1410" s="250">
        <f t="shared" si="123"/>
        <v>0.29561958237738001</v>
      </c>
      <c r="L1410" s="250">
        <f t="shared" si="107"/>
        <v>0.29561958237738001</v>
      </c>
      <c r="M1410" s="250"/>
      <c r="N1410" s="250"/>
      <c r="O1410" s="250"/>
      <c r="P1410" s="250">
        <f t="shared" si="124"/>
        <v>0.20492106697750001</v>
      </c>
      <c r="Q1410" s="250">
        <f t="shared" si="124"/>
        <v>0.15855597591749998</v>
      </c>
      <c r="R1410" s="250">
        <f t="shared" si="108"/>
        <v>0.15855597591749998</v>
      </c>
      <c r="S1410" s="250"/>
      <c r="T1410" s="250">
        <f t="shared" si="125"/>
        <v>0.38091912949495682</v>
      </c>
      <c r="U1410" s="250">
        <f t="shared" si="125"/>
        <v>0.40560924114205676</v>
      </c>
      <c r="V1410" s="250">
        <f t="shared" si="125"/>
        <v>0.35427894855855413</v>
      </c>
      <c r="W1410" s="250">
        <f t="shared" si="109"/>
        <v>0.35427894855855413</v>
      </c>
      <c r="X1410" s="250"/>
      <c r="Y1410" s="250"/>
      <c r="Z1410" s="250"/>
      <c r="AA1410" s="250"/>
    </row>
    <row r="1411" spans="1:27" ht="14.25" hidden="1" customHeight="1">
      <c r="A1411" s="120">
        <v>0.13</v>
      </c>
      <c r="B1411" s="120">
        <v>0.14000000000000001</v>
      </c>
      <c r="C1411" s="120">
        <v>0.73</v>
      </c>
      <c r="D1411" s="250">
        <f t="shared" si="122"/>
        <v>0.15018870506687498</v>
      </c>
      <c r="E1411" s="250">
        <f t="shared" si="122"/>
        <v>0.17330649818437499</v>
      </c>
      <c r="F1411" s="250">
        <f t="shared" si="106"/>
        <v>0.15018870506687498</v>
      </c>
      <c r="G1411" s="250"/>
      <c r="H1411" s="250"/>
      <c r="I1411" s="250"/>
      <c r="J1411" s="250">
        <f t="shared" si="123"/>
        <v>0.32513813331731001</v>
      </c>
      <c r="K1411" s="250">
        <f t="shared" si="123"/>
        <v>0.29634243546951</v>
      </c>
      <c r="L1411" s="250">
        <f t="shared" si="107"/>
        <v>0.29634243546951</v>
      </c>
      <c r="M1411" s="250"/>
      <c r="N1411" s="250"/>
      <c r="O1411" s="250"/>
      <c r="P1411" s="250">
        <f t="shared" si="124"/>
        <v>0.20452512258</v>
      </c>
      <c r="Q1411" s="250">
        <f t="shared" si="124"/>
        <v>0.1587968738975</v>
      </c>
      <c r="R1411" s="250">
        <f t="shared" si="108"/>
        <v>0.1587968738975</v>
      </c>
      <c r="S1411" s="250"/>
      <c r="T1411" s="250">
        <f t="shared" si="125"/>
        <v>0.380295745700021</v>
      </c>
      <c r="U1411" s="250">
        <f t="shared" si="125"/>
        <v>0.40543439117451308</v>
      </c>
      <c r="V1411" s="250">
        <f t="shared" si="125"/>
        <v>0.35507759325539512</v>
      </c>
      <c r="W1411" s="250">
        <f t="shared" si="109"/>
        <v>0.35507759325539512</v>
      </c>
      <c r="X1411" s="250"/>
      <c r="Y1411" s="250"/>
      <c r="Z1411" s="250"/>
      <c r="AA1411" s="250"/>
    </row>
    <row r="1412" spans="1:27" ht="14.25" hidden="1" customHeight="1">
      <c r="A1412" s="120">
        <v>0.13</v>
      </c>
      <c r="B1412" s="120">
        <v>0.15</v>
      </c>
      <c r="C1412" s="120">
        <v>0.72</v>
      </c>
      <c r="D1412" s="250">
        <f t="shared" si="122"/>
        <v>0.15005955626187498</v>
      </c>
      <c r="E1412" s="250">
        <f t="shared" si="122"/>
        <v>0.17350521786249998</v>
      </c>
      <c r="F1412" s="250">
        <f t="shared" si="106"/>
        <v>0.15005955626187498</v>
      </c>
      <c r="G1412" s="250"/>
      <c r="H1412" s="250"/>
      <c r="I1412" s="250"/>
      <c r="J1412" s="250">
        <f t="shared" si="123"/>
        <v>0.32445490733230997</v>
      </c>
      <c r="K1412" s="250">
        <f t="shared" si="123"/>
        <v>0.29706528856164</v>
      </c>
      <c r="L1412" s="250">
        <f t="shared" si="107"/>
        <v>0.29706528856164</v>
      </c>
      <c r="M1412" s="250"/>
      <c r="N1412" s="250"/>
      <c r="O1412" s="250"/>
      <c r="P1412" s="250">
        <f t="shared" si="124"/>
        <v>0.20412917818250001</v>
      </c>
      <c r="Q1412" s="250">
        <f t="shared" si="124"/>
        <v>0.15903777187750001</v>
      </c>
      <c r="R1412" s="250">
        <f t="shared" si="108"/>
        <v>0.15903777187750001</v>
      </c>
      <c r="S1412" s="250"/>
      <c r="T1412" s="250">
        <f t="shared" si="125"/>
        <v>0.37967236190508524</v>
      </c>
      <c r="U1412" s="250">
        <f t="shared" si="125"/>
        <v>0.4052595412069695</v>
      </c>
      <c r="V1412" s="250">
        <f t="shared" si="125"/>
        <v>0.35587623795223611</v>
      </c>
      <c r="W1412" s="250">
        <f t="shared" si="109"/>
        <v>0.35587623795223611</v>
      </c>
      <c r="X1412" s="250"/>
      <c r="Y1412" s="250"/>
      <c r="Z1412" s="250"/>
      <c r="AA1412" s="250"/>
    </row>
    <row r="1413" spans="1:27" ht="14.25" hidden="1" customHeight="1">
      <c r="A1413" s="120">
        <v>0.13</v>
      </c>
      <c r="B1413" s="120">
        <v>0.16</v>
      </c>
      <c r="C1413" s="120">
        <v>0.71</v>
      </c>
      <c r="D1413" s="250">
        <f t="shared" si="122"/>
        <v>0.14993040745687497</v>
      </c>
      <c r="E1413" s="250">
        <f t="shared" si="122"/>
        <v>0.17370393754062496</v>
      </c>
      <c r="F1413" s="250">
        <f t="shared" si="106"/>
        <v>0.14993040745687497</v>
      </c>
      <c r="G1413" s="250"/>
      <c r="H1413" s="250"/>
      <c r="I1413" s="250"/>
      <c r="J1413" s="250">
        <f t="shared" si="123"/>
        <v>0.32377168134731005</v>
      </c>
      <c r="K1413" s="250">
        <f t="shared" si="123"/>
        <v>0.29778814165376999</v>
      </c>
      <c r="L1413" s="250">
        <f t="shared" si="107"/>
        <v>0.29778814165376999</v>
      </c>
      <c r="M1413" s="250"/>
      <c r="N1413" s="250"/>
      <c r="O1413" s="250"/>
      <c r="P1413" s="250">
        <f t="shared" si="124"/>
        <v>0.203733233785</v>
      </c>
      <c r="Q1413" s="250">
        <f t="shared" si="124"/>
        <v>0.1592786698575</v>
      </c>
      <c r="R1413" s="250">
        <f t="shared" si="108"/>
        <v>0.1592786698575</v>
      </c>
      <c r="S1413" s="250"/>
      <c r="T1413" s="250">
        <f t="shared" si="125"/>
        <v>0.37904897811014948</v>
      </c>
      <c r="U1413" s="250">
        <f t="shared" si="125"/>
        <v>0.40508469123942586</v>
      </c>
      <c r="V1413" s="250">
        <f t="shared" si="125"/>
        <v>0.35667488264907715</v>
      </c>
      <c r="W1413" s="250">
        <f t="shared" si="109"/>
        <v>0.35667488264907715</v>
      </c>
      <c r="X1413" s="250"/>
      <c r="Y1413" s="250"/>
      <c r="Z1413" s="250"/>
      <c r="AA1413" s="250"/>
    </row>
    <row r="1414" spans="1:27" ht="14.25" hidden="1" customHeight="1">
      <c r="A1414" s="120">
        <v>0.13</v>
      </c>
      <c r="B1414" s="120">
        <v>0.17</v>
      </c>
      <c r="C1414" s="120">
        <v>0.7</v>
      </c>
      <c r="D1414" s="250">
        <f t="shared" si="122"/>
        <v>0.14980125865187499</v>
      </c>
      <c r="E1414" s="250">
        <f t="shared" si="122"/>
        <v>0.17390265721874998</v>
      </c>
      <c r="F1414" s="250">
        <f t="shared" si="106"/>
        <v>0.14980125865187499</v>
      </c>
      <c r="G1414" s="250"/>
      <c r="H1414" s="250"/>
      <c r="I1414" s="250"/>
      <c r="J1414" s="250">
        <f t="shared" si="123"/>
        <v>0.32308845536231001</v>
      </c>
      <c r="K1414" s="250">
        <f t="shared" si="123"/>
        <v>0.29851099474589998</v>
      </c>
      <c r="L1414" s="250">
        <f t="shared" si="107"/>
        <v>0.29851099474589998</v>
      </c>
      <c r="M1414" s="250"/>
      <c r="N1414" s="250"/>
      <c r="O1414" s="250"/>
      <c r="P1414" s="250">
        <f t="shared" si="124"/>
        <v>0.20333728938749998</v>
      </c>
      <c r="Q1414" s="250">
        <f t="shared" si="124"/>
        <v>0.15951956783749999</v>
      </c>
      <c r="R1414" s="250">
        <f t="shared" si="108"/>
        <v>0.15951956783749999</v>
      </c>
      <c r="S1414" s="250"/>
      <c r="T1414" s="250">
        <f t="shared" si="125"/>
        <v>0.37842559431521372</v>
      </c>
      <c r="U1414" s="250">
        <f t="shared" si="125"/>
        <v>0.40490984127188223</v>
      </c>
      <c r="V1414" s="250">
        <f t="shared" si="125"/>
        <v>0.3574735273459182</v>
      </c>
      <c r="W1414" s="250">
        <f t="shared" si="109"/>
        <v>0.3574735273459182</v>
      </c>
      <c r="X1414" s="250"/>
      <c r="Y1414" s="250"/>
      <c r="Z1414" s="250"/>
      <c r="AA1414" s="250"/>
    </row>
    <row r="1415" spans="1:27" ht="14.25" hidden="1" customHeight="1">
      <c r="A1415" s="120">
        <v>0.13</v>
      </c>
      <c r="B1415" s="120">
        <v>0.18</v>
      </c>
      <c r="C1415" s="120">
        <v>0.69</v>
      </c>
      <c r="D1415" s="250">
        <f t="shared" si="122"/>
        <v>0.14967210984687498</v>
      </c>
      <c r="E1415" s="250">
        <f t="shared" si="122"/>
        <v>0.17410137689687497</v>
      </c>
      <c r="F1415" s="250">
        <f t="shared" si="106"/>
        <v>0.14967210984687498</v>
      </c>
      <c r="G1415" s="250"/>
      <c r="H1415" s="250"/>
      <c r="I1415" s="250"/>
      <c r="J1415" s="250">
        <f t="shared" si="123"/>
        <v>0.32240522937730998</v>
      </c>
      <c r="K1415" s="250">
        <f t="shared" si="123"/>
        <v>0.29923384783802998</v>
      </c>
      <c r="L1415" s="250">
        <f t="shared" si="107"/>
        <v>0.29923384783802998</v>
      </c>
      <c r="M1415" s="250"/>
      <c r="N1415" s="250"/>
      <c r="O1415" s="250"/>
      <c r="P1415" s="250">
        <f t="shared" si="124"/>
        <v>0.20294134498999999</v>
      </c>
      <c r="Q1415" s="250">
        <f t="shared" si="124"/>
        <v>0.15976046581749997</v>
      </c>
      <c r="R1415" s="250">
        <f t="shared" si="108"/>
        <v>0.15976046581749997</v>
      </c>
      <c r="S1415" s="250"/>
      <c r="T1415" s="250">
        <f t="shared" si="125"/>
        <v>0.37780221052027796</v>
      </c>
      <c r="U1415" s="250">
        <f t="shared" si="125"/>
        <v>0.4047349913043386</v>
      </c>
      <c r="V1415" s="250">
        <f t="shared" si="125"/>
        <v>0.35827217204275918</v>
      </c>
      <c r="W1415" s="250">
        <f t="shared" si="109"/>
        <v>0.35827217204275918</v>
      </c>
      <c r="X1415" s="250"/>
      <c r="Y1415" s="250"/>
      <c r="Z1415" s="250"/>
      <c r="AA1415" s="250"/>
    </row>
    <row r="1416" spans="1:27" ht="14.25" hidden="1" customHeight="1">
      <c r="A1416" s="120">
        <v>0.13</v>
      </c>
      <c r="B1416" s="120">
        <v>0.19</v>
      </c>
      <c r="C1416" s="120">
        <v>0.68</v>
      </c>
      <c r="D1416" s="250">
        <f t="shared" si="122"/>
        <v>0.14954296104187501</v>
      </c>
      <c r="E1416" s="250">
        <f t="shared" si="122"/>
        <v>0.17430009657499998</v>
      </c>
      <c r="F1416" s="250">
        <f t="shared" si="106"/>
        <v>0.14954296104187501</v>
      </c>
      <c r="G1416" s="250"/>
      <c r="H1416" s="250"/>
      <c r="I1416" s="250"/>
      <c r="J1416" s="250">
        <f t="shared" si="123"/>
        <v>0.32172200339231005</v>
      </c>
      <c r="K1416" s="250">
        <f t="shared" si="123"/>
        <v>0.29995670093016003</v>
      </c>
      <c r="L1416" s="250">
        <f t="shared" si="107"/>
        <v>0.29995670093016003</v>
      </c>
      <c r="M1416" s="250"/>
      <c r="N1416" s="250"/>
      <c r="O1416" s="250"/>
      <c r="P1416" s="250">
        <f t="shared" si="124"/>
        <v>0.20254540059250004</v>
      </c>
      <c r="Q1416" s="250">
        <f t="shared" si="124"/>
        <v>0.16000136379750002</v>
      </c>
      <c r="R1416" s="250">
        <f t="shared" si="108"/>
        <v>0.16000136379750002</v>
      </c>
      <c r="S1416" s="250"/>
      <c r="T1416" s="250">
        <f t="shared" si="125"/>
        <v>0.3771788267253422</v>
      </c>
      <c r="U1416" s="250">
        <f t="shared" si="125"/>
        <v>0.40456014133679502</v>
      </c>
      <c r="V1416" s="250">
        <f t="shared" si="125"/>
        <v>0.35907081673960023</v>
      </c>
      <c r="W1416" s="250">
        <f t="shared" si="109"/>
        <v>0.35907081673960023</v>
      </c>
      <c r="X1416" s="250"/>
      <c r="Y1416" s="250"/>
      <c r="Z1416" s="250"/>
      <c r="AA1416" s="250"/>
    </row>
    <row r="1417" spans="1:27" ht="14.25" hidden="1" customHeight="1">
      <c r="A1417" s="120">
        <v>0.13</v>
      </c>
      <c r="B1417" s="120">
        <v>0.2</v>
      </c>
      <c r="C1417" s="120">
        <v>0.67</v>
      </c>
      <c r="D1417" s="250">
        <f t="shared" si="122"/>
        <v>0.149413812236875</v>
      </c>
      <c r="E1417" s="250">
        <f t="shared" si="122"/>
        <v>0.17449881625312499</v>
      </c>
      <c r="F1417" s="250">
        <f t="shared" si="106"/>
        <v>0.149413812236875</v>
      </c>
      <c r="G1417" s="250"/>
      <c r="H1417" s="250"/>
      <c r="I1417" s="250"/>
      <c r="J1417" s="250">
        <f t="shared" si="123"/>
        <v>0.32103877740731002</v>
      </c>
      <c r="K1417" s="250">
        <f t="shared" si="123"/>
        <v>0.30067955402229002</v>
      </c>
      <c r="L1417" s="250">
        <f t="shared" si="107"/>
        <v>0.30067955402229002</v>
      </c>
      <c r="M1417" s="250"/>
      <c r="N1417" s="250"/>
      <c r="O1417" s="250"/>
      <c r="P1417" s="250">
        <f t="shared" si="124"/>
        <v>0.20214945619500002</v>
      </c>
      <c r="Q1417" s="250">
        <f t="shared" si="124"/>
        <v>0.16024226177750001</v>
      </c>
      <c r="R1417" s="250">
        <f t="shared" si="108"/>
        <v>0.16024226177750001</v>
      </c>
      <c r="S1417" s="250"/>
      <c r="T1417" s="250">
        <f t="shared" si="125"/>
        <v>0.37655544293040644</v>
      </c>
      <c r="U1417" s="250">
        <f t="shared" si="125"/>
        <v>0.40438529136925139</v>
      </c>
      <c r="V1417" s="250">
        <f t="shared" si="125"/>
        <v>0.35986946143644127</v>
      </c>
      <c r="W1417" s="250">
        <f t="shared" si="109"/>
        <v>0.35986946143644127</v>
      </c>
      <c r="X1417" s="250"/>
      <c r="Y1417" s="250"/>
      <c r="Z1417" s="250"/>
      <c r="AA1417" s="250"/>
    </row>
    <row r="1418" spans="1:27" ht="14.25" hidden="1" customHeight="1">
      <c r="A1418" s="120">
        <v>0.13</v>
      </c>
      <c r="B1418" s="120">
        <v>0.21</v>
      </c>
      <c r="C1418" s="120">
        <v>0.66</v>
      </c>
      <c r="D1418" s="250">
        <f t="shared" si="122"/>
        <v>0.14928466343187499</v>
      </c>
      <c r="E1418" s="250">
        <f t="shared" si="122"/>
        <v>0.17469753593124998</v>
      </c>
      <c r="F1418" s="250">
        <f t="shared" si="106"/>
        <v>0.14928466343187499</v>
      </c>
      <c r="G1418" s="250"/>
      <c r="H1418" s="250"/>
      <c r="I1418" s="250"/>
      <c r="J1418" s="250">
        <f t="shared" si="123"/>
        <v>0.32035555142230998</v>
      </c>
      <c r="K1418" s="250">
        <f t="shared" si="123"/>
        <v>0.30140240711442001</v>
      </c>
      <c r="L1418" s="250">
        <f t="shared" si="107"/>
        <v>0.30140240711442001</v>
      </c>
      <c r="M1418" s="250"/>
      <c r="N1418" s="250"/>
      <c r="O1418" s="250"/>
      <c r="P1418" s="250">
        <f t="shared" si="124"/>
        <v>0.20175351179750001</v>
      </c>
      <c r="Q1418" s="250">
        <f t="shared" si="124"/>
        <v>0.16048315975749999</v>
      </c>
      <c r="R1418" s="250">
        <f t="shared" si="108"/>
        <v>0.16048315975749999</v>
      </c>
      <c r="S1418" s="250"/>
      <c r="T1418" s="250">
        <f t="shared" si="125"/>
        <v>0.37593205913547062</v>
      </c>
      <c r="U1418" s="250">
        <f t="shared" si="125"/>
        <v>0.40421044140170775</v>
      </c>
      <c r="V1418" s="250">
        <f t="shared" si="125"/>
        <v>0.36066810613328226</v>
      </c>
      <c r="W1418" s="250">
        <f t="shared" si="109"/>
        <v>0.36066810613328226</v>
      </c>
      <c r="X1418" s="250"/>
      <c r="Y1418" s="250"/>
      <c r="Z1418" s="250"/>
      <c r="AA1418" s="250"/>
    </row>
    <row r="1419" spans="1:27" ht="14.25" hidden="1" customHeight="1">
      <c r="A1419" s="120">
        <v>0.13</v>
      </c>
      <c r="B1419" s="120">
        <v>0.22</v>
      </c>
      <c r="C1419" s="120">
        <v>0.65</v>
      </c>
      <c r="D1419" s="250">
        <f t="shared" si="122"/>
        <v>0.14915551462687499</v>
      </c>
      <c r="E1419" s="250">
        <f t="shared" si="122"/>
        <v>0.174896255609375</v>
      </c>
      <c r="F1419" s="250">
        <f t="shared" si="106"/>
        <v>0.14915551462687499</v>
      </c>
      <c r="G1419" s="250"/>
      <c r="H1419" s="250"/>
      <c r="I1419" s="250"/>
      <c r="J1419" s="250">
        <f t="shared" si="123"/>
        <v>0.31967232543731006</v>
      </c>
      <c r="K1419" s="250">
        <f t="shared" si="123"/>
        <v>0.30212526020655001</v>
      </c>
      <c r="L1419" s="250">
        <f t="shared" si="107"/>
        <v>0.30212526020655001</v>
      </c>
      <c r="M1419" s="250"/>
      <c r="N1419" s="250"/>
      <c r="O1419" s="250"/>
      <c r="P1419" s="250">
        <f t="shared" si="124"/>
        <v>0.20135756739999999</v>
      </c>
      <c r="Q1419" s="250">
        <f t="shared" si="124"/>
        <v>0.16072405773749998</v>
      </c>
      <c r="R1419" s="250">
        <f t="shared" si="108"/>
        <v>0.16072405773749998</v>
      </c>
      <c r="S1419" s="250"/>
      <c r="T1419" s="250">
        <f t="shared" si="125"/>
        <v>0.3753086753405348</v>
      </c>
      <c r="U1419" s="250">
        <f t="shared" si="125"/>
        <v>0.40403559143416412</v>
      </c>
      <c r="V1419" s="250">
        <f t="shared" si="125"/>
        <v>0.36146675083012331</v>
      </c>
      <c r="W1419" s="250">
        <f t="shared" si="109"/>
        <v>0.36146675083012331</v>
      </c>
      <c r="X1419" s="250"/>
      <c r="Y1419" s="250"/>
      <c r="Z1419" s="250"/>
      <c r="AA1419" s="250"/>
    </row>
    <row r="1420" spans="1:27" ht="14.25" hidden="1" customHeight="1">
      <c r="A1420" s="120">
        <v>0.13</v>
      </c>
      <c r="B1420" s="120">
        <v>0.23</v>
      </c>
      <c r="C1420" s="120">
        <v>0.64</v>
      </c>
      <c r="D1420" s="250">
        <f t="shared" si="122"/>
        <v>0.14902636582187501</v>
      </c>
      <c r="E1420" s="250">
        <f t="shared" si="122"/>
        <v>0.17509497528749998</v>
      </c>
      <c r="F1420" s="250">
        <f t="shared" si="106"/>
        <v>0.14902636582187501</v>
      </c>
      <c r="G1420" s="250"/>
      <c r="H1420" s="250"/>
      <c r="I1420" s="250"/>
      <c r="J1420" s="250">
        <f t="shared" si="123"/>
        <v>0.31898909945231002</v>
      </c>
      <c r="K1420" s="250">
        <f t="shared" si="123"/>
        <v>0.30284811329868</v>
      </c>
      <c r="L1420" s="250">
        <f t="shared" si="107"/>
        <v>0.30284811329868</v>
      </c>
      <c r="M1420" s="250"/>
      <c r="N1420" s="250"/>
      <c r="O1420" s="250"/>
      <c r="P1420" s="250">
        <f t="shared" si="124"/>
        <v>0.20096162300250003</v>
      </c>
      <c r="Q1420" s="250">
        <f t="shared" si="124"/>
        <v>0.1609649557175</v>
      </c>
      <c r="R1420" s="250">
        <f t="shared" si="108"/>
        <v>0.1609649557175</v>
      </c>
      <c r="S1420" s="250"/>
      <c r="T1420" s="250">
        <f t="shared" si="125"/>
        <v>0.3746852915455991</v>
      </c>
      <c r="U1420" s="250">
        <f t="shared" si="125"/>
        <v>0.40386074146662049</v>
      </c>
      <c r="V1420" s="250">
        <f t="shared" si="125"/>
        <v>0.36226539552696435</v>
      </c>
      <c r="W1420" s="250">
        <f t="shared" si="109"/>
        <v>0.36226539552696435</v>
      </c>
      <c r="X1420" s="250"/>
      <c r="Y1420" s="250"/>
      <c r="Z1420" s="250"/>
      <c r="AA1420" s="250"/>
    </row>
    <row r="1421" spans="1:27" ht="14.25" hidden="1" customHeight="1">
      <c r="A1421" s="120">
        <v>0.13</v>
      </c>
      <c r="B1421" s="120">
        <v>0.24</v>
      </c>
      <c r="C1421" s="120">
        <v>0.63</v>
      </c>
      <c r="D1421" s="250">
        <f t="shared" si="122"/>
        <v>0.148897217016875</v>
      </c>
      <c r="E1421" s="250">
        <f t="shared" si="122"/>
        <v>0.17529369496562497</v>
      </c>
      <c r="F1421" s="250">
        <f t="shared" si="106"/>
        <v>0.148897217016875</v>
      </c>
      <c r="G1421" s="250"/>
      <c r="H1421" s="250"/>
      <c r="I1421" s="250"/>
      <c r="J1421" s="250">
        <f t="shared" si="123"/>
        <v>0.31830587346730999</v>
      </c>
      <c r="K1421" s="250">
        <f t="shared" si="123"/>
        <v>0.30357096639080999</v>
      </c>
      <c r="L1421" s="250">
        <f t="shared" si="107"/>
        <v>0.30357096639080999</v>
      </c>
      <c r="M1421" s="250"/>
      <c r="N1421" s="250"/>
      <c r="O1421" s="250"/>
      <c r="P1421" s="250">
        <f t="shared" si="124"/>
        <v>0.20056567860500002</v>
      </c>
      <c r="Q1421" s="250">
        <f t="shared" si="124"/>
        <v>0.16120585369750001</v>
      </c>
      <c r="R1421" s="250">
        <f t="shared" si="108"/>
        <v>0.16120585369750001</v>
      </c>
      <c r="S1421" s="250"/>
      <c r="T1421" s="250">
        <f t="shared" si="125"/>
        <v>0.37406190775066328</v>
      </c>
      <c r="U1421" s="250">
        <f t="shared" si="125"/>
        <v>0.40368589149907685</v>
      </c>
      <c r="V1421" s="250">
        <f t="shared" si="125"/>
        <v>0.36306404022380534</v>
      </c>
      <c r="W1421" s="250">
        <f t="shared" si="109"/>
        <v>0.36306404022380534</v>
      </c>
      <c r="X1421" s="250"/>
      <c r="Y1421" s="250"/>
      <c r="Z1421" s="250"/>
      <c r="AA1421" s="250"/>
    </row>
    <row r="1422" spans="1:27" ht="14.25" hidden="1" customHeight="1">
      <c r="A1422" s="120">
        <v>0.13</v>
      </c>
      <c r="B1422" s="120">
        <v>0.25</v>
      </c>
      <c r="C1422" s="120">
        <v>0.62</v>
      </c>
      <c r="D1422" s="250">
        <f t="shared" si="122"/>
        <v>0.14876806821187499</v>
      </c>
      <c r="E1422" s="250">
        <f t="shared" si="122"/>
        <v>0.17549241464374998</v>
      </c>
      <c r="F1422" s="250">
        <f t="shared" si="106"/>
        <v>0.14876806821187499</v>
      </c>
      <c r="G1422" s="250"/>
      <c r="H1422" s="250"/>
      <c r="I1422" s="250"/>
      <c r="J1422" s="250">
        <f t="shared" si="123"/>
        <v>0.31762264748231001</v>
      </c>
      <c r="K1422" s="250">
        <f t="shared" si="123"/>
        <v>0.30429381948293999</v>
      </c>
      <c r="L1422" s="250">
        <f t="shared" si="107"/>
        <v>0.30429381948293999</v>
      </c>
      <c r="M1422" s="250"/>
      <c r="N1422" s="250"/>
      <c r="O1422" s="250"/>
      <c r="P1422" s="250">
        <f t="shared" si="124"/>
        <v>0.20016973420750001</v>
      </c>
      <c r="Q1422" s="250">
        <f t="shared" si="124"/>
        <v>0.1614467516775</v>
      </c>
      <c r="R1422" s="250">
        <f t="shared" si="108"/>
        <v>0.1614467516775</v>
      </c>
      <c r="S1422" s="250"/>
      <c r="T1422" s="250">
        <f t="shared" si="125"/>
        <v>0.37343852395572752</v>
      </c>
      <c r="U1422" s="250">
        <f t="shared" si="125"/>
        <v>0.40351104153153322</v>
      </c>
      <c r="V1422" s="250">
        <f t="shared" si="125"/>
        <v>0.36386268492064633</v>
      </c>
      <c r="W1422" s="250">
        <f t="shared" si="109"/>
        <v>0.36386268492064633</v>
      </c>
      <c r="X1422" s="250"/>
      <c r="Y1422" s="250"/>
      <c r="Z1422" s="250"/>
      <c r="AA1422" s="250"/>
    </row>
    <row r="1423" spans="1:27" ht="14.25" hidden="1" customHeight="1">
      <c r="A1423" s="120">
        <v>0.13</v>
      </c>
      <c r="B1423" s="120">
        <v>0.26</v>
      </c>
      <c r="C1423" s="120">
        <v>0.61</v>
      </c>
      <c r="D1423" s="250">
        <f t="shared" si="122"/>
        <v>0.14863891940687499</v>
      </c>
      <c r="E1423" s="250">
        <f t="shared" si="122"/>
        <v>0.175691134321875</v>
      </c>
      <c r="F1423" s="250">
        <f t="shared" si="106"/>
        <v>0.14863891940687499</v>
      </c>
      <c r="G1423" s="250"/>
      <c r="H1423" s="250"/>
      <c r="I1423" s="250"/>
      <c r="J1423" s="250">
        <f t="shared" si="123"/>
        <v>0.31693942149731003</v>
      </c>
      <c r="K1423" s="250">
        <f t="shared" si="123"/>
        <v>0.30501667257506998</v>
      </c>
      <c r="L1423" s="250">
        <f t="shared" si="107"/>
        <v>0.30501667257506998</v>
      </c>
      <c r="M1423" s="250"/>
      <c r="N1423" s="250"/>
      <c r="O1423" s="250"/>
      <c r="P1423" s="250">
        <f t="shared" si="124"/>
        <v>0.19977378980999999</v>
      </c>
      <c r="Q1423" s="250">
        <f t="shared" si="124"/>
        <v>0.16168764965749999</v>
      </c>
      <c r="R1423" s="250">
        <f t="shared" si="108"/>
        <v>0.16168764965749999</v>
      </c>
      <c r="S1423" s="250"/>
      <c r="T1423" s="250">
        <f t="shared" si="125"/>
        <v>0.37281514016079176</v>
      </c>
      <c r="U1423" s="250">
        <f t="shared" si="125"/>
        <v>0.40333619156398959</v>
      </c>
      <c r="V1423" s="250">
        <f t="shared" si="125"/>
        <v>0.36466132961748732</v>
      </c>
      <c r="W1423" s="250">
        <f t="shared" si="109"/>
        <v>0.36466132961748732</v>
      </c>
      <c r="X1423" s="250"/>
      <c r="Y1423" s="250"/>
      <c r="Z1423" s="250"/>
      <c r="AA1423" s="250"/>
    </row>
    <row r="1424" spans="1:27" ht="14.25" hidden="1" customHeight="1">
      <c r="A1424" s="120">
        <v>0.13</v>
      </c>
      <c r="B1424" s="120">
        <v>0.27</v>
      </c>
      <c r="C1424" s="120">
        <v>0.6</v>
      </c>
      <c r="D1424" s="250">
        <f t="shared" si="122"/>
        <v>0.14850977060187498</v>
      </c>
      <c r="E1424" s="250">
        <f t="shared" si="122"/>
        <v>0.17588985399999996</v>
      </c>
      <c r="F1424" s="250">
        <f t="shared" si="106"/>
        <v>0.14850977060187498</v>
      </c>
      <c r="G1424" s="250"/>
      <c r="H1424" s="250"/>
      <c r="I1424" s="250"/>
      <c r="J1424" s="250">
        <f t="shared" si="123"/>
        <v>0.31625619551230999</v>
      </c>
      <c r="K1424" s="250">
        <f t="shared" si="123"/>
        <v>0.30573952566719997</v>
      </c>
      <c r="L1424" s="250">
        <f t="shared" si="107"/>
        <v>0.30573952566719997</v>
      </c>
      <c r="M1424" s="250"/>
      <c r="N1424" s="250"/>
      <c r="O1424" s="250"/>
      <c r="P1424" s="250">
        <f t="shared" si="124"/>
        <v>0.1993778454125</v>
      </c>
      <c r="Q1424" s="250">
        <f t="shared" si="124"/>
        <v>0.1619285476375</v>
      </c>
      <c r="R1424" s="250">
        <f t="shared" si="108"/>
        <v>0.1619285476375</v>
      </c>
      <c r="S1424" s="250"/>
      <c r="T1424" s="250">
        <f t="shared" si="125"/>
        <v>0.372191756365856</v>
      </c>
      <c r="U1424" s="250">
        <f t="shared" si="125"/>
        <v>0.40316134159644601</v>
      </c>
      <c r="V1424" s="250">
        <f t="shared" si="125"/>
        <v>0.36545997431432836</v>
      </c>
      <c r="W1424" s="250">
        <f t="shared" si="109"/>
        <v>0.36545997431432836</v>
      </c>
      <c r="X1424" s="250"/>
      <c r="Y1424" s="250"/>
      <c r="Z1424" s="250"/>
      <c r="AA1424" s="250"/>
    </row>
    <row r="1425" spans="1:27" ht="14.25" hidden="1" customHeight="1">
      <c r="A1425" s="120">
        <v>0.13</v>
      </c>
      <c r="B1425" s="120">
        <v>0.28000000000000003</v>
      </c>
      <c r="C1425" s="120">
        <v>0.59</v>
      </c>
      <c r="D1425" s="250">
        <f t="shared" si="122"/>
        <v>0.148380621796875</v>
      </c>
      <c r="E1425" s="250">
        <f t="shared" si="122"/>
        <v>0.17608857367812497</v>
      </c>
      <c r="F1425" s="250">
        <f t="shared" si="106"/>
        <v>0.148380621796875</v>
      </c>
      <c r="G1425" s="250"/>
      <c r="H1425" s="250"/>
      <c r="I1425" s="250"/>
      <c r="J1425" s="250">
        <f t="shared" si="123"/>
        <v>0.31557296952731001</v>
      </c>
      <c r="K1425" s="250">
        <f t="shared" si="123"/>
        <v>0.30646237875933002</v>
      </c>
      <c r="L1425" s="250">
        <f t="shared" si="107"/>
        <v>0.30646237875933002</v>
      </c>
      <c r="M1425" s="250"/>
      <c r="N1425" s="250"/>
      <c r="O1425" s="250"/>
      <c r="P1425" s="250">
        <f t="shared" si="124"/>
        <v>0.19898190101500002</v>
      </c>
      <c r="Q1425" s="250">
        <f t="shared" si="124"/>
        <v>0.16216944561749999</v>
      </c>
      <c r="R1425" s="250">
        <f t="shared" si="108"/>
        <v>0.16216944561749999</v>
      </c>
      <c r="S1425" s="250"/>
      <c r="T1425" s="250">
        <f t="shared" si="125"/>
        <v>0.37156837257092018</v>
      </c>
      <c r="U1425" s="250">
        <f t="shared" si="125"/>
        <v>0.40298649162890232</v>
      </c>
      <c r="V1425" s="250">
        <f t="shared" si="125"/>
        <v>0.36625861901116941</v>
      </c>
      <c r="W1425" s="250">
        <f t="shared" si="109"/>
        <v>0.36625861901116941</v>
      </c>
      <c r="X1425" s="250"/>
      <c r="Y1425" s="250"/>
      <c r="Z1425" s="250"/>
      <c r="AA1425" s="250"/>
    </row>
    <row r="1426" spans="1:27" ht="14.25" hidden="1" customHeight="1">
      <c r="A1426" s="120">
        <v>0.13</v>
      </c>
      <c r="B1426" s="120">
        <v>0.28999999999999998</v>
      </c>
      <c r="C1426" s="120">
        <v>0.57999999999999996</v>
      </c>
      <c r="D1426" s="250">
        <f t="shared" si="122"/>
        <v>0.14825147299187497</v>
      </c>
      <c r="E1426" s="250">
        <f t="shared" si="122"/>
        <v>0.17628729335624999</v>
      </c>
      <c r="F1426" s="250">
        <f t="shared" si="106"/>
        <v>0.14825147299187497</v>
      </c>
      <c r="G1426" s="250"/>
      <c r="H1426" s="250"/>
      <c r="I1426" s="250"/>
      <c r="J1426" s="250">
        <f t="shared" si="123"/>
        <v>0.31488974354230997</v>
      </c>
      <c r="K1426" s="250">
        <f t="shared" si="123"/>
        <v>0.30718523185145996</v>
      </c>
      <c r="L1426" s="250">
        <f t="shared" si="107"/>
        <v>0.30718523185145996</v>
      </c>
      <c r="M1426" s="250"/>
      <c r="N1426" s="250"/>
      <c r="O1426" s="250"/>
      <c r="P1426" s="250">
        <f t="shared" si="124"/>
        <v>0.1985859566175</v>
      </c>
      <c r="Q1426" s="250">
        <f t="shared" si="124"/>
        <v>0.16241034359749998</v>
      </c>
      <c r="R1426" s="250">
        <f t="shared" si="108"/>
        <v>0.16241034359749998</v>
      </c>
      <c r="S1426" s="250"/>
      <c r="T1426" s="250">
        <f t="shared" si="125"/>
        <v>0.37094498877598436</v>
      </c>
      <c r="U1426" s="250">
        <f t="shared" si="125"/>
        <v>0.40281164166135874</v>
      </c>
      <c r="V1426" s="250">
        <f t="shared" si="125"/>
        <v>0.3670572637080104</v>
      </c>
      <c r="W1426" s="250">
        <f t="shared" si="109"/>
        <v>0.3670572637080104</v>
      </c>
      <c r="X1426" s="250"/>
      <c r="Y1426" s="250"/>
      <c r="Z1426" s="250"/>
      <c r="AA1426" s="250"/>
    </row>
    <row r="1427" spans="1:27" ht="14.25" hidden="1" customHeight="1">
      <c r="A1427" s="120">
        <v>0.13</v>
      </c>
      <c r="B1427" s="120">
        <v>0.3</v>
      </c>
      <c r="C1427" s="120">
        <v>0.56999999999999995</v>
      </c>
      <c r="D1427" s="250">
        <f t="shared" si="122"/>
        <v>0.14812232418687499</v>
      </c>
      <c r="E1427" s="250">
        <f t="shared" si="122"/>
        <v>0.17648601303437497</v>
      </c>
      <c r="F1427" s="250">
        <f t="shared" si="106"/>
        <v>0.14812232418687499</v>
      </c>
      <c r="G1427" s="250"/>
      <c r="H1427" s="250"/>
      <c r="I1427" s="250"/>
      <c r="J1427" s="250">
        <f t="shared" si="123"/>
        <v>0.31420651755730999</v>
      </c>
      <c r="K1427" s="250">
        <f t="shared" si="123"/>
        <v>0.30790808494358995</v>
      </c>
      <c r="L1427" s="250">
        <f t="shared" si="107"/>
        <v>0.30790808494358995</v>
      </c>
      <c r="M1427" s="250"/>
      <c r="N1427" s="250"/>
      <c r="O1427" s="250"/>
      <c r="P1427" s="250">
        <f t="shared" si="124"/>
        <v>0.19819001221999999</v>
      </c>
      <c r="Q1427" s="250">
        <f t="shared" si="124"/>
        <v>0.16265124157749999</v>
      </c>
      <c r="R1427" s="250">
        <f t="shared" si="108"/>
        <v>0.16265124157749999</v>
      </c>
      <c r="S1427" s="250"/>
      <c r="T1427" s="250">
        <f t="shared" si="125"/>
        <v>0.3703216049810486</v>
      </c>
      <c r="U1427" s="250">
        <f t="shared" si="125"/>
        <v>0.40263679169381505</v>
      </c>
      <c r="V1427" s="250">
        <f t="shared" si="125"/>
        <v>0.36785590840485138</v>
      </c>
      <c r="W1427" s="250">
        <f t="shared" si="109"/>
        <v>0.36785590840485138</v>
      </c>
      <c r="X1427" s="250"/>
      <c r="Y1427" s="250"/>
      <c r="Z1427" s="250"/>
      <c r="AA1427" s="250"/>
    </row>
    <row r="1428" spans="1:27" ht="14.25" hidden="1" customHeight="1">
      <c r="A1428" s="120">
        <v>0.13</v>
      </c>
      <c r="B1428" s="120">
        <v>0.31</v>
      </c>
      <c r="C1428" s="120">
        <v>0.56000000000000005</v>
      </c>
      <c r="D1428" s="250">
        <f t="shared" si="122"/>
        <v>0.14799317538187501</v>
      </c>
      <c r="E1428" s="250">
        <f t="shared" si="122"/>
        <v>0.17668473271250001</v>
      </c>
      <c r="F1428" s="250">
        <f t="shared" si="106"/>
        <v>0.14799317538187501</v>
      </c>
      <c r="G1428" s="250"/>
      <c r="H1428" s="250"/>
      <c r="I1428" s="250"/>
      <c r="J1428" s="250">
        <f t="shared" si="123"/>
        <v>0.31352329157231001</v>
      </c>
      <c r="K1428" s="250">
        <f t="shared" si="123"/>
        <v>0.30863093803572</v>
      </c>
      <c r="L1428" s="250">
        <f t="shared" si="107"/>
        <v>0.30863093803572</v>
      </c>
      <c r="M1428" s="250"/>
      <c r="N1428" s="250"/>
      <c r="O1428" s="250"/>
      <c r="P1428" s="250">
        <f t="shared" si="124"/>
        <v>0.19779406782250003</v>
      </c>
      <c r="Q1428" s="250">
        <f t="shared" si="124"/>
        <v>0.16289213955750001</v>
      </c>
      <c r="R1428" s="250">
        <f t="shared" si="108"/>
        <v>0.16289213955750001</v>
      </c>
      <c r="S1428" s="250"/>
      <c r="T1428" s="250">
        <f t="shared" si="125"/>
        <v>0.36969822118611284</v>
      </c>
      <c r="U1428" s="250">
        <f t="shared" si="125"/>
        <v>0.40246194172627148</v>
      </c>
      <c r="V1428" s="250">
        <f t="shared" si="125"/>
        <v>0.36865455310169248</v>
      </c>
      <c r="W1428" s="250">
        <f t="shared" si="109"/>
        <v>0.36865455310169248</v>
      </c>
      <c r="X1428" s="250"/>
      <c r="Y1428" s="250"/>
      <c r="Z1428" s="250"/>
      <c r="AA1428" s="250"/>
    </row>
    <row r="1429" spans="1:27" ht="14.25" hidden="1" customHeight="1">
      <c r="A1429" s="120">
        <v>0.13</v>
      </c>
      <c r="B1429" s="120">
        <v>0.32</v>
      </c>
      <c r="C1429" s="120">
        <v>0.55000000000000004</v>
      </c>
      <c r="D1429" s="250">
        <f t="shared" si="122"/>
        <v>0.147864026576875</v>
      </c>
      <c r="E1429" s="250">
        <f t="shared" si="122"/>
        <v>0.176883452390625</v>
      </c>
      <c r="F1429" s="250">
        <f t="shared" si="106"/>
        <v>0.147864026576875</v>
      </c>
      <c r="G1429" s="250"/>
      <c r="H1429" s="250"/>
      <c r="I1429" s="250"/>
      <c r="J1429" s="250">
        <f t="shared" si="123"/>
        <v>0.31284006558731003</v>
      </c>
      <c r="K1429" s="250">
        <f t="shared" si="123"/>
        <v>0.30935379112785</v>
      </c>
      <c r="L1429" s="250">
        <f t="shared" si="107"/>
        <v>0.30935379112785</v>
      </c>
      <c r="M1429" s="250"/>
      <c r="N1429" s="250"/>
      <c r="O1429" s="250"/>
      <c r="P1429" s="250">
        <f t="shared" si="124"/>
        <v>0.19739812342500002</v>
      </c>
      <c r="Q1429" s="250">
        <f t="shared" si="124"/>
        <v>0.16313303753750003</v>
      </c>
      <c r="R1429" s="250">
        <f t="shared" si="108"/>
        <v>0.16313303753750003</v>
      </c>
      <c r="S1429" s="250"/>
      <c r="T1429" s="250">
        <f t="shared" si="125"/>
        <v>0.36907483739117714</v>
      </c>
      <c r="U1429" s="250">
        <f t="shared" si="125"/>
        <v>0.40228709175872784</v>
      </c>
      <c r="V1429" s="250">
        <f t="shared" si="125"/>
        <v>0.36945319779853347</v>
      </c>
      <c r="W1429" s="250">
        <f t="shared" si="109"/>
        <v>0.36907483739117714</v>
      </c>
      <c r="X1429" s="250"/>
      <c r="Y1429" s="250"/>
      <c r="Z1429" s="250"/>
      <c r="AA1429" s="250"/>
    </row>
    <row r="1430" spans="1:27" ht="14.25" hidden="1" customHeight="1">
      <c r="A1430" s="120">
        <v>0.13</v>
      </c>
      <c r="B1430" s="120">
        <v>0.33</v>
      </c>
      <c r="C1430" s="120">
        <v>0.54</v>
      </c>
      <c r="D1430" s="250">
        <f t="shared" si="122"/>
        <v>0.147734877771875</v>
      </c>
      <c r="E1430" s="250">
        <f t="shared" si="122"/>
        <v>0.17708217206874999</v>
      </c>
      <c r="F1430" s="250">
        <f t="shared" si="106"/>
        <v>0.147734877771875</v>
      </c>
      <c r="G1430" s="250"/>
      <c r="H1430" s="250"/>
      <c r="I1430" s="250"/>
      <c r="J1430" s="250">
        <f t="shared" si="123"/>
        <v>0.31215683960231</v>
      </c>
      <c r="K1430" s="250">
        <f t="shared" si="123"/>
        <v>0.31007664421998005</v>
      </c>
      <c r="L1430" s="250">
        <f t="shared" si="107"/>
        <v>0.31007664421998005</v>
      </c>
      <c r="M1430" s="250"/>
      <c r="N1430" s="250"/>
      <c r="O1430" s="250"/>
      <c r="P1430" s="250">
        <f t="shared" si="124"/>
        <v>0.1970021790275</v>
      </c>
      <c r="Q1430" s="250">
        <f t="shared" si="124"/>
        <v>0.16337393551750001</v>
      </c>
      <c r="R1430" s="250">
        <f t="shared" si="108"/>
        <v>0.16337393551750001</v>
      </c>
      <c r="S1430" s="250"/>
      <c r="T1430" s="250">
        <f t="shared" si="125"/>
        <v>0.36845145359624132</v>
      </c>
      <c r="U1430" s="250">
        <f t="shared" si="125"/>
        <v>0.40211224179118421</v>
      </c>
      <c r="V1430" s="250">
        <f t="shared" si="125"/>
        <v>0.37025184249537446</v>
      </c>
      <c r="W1430" s="250">
        <f t="shared" si="109"/>
        <v>0.36845145359624132</v>
      </c>
      <c r="X1430" s="250"/>
      <c r="Y1430" s="250"/>
      <c r="Z1430" s="250"/>
      <c r="AA1430" s="250"/>
    </row>
    <row r="1431" spans="1:27" ht="14.25" hidden="1" customHeight="1">
      <c r="A1431" s="120">
        <v>0.13</v>
      </c>
      <c r="B1431" s="120">
        <v>0.34</v>
      </c>
      <c r="C1431" s="120">
        <v>0.53</v>
      </c>
      <c r="D1431" s="250">
        <f t="shared" si="122"/>
        <v>0.14760572896687502</v>
      </c>
      <c r="E1431" s="250">
        <f t="shared" si="122"/>
        <v>0.177280891746875</v>
      </c>
      <c r="F1431" s="250">
        <f t="shared" si="106"/>
        <v>0.14760572896687502</v>
      </c>
      <c r="G1431" s="250"/>
      <c r="H1431" s="250"/>
      <c r="I1431" s="250"/>
      <c r="J1431" s="250">
        <f t="shared" si="123"/>
        <v>0.31147361361731002</v>
      </c>
      <c r="K1431" s="250">
        <f t="shared" si="123"/>
        <v>0.31079949731210998</v>
      </c>
      <c r="L1431" s="250">
        <f t="shared" si="107"/>
        <v>0.31079949731210998</v>
      </c>
      <c r="M1431" s="250"/>
      <c r="N1431" s="250"/>
      <c r="O1431" s="250"/>
      <c r="P1431" s="250">
        <f t="shared" si="124"/>
        <v>0.19660623463000002</v>
      </c>
      <c r="Q1431" s="250">
        <f t="shared" si="124"/>
        <v>0.1636148334975</v>
      </c>
      <c r="R1431" s="250">
        <f t="shared" si="108"/>
        <v>0.1636148334975</v>
      </c>
      <c r="S1431" s="250"/>
      <c r="T1431" s="250">
        <f t="shared" si="125"/>
        <v>0.36782806980130556</v>
      </c>
      <c r="U1431" s="250">
        <f t="shared" si="125"/>
        <v>0.40193739182364063</v>
      </c>
      <c r="V1431" s="250">
        <f t="shared" si="125"/>
        <v>0.37105048719221556</v>
      </c>
      <c r="W1431" s="250">
        <f t="shared" si="109"/>
        <v>0.36782806980130556</v>
      </c>
      <c r="X1431" s="250"/>
      <c r="Y1431" s="250"/>
      <c r="Z1431" s="250"/>
      <c r="AA1431" s="250"/>
    </row>
    <row r="1432" spans="1:27" ht="14.25" hidden="1" customHeight="1">
      <c r="A1432" s="120">
        <v>0.13</v>
      </c>
      <c r="B1432" s="120">
        <v>0.35</v>
      </c>
      <c r="C1432" s="120">
        <v>0.52</v>
      </c>
      <c r="D1432" s="250">
        <f t="shared" si="122"/>
        <v>0.14747658016187498</v>
      </c>
      <c r="E1432" s="250">
        <f t="shared" si="122"/>
        <v>0.17747961142499999</v>
      </c>
      <c r="F1432" s="250">
        <f t="shared" si="106"/>
        <v>0.14747658016187498</v>
      </c>
      <c r="G1432" s="250"/>
      <c r="H1432" s="250"/>
      <c r="I1432" s="250"/>
      <c r="J1432" s="250">
        <f t="shared" si="123"/>
        <v>0.31079038763231004</v>
      </c>
      <c r="K1432" s="250">
        <f t="shared" si="123"/>
        <v>0.31152235040424003</v>
      </c>
      <c r="L1432" s="250">
        <f t="shared" si="107"/>
        <v>0.31079038763231004</v>
      </c>
      <c r="M1432" s="250"/>
      <c r="N1432" s="250"/>
      <c r="O1432" s="250"/>
      <c r="P1432" s="250">
        <f t="shared" si="124"/>
        <v>0.1962102902325</v>
      </c>
      <c r="Q1432" s="250">
        <f t="shared" si="124"/>
        <v>0.16385573147749999</v>
      </c>
      <c r="R1432" s="250">
        <f t="shared" si="108"/>
        <v>0.16385573147749999</v>
      </c>
      <c r="S1432" s="250"/>
      <c r="T1432" s="250">
        <f t="shared" si="125"/>
        <v>0.36720468600636974</v>
      </c>
      <c r="U1432" s="250">
        <f t="shared" si="125"/>
        <v>0.40176254185609694</v>
      </c>
      <c r="V1432" s="250">
        <f t="shared" si="125"/>
        <v>0.37184913188905655</v>
      </c>
      <c r="W1432" s="250">
        <f t="shared" si="109"/>
        <v>0.36720468600636974</v>
      </c>
      <c r="X1432" s="250"/>
      <c r="Y1432" s="250"/>
      <c r="Z1432" s="250"/>
      <c r="AA1432" s="250"/>
    </row>
    <row r="1433" spans="1:27" ht="14.25" hidden="1" customHeight="1">
      <c r="A1433" s="120">
        <v>0.13</v>
      </c>
      <c r="B1433" s="120">
        <v>0.36</v>
      </c>
      <c r="C1433" s="120">
        <v>0.51</v>
      </c>
      <c r="D1433" s="250">
        <f t="shared" si="122"/>
        <v>0.147347431356875</v>
      </c>
      <c r="E1433" s="250">
        <f t="shared" si="122"/>
        <v>0.17767833110312498</v>
      </c>
      <c r="F1433" s="250">
        <f t="shared" si="106"/>
        <v>0.147347431356875</v>
      </c>
      <c r="G1433" s="250"/>
      <c r="H1433" s="250"/>
      <c r="I1433" s="250"/>
      <c r="J1433" s="250">
        <f t="shared" si="123"/>
        <v>0.31010716164731</v>
      </c>
      <c r="K1433" s="250">
        <f t="shared" si="123"/>
        <v>0.31224520349636997</v>
      </c>
      <c r="L1433" s="250">
        <f t="shared" si="107"/>
        <v>0.31010716164731</v>
      </c>
      <c r="M1433" s="250"/>
      <c r="N1433" s="250"/>
      <c r="O1433" s="250"/>
      <c r="P1433" s="250">
        <f t="shared" si="124"/>
        <v>0.19581434583500001</v>
      </c>
      <c r="Q1433" s="250">
        <f t="shared" si="124"/>
        <v>0.1640966294575</v>
      </c>
      <c r="R1433" s="250">
        <f t="shared" si="108"/>
        <v>0.1640966294575</v>
      </c>
      <c r="S1433" s="250"/>
      <c r="T1433" s="250">
        <f t="shared" si="125"/>
        <v>0.36658130221143403</v>
      </c>
      <c r="U1433" s="250">
        <f t="shared" si="125"/>
        <v>0.40158769188855331</v>
      </c>
      <c r="V1433" s="250">
        <f t="shared" si="125"/>
        <v>0.37264777658589754</v>
      </c>
      <c r="W1433" s="250">
        <f t="shared" si="109"/>
        <v>0.36658130221143403</v>
      </c>
      <c r="X1433" s="250"/>
      <c r="Y1433" s="250"/>
      <c r="Z1433" s="250"/>
      <c r="AA1433" s="250"/>
    </row>
    <row r="1434" spans="1:27" ht="14.25" hidden="1" customHeight="1">
      <c r="A1434" s="120">
        <v>0.13</v>
      </c>
      <c r="B1434" s="120">
        <v>0.37</v>
      </c>
      <c r="C1434" s="120">
        <v>0.5</v>
      </c>
      <c r="D1434" s="250">
        <f t="shared" si="122"/>
        <v>0.147218282551875</v>
      </c>
      <c r="E1434" s="250">
        <f t="shared" si="122"/>
        <v>0.17787705078124999</v>
      </c>
      <c r="F1434" s="250">
        <f t="shared" si="106"/>
        <v>0.147218282551875</v>
      </c>
      <c r="G1434" s="250"/>
      <c r="H1434" s="250"/>
      <c r="I1434" s="250"/>
      <c r="J1434" s="250">
        <f t="shared" si="123"/>
        <v>0.30942393566231002</v>
      </c>
      <c r="K1434" s="250">
        <f t="shared" si="123"/>
        <v>0.31296805658850002</v>
      </c>
      <c r="L1434" s="250">
        <f t="shared" si="107"/>
        <v>0.30942393566231002</v>
      </c>
      <c r="M1434" s="250"/>
      <c r="N1434" s="250"/>
      <c r="O1434" s="250"/>
      <c r="P1434" s="250">
        <f t="shared" si="124"/>
        <v>0.1954184014375</v>
      </c>
      <c r="Q1434" s="250">
        <f t="shared" si="124"/>
        <v>0.16433752743749999</v>
      </c>
      <c r="R1434" s="250">
        <f t="shared" si="108"/>
        <v>0.16433752743749999</v>
      </c>
      <c r="S1434" s="250"/>
      <c r="T1434" s="250">
        <f t="shared" si="125"/>
        <v>0.36595791841649822</v>
      </c>
      <c r="U1434" s="250">
        <f t="shared" si="125"/>
        <v>0.40141284192100968</v>
      </c>
      <c r="V1434" s="250">
        <f t="shared" si="125"/>
        <v>0.37344642128273853</v>
      </c>
      <c r="W1434" s="250">
        <f t="shared" si="109"/>
        <v>0.36595791841649822</v>
      </c>
      <c r="X1434" s="250"/>
      <c r="Y1434" s="250"/>
      <c r="Z1434" s="250"/>
      <c r="AA1434" s="250"/>
    </row>
    <row r="1435" spans="1:27" ht="14.25" hidden="1" customHeight="1">
      <c r="A1435" s="120">
        <v>0.13</v>
      </c>
      <c r="B1435" s="120">
        <v>0.38</v>
      </c>
      <c r="C1435" s="120">
        <v>0.49</v>
      </c>
      <c r="D1435" s="250">
        <f t="shared" si="122"/>
        <v>0.14708913374687499</v>
      </c>
      <c r="E1435" s="250">
        <f t="shared" si="122"/>
        <v>0.17807577045937498</v>
      </c>
      <c r="F1435" s="250">
        <f t="shared" si="106"/>
        <v>0.14708913374687499</v>
      </c>
      <c r="G1435" s="250"/>
      <c r="H1435" s="250"/>
      <c r="I1435" s="250"/>
      <c r="J1435" s="250">
        <f t="shared" si="123"/>
        <v>0.30874070967731004</v>
      </c>
      <c r="K1435" s="250">
        <f t="shared" si="123"/>
        <v>0.31369090968062996</v>
      </c>
      <c r="L1435" s="250">
        <f t="shared" si="107"/>
        <v>0.30874070967731004</v>
      </c>
      <c r="M1435" s="250"/>
      <c r="N1435" s="250"/>
      <c r="O1435" s="250"/>
      <c r="P1435" s="250">
        <f t="shared" si="124"/>
        <v>0.19502245703999999</v>
      </c>
      <c r="Q1435" s="250">
        <f t="shared" si="124"/>
        <v>0.16457842541750001</v>
      </c>
      <c r="R1435" s="250">
        <f t="shared" si="108"/>
        <v>0.16457842541750001</v>
      </c>
      <c r="S1435" s="250"/>
      <c r="T1435" s="250">
        <f t="shared" si="125"/>
        <v>0.3653345346215624</v>
      </c>
      <c r="U1435" s="250">
        <f t="shared" si="125"/>
        <v>0.4012379919534661</v>
      </c>
      <c r="V1435" s="250">
        <f t="shared" si="125"/>
        <v>0.37424506597957957</v>
      </c>
      <c r="W1435" s="250">
        <f t="shared" si="109"/>
        <v>0.3653345346215624</v>
      </c>
      <c r="X1435" s="250"/>
      <c r="Y1435" s="250"/>
      <c r="Z1435" s="250"/>
      <c r="AA1435" s="250"/>
    </row>
    <row r="1436" spans="1:27" ht="14.25" hidden="1" customHeight="1">
      <c r="A1436" s="120">
        <v>0.13</v>
      </c>
      <c r="B1436" s="120">
        <v>0.39</v>
      </c>
      <c r="C1436" s="120">
        <v>0.48</v>
      </c>
      <c r="D1436" s="250">
        <f t="shared" si="122"/>
        <v>0.14695998494187501</v>
      </c>
      <c r="E1436" s="250">
        <f t="shared" si="122"/>
        <v>0.17827449013749999</v>
      </c>
      <c r="F1436" s="250">
        <f t="shared" si="106"/>
        <v>0.14695998494187501</v>
      </c>
      <c r="G1436" s="250"/>
      <c r="H1436" s="250"/>
      <c r="I1436" s="250"/>
      <c r="J1436" s="250">
        <f t="shared" si="123"/>
        <v>0.30805748369231001</v>
      </c>
      <c r="K1436" s="250">
        <f t="shared" si="123"/>
        <v>0.31441376277276001</v>
      </c>
      <c r="L1436" s="250">
        <f t="shared" si="107"/>
        <v>0.30805748369231001</v>
      </c>
      <c r="M1436" s="250"/>
      <c r="N1436" s="250"/>
      <c r="O1436" s="250"/>
      <c r="P1436" s="250">
        <f t="shared" si="124"/>
        <v>0.1946265126425</v>
      </c>
      <c r="Q1436" s="250">
        <f t="shared" si="124"/>
        <v>0.16481932339749999</v>
      </c>
      <c r="R1436" s="250">
        <f t="shared" si="108"/>
        <v>0.16481932339749999</v>
      </c>
      <c r="S1436" s="250"/>
      <c r="T1436" s="250">
        <f t="shared" si="125"/>
        <v>0.36471115082662664</v>
      </c>
      <c r="U1436" s="250">
        <f t="shared" si="125"/>
        <v>0.40106314198592241</v>
      </c>
      <c r="V1436" s="250">
        <f t="shared" si="125"/>
        <v>0.37504371067642062</v>
      </c>
      <c r="W1436" s="250">
        <f t="shared" si="109"/>
        <v>0.36471115082662664</v>
      </c>
      <c r="X1436" s="250"/>
      <c r="Y1436" s="250"/>
      <c r="Z1436" s="250"/>
      <c r="AA1436" s="250"/>
    </row>
    <row r="1437" spans="1:27" ht="14.25" hidden="1" customHeight="1">
      <c r="A1437" s="120">
        <v>0.13</v>
      </c>
      <c r="B1437" s="120">
        <v>0.4</v>
      </c>
      <c r="C1437" s="120">
        <v>0.47</v>
      </c>
      <c r="D1437" s="250">
        <f t="shared" si="122"/>
        <v>0.14683083613687498</v>
      </c>
      <c r="E1437" s="250">
        <f t="shared" si="122"/>
        <v>0.17847320981562498</v>
      </c>
      <c r="F1437" s="250">
        <f t="shared" ref="F1437:F1691" si="126">MIN(D1437:E1437)</f>
        <v>0.14683083613687498</v>
      </c>
      <c r="G1437" s="250"/>
      <c r="H1437" s="250"/>
      <c r="I1437" s="250"/>
      <c r="J1437" s="250">
        <f t="shared" si="123"/>
        <v>0.30737425770731003</v>
      </c>
      <c r="K1437" s="250">
        <f t="shared" si="123"/>
        <v>0.31513661586488995</v>
      </c>
      <c r="L1437" s="250">
        <f t="shared" ref="L1437:L1691" si="127">MIN(J1437:K1437)</f>
        <v>0.30737425770731003</v>
      </c>
      <c r="M1437" s="250"/>
      <c r="N1437" s="250"/>
      <c r="O1437" s="250"/>
      <c r="P1437" s="250">
        <f t="shared" si="124"/>
        <v>0.19423056824499998</v>
      </c>
      <c r="Q1437" s="250">
        <f t="shared" si="124"/>
        <v>0.16506022137749998</v>
      </c>
      <c r="R1437" s="250">
        <f t="shared" ref="R1437:R1691" si="128">MIN(P1437:Q1437)</f>
        <v>0.16506022137749998</v>
      </c>
      <c r="S1437" s="250"/>
      <c r="T1437" s="250">
        <f t="shared" si="125"/>
        <v>0.36408776703169088</v>
      </c>
      <c r="U1437" s="250">
        <f t="shared" si="125"/>
        <v>0.40088829201837883</v>
      </c>
      <c r="V1437" s="250">
        <f t="shared" si="125"/>
        <v>0.37584235537326161</v>
      </c>
      <c r="W1437" s="250">
        <f t="shared" ref="W1437:W1691" si="129">MIN(T1437:V1437)</f>
        <v>0.36408776703169088</v>
      </c>
      <c r="X1437" s="250"/>
      <c r="Y1437" s="250"/>
      <c r="Z1437" s="250"/>
      <c r="AA1437" s="250"/>
    </row>
    <row r="1438" spans="1:27" ht="14.25" hidden="1" customHeight="1">
      <c r="A1438" s="120">
        <v>0.13</v>
      </c>
      <c r="B1438" s="120">
        <v>0.41</v>
      </c>
      <c r="C1438" s="120">
        <v>0.46</v>
      </c>
      <c r="D1438" s="250">
        <f t="shared" si="122"/>
        <v>0.146701687331875</v>
      </c>
      <c r="E1438" s="250">
        <f t="shared" si="122"/>
        <v>0.17867192949374999</v>
      </c>
      <c r="F1438" s="250">
        <f t="shared" si="126"/>
        <v>0.146701687331875</v>
      </c>
      <c r="G1438" s="250"/>
      <c r="H1438" s="250"/>
      <c r="I1438" s="250"/>
      <c r="J1438" s="250">
        <f t="shared" si="123"/>
        <v>0.30669103172231005</v>
      </c>
      <c r="K1438" s="250">
        <f t="shared" si="123"/>
        <v>0.31585946895702</v>
      </c>
      <c r="L1438" s="250">
        <f t="shared" si="127"/>
        <v>0.30669103172231005</v>
      </c>
      <c r="M1438" s="250"/>
      <c r="N1438" s="250"/>
      <c r="O1438" s="250"/>
      <c r="P1438" s="250">
        <f t="shared" si="124"/>
        <v>0.1938346238475</v>
      </c>
      <c r="Q1438" s="250">
        <f t="shared" si="124"/>
        <v>0.16530111935749997</v>
      </c>
      <c r="R1438" s="250">
        <f t="shared" si="128"/>
        <v>0.16530111935749997</v>
      </c>
      <c r="S1438" s="250"/>
      <c r="T1438" s="250">
        <f t="shared" si="125"/>
        <v>0.36346438323675512</v>
      </c>
      <c r="U1438" s="250">
        <f t="shared" si="125"/>
        <v>0.4007134420508352</v>
      </c>
      <c r="V1438" s="250">
        <f t="shared" si="125"/>
        <v>0.37664100007010259</v>
      </c>
      <c r="W1438" s="250">
        <f t="shared" si="129"/>
        <v>0.36346438323675512</v>
      </c>
      <c r="X1438" s="250"/>
      <c r="Y1438" s="250"/>
      <c r="Z1438" s="250"/>
      <c r="AA1438" s="250"/>
    </row>
    <row r="1439" spans="1:27" ht="14.25" hidden="1" customHeight="1">
      <c r="A1439" s="120">
        <v>0.13</v>
      </c>
      <c r="B1439" s="120">
        <v>0.42</v>
      </c>
      <c r="C1439" s="120">
        <v>0.45</v>
      </c>
      <c r="D1439" s="250">
        <f t="shared" si="122"/>
        <v>0.14657253852687502</v>
      </c>
      <c r="E1439" s="250">
        <f t="shared" si="122"/>
        <v>0.17887064917187501</v>
      </c>
      <c r="F1439" s="250">
        <f t="shared" si="126"/>
        <v>0.14657253852687502</v>
      </c>
      <c r="G1439" s="250"/>
      <c r="H1439" s="250"/>
      <c r="I1439" s="250"/>
      <c r="J1439" s="250">
        <f t="shared" si="123"/>
        <v>0.30600780573731001</v>
      </c>
      <c r="K1439" s="250">
        <f t="shared" si="123"/>
        <v>0.31658232204914999</v>
      </c>
      <c r="L1439" s="250">
        <f t="shared" si="127"/>
        <v>0.30600780573731001</v>
      </c>
      <c r="M1439" s="250"/>
      <c r="N1439" s="250"/>
      <c r="O1439" s="250"/>
      <c r="P1439" s="250">
        <f t="shared" si="124"/>
        <v>0.19343867944999998</v>
      </c>
      <c r="Q1439" s="250">
        <f t="shared" si="124"/>
        <v>0.16554201733750001</v>
      </c>
      <c r="R1439" s="250">
        <f t="shared" si="128"/>
        <v>0.16554201733750001</v>
      </c>
      <c r="S1439" s="250"/>
      <c r="T1439" s="250">
        <f t="shared" si="125"/>
        <v>0.36284099944181936</v>
      </c>
      <c r="U1439" s="250">
        <f t="shared" si="125"/>
        <v>0.40053859208329157</v>
      </c>
      <c r="V1439" s="250">
        <f t="shared" si="125"/>
        <v>0.37743964476694364</v>
      </c>
      <c r="W1439" s="250">
        <f t="shared" si="129"/>
        <v>0.36284099944181936</v>
      </c>
      <c r="X1439" s="250"/>
      <c r="Y1439" s="250"/>
      <c r="Z1439" s="250"/>
      <c r="AA1439" s="250"/>
    </row>
    <row r="1440" spans="1:27" ht="14.25" hidden="1" customHeight="1">
      <c r="A1440" s="120">
        <v>0.13</v>
      </c>
      <c r="B1440" s="120">
        <v>0.43</v>
      </c>
      <c r="C1440" s="120">
        <v>0.44</v>
      </c>
      <c r="D1440" s="250">
        <f t="shared" si="122"/>
        <v>0.14644338972187498</v>
      </c>
      <c r="E1440" s="250">
        <f t="shared" si="122"/>
        <v>0.17906936884999997</v>
      </c>
      <c r="F1440" s="250">
        <f t="shared" si="126"/>
        <v>0.14644338972187498</v>
      </c>
      <c r="G1440" s="250"/>
      <c r="H1440" s="250"/>
      <c r="I1440" s="250"/>
      <c r="J1440" s="250">
        <f t="shared" si="123"/>
        <v>0.30532457975231003</v>
      </c>
      <c r="K1440" s="250">
        <f t="shared" si="123"/>
        <v>0.31730517514127998</v>
      </c>
      <c r="L1440" s="250">
        <f t="shared" si="127"/>
        <v>0.30532457975231003</v>
      </c>
      <c r="M1440" s="250"/>
      <c r="N1440" s="250"/>
      <c r="O1440" s="250"/>
      <c r="P1440" s="250">
        <f t="shared" si="124"/>
        <v>0.1930427350525</v>
      </c>
      <c r="Q1440" s="250">
        <f t="shared" si="124"/>
        <v>0.1657829153175</v>
      </c>
      <c r="R1440" s="250">
        <f t="shared" si="128"/>
        <v>0.1657829153175</v>
      </c>
      <c r="S1440" s="250"/>
      <c r="T1440" s="250">
        <f t="shared" si="125"/>
        <v>0.36221761564688354</v>
      </c>
      <c r="U1440" s="250">
        <f t="shared" si="125"/>
        <v>0.40036374211574793</v>
      </c>
      <c r="V1440" s="250">
        <f t="shared" si="125"/>
        <v>0.37823828946378468</v>
      </c>
      <c r="W1440" s="250">
        <f t="shared" si="129"/>
        <v>0.36221761564688354</v>
      </c>
      <c r="X1440" s="250"/>
      <c r="Y1440" s="250"/>
      <c r="Z1440" s="250"/>
      <c r="AA1440" s="250"/>
    </row>
    <row r="1441" spans="1:27" ht="14.25" hidden="1" customHeight="1">
      <c r="A1441" s="120">
        <v>0.13</v>
      </c>
      <c r="B1441" s="120">
        <v>0.44</v>
      </c>
      <c r="C1441" s="120">
        <v>0.43</v>
      </c>
      <c r="D1441" s="250">
        <f t="shared" si="122"/>
        <v>0.146314240916875</v>
      </c>
      <c r="E1441" s="250">
        <f t="shared" si="122"/>
        <v>0.17926808852812498</v>
      </c>
      <c r="F1441" s="250">
        <f t="shared" si="126"/>
        <v>0.146314240916875</v>
      </c>
      <c r="G1441" s="250"/>
      <c r="H1441" s="250"/>
      <c r="I1441" s="250"/>
      <c r="J1441" s="250">
        <f t="shared" si="123"/>
        <v>0.30464135376731005</v>
      </c>
      <c r="K1441" s="250">
        <f t="shared" si="123"/>
        <v>0.31802802823340998</v>
      </c>
      <c r="L1441" s="250">
        <f t="shared" si="127"/>
        <v>0.30464135376731005</v>
      </c>
      <c r="M1441" s="250"/>
      <c r="N1441" s="250"/>
      <c r="O1441" s="250"/>
      <c r="P1441" s="250">
        <f t="shared" si="124"/>
        <v>0.19264679065500001</v>
      </c>
      <c r="Q1441" s="250">
        <f t="shared" si="124"/>
        <v>0.16602381329749999</v>
      </c>
      <c r="R1441" s="250">
        <f t="shared" si="128"/>
        <v>0.16602381329749999</v>
      </c>
      <c r="S1441" s="250"/>
      <c r="T1441" s="250">
        <f t="shared" si="125"/>
        <v>0.36159423185194778</v>
      </c>
      <c r="U1441" s="250">
        <f t="shared" si="125"/>
        <v>0.4001888921482043</v>
      </c>
      <c r="V1441" s="250">
        <f t="shared" si="125"/>
        <v>0.37903693416062567</v>
      </c>
      <c r="W1441" s="250">
        <f t="shared" si="129"/>
        <v>0.36159423185194778</v>
      </c>
      <c r="X1441" s="250"/>
      <c r="Y1441" s="250"/>
      <c r="Z1441" s="250"/>
      <c r="AA1441" s="250"/>
    </row>
    <row r="1442" spans="1:27" ht="14.25" hidden="1" customHeight="1">
      <c r="A1442" s="120">
        <v>0.13</v>
      </c>
      <c r="B1442" s="120">
        <v>0.45</v>
      </c>
      <c r="C1442" s="120">
        <v>0.42</v>
      </c>
      <c r="D1442" s="250">
        <f t="shared" ref="D1442:E1505" si="130">$A1442*B$157+$B1442*B$158+$C1442*B$159</f>
        <v>0.14618509211187497</v>
      </c>
      <c r="E1442" s="250">
        <f t="shared" si="130"/>
        <v>0.17946680820624999</v>
      </c>
      <c r="F1442" s="250">
        <f t="shared" si="126"/>
        <v>0.14618509211187497</v>
      </c>
      <c r="G1442" s="250"/>
      <c r="H1442" s="250"/>
      <c r="I1442" s="250"/>
      <c r="J1442" s="250">
        <f t="shared" ref="J1442:K1505" si="131">$A1442*H$157+$B1442*H$158+$C1442*H$159</f>
        <v>0.30395812778231002</v>
      </c>
      <c r="K1442" s="250">
        <f t="shared" si="131"/>
        <v>0.31875088132553997</v>
      </c>
      <c r="L1442" s="250">
        <f t="shared" si="127"/>
        <v>0.30395812778231002</v>
      </c>
      <c r="M1442" s="250"/>
      <c r="N1442" s="250"/>
      <c r="O1442" s="250"/>
      <c r="P1442" s="250">
        <f t="shared" ref="P1442:Q1505" si="132">$A1442*N$157+$B1442*N$158+$C1442*N$159</f>
        <v>0.1922508462575</v>
      </c>
      <c r="Q1442" s="250">
        <f t="shared" si="132"/>
        <v>0.16626471127749998</v>
      </c>
      <c r="R1442" s="250">
        <f t="shared" si="128"/>
        <v>0.16626471127749998</v>
      </c>
      <c r="S1442" s="250"/>
      <c r="T1442" s="250">
        <f t="shared" ref="T1442:V1505" si="133">$A1442*I$3+$B1442*I$4+$C1442*I$5</f>
        <v>0.36097084805701202</v>
      </c>
      <c r="U1442" s="250">
        <f t="shared" si="133"/>
        <v>0.40001404218066067</v>
      </c>
      <c r="V1442" s="250">
        <f t="shared" si="133"/>
        <v>0.37983557885746672</v>
      </c>
      <c r="W1442" s="250">
        <f t="shared" si="129"/>
        <v>0.36097084805701202</v>
      </c>
      <c r="X1442" s="250"/>
      <c r="Y1442" s="250"/>
      <c r="Z1442" s="250"/>
      <c r="AA1442" s="250"/>
    </row>
    <row r="1443" spans="1:27" ht="14.25" hidden="1" customHeight="1">
      <c r="A1443" s="120">
        <v>0.13</v>
      </c>
      <c r="B1443" s="120">
        <v>0.46</v>
      </c>
      <c r="C1443" s="120">
        <v>0.41</v>
      </c>
      <c r="D1443" s="250">
        <f t="shared" si="130"/>
        <v>0.14605594330687499</v>
      </c>
      <c r="E1443" s="250">
        <f t="shared" si="130"/>
        <v>0.17966552788437495</v>
      </c>
      <c r="F1443" s="250">
        <f t="shared" si="126"/>
        <v>0.14605594330687499</v>
      </c>
      <c r="G1443" s="250"/>
      <c r="H1443" s="250"/>
      <c r="I1443" s="250"/>
      <c r="J1443" s="250">
        <f t="shared" si="131"/>
        <v>0.30327490179730998</v>
      </c>
      <c r="K1443" s="250">
        <f t="shared" si="131"/>
        <v>0.31947373441767002</v>
      </c>
      <c r="L1443" s="250">
        <f t="shared" si="127"/>
        <v>0.30327490179730998</v>
      </c>
      <c r="M1443" s="250"/>
      <c r="N1443" s="250"/>
      <c r="O1443" s="250"/>
      <c r="P1443" s="250">
        <f t="shared" si="132"/>
        <v>0.19185490185999998</v>
      </c>
      <c r="Q1443" s="250">
        <f t="shared" si="132"/>
        <v>0.16650560925749999</v>
      </c>
      <c r="R1443" s="250">
        <f t="shared" si="128"/>
        <v>0.16650560925749999</v>
      </c>
      <c r="S1443" s="250"/>
      <c r="T1443" s="250">
        <f t="shared" si="133"/>
        <v>0.3603474642620762</v>
      </c>
      <c r="U1443" s="250">
        <f t="shared" si="133"/>
        <v>0.39983919221311703</v>
      </c>
      <c r="V1443" s="250">
        <f t="shared" si="133"/>
        <v>0.38063422355430776</v>
      </c>
      <c r="W1443" s="250">
        <f t="shared" si="129"/>
        <v>0.3603474642620762</v>
      </c>
      <c r="X1443" s="250"/>
      <c r="Y1443" s="250"/>
      <c r="Z1443" s="250"/>
      <c r="AA1443" s="250"/>
    </row>
    <row r="1444" spans="1:27" ht="14.25" hidden="1" customHeight="1">
      <c r="A1444" s="120">
        <v>0.13</v>
      </c>
      <c r="B1444" s="120">
        <v>0.47</v>
      </c>
      <c r="C1444" s="120">
        <v>0.4</v>
      </c>
      <c r="D1444" s="250">
        <f t="shared" si="130"/>
        <v>0.14592679450187501</v>
      </c>
      <c r="E1444" s="250">
        <f t="shared" si="130"/>
        <v>0.17986424756249997</v>
      </c>
      <c r="F1444" s="250">
        <f t="shared" si="126"/>
        <v>0.14592679450187501</v>
      </c>
      <c r="G1444" s="250"/>
      <c r="H1444" s="250"/>
      <c r="I1444" s="250"/>
      <c r="J1444" s="250">
        <f t="shared" si="131"/>
        <v>0.30259167581231</v>
      </c>
      <c r="K1444" s="250">
        <f t="shared" si="131"/>
        <v>0.32019658750979996</v>
      </c>
      <c r="L1444" s="250">
        <f t="shared" si="127"/>
        <v>0.30259167581231</v>
      </c>
      <c r="M1444" s="250"/>
      <c r="N1444" s="250"/>
      <c r="O1444" s="250"/>
      <c r="P1444" s="250">
        <f t="shared" si="132"/>
        <v>0.19145895746250002</v>
      </c>
      <c r="Q1444" s="250">
        <f t="shared" si="132"/>
        <v>0.16674650723750001</v>
      </c>
      <c r="R1444" s="250">
        <f t="shared" si="128"/>
        <v>0.16674650723750001</v>
      </c>
      <c r="S1444" s="250"/>
      <c r="T1444" s="250">
        <f t="shared" si="133"/>
        <v>0.35972408046714044</v>
      </c>
      <c r="U1444" s="250">
        <f t="shared" si="133"/>
        <v>0.39966434224557346</v>
      </c>
      <c r="V1444" s="250">
        <f t="shared" si="133"/>
        <v>0.38143286825114875</v>
      </c>
      <c r="W1444" s="250">
        <f t="shared" si="129"/>
        <v>0.35972408046714044</v>
      </c>
      <c r="X1444" s="250"/>
      <c r="Y1444" s="250"/>
      <c r="Z1444" s="250"/>
      <c r="AA1444" s="250"/>
    </row>
    <row r="1445" spans="1:27" ht="14.25" hidden="1" customHeight="1">
      <c r="A1445" s="120">
        <v>0.13</v>
      </c>
      <c r="B1445" s="120">
        <v>0.48</v>
      </c>
      <c r="C1445" s="120">
        <v>0.39</v>
      </c>
      <c r="D1445" s="250">
        <f t="shared" si="130"/>
        <v>0.14579764569687498</v>
      </c>
      <c r="E1445" s="250">
        <f t="shared" si="130"/>
        <v>0.18006296724062498</v>
      </c>
      <c r="F1445" s="250">
        <f t="shared" si="126"/>
        <v>0.14579764569687498</v>
      </c>
      <c r="G1445" s="250"/>
      <c r="H1445" s="250"/>
      <c r="I1445" s="250"/>
      <c r="J1445" s="250">
        <f t="shared" si="131"/>
        <v>0.30190844982731002</v>
      </c>
      <c r="K1445" s="250">
        <f t="shared" si="131"/>
        <v>0.32091944060192995</v>
      </c>
      <c r="L1445" s="250">
        <f t="shared" si="127"/>
        <v>0.30190844982731002</v>
      </c>
      <c r="M1445" s="250"/>
      <c r="N1445" s="250"/>
      <c r="O1445" s="250"/>
      <c r="P1445" s="250">
        <f t="shared" si="132"/>
        <v>0.19106301306500001</v>
      </c>
      <c r="Q1445" s="250">
        <f t="shared" si="132"/>
        <v>0.1669874052175</v>
      </c>
      <c r="R1445" s="250">
        <f t="shared" si="128"/>
        <v>0.1669874052175</v>
      </c>
      <c r="S1445" s="250"/>
      <c r="T1445" s="250">
        <f t="shared" si="133"/>
        <v>0.35910069667220468</v>
      </c>
      <c r="U1445" s="250">
        <f t="shared" si="133"/>
        <v>0.39948949227802977</v>
      </c>
      <c r="V1445" s="250">
        <f t="shared" si="133"/>
        <v>0.38223151294798974</v>
      </c>
      <c r="W1445" s="250">
        <f t="shared" si="129"/>
        <v>0.35910069667220468</v>
      </c>
      <c r="X1445" s="250"/>
      <c r="Y1445" s="250"/>
      <c r="Z1445" s="250"/>
      <c r="AA1445" s="250"/>
    </row>
    <row r="1446" spans="1:27" ht="14.25" hidden="1" customHeight="1">
      <c r="A1446" s="120">
        <v>0.13</v>
      </c>
      <c r="B1446" s="120">
        <v>0.49</v>
      </c>
      <c r="C1446" s="120">
        <v>0.38</v>
      </c>
      <c r="D1446" s="250">
        <f t="shared" si="130"/>
        <v>0.14566849689187497</v>
      </c>
      <c r="E1446" s="250">
        <f t="shared" si="130"/>
        <v>0.18026168691875</v>
      </c>
      <c r="F1446" s="250">
        <f t="shared" si="126"/>
        <v>0.14566849689187497</v>
      </c>
      <c r="G1446" s="250"/>
      <c r="H1446" s="250"/>
      <c r="I1446" s="250"/>
      <c r="J1446" s="250">
        <f t="shared" si="131"/>
        <v>0.30122522384230999</v>
      </c>
      <c r="K1446" s="250">
        <f t="shared" si="131"/>
        <v>0.32164229369406</v>
      </c>
      <c r="L1446" s="250">
        <f t="shared" si="127"/>
        <v>0.30122522384230999</v>
      </c>
      <c r="M1446" s="250"/>
      <c r="N1446" s="250"/>
      <c r="O1446" s="250"/>
      <c r="P1446" s="250">
        <f t="shared" si="132"/>
        <v>0.19066706866749999</v>
      </c>
      <c r="Q1446" s="250">
        <f t="shared" si="132"/>
        <v>0.16722830319749998</v>
      </c>
      <c r="R1446" s="250">
        <f t="shared" si="128"/>
        <v>0.16722830319749998</v>
      </c>
      <c r="S1446" s="250"/>
      <c r="T1446" s="250">
        <f t="shared" si="133"/>
        <v>0.35847731287726892</v>
      </c>
      <c r="U1446" s="250">
        <f t="shared" si="133"/>
        <v>0.39931464231048619</v>
      </c>
      <c r="V1446" s="250">
        <f t="shared" si="133"/>
        <v>0.38303015764483073</v>
      </c>
      <c r="W1446" s="250">
        <f t="shared" si="129"/>
        <v>0.35847731287726892</v>
      </c>
      <c r="X1446" s="250"/>
      <c r="Y1446" s="250"/>
      <c r="Z1446" s="250"/>
      <c r="AA1446" s="250"/>
    </row>
    <row r="1447" spans="1:27" ht="14.25" hidden="1" customHeight="1">
      <c r="A1447" s="120">
        <v>0.13</v>
      </c>
      <c r="B1447" s="120">
        <v>0.5</v>
      </c>
      <c r="C1447" s="120">
        <v>0.37</v>
      </c>
      <c r="D1447" s="250">
        <f t="shared" si="130"/>
        <v>0.14553934808687499</v>
      </c>
      <c r="E1447" s="250">
        <f t="shared" si="130"/>
        <v>0.18046040659687501</v>
      </c>
      <c r="F1447" s="250">
        <f t="shared" si="126"/>
        <v>0.14553934808687499</v>
      </c>
      <c r="G1447" s="250"/>
      <c r="H1447" s="250"/>
      <c r="I1447" s="250"/>
      <c r="J1447" s="250">
        <f t="shared" si="131"/>
        <v>0.30054199785731001</v>
      </c>
      <c r="K1447" s="250">
        <f t="shared" si="131"/>
        <v>0.32236514678618999</v>
      </c>
      <c r="L1447" s="250">
        <f t="shared" si="127"/>
        <v>0.30054199785731001</v>
      </c>
      <c r="M1447" s="250"/>
      <c r="N1447" s="250"/>
      <c r="O1447" s="250"/>
      <c r="P1447" s="250">
        <f t="shared" si="132"/>
        <v>0.19027112426999998</v>
      </c>
      <c r="Q1447" s="250">
        <f t="shared" si="132"/>
        <v>0.1674692011775</v>
      </c>
      <c r="R1447" s="250">
        <f t="shared" si="128"/>
        <v>0.1674692011775</v>
      </c>
      <c r="S1447" s="250"/>
      <c r="T1447" s="250">
        <f t="shared" si="133"/>
        <v>0.35785392908233316</v>
      </c>
      <c r="U1447" s="250">
        <f t="shared" si="133"/>
        <v>0.39913979234294256</v>
      </c>
      <c r="V1447" s="250">
        <f t="shared" si="133"/>
        <v>0.38382880234167177</v>
      </c>
      <c r="W1447" s="250">
        <f t="shared" si="129"/>
        <v>0.35785392908233316</v>
      </c>
      <c r="X1447" s="250"/>
      <c r="Y1447" s="250"/>
      <c r="Z1447" s="250"/>
      <c r="AA1447" s="250"/>
    </row>
    <row r="1448" spans="1:27" ht="14.25" hidden="1" customHeight="1">
      <c r="A1448" s="120">
        <v>0.13</v>
      </c>
      <c r="B1448" s="120">
        <v>0.51</v>
      </c>
      <c r="C1448" s="120">
        <v>0.36</v>
      </c>
      <c r="D1448" s="250">
        <f t="shared" si="130"/>
        <v>0.14541019928187499</v>
      </c>
      <c r="E1448" s="250">
        <f t="shared" si="130"/>
        <v>0.18065912627499997</v>
      </c>
      <c r="F1448" s="250">
        <f t="shared" si="126"/>
        <v>0.14541019928187499</v>
      </c>
      <c r="G1448" s="250"/>
      <c r="H1448" s="250"/>
      <c r="I1448" s="250"/>
      <c r="J1448" s="250">
        <f t="shared" si="131"/>
        <v>0.29985877187231003</v>
      </c>
      <c r="K1448" s="250">
        <f t="shared" si="131"/>
        <v>0.32308799987831999</v>
      </c>
      <c r="L1448" s="250">
        <f t="shared" si="127"/>
        <v>0.29985877187231003</v>
      </c>
      <c r="M1448" s="250"/>
      <c r="N1448" s="250"/>
      <c r="O1448" s="250"/>
      <c r="P1448" s="250">
        <f t="shared" si="132"/>
        <v>0.18987517987249999</v>
      </c>
      <c r="Q1448" s="250">
        <f t="shared" si="132"/>
        <v>0.16771009915750001</v>
      </c>
      <c r="R1448" s="250">
        <f t="shared" si="128"/>
        <v>0.16771009915750001</v>
      </c>
      <c r="S1448" s="250"/>
      <c r="T1448" s="250">
        <f t="shared" si="133"/>
        <v>0.35723054528739734</v>
      </c>
      <c r="U1448" s="250">
        <f t="shared" si="133"/>
        <v>0.39896494237539892</v>
      </c>
      <c r="V1448" s="250">
        <f t="shared" si="133"/>
        <v>0.38462744703851282</v>
      </c>
      <c r="W1448" s="250">
        <f t="shared" si="129"/>
        <v>0.35723054528739734</v>
      </c>
      <c r="X1448" s="250"/>
      <c r="Y1448" s="250"/>
      <c r="Z1448" s="250"/>
      <c r="AA1448" s="250"/>
    </row>
    <row r="1449" spans="1:27" ht="14.25" hidden="1" customHeight="1">
      <c r="A1449" s="120">
        <v>0.13</v>
      </c>
      <c r="B1449" s="120">
        <v>0.52</v>
      </c>
      <c r="C1449" s="120">
        <v>0.35</v>
      </c>
      <c r="D1449" s="250">
        <f t="shared" si="130"/>
        <v>0.14528105047687501</v>
      </c>
      <c r="E1449" s="250">
        <f t="shared" si="130"/>
        <v>0.18085784595312498</v>
      </c>
      <c r="F1449" s="250">
        <f t="shared" si="126"/>
        <v>0.14528105047687501</v>
      </c>
      <c r="G1449" s="250"/>
      <c r="H1449" s="250"/>
      <c r="I1449" s="250"/>
      <c r="J1449" s="250">
        <f t="shared" si="131"/>
        <v>0.29917554588730999</v>
      </c>
      <c r="K1449" s="250">
        <f t="shared" si="131"/>
        <v>0.32381085297044998</v>
      </c>
      <c r="L1449" s="250">
        <f t="shared" si="127"/>
        <v>0.29917554588730999</v>
      </c>
      <c r="M1449" s="250"/>
      <c r="N1449" s="250"/>
      <c r="O1449" s="250"/>
      <c r="P1449" s="250">
        <f t="shared" si="132"/>
        <v>0.18947923547500001</v>
      </c>
      <c r="Q1449" s="250">
        <f t="shared" si="132"/>
        <v>0.1679509971375</v>
      </c>
      <c r="R1449" s="250">
        <f t="shared" si="128"/>
        <v>0.1679509971375</v>
      </c>
      <c r="S1449" s="250"/>
      <c r="T1449" s="250">
        <f t="shared" si="133"/>
        <v>0.35660716149246158</v>
      </c>
      <c r="U1449" s="250">
        <f t="shared" si="133"/>
        <v>0.39879009240785529</v>
      </c>
      <c r="V1449" s="250">
        <f t="shared" si="133"/>
        <v>0.3854260917353538</v>
      </c>
      <c r="W1449" s="250">
        <f t="shared" si="129"/>
        <v>0.35660716149246158</v>
      </c>
      <c r="X1449" s="250"/>
      <c r="Y1449" s="250"/>
      <c r="Z1449" s="250"/>
      <c r="AA1449" s="250"/>
    </row>
    <row r="1450" spans="1:27" ht="14.25" hidden="1" customHeight="1">
      <c r="A1450" s="120">
        <v>0.13</v>
      </c>
      <c r="B1450" s="120">
        <v>0.53</v>
      </c>
      <c r="C1450" s="120">
        <v>0.34</v>
      </c>
      <c r="D1450" s="250">
        <f t="shared" si="130"/>
        <v>0.145151901671875</v>
      </c>
      <c r="E1450" s="250">
        <f t="shared" si="130"/>
        <v>0.18105656563125</v>
      </c>
      <c r="F1450" s="250">
        <f t="shared" si="126"/>
        <v>0.145151901671875</v>
      </c>
      <c r="G1450" s="250"/>
      <c r="H1450" s="250"/>
      <c r="I1450" s="250"/>
      <c r="J1450" s="250">
        <f t="shared" si="131"/>
        <v>0.29849231990231001</v>
      </c>
      <c r="K1450" s="250">
        <f t="shared" si="131"/>
        <v>0.32453370606258003</v>
      </c>
      <c r="L1450" s="250">
        <f t="shared" si="127"/>
        <v>0.29849231990231001</v>
      </c>
      <c r="M1450" s="250"/>
      <c r="N1450" s="250"/>
      <c r="O1450" s="250"/>
      <c r="P1450" s="250">
        <f t="shared" si="132"/>
        <v>0.18908329107749999</v>
      </c>
      <c r="Q1450" s="250">
        <f t="shared" si="132"/>
        <v>0.16819189511749999</v>
      </c>
      <c r="R1450" s="250">
        <f t="shared" si="128"/>
        <v>0.16819189511749999</v>
      </c>
      <c r="S1450" s="250"/>
      <c r="T1450" s="250">
        <f t="shared" si="133"/>
        <v>0.35598377769752587</v>
      </c>
      <c r="U1450" s="250">
        <f t="shared" si="133"/>
        <v>0.39861524244031171</v>
      </c>
      <c r="V1450" s="250">
        <f t="shared" si="133"/>
        <v>0.38622473643219485</v>
      </c>
      <c r="W1450" s="250">
        <f t="shared" si="129"/>
        <v>0.35598377769752587</v>
      </c>
      <c r="X1450" s="250"/>
      <c r="Y1450" s="250"/>
      <c r="Z1450" s="250"/>
      <c r="AA1450" s="250"/>
    </row>
    <row r="1451" spans="1:27" ht="14.25" hidden="1" customHeight="1">
      <c r="A1451" s="120">
        <v>0.13</v>
      </c>
      <c r="B1451" s="120">
        <v>0.54</v>
      </c>
      <c r="C1451" s="120">
        <v>0.33</v>
      </c>
      <c r="D1451" s="250">
        <f t="shared" si="130"/>
        <v>0.14502275286687499</v>
      </c>
      <c r="E1451" s="250">
        <f t="shared" si="130"/>
        <v>0.18125528530937499</v>
      </c>
      <c r="F1451" s="250">
        <f t="shared" si="126"/>
        <v>0.14502275286687499</v>
      </c>
      <c r="G1451" s="250"/>
      <c r="H1451" s="250"/>
      <c r="I1451" s="250"/>
      <c r="J1451" s="250">
        <f t="shared" si="131"/>
        <v>0.29780909391731003</v>
      </c>
      <c r="K1451" s="250">
        <f t="shared" si="131"/>
        <v>0.32525655915470997</v>
      </c>
      <c r="L1451" s="250">
        <f t="shared" si="127"/>
        <v>0.29780909391731003</v>
      </c>
      <c r="M1451" s="250"/>
      <c r="N1451" s="250"/>
      <c r="O1451" s="250"/>
      <c r="P1451" s="250">
        <f t="shared" si="132"/>
        <v>0.18868734668000001</v>
      </c>
      <c r="Q1451" s="250">
        <f t="shared" si="132"/>
        <v>0.16843279309750001</v>
      </c>
      <c r="R1451" s="250">
        <f t="shared" si="128"/>
        <v>0.16843279309750001</v>
      </c>
      <c r="S1451" s="250"/>
      <c r="T1451" s="250">
        <f t="shared" si="133"/>
        <v>0.35536039390259005</v>
      </c>
      <c r="U1451" s="250">
        <f t="shared" si="133"/>
        <v>0.39844039247276808</v>
      </c>
      <c r="V1451" s="250">
        <f t="shared" si="133"/>
        <v>0.38702338112903589</v>
      </c>
      <c r="W1451" s="250">
        <f t="shared" si="129"/>
        <v>0.35536039390259005</v>
      </c>
      <c r="X1451" s="250"/>
      <c r="Y1451" s="250"/>
      <c r="Z1451" s="250"/>
      <c r="AA1451" s="250"/>
    </row>
    <row r="1452" spans="1:27" ht="14.25" hidden="1" customHeight="1">
      <c r="A1452" s="120">
        <v>0.13</v>
      </c>
      <c r="B1452" s="120">
        <v>0.55000000000000004</v>
      </c>
      <c r="C1452" s="120">
        <v>0.32</v>
      </c>
      <c r="D1452" s="250">
        <f t="shared" si="130"/>
        <v>0.14489360406187499</v>
      </c>
      <c r="E1452" s="250">
        <f t="shared" si="130"/>
        <v>0.1814540049875</v>
      </c>
      <c r="F1452" s="250">
        <f t="shared" si="126"/>
        <v>0.14489360406187499</v>
      </c>
      <c r="G1452" s="250"/>
      <c r="H1452" s="250"/>
      <c r="I1452" s="250"/>
      <c r="J1452" s="250">
        <f t="shared" si="131"/>
        <v>0.29712586793231005</v>
      </c>
      <c r="K1452" s="250">
        <f t="shared" si="131"/>
        <v>0.32597941224684002</v>
      </c>
      <c r="L1452" s="250">
        <f t="shared" si="127"/>
        <v>0.29712586793231005</v>
      </c>
      <c r="M1452" s="250"/>
      <c r="N1452" s="250"/>
      <c r="O1452" s="250"/>
      <c r="P1452" s="250">
        <f t="shared" si="132"/>
        <v>0.18829140228250002</v>
      </c>
      <c r="Q1452" s="250">
        <f t="shared" si="132"/>
        <v>0.16867369107750002</v>
      </c>
      <c r="R1452" s="250">
        <f t="shared" si="128"/>
        <v>0.16867369107750002</v>
      </c>
      <c r="S1452" s="250"/>
      <c r="T1452" s="250">
        <f t="shared" si="133"/>
        <v>0.35473701010765429</v>
      </c>
      <c r="U1452" s="250">
        <f t="shared" si="133"/>
        <v>0.39826554250522439</v>
      </c>
      <c r="V1452" s="250">
        <f t="shared" si="133"/>
        <v>0.38782202582587688</v>
      </c>
      <c r="W1452" s="250">
        <f t="shared" si="129"/>
        <v>0.35473701010765429</v>
      </c>
      <c r="X1452" s="250"/>
      <c r="Y1452" s="250"/>
      <c r="Z1452" s="250"/>
      <c r="AA1452" s="250"/>
    </row>
    <row r="1453" spans="1:27" ht="14.25" hidden="1" customHeight="1">
      <c r="A1453" s="120">
        <v>0.13</v>
      </c>
      <c r="B1453" s="120">
        <v>0.56000000000000005</v>
      </c>
      <c r="C1453" s="120">
        <v>0.31</v>
      </c>
      <c r="D1453" s="250">
        <f t="shared" si="130"/>
        <v>0.14476445525687498</v>
      </c>
      <c r="E1453" s="250">
        <f t="shared" si="130"/>
        <v>0.18165272466562499</v>
      </c>
      <c r="F1453" s="250">
        <f t="shared" si="126"/>
        <v>0.14476445525687498</v>
      </c>
      <c r="G1453" s="250"/>
      <c r="H1453" s="250"/>
      <c r="I1453" s="250"/>
      <c r="J1453" s="250">
        <f t="shared" si="131"/>
        <v>0.29644264194731001</v>
      </c>
      <c r="K1453" s="250">
        <f t="shared" si="131"/>
        <v>0.32670226533897007</v>
      </c>
      <c r="L1453" s="250">
        <f t="shared" si="127"/>
        <v>0.29644264194731001</v>
      </c>
      <c r="M1453" s="250"/>
      <c r="N1453" s="250"/>
      <c r="O1453" s="250"/>
      <c r="P1453" s="250">
        <f t="shared" si="132"/>
        <v>0.18789545788500001</v>
      </c>
      <c r="Q1453" s="250">
        <f t="shared" si="132"/>
        <v>0.16891458905750001</v>
      </c>
      <c r="R1453" s="250">
        <f t="shared" si="128"/>
        <v>0.16891458905750001</v>
      </c>
      <c r="S1453" s="250"/>
      <c r="T1453" s="250">
        <f t="shared" si="133"/>
        <v>0.35411362631271848</v>
      </c>
      <c r="U1453" s="250">
        <f t="shared" si="133"/>
        <v>0.39809069253768081</v>
      </c>
      <c r="V1453" s="250">
        <f t="shared" si="133"/>
        <v>0.38862067052271793</v>
      </c>
      <c r="W1453" s="250">
        <f t="shared" si="129"/>
        <v>0.35411362631271848</v>
      </c>
      <c r="X1453" s="250"/>
      <c r="Y1453" s="250"/>
      <c r="Z1453" s="250"/>
      <c r="AA1453" s="250"/>
    </row>
    <row r="1454" spans="1:27" ht="14.25" hidden="1" customHeight="1">
      <c r="A1454" s="120">
        <v>0.13</v>
      </c>
      <c r="B1454" s="120">
        <v>0.56999999999999995</v>
      </c>
      <c r="C1454" s="120">
        <v>0.3</v>
      </c>
      <c r="D1454" s="250">
        <f t="shared" si="130"/>
        <v>0.144635306451875</v>
      </c>
      <c r="E1454" s="250">
        <f t="shared" si="130"/>
        <v>0.18185144434374997</v>
      </c>
      <c r="F1454" s="250">
        <f t="shared" si="126"/>
        <v>0.144635306451875</v>
      </c>
      <c r="G1454" s="250"/>
      <c r="H1454" s="250"/>
      <c r="I1454" s="250"/>
      <c r="J1454" s="250">
        <f t="shared" si="131"/>
        <v>0.29575941596231003</v>
      </c>
      <c r="K1454" s="250">
        <f t="shared" si="131"/>
        <v>0.3274251184311</v>
      </c>
      <c r="L1454" s="250">
        <f t="shared" si="127"/>
        <v>0.29575941596231003</v>
      </c>
      <c r="M1454" s="250"/>
      <c r="N1454" s="250"/>
      <c r="O1454" s="250"/>
      <c r="P1454" s="250">
        <f t="shared" si="132"/>
        <v>0.18749951348749999</v>
      </c>
      <c r="Q1454" s="250">
        <f t="shared" si="132"/>
        <v>0.1691554870375</v>
      </c>
      <c r="R1454" s="250">
        <f t="shared" si="128"/>
        <v>0.1691554870375</v>
      </c>
      <c r="S1454" s="250"/>
      <c r="T1454" s="250">
        <f t="shared" si="133"/>
        <v>0.35349024251778272</v>
      </c>
      <c r="U1454" s="250">
        <f t="shared" si="133"/>
        <v>0.39791584257013712</v>
      </c>
      <c r="V1454" s="250">
        <f t="shared" si="133"/>
        <v>0.38941931521955891</v>
      </c>
      <c r="W1454" s="250">
        <f t="shared" si="129"/>
        <v>0.35349024251778272</v>
      </c>
      <c r="X1454" s="250"/>
      <c r="Y1454" s="250"/>
      <c r="Z1454" s="250"/>
      <c r="AA1454" s="250"/>
    </row>
    <row r="1455" spans="1:27" ht="14.25" hidden="1" customHeight="1">
      <c r="A1455" s="120">
        <v>0.13</v>
      </c>
      <c r="B1455" s="120">
        <v>0.57999999999999996</v>
      </c>
      <c r="C1455" s="120">
        <v>0.28999999999999998</v>
      </c>
      <c r="D1455" s="250">
        <f t="shared" si="130"/>
        <v>0.14450615764687497</v>
      </c>
      <c r="E1455" s="250">
        <f t="shared" si="130"/>
        <v>0.18205016402187496</v>
      </c>
      <c r="F1455" s="250">
        <f t="shared" si="126"/>
        <v>0.14450615764687497</v>
      </c>
      <c r="G1455" s="250"/>
      <c r="H1455" s="250"/>
      <c r="I1455" s="250"/>
      <c r="J1455" s="250">
        <f t="shared" si="131"/>
        <v>0.29507618997731</v>
      </c>
      <c r="K1455" s="250">
        <f t="shared" si="131"/>
        <v>0.32814797152322994</v>
      </c>
      <c r="L1455" s="250">
        <f t="shared" si="127"/>
        <v>0.29507618997731</v>
      </c>
      <c r="M1455" s="250"/>
      <c r="N1455" s="250"/>
      <c r="O1455" s="250"/>
      <c r="P1455" s="250">
        <f t="shared" si="132"/>
        <v>0.18710356908999998</v>
      </c>
      <c r="Q1455" s="250">
        <f t="shared" si="132"/>
        <v>0.16939638501749998</v>
      </c>
      <c r="R1455" s="250">
        <f t="shared" si="128"/>
        <v>0.16939638501749998</v>
      </c>
      <c r="S1455" s="250"/>
      <c r="T1455" s="250">
        <f t="shared" si="133"/>
        <v>0.3528668587228469</v>
      </c>
      <c r="U1455" s="250">
        <f t="shared" si="133"/>
        <v>0.39774099260259355</v>
      </c>
      <c r="V1455" s="250">
        <f t="shared" si="133"/>
        <v>0.39021795991639996</v>
      </c>
      <c r="W1455" s="250">
        <f t="shared" si="129"/>
        <v>0.3528668587228469</v>
      </c>
      <c r="X1455" s="250"/>
      <c r="Y1455" s="250"/>
      <c r="Z1455" s="250"/>
      <c r="AA1455" s="250"/>
    </row>
    <row r="1456" spans="1:27" ht="14.25" hidden="1" customHeight="1">
      <c r="A1456" s="120">
        <v>0.13</v>
      </c>
      <c r="B1456" s="120">
        <v>0.59</v>
      </c>
      <c r="C1456" s="120">
        <v>0.28000000000000003</v>
      </c>
      <c r="D1456" s="250">
        <f t="shared" si="130"/>
        <v>0.14437700884187499</v>
      </c>
      <c r="E1456" s="250">
        <f t="shared" si="130"/>
        <v>0.1822488837</v>
      </c>
      <c r="F1456" s="250">
        <f t="shared" si="126"/>
        <v>0.14437700884187499</v>
      </c>
      <c r="G1456" s="250"/>
      <c r="H1456" s="250"/>
      <c r="I1456" s="250"/>
      <c r="J1456" s="250">
        <f t="shared" si="131"/>
        <v>0.29439296399230996</v>
      </c>
      <c r="K1456" s="250">
        <f t="shared" si="131"/>
        <v>0.32887082461535999</v>
      </c>
      <c r="L1456" s="250">
        <f t="shared" si="127"/>
        <v>0.29439296399230996</v>
      </c>
      <c r="M1456" s="250"/>
      <c r="N1456" s="250"/>
      <c r="O1456" s="250"/>
      <c r="P1456" s="250">
        <f t="shared" si="132"/>
        <v>0.18670762469249999</v>
      </c>
      <c r="Q1456" s="250">
        <f t="shared" si="132"/>
        <v>0.1696372829975</v>
      </c>
      <c r="R1456" s="250">
        <f t="shared" si="128"/>
        <v>0.1696372829975</v>
      </c>
      <c r="S1456" s="250"/>
      <c r="T1456" s="250">
        <f t="shared" si="133"/>
        <v>0.35224347492791119</v>
      </c>
      <c r="U1456" s="250">
        <f t="shared" si="133"/>
        <v>0.39756614263504986</v>
      </c>
      <c r="V1456" s="250">
        <f t="shared" si="133"/>
        <v>0.391016604613241</v>
      </c>
      <c r="W1456" s="250">
        <f t="shared" si="129"/>
        <v>0.35224347492791119</v>
      </c>
      <c r="X1456" s="250"/>
      <c r="Y1456" s="250"/>
      <c r="Z1456" s="250"/>
      <c r="AA1456" s="250"/>
    </row>
    <row r="1457" spans="1:27" ht="14.25" hidden="1" customHeight="1">
      <c r="A1457" s="120">
        <v>0.13</v>
      </c>
      <c r="B1457" s="120">
        <v>0.6</v>
      </c>
      <c r="C1457" s="120">
        <v>0.27</v>
      </c>
      <c r="D1457" s="250">
        <f t="shared" si="130"/>
        <v>0.14424786003687498</v>
      </c>
      <c r="E1457" s="250">
        <f t="shared" si="130"/>
        <v>0.18244760337812499</v>
      </c>
      <c r="F1457" s="250">
        <f t="shared" si="126"/>
        <v>0.14424786003687498</v>
      </c>
      <c r="G1457" s="250"/>
      <c r="H1457" s="250"/>
      <c r="I1457" s="250"/>
      <c r="J1457" s="250">
        <f t="shared" si="131"/>
        <v>0.29370973800731004</v>
      </c>
      <c r="K1457" s="250">
        <f t="shared" si="131"/>
        <v>0.32959367770748998</v>
      </c>
      <c r="L1457" s="250">
        <f t="shared" si="127"/>
        <v>0.29370973800731004</v>
      </c>
      <c r="M1457" s="250"/>
      <c r="N1457" s="250"/>
      <c r="O1457" s="250"/>
      <c r="P1457" s="250">
        <f t="shared" si="132"/>
        <v>0.186311680295</v>
      </c>
      <c r="Q1457" s="250">
        <f t="shared" si="132"/>
        <v>0.16987818097749999</v>
      </c>
      <c r="R1457" s="250">
        <f t="shared" si="128"/>
        <v>0.16987818097749999</v>
      </c>
      <c r="S1457" s="250"/>
      <c r="T1457" s="250">
        <f t="shared" si="133"/>
        <v>0.35162009113297538</v>
      </c>
      <c r="U1457" s="250">
        <f t="shared" si="133"/>
        <v>0.39739129266750628</v>
      </c>
      <c r="V1457" s="250">
        <f t="shared" si="133"/>
        <v>0.39181524931008199</v>
      </c>
      <c r="W1457" s="250">
        <f t="shared" si="129"/>
        <v>0.35162009113297538</v>
      </c>
      <c r="X1457" s="250"/>
      <c r="Y1457" s="250"/>
      <c r="Z1457" s="250"/>
      <c r="AA1457" s="250"/>
    </row>
    <row r="1458" spans="1:27" ht="14.25" hidden="1" customHeight="1">
      <c r="A1458" s="120">
        <v>0.13</v>
      </c>
      <c r="B1458" s="120">
        <v>0.61</v>
      </c>
      <c r="C1458" s="120">
        <v>0.26</v>
      </c>
      <c r="D1458" s="250">
        <f t="shared" si="130"/>
        <v>0.14411871123187497</v>
      </c>
      <c r="E1458" s="250">
        <f t="shared" si="130"/>
        <v>0.18264632305625</v>
      </c>
      <c r="F1458" s="250">
        <f t="shared" si="126"/>
        <v>0.14411871123187497</v>
      </c>
      <c r="G1458" s="250"/>
      <c r="H1458" s="250"/>
      <c r="I1458" s="250"/>
      <c r="J1458" s="250">
        <f t="shared" si="131"/>
        <v>0.29302651202231</v>
      </c>
      <c r="K1458" s="250">
        <f t="shared" si="131"/>
        <v>0.33031653079961998</v>
      </c>
      <c r="L1458" s="250">
        <f t="shared" si="127"/>
        <v>0.29302651202231</v>
      </c>
      <c r="M1458" s="250"/>
      <c r="N1458" s="250"/>
      <c r="O1458" s="250"/>
      <c r="P1458" s="250">
        <f t="shared" si="132"/>
        <v>0.18591573589749999</v>
      </c>
      <c r="Q1458" s="250">
        <f t="shared" si="132"/>
        <v>0.1701190789575</v>
      </c>
      <c r="R1458" s="250">
        <f t="shared" si="128"/>
        <v>0.1701190789575</v>
      </c>
      <c r="S1458" s="250"/>
      <c r="T1458" s="250">
        <f t="shared" si="133"/>
        <v>0.35099670733803962</v>
      </c>
      <c r="U1458" s="250">
        <f t="shared" si="133"/>
        <v>0.39721644269996265</v>
      </c>
      <c r="V1458" s="250">
        <f t="shared" si="133"/>
        <v>0.39261389400692304</v>
      </c>
      <c r="W1458" s="250">
        <f t="shared" si="129"/>
        <v>0.35099670733803962</v>
      </c>
      <c r="X1458" s="250"/>
      <c r="Y1458" s="250"/>
      <c r="Z1458" s="250"/>
      <c r="AA1458" s="250"/>
    </row>
    <row r="1459" spans="1:27" ht="14.25" hidden="1" customHeight="1">
      <c r="A1459" s="120">
        <v>0.13</v>
      </c>
      <c r="B1459" s="120">
        <v>0.62</v>
      </c>
      <c r="C1459" s="120">
        <v>0.25</v>
      </c>
      <c r="D1459" s="250">
        <f t="shared" si="130"/>
        <v>0.143989562426875</v>
      </c>
      <c r="E1459" s="250">
        <f t="shared" si="130"/>
        <v>0.18284504273437499</v>
      </c>
      <c r="F1459" s="250">
        <f t="shared" si="126"/>
        <v>0.143989562426875</v>
      </c>
      <c r="G1459" s="250"/>
      <c r="H1459" s="250"/>
      <c r="I1459" s="250"/>
      <c r="J1459" s="250">
        <f t="shared" si="131"/>
        <v>0.29234328603730997</v>
      </c>
      <c r="K1459" s="250">
        <f t="shared" si="131"/>
        <v>0.33103938389175003</v>
      </c>
      <c r="L1459" s="250">
        <f t="shared" si="127"/>
        <v>0.29234328603730997</v>
      </c>
      <c r="M1459" s="250"/>
      <c r="N1459" s="250"/>
      <c r="O1459" s="250"/>
      <c r="P1459" s="250">
        <f t="shared" si="132"/>
        <v>0.1855197915</v>
      </c>
      <c r="Q1459" s="250">
        <f t="shared" si="132"/>
        <v>0.17035997693749999</v>
      </c>
      <c r="R1459" s="250">
        <f t="shared" si="128"/>
        <v>0.17035997693749999</v>
      </c>
      <c r="S1459" s="250"/>
      <c r="T1459" s="250">
        <f t="shared" si="133"/>
        <v>0.35037332354310385</v>
      </c>
      <c r="U1459" s="250">
        <f t="shared" si="133"/>
        <v>0.39704159273241901</v>
      </c>
      <c r="V1459" s="250">
        <f t="shared" si="133"/>
        <v>0.39341253870376403</v>
      </c>
      <c r="W1459" s="250">
        <f t="shared" si="129"/>
        <v>0.35037332354310385</v>
      </c>
      <c r="X1459" s="250"/>
      <c r="Y1459" s="250"/>
      <c r="Z1459" s="250"/>
      <c r="AA1459" s="250"/>
    </row>
    <row r="1460" spans="1:27" ht="14.25" hidden="1" customHeight="1">
      <c r="A1460" s="120">
        <v>0.13</v>
      </c>
      <c r="B1460" s="120">
        <v>0.63</v>
      </c>
      <c r="C1460" s="120">
        <v>0.24</v>
      </c>
      <c r="D1460" s="250">
        <f t="shared" si="130"/>
        <v>0.14386041362187502</v>
      </c>
      <c r="E1460" s="250">
        <f t="shared" si="130"/>
        <v>0.18304376241249998</v>
      </c>
      <c r="F1460" s="250">
        <f t="shared" si="126"/>
        <v>0.14386041362187502</v>
      </c>
      <c r="G1460" s="250"/>
      <c r="H1460" s="250"/>
      <c r="I1460" s="250"/>
      <c r="J1460" s="250">
        <f t="shared" si="131"/>
        <v>0.29166006005231004</v>
      </c>
      <c r="K1460" s="250">
        <f t="shared" si="131"/>
        <v>0.33176223698388002</v>
      </c>
      <c r="L1460" s="250">
        <f t="shared" si="127"/>
        <v>0.29166006005231004</v>
      </c>
      <c r="M1460" s="250"/>
      <c r="N1460" s="250"/>
      <c r="O1460" s="250"/>
      <c r="P1460" s="250">
        <f t="shared" si="132"/>
        <v>0.18512384710249999</v>
      </c>
      <c r="Q1460" s="250">
        <f t="shared" si="132"/>
        <v>0.17060087491749998</v>
      </c>
      <c r="R1460" s="250">
        <f t="shared" si="128"/>
        <v>0.17060087491749998</v>
      </c>
      <c r="S1460" s="250"/>
      <c r="T1460" s="250">
        <f t="shared" si="133"/>
        <v>0.34974993974816804</v>
      </c>
      <c r="U1460" s="250">
        <f t="shared" si="133"/>
        <v>0.39686674276487544</v>
      </c>
      <c r="V1460" s="250">
        <f t="shared" si="133"/>
        <v>0.39421118340060507</v>
      </c>
      <c r="W1460" s="250">
        <f t="shared" si="129"/>
        <v>0.34974993974816804</v>
      </c>
      <c r="X1460" s="250"/>
      <c r="Y1460" s="250"/>
      <c r="Z1460" s="250"/>
      <c r="AA1460" s="250"/>
    </row>
    <row r="1461" spans="1:27" ht="14.25" hidden="1" customHeight="1">
      <c r="A1461" s="120">
        <v>0.13</v>
      </c>
      <c r="B1461" s="120">
        <v>0.64</v>
      </c>
      <c r="C1461" s="120">
        <v>0.23</v>
      </c>
      <c r="D1461" s="250">
        <f t="shared" si="130"/>
        <v>0.14373126481687501</v>
      </c>
      <c r="E1461" s="250">
        <f t="shared" si="130"/>
        <v>0.18324248209062499</v>
      </c>
      <c r="F1461" s="250">
        <f t="shared" si="126"/>
        <v>0.14373126481687501</v>
      </c>
      <c r="G1461" s="250"/>
      <c r="H1461" s="250"/>
      <c r="I1461" s="250"/>
      <c r="J1461" s="250">
        <f t="shared" si="131"/>
        <v>0.29097683406731001</v>
      </c>
      <c r="K1461" s="250">
        <f t="shared" si="131"/>
        <v>0.33248509007601001</v>
      </c>
      <c r="L1461" s="250">
        <f t="shared" si="127"/>
        <v>0.29097683406731001</v>
      </c>
      <c r="M1461" s="250"/>
      <c r="N1461" s="250"/>
      <c r="O1461" s="250"/>
      <c r="P1461" s="250">
        <f t="shared" si="132"/>
        <v>0.184727902705</v>
      </c>
      <c r="Q1461" s="250">
        <f t="shared" si="132"/>
        <v>0.17084177289750002</v>
      </c>
      <c r="R1461" s="250">
        <f t="shared" si="128"/>
        <v>0.17084177289750002</v>
      </c>
      <c r="S1461" s="250"/>
      <c r="T1461" s="250">
        <f t="shared" si="133"/>
        <v>0.34912655595323228</v>
      </c>
      <c r="U1461" s="250">
        <f t="shared" si="133"/>
        <v>0.39669189279733186</v>
      </c>
      <c r="V1461" s="250">
        <f t="shared" si="133"/>
        <v>0.39500982809744611</v>
      </c>
      <c r="W1461" s="250">
        <f t="shared" si="129"/>
        <v>0.34912655595323228</v>
      </c>
      <c r="X1461" s="250"/>
      <c r="Y1461" s="250"/>
      <c r="Z1461" s="250"/>
      <c r="AA1461" s="250"/>
    </row>
    <row r="1462" spans="1:27" ht="14.25" hidden="1" customHeight="1">
      <c r="A1462" s="120">
        <v>0.13</v>
      </c>
      <c r="B1462" s="120">
        <v>0.65</v>
      </c>
      <c r="C1462" s="120">
        <v>0.22</v>
      </c>
      <c r="D1462" s="250">
        <f t="shared" si="130"/>
        <v>0.14360211601187498</v>
      </c>
      <c r="E1462" s="250">
        <f t="shared" si="130"/>
        <v>0.18344120176874998</v>
      </c>
      <c r="F1462" s="250">
        <f t="shared" si="126"/>
        <v>0.14360211601187498</v>
      </c>
      <c r="G1462" s="250"/>
      <c r="H1462" s="250"/>
      <c r="I1462" s="250"/>
      <c r="J1462" s="250">
        <f t="shared" si="131"/>
        <v>0.29029360808231003</v>
      </c>
      <c r="K1462" s="250">
        <f t="shared" si="131"/>
        <v>0.33320794316814001</v>
      </c>
      <c r="L1462" s="250">
        <f t="shared" si="127"/>
        <v>0.29029360808231003</v>
      </c>
      <c r="M1462" s="250"/>
      <c r="N1462" s="250"/>
      <c r="O1462" s="250"/>
      <c r="P1462" s="250">
        <f t="shared" si="132"/>
        <v>0.18433195830750002</v>
      </c>
      <c r="Q1462" s="250">
        <f t="shared" si="132"/>
        <v>0.17108267087750001</v>
      </c>
      <c r="R1462" s="250">
        <f t="shared" si="128"/>
        <v>0.17108267087750001</v>
      </c>
      <c r="S1462" s="250"/>
      <c r="T1462" s="250">
        <f t="shared" si="133"/>
        <v>0.34850317215829651</v>
      </c>
      <c r="U1462" s="250">
        <f t="shared" si="133"/>
        <v>0.39651704282978822</v>
      </c>
      <c r="V1462" s="250">
        <f t="shared" si="133"/>
        <v>0.3958084727942871</v>
      </c>
      <c r="W1462" s="250">
        <f t="shared" si="129"/>
        <v>0.34850317215829651</v>
      </c>
      <c r="X1462" s="250"/>
      <c r="Y1462" s="250"/>
      <c r="Z1462" s="250"/>
      <c r="AA1462" s="250"/>
    </row>
    <row r="1463" spans="1:27" ht="14.25" hidden="1" customHeight="1">
      <c r="A1463" s="120">
        <v>0.13</v>
      </c>
      <c r="B1463" s="120">
        <v>0.66</v>
      </c>
      <c r="C1463" s="120">
        <v>0.21</v>
      </c>
      <c r="D1463" s="250">
        <f t="shared" si="130"/>
        <v>0.143472967206875</v>
      </c>
      <c r="E1463" s="250">
        <f t="shared" si="130"/>
        <v>0.18363992144687497</v>
      </c>
      <c r="F1463" s="250">
        <f t="shared" si="126"/>
        <v>0.143472967206875</v>
      </c>
      <c r="G1463" s="250"/>
      <c r="H1463" s="250"/>
      <c r="I1463" s="250"/>
      <c r="J1463" s="250">
        <f t="shared" si="131"/>
        <v>0.28961038209731005</v>
      </c>
      <c r="K1463" s="250">
        <f t="shared" si="131"/>
        <v>0.33393079626027</v>
      </c>
      <c r="L1463" s="250">
        <f t="shared" si="127"/>
        <v>0.28961038209731005</v>
      </c>
      <c r="M1463" s="250"/>
      <c r="N1463" s="250"/>
      <c r="O1463" s="250"/>
      <c r="P1463" s="250">
        <f t="shared" si="132"/>
        <v>0.18393601390999997</v>
      </c>
      <c r="Q1463" s="250">
        <f t="shared" si="132"/>
        <v>0.1713235688575</v>
      </c>
      <c r="R1463" s="250">
        <f t="shared" si="128"/>
        <v>0.1713235688575</v>
      </c>
      <c r="S1463" s="250"/>
      <c r="T1463" s="250">
        <f t="shared" si="133"/>
        <v>0.34787978836336075</v>
      </c>
      <c r="U1463" s="250">
        <f t="shared" si="133"/>
        <v>0.39634219286224448</v>
      </c>
      <c r="V1463" s="250">
        <f t="shared" si="133"/>
        <v>0.39660711749112815</v>
      </c>
      <c r="W1463" s="250">
        <f t="shared" si="129"/>
        <v>0.34787978836336075</v>
      </c>
      <c r="X1463" s="250"/>
      <c r="Y1463" s="250"/>
      <c r="Z1463" s="250"/>
      <c r="AA1463" s="250"/>
    </row>
    <row r="1464" spans="1:27" ht="14.25" hidden="1" customHeight="1">
      <c r="A1464" s="120">
        <v>0.13</v>
      </c>
      <c r="B1464" s="120">
        <v>0.67</v>
      </c>
      <c r="C1464" s="120">
        <v>0.2</v>
      </c>
      <c r="D1464" s="250">
        <f t="shared" si="130"/>
        <v>0.14334381840187499</v>
      </c>
      <c r="E1464" s="250">
        <f t="shared" si="130"/>
        <v>0.18383864112500001</v>
      </c>
      <c r="F1464" s="250">
        <f t="shared" si="126"/>
        <v>0.14334381840187499</v>
      </c>
      <c r="G1464" s="250"/>
      <c r="H1464" s="250"/>
      <c r="I1464" s="250"/>
      <c r="J1464" s="250">
        <f t="shared" si="131"/>
        <v>0.28892715611231001</v>
      </c>
      <c r="K1464" s="250">
        <f t="shared" si="131"/>
        <v>0.3346536493524</v>
      </c>
      <c r="L1464" s="250">
        <f t="shared" si="127"/>
        <v>0.28892715611231001</v>
      </c>
      <c r="M1464" s="250"/>
      <c r="N1464" s="250"/>
      <c r="O1464" s="250"/>
      <c r="P1464" s="250">
        <f t="shared" si="132"/>
        <v>0.18354006951250001</v>
      </c>
      <c r="Q1464" s="250">
        <f t="shared" si="132"/>
        <v>0.17156446683750001</v>
      </c>
      <c r="R1464" s="250">
        <f t="shared" si="128"/>
        <v>0.17156446683750001</v>
      </c>
      <c r="S1464" s="250"/>
      <c r="T1464" s="250">
        <f t="shared" si="133"/>
        <v>0.34725640456842499</v>
      </c>
      <c r="U1464" s="250">
        <f t="shared" si="133"/>
        <v>0.3961673428947009</v>
      </c>
      <c r="V1464" s="250">
        <f t="shared" si="133"/>
        <v>0.39740576218796919</v>
      </c>
      <c r="W1464" s="250">
        <f t="shared" si="129"/>
        <v>0.34725640456842499</v>
      </c>
      <c r="X1464" s="250"/>
      <c r="Y1464" s="250"/>
      <c r="Z1464" s="250"/>
      <c r="AA1464" s="250"/>
    </row>
    <row r="1465" spans="1:27" ht="14.25" hidden="1" customHeight="1">
      <c r="A1465" s="120">
        <v>0.13</v>
      </c>
      <c r="B1465" s="120">
        <v>0.68</v>
      </c>
      <c r="C1465" s="120">
        <v>0.19</v>
      </c>
      <c r="D1465" s="250">
        <f t="shared" si="130"/>
        <v>0.14321466959687501</v>
      </c>
      <c r="E1465" s="250">
        <f t="shared" si="130"/>
        <v>0.18403736080312499</v>
      </c>
      <c r="F1465" s="250">
        <f t="shared" si="126"/>
        <v>0.14321466959687501</v>
      </c>
      <c r="G1465" s="250"/>
      <c r="H1465" s="250"/>
      <c r="I1465" s="250"/>
      <c r="J1465" s="250">
        <f t="shared" si="131"/>
        <v>0.28824393012731003</v>
      </c>
      <c r="K1465" s="250">
        <f t="shared" si="131"/>
        <v>0.33537650244452999</v>
      </c>
      <c r="L1465" s="250">
        <f t="shared" si="127"/>
        <v>0.28824393012731003</v>
      </c>
      <c r="M1465" s="250"/>
      <c r="N1465" s="250"/>
      <c r="O1465" s="250"/>
      <c r="P1465" s="250">
        <f t="shared" si="132"/>
        <v>0.183144125115</v>
      </c>
      <c r="Q1465" s="250">
        <f t="shared" si="132"/>
        <v>0.1718053648175</v>
      </c>
      <c r="R1465" s="250">
        <f t="shared" si="128"/>
        <v>0.1718053648175</v>
      </c>
      <c r="S1465" s="250"/>
      <c r="T1465" s="250">
        <f t="shared" si="133"/>
        <v>0.34663302077348918</v>
      </c>
      <c r="U1465" s="250">
        <f t="shared" si="133"/>
        <v>0.39599249292715727</v>
      </c>
      <c r="V1465" s="250">
        <f t="shared" si="133"/>
        <v>0.39820440688481018</v>
      </c>
      <c r="W1465" s="250">
        <f t="shared" si="129"/>
        <v>0.34663302077348918</v>
      </c>
      <c r="X1465" s="250"/>
      <c r="Y1465" s="250"/>
      <c r="Z1465" s="250"/>
      <c r="AA1465" s="250"/>
    </row>
    <row r="1466" spans="1:27" ht="14.25" hidden="1" customHeight="1">
      <c r="A1466" s="120">
        <v>0.13</v>
      </c>
      <c r="B1466" s="120">
        <v>0.69</v>
      </c>
      <c r="C1466" s="120">
        <v>0.18</v>
      </c>
      <c r="D1466" s="250">
        <f t="shared" si="130"/>
        <v>0.14308552079187498</v>
      </c>
      <c r="E1466" s="250">
        <f t="shared" si="130"/>
        <v>0.18423608048124995</v>
      </c>
      <c r="F1466" s="250">
        <f t="shared" si="126"/>
        <v>0.14308552079187498</v>
      </c>
      <c r="G1466" s="250"/>
      <c r="H1466" s="250"/>
      <c r="I1466" s="250"/>
      <c r="J1466" s="250">
        <f t="shared" si="131"/>
        <v>0.28756070414231</v>
      </c>
      <c r="K1466" s="250">
        <f t="shared" si="131"/>
        <v>0.33609935553665998</v>
      </c>
      <c r="L1466" s="250">
        <f t="shared" si="127"/>
        <v>0.28756070414231</v>
      </c>
      <c r="M1466" s="250"/>
      <c r="N1466" s="250"/>
      <c r="O1466" s="250"/>
      <c r="P1466" s="250">
        <f t="shared" si="132"/>
        <v>0.18274818071749999</v>
      </c>
      <c r="Q1466" s="250">
        <f t="shared" si="132"/>
        <v>0.17204626279750002</v>
      </c>
      <c r="R1466" s="250">
        <f t="shared" si="128"/>
        <v>0.17204626279750002</v>
      </c>
      <c r="S1466" s="250"/>
      <c r="T1466" s="250">
        <f t="shared" si="133"/>
        <v>0.34600963697855336</v>
      </c>
      <c r="U1466" s="250">
        <f t="shared" si="133"/>
        <v>0.39581764295961364</v>
      </c>
      <c r="V1466" s="250">
        <f t="shared" si="133"/>
        <v>0.39900305158165111</v>
      </c>
      <c r="W1466" s="250">
        <f t="shared" si="129"/>
        <v>0.34600963697855336</v>
      </c>
      <c r="X1466" s="250"/>
      <c r="Y1466" s="250"/>
      <c r="Z1466" s="250"/>
      <c r="AA1466" s="250"/>
    </row>
    <row r="1467" spans="1:27" ht="14.25" hidden="1" customHeight="1">
      <c r="A1467" s="120">
        <v>0.13</v>
      </c>
      <c r="B1467" s="120">
        <v>0.7</v>
      </c>
      <c r="C1467" s="120">
        <v>0.17</v>
      </c>
      <c r="D1467" s="250">
        <f t="shared" si="130"/>
        <v>0.142956371986875</v>
      </c>
      <c r="E1467" s="250">
        <f t="shared" si="130"/>
        <v>0.18443480015937497</v>
      </c>
      <c r="F1467" s="250">
        <f t="shared" si="126"/>
        <v>0.142956371986875</v>
      </c>
      <c r="G1467" s="250"/>
      <c r="H1467" s="250"/>
      <c r="I1467" s="250"/>
      <c r="J1467" s="250">
        <f t="shared" si="131"/>
        <v>0.28687747815731002</v>
      </c>
      <c r="K1467" s="250">
        <f t="shared" si="131"/>
        <v>0.33682220862878998</v>
      </c>
      <c r="L1467" s="250">
        <f t="shared" si="127"/>
        <v>0.28687747815731002</v>
      </c>
      <c r="M1467" s="250"/>
      <c r="N1467" s="250"/>
      <c r="O1467" s="250"/>
      <c r="P1467" s="250">
        <f t="shared" si="132"/>
        <v>0.18235223632</v>
      </c>
      <c r="Q1467" s="250">
        <f t="shared" si="132"/>
        <v>0.1722871607775</v>
      </c>
      <c r="R1467" s="250">
        <f t="shared" si="128"/>
        <v>0.1722871607775</v>
      </c>
      <c r="S1467" s="250"/>
      <c r="T1467" s="250">
        <f t="shared" si="133"/>
        <v>0.34538625318361765</v>
      </c>
      <c r="U1467" s="250">
        <f t="shared" si="133"/>
        <v>0.39564279299207006</v>
      </c>
      <c r="V1467" s="250">
        <f t="shared" si="133"/>
        <v>0.39980169627849216</v>
      </c>
      <c r="W1467" s="250">
        <f t="shared" si="129"/>
        <v>0.34538625318361765</v>
      </c>
      <c r="X1467" s="250"/>
      <c r="Y1467" s="250"/>
      <c r="Z1467" s="250"/>
      <c r="AA1467" s="250"/>
    </row>
    <row r="1468" spans="1:27" ht="14.25" hidden="1" customHeight="1">
      <c r="A1468" s="120">
        <v>0.13</v>
      </c>
      <c r="B1468" s="120">
        <v>0.71</v>
      </c>
      <c r="C1468" s="120">
        <v>0.16</v>
      </c>
      <c r="D1468" s="250">
        <f t="shared" si="130"/>
        <v>0.14282722318187499</v>
      </c>
      <c r="E1468" s="250">
        <f t="shared" si="130"/>
        <v>0.18463351983749998</v>
      </c>
      <c r="F1468" s="250">
        <f t="shared" si="126"/>
        <v>0.14282722318187499</v>
      </c>
      <c r="G1468" s="250"/>
      <c r="H1468" s="250"/>
      <c r="I1468" s="250"/>
      <c r="J1468" s="250">
        <f t="shared" si="131"/>
        <v>0.28619425217231004</v>
      </c>
      <c r="K1468" s="250">
        <f t="shared" si="131"/>
        <v>0.33754506172091997</v>
      </c>
      <c r="L1468" s="250">
        <f t="shared" si="127"/>
        <v>0.28619425217231004</v>
      </c>
      <c r="M1468" s="250"/>
      <c r="N1468" s="250"/>
      <c r="O1468" s="250"/>
      <c r="P1468" s="250">
        <f t="shared" si="132"/>
        <v>0.18195629192249999</v>
      </c>
      <c r="Q1468" s="250">
        <f t="shared" si="132"/>
        <v>0.17252805875749999</v>
      </c>
      <c r="R1468" s="250">
        <f t="shared" si="128"/>
        <v>0.17252805875749999</v>
      </c>
      <c r="S1468" s="250"/>
      <c r="T1468" s="250">
        <f t="shared" si="133"/>
        <v>0.34476286938868189</v>
      </c>
      <c r="U1468" s="250">
        <f t="shared" si="133"/>
        <v>0.39546794302452631</v>
      </c>
      <c r="V1468" s="250">
        <f t="shared" si="133"/>
        <v>0.40060034097533315</v>
      </c>
      <c r="W1468" s="250">
        <f t="shared" si="129"/>
        <v>0.34476286938868189</v>
      </c>
      <c r="X1468" s="250"/>
      <c r="Y1468" s="250"/>
      <c r="Z1468" s="250"/>
      <c r="AA1468" s="250"/>
    </row>
    <row r="1469" spans="1:27" ht="14.25" hidden="1" customHeight="1">
      <c r="A1469" s="120">
        <v>0.13</v>
      </c>
      <c r="B1469" s="120">
        <v>0.72</v>
      </c>
      <c r="C1469" s="120">
        <v>0.15</v>
      </c>
      <c r="D1469" s="250">
        <f t="shared" si="130"/>
        <v>0.14269807437687498</v>
      </c>
      <c r="E1469" s="250">
        <f t="shared" si="130"/>
        <v>0.18483223951562497</v>
      </c>
      <c r="F1469" s="250">
        <f t="shared" si="126"/>
        <v>0.14269807437687498</v>
      </c>
      <c r="G1469" s="250"/>
      <c r="H1469" s="250"/>
      <c r="I1469" s="250"/>
      <c r="J1469" s="250">
        <f t="shared" si="131"/>
        <v>0.28551102618731</v>
      </c>
      <c r="K1469" s="250">
        <f t="shared" si="131"/>
        <v>0.33826791481304996</v>
      </c>
      <c r="L1469" s="250">
        <f t="shared" si="127"/>
        <v>0.28551102618731</v>
      </c>
      <c r="M1469" s="250"/>
      <c r="N1469" s="250"/>
      <c r="O1469" s="250"/>
      <c r="P1469" s="250">
        <f t="shared" si="132"/>
        <v>0.181560347525</v>
      </c>
      <c r="Q1469" s="250">
        <f t="shared" si="132"/>
        <v>0.17276895673750001</v>
      </c>
      <c r="R1469" s="250">
        <f t="shared" si="128"/>
        <v>0.17276895673750001</v>
      </c>
      <c r="S1469" s="250"/>
      <c r="T1469" s="250">
        <f t="shared" si="133"/>
        <v>0.34413948559374608</v>
      </c>
      <c r="U1469" s="250">
        <f t="shared" si="133"/>
        <v>0.39529309305698274</v>
      </c>
      <c r="V1469" s="250">
        <f t="shared" si="133"/>
        <v>0.40139898567217419</v>
      </c>
      <c r="W1469" s="250">
        <f t="shared" si="129"/>
        <v>0.34413948559374608</v>
      </c>
      <c r="X1469" s="250"/>
      <c r="Y1469" s="250"/>
      <c r="Z1469" s="250"/>
      <c r="AA1469" s="250"/>
    </row>
    <row r="1470" spans="1:27" ht="14.25" hidden="1" customHeight="1">
      <c r="A1470" s="120">
        <v>0.13</v>
      </c>
      <c r="B1470" s="120">
        <v>0.73</v>
      </c>
      <c r="C1470" s="120">
        <v>0.14000000000000001</v>
      </c>
      <c r="D1470" s="250">
        <f t="shared" si="130"/>
        <v>0.142568925571875</v>
      </c>
      <c r="E1470" s="250">
        <f t="shared" si="130"/>
        <v>0.18503095919374998</v>
      </c>
      <c r="F1470" s="250">
        <f t="shared" si="126"/>
        <v>0.142568925571875</v>
      </c>
      <c r="G1470" s="250"/>
      <c r="H1470" s="250"/>
      <c r="I1470" s="250"/>
      <c r="J1470" s="250">
        <f t="shared" si="131"/>
        <v>0.28482780020231002</v>
      </c>
      <c r="K1470" s="250">
        <f t="shared" si="131"/>
        <v>0.33899076790517996</v>
      </c>
      <c r="L1470" s="250">
        <f t="shared" si="127"/>
        <v>0.28482780020231002</v>
      </c>
      <c r="M1470" s="250"/>
      <c r="N1470" s="250"/>
      <c r="O1470" s="250"/>
      <c r="P1470" s="250">
        <f t="shared" si="132"/>
        <v>0.18116440312750001</v>
      </c>
      <c r="Q1470" s="250">
        <f t="shared" si="132"/>
        <v>0.17300985471749999</v>
      </c>
      <c r="R1470" s="250">
        <f t="shared" si="128"/>
        <v>0.17300985471749999</v>
      </c>
      <c r="S1470" s="250"/>
      <c r="T1470" s="250">
        <f t="shared" si="133"/>
        <v>0.34351610179881031</v>
      </c>
      <c r="U1470" s="250">
        <f t="shared" si="133"/>
        <v>0.3951182430894391</v>
      </c>
      <c r="V1470" s="250">
        <f t="shared" si="133"/>
        <v>0.40219763036901518</v>
      </c>
      <c r="W1470" s="250">
        <f t="shared" si="129"/>
        <v>0.34351610179881031</v>
      </c>
      <c r="X1470" s="250"/>
      <c r="Y1470" s="250"/>
      <c r="Z1470" s="250"/>
      <c r="AA1470" s="250"/>
    </row>
    <row r="1471" spans="1:27" ht="14.25" hidden="1" customHeight="1">
      <c r="A1471" s="120">
        <v>0.13</v>
      </c>
      <c r="B1471" s="120">
        <v>0.74</v>
      </c>
      <c r="C1471" s="120">
        <v>0.13</v>
      </c>
      <c r="D1471" s="250">
        <f t="shared" si="130"/>
        <v>0.14243977676687497</v>
      </c>
      <c r="E1471" s="250">
        <f t="shared" si="130"/>
        <v>0.18522967887187497</v>
      </c>
      <c r="F1471" s="250">
        <f t="shared" si="126"/>
        <v>0.14243977676687497</v>
      </c>
      <c r="G1471" s="250"/>
      <c r="H1471" s="250"/>
      <c r="I1471" s="250"/>
      <c r="J1471" s="250">
        <f t="shared" si="131"/>
        <v>0.28414457421730999</v>
      </c>
      <c r="K1471" s="250">
        <f t="shared" si="131"/>
        <v>0.33971362099730995</v>
      </c>
      <c r="L1471" s="250">
        <f t="shared" si="127"/>
        <v>0.28414457421730999</v>
      </c>
      <c r="M1471" s="250"/>
      <c r="N1471" s="250"/>
      <c r="O1471" s="250"/>
      <c r="P1471" s="250">
        <f t="shared" si="132"/>
        <v>0.18076845873</v>
      </c>
      <c r="Q1471" s="250">
        <f t="shared" si="132"/>
        <v>0.17325075269749998</v>
      </c>
      <c r="R1471" s="250">
        <f t="shared" si="128"/>
        <v>0.17325075269749998</v>
      </c>
      <c r="S1471" s="250"/>
      <c r="T1471" s="250">
        <f t="shared" si="133"/>
        <v>0.3428927180038745</v>
      </c>
      <c r="U1471" s="250">
        <f t="shared" si="133"/>
        <v>0.39494339312189553</v>
      </c>
      <c r="V1471" s="250">
        <f t="shared" si="133"/>
        <v>0.40299627506585622</v>
      </c>
      <c r="W1471" s="250">
        <f t="shared" si="129"/>
        <v>0.3428927180038745</v>
      </c>
      <c r="X1471" s="250"/>
      <c r="Y1471" s="250"/>
      <c r="Z1471" s="250"/>
      <c r="AA1471" s="250"/>
    </row>
    <row r="1472" spans="1:27" ht="14.25" hidden="1" customHeight="1">
      <c r="A1472" s="120">
        <v>0.13</v>
      </c>
      <c r="B1472" s="120">
        <v>0.75</v>
      </c>
      <c r="C1472" s="120">
        <v>0.12</v>
      </c>
      <c r="D1472" s="250">
        <f t="shared" si="130"/>
        <v>0.14231062796187499</v>
      </c>
      <c r="E1472" s="250">
        <f t="shared" si="130"/>
        <v>0.18542839854999998</v>
      </c>
      <c r="F1472" s="250">
        <f t="shared" si="126"/>
        <v>0.14231062796187499</v>
      </c>
      <c r="G1472" s="250"/>
      <c r="H1472" s="250"/>
      <c r="I1472" s="250"/>
      <c r="J1472" s="250">
        <f t="shared" si="131"/>
        <v>0.28346134823231001</v>
      </c>
      <c r="K1472" s="250">
        <f t="shared" si="131"/>
        <v>0.34043647408943994</v>
      </c>
      <c r="L1472" s="250">
        <f t="shared" si="127"/>
        <v>0.28346134823231001</v>
      </c>
      <c r="M1472" s="250"/>
      <c r="N1472" s="250"/>
      <c r="O1472" s="250"/>
      <c r="P1472" s="250">
        <f t="shared" si="132"/>
        <v>0.18037251433249998</v>
      </c>
      <c r="Q1472" s="250">
        <f t="shared" si="132"/>
        <v>0.1734916506775</v>
      </c>
      <c r="R1472" s="250">
        <f t="shared" si="128"/>
        <v>0.1734916506775</v>
      </c>
      <c r="S1472" s="250"/>
      <c r="T1472" s="250">
        <f t="shared" si="133"/>
        <v>0.34226933420893879</v>
      </c>
      <c r="U1472" s="250">
        <f t="shared" si="133"/>
        <v>0.39476854315435189</v>
      </c>
      <c r="V1472" s="250">
        <f t="shared" si="133"/>
        <v>0.40379491976269721</v>
      </c>
      <c r="W1472" s="250">
        <f t="shared" si="129"/>
        <v>0.34226933420893879</v>
      </c>
      <c r="X1472" s="250"/>
      <c r="Y1472" s="250"/>
      <c r="Z1472" s="250"/>
      <c r="AA1472" s="250"/>
    </row>
    <row r="1473" spans="1:27" ht="14.25" hidden="1" customHeight="1">
      <c r="A1473" s="120">
        <v>0.13</v>
      </c>
      <c r="B1473" s="120">
        <v>0.76</v>
      </c>
      <c r="C1473" s="120">
        <v>0.11</v>
      </c>
      <c r="D1473" s="250">
        <f t="shared" si="130"/>
        <v>0.14218147915687498</v>
      </c>
      <c r="E1473" s="250">
        <f t="shared" si="130"/>
        <v>0.18562711822812497</v>
      </c>
      <c r="F1473" s="250">
        <f t="shared" si="126"/>
        <v>0.14218147915687498</v>
      </c>
      <c r="G1473" s="250"/>
      <c r="H1473" s="250"/>
      <c r="I1473" s="250"/>
      <c r="J1473" s="250">
        <f t="shared" si="131"/>
        <v>0.28277812224731003</v>
      </c>
      <c r="K1473" s="250">
        <f t="shared" si="131"/>
        <v>0.34115932718156994</v>
      </c>
      <c r="L1473" s="250">
        <f t="shared" si="127"/>
        <v>0.28277812224731003</v>
      </c>
      <c r="M1473" s="250"/>
      <c r="N1473" s="250"/>
      <c r="O1473" s="250"/>
      <c r="P1473" s="250">
        <f t="shared" si="132"/>
        <v>0.179976569935</v>
      </c>
      <c r="Q1473" s="250">
        <f t="shared" si="132"/>
        <v>0.17373254865749999</v>
      </c>
      <c r="R1473" s="250">
        <f t="shared" si="128"/>
        <v>0.17373254865749999</v>
      </c>
      <c r="S1473" s="250"/>
      <c r="T1473" s="250">
        <f t="shared" si="133"/>
        <v>0.34164595041400303</v>
      </c>
      <c r="U1473" s="250">
        <f t="shared" si="133"/>
        <v>0.39459369318680826</v>
      </c>
      <c r="V1473" s="250">
        <f t="shared" si="133"/>
        <v>0.40459356445953826</v>
      </c>
      <c r="W1473" s="250">
        <f t="shared" si="129"/>
        <v>0.34164595041400303</v>
      </c>
      <c r="X1473" s="250"/>
      <c r="Y1473" s="250"/>
      <c r="Z1473" s="250"/>
      <c r="AA1473" s="250"/>
    </row>
    <row r="1474" spans="1:27" ht="14.25" hidden="1" customHeight="1">
      <c r="A1474" s="120">
        <v>0.13</v>
      </c>
      <c r="B1474" s="120">
        <v>0.77</v>
      </c>
      <c r="C1474" s="120">
        <v>0.1</v>
      </c>
      <c r="D1474" s="250">
        <f t="shared" si="130"/>
        <v>0.14205233035187501</v>
      </c>
      <c r="E1474" s="250">
        <f t="shared" si="130"/>
        <v>0.18582583790624999</v>
      </c>
      <c r="F1474" s="250">
        <f t="shared" si="126"/>
        <v>0.14205233035187501</v>
      </c>
      <c r="G1474" s="250"/>
      <c r="H1474" s="250"/>
      <c r="I1474" s="250"/>
      <c r="J1474" s="250">
        <f t="shared" si="131"/>
        <v>0.28209489626230999</v>
      </c>
      <c r="K1474" s="250">
        <f t="shared" si="131"/>
        <v>0.34188218027369999</v>
      </c>
      <c r="L1474" s="250">
        <f t="shared" si="127"/>
        <v>0.28209489626230999</v>
      </c>
      <c r="M1474" s="250"/>
      <c r="N1474" s="250"/>
      <c r="O1474" s="250"/>
      <c r="P1474" s="250">
        <f t="shared" si="132"/>
        <v>0.17958062553750001</v>
      </c>
      <c r="Q1474" s="250">
        <f t="shared" si="132"/>
        <v>0.1739734466375</v>
      </c>
      <c r="R1474" s="250">
        <f t="shared" si="128"/>
        <v>0.1739734466375</v>
      </c>
      <c r="S1474" s="250"/>
      <c r="T1474" s="250">
        <f t="shared" si="133"/>
        <v>0.34102256661906721</v>
      </c>
      <c r="U1474" s="250">
        <f t="shared" si="133"/>
        <v>0.39441884321926468</v>
      </c>
      <c r="V1474" s="250">
        <f t="shared" si="133"/>
        <v>0.4053922091563793</v>
      </c>
      <c r="W1474" s="250">
        <f t="shared" si="129"/>
        <v>0.34102256661906721</v>
      </c>
      <c r="X1474" s="250"/>
      <c r="Y1474" s="250"/>
      <c r="Z1474" s="250"/>
      <c r="AA1474" s="250"/>
    </row>
    <row r="1475" spans="1:27" ht="14.25" hidden="1" customHeight="1">
      <c r="A1475" s="120">
        <v>0.13</v>
      </c>
      <c r="B1475" s="120">
        <v>0.78</v>
      </c>
      <c r="C1475" s="120">
        <v>0.09</v>
      </c>
      <c r="D1475" s="250">
        <f t="shared" si="130"/>
        <v>0.141923181546875</v>
      </c>
      <c r="E1475" s="250">
        <f t="shared" si="130"/>
        <v>0.186024557584375</v>
      </c>
      <c r="F1475" s="250">
        <f t="shared" si="126"/>
        <v>0.141923181546875</v>
      </c>
      <c r="G1475" s="250"/>
      <c r="H1475" s="250"/>
      <c r="I1475" s="250"/>
      <c r="J1475" s="250">
        <f t="shared" si="131"/>
        <v>0.28141167027731007</v>
      </c>
      <c r="K1475" s="250">
        <f t="shared" si="131"/>
        <v>0.34260503336583004</v>
      </c>
      <c r="L1475" s="250">
        <f t="shared" si="127"/>
        <v>0.28141167027731007</v>
      </c>
      <c r="M1475" s="250"/>
      <c r="N1475" s="250"/>
      <c r="O1475" s="250"/>
      <c r="P1475" s="250">
        <f t="shared" si="132"/>
        <v>0.17918468114</v>
      </c>
      <c r="Q1475" s="250">
        <f t="shared" si="132"/>
        <v>0.17421434461750002</v>
      </c>
      <c r="R1475" s="250">
        <f t="shared" si="128"/>
        <v>0.17421434461750002</v>
      </c>
      <c r="S1475" s="250"/>
      <c r="T1475" s="250">
        <f t="shared" si="133"/>
        <v>0.34039918282413145</v>
      </c>
      <c r="U1475" s="250">
        <f t="shared" si="133"/>
        <v>0.39424399325172105</v>
      </c>
      <c r="V1475" s="250">
        <f t="shared" si="133"/>
        <v>0.40619085385322029</v>
      </c>
      <c r="W1475" s="250">
        <f t="shared" si="129"/>
        <v>0.34039918282413145</v>
      </c>
      <c r="X1475" s="250"/>
      <c r="Y1475" s="250"/>
      <c r="Z1475" s="250"/>
      <c r="AA1475" s="250"/>
    </row>
    <row r="1476" spans="1:27" ht="14.25" hidden="1" customHeight="1">
      <c r="A1476" s="120">
        <v>0.13</v>
      </c>
      <c r="B1476" s="120">
        <v>0.79</v>
      </c>
      <c r="C1476" s="120">
        <v>0.08</v>
      </c>
      <c r="D1476" s="250">
        <f t="shared" si="130"/>
        <v>0.14179403274187502</v>
      </c>
      <c r="E1476" s="250">
        <f t="shared" si="130"/>
        <v>0.18622327726249999</v>
      </c>
      <c r="F1476" s="250">
        <f t="shared" si="126"/>
        <v>0.14179403274187502</v>
      </c>
      <c r="G1476" s="250"/>
      <c r="H1476" s="250"/>
      <c r="I1476" s="250"/>
      <c r="J1476" s="250">
        <f t="shared" si="131"/>
        <v>0.28072844429231003</v>
      </c>
      <c r="K1476" s="250">
        <f t="shared" si="131"/>
        <v>0.34332788645796003</v>
      </c>
      <c r="L1476" s="250">
        <f t="shared" si="127"/>
        <v>0.28072844429231003</v>
      </c>
      <c r="M1476" s="250"/>
      <c r="N1476" s="250"/>
      <c r="O1476" s="250"/>
      <c r="P1476" s="250">
        <f t="shared" si="132"/>
        <v>0.17878873674250001</v>
      </c>
      <c r="Q1476" s="250">
        <f t="shared" si="132"/>
        <v>0.1744552425975</v>
      </c>
      <c r="R1476" s="250">
        <f t="shared" si="128"/>
        <v>0.1744552425975</v>
      </c>
      <c r="S1476" s="250"/>
      <c r="T1476" s="250">
        <f t="shared" si="133"/>
        <v>0.33977579902919569</v>
      </c>
      <c r="U1476" s="250">
        <f t="shared" si="133"/>
        <v>0.39406914328417747</v>
      </c>
      <c r="V1476" s="250">
        <f t="shared" si="133"/>
        <v>0.40698949855006133</v>
      </c>
      <c r="W1476" s="250">
        <f t="shared" si="129"/>
        <v>0.33977579902919569</v>
      </c>
      <c r="X1476" s="250"/>
      <c r="Y1476" s="250"/>
      <c r="Z1476" s="250"/>
      <c r="AA1476" s="250"/>
    </row>
    <row r="1477" spans="1:27" ht="14.25" hidden="1" customHeight="1">
      <c r="A1477" s="120">
        <v>0.13</v>
      </c>
      <c r="B1477" s="120">
        <v>0.8</v>
      </c>
      <c r="C1477" s="120">
        <v>7.0000000000000007E-2</v>
      </c>
      <c r="D1477" s="250">
        <f t="shared" si="130"/>
        <v>0.14166488393687499</v>
      </c>
      <c r="E1477" s="250">
        <f t="shared" si="130"/>
        <v>0.18642199694062497</v>
      </c>
      <c r="F1477" s="250">
        <f t="shared" si="126"/>
        <v>0.14166488393687499</v>
      </c>
      <c r="G1477" s="250"/>
      <c r="H1477" s="250"/>
      <c r="I1477" s="250"/>
      <c r="J1477" s="250">
        <f t="shared" si="131"/>
        <v>0.28004521830731</v>
      </c>
      <c r="K1477" s="250">
        <f t="shared" si="131"/>
        <v>0.34405073955009002</v>
      </c>
      <c r="L1477" s="250">
        <f t="shared" si="127"/>
        <v>0.28004521830731</v>
      </c>
      <c r="M1477" s="250"/>
      <c r="N1477" s="250"/>
      <c r="O1477" s="250"/>
      <c r="P1477" s="250">
        <f t="shared" si="132"/>
        <v>0.178392792345</v>
      </c>
      <c r="Q1477" s="250">
        <f t="shared" si="132"/>
        <v>0.17469614057749999</v>
      </c>
      <c r="R1477" s="250">
        <f t="shared" si="128"/>
        <v>0.17469614057749999</v>
      </c>
      <c r="S1477" s="250"/>
      <c r="T1477" s="250">
        <f t="shared" si="133"/>
        <v>0.33915241523425993</v>
      </c>
      <c r="U1477" s="250">
        <f t="shared" si="133"/>
        <v>0.39389429331663373</v>
      </c>
      <c r="V1477" s="250">
        <f t="shared" si="133"/>
        <v>0.40778814324690238</v>
      </c>
      <c r="W1477" s="250">
        <f t="shared" si="129"/>
        <v>0.33915241523425993</v>
      </c>
      <c r="X1477" s="250"/>
      <c r="Y1477" s="250"/>
      <c r="Z1477" s="250"/>
      <c r="AA1477" s="250"/>
    </row>
    <row r="1478" spans="1:27" ht="14.25" hidden="1" customHeight="1">
      <c r="A1478" s="120">
        <v>0.13</v>
      </c>
      <c r="B1478" s="120">
        <v>0.81</v>
      </c>
      <c r="C1478" s="120">
        <v>0.06</v>
      </c>
      <c r="D1478" s="250">
        <f t="shared" si="130"/>
        <v>0.14153573513187498</v>
      </c>
      <c r="E1478" s="250">
        <f t="shared" si="130"/>
        <v>0.18662071661874999</v>
      </c>
      <c r="F1478" s="250">
        <f t="shared" si="126"/>
        <v>0.14153573513187498</v>
      </c>
      <c r="G1478" s="250"/>
      <c r="H1478" s="250"/>
      <c r="I1478" s="250"/>
      <c r="J1478" s="250">
        <f t="shared" si="131"/>
        <v>0.27936199232231007</v>
      </c>
      <c r="K1478" s="250">
        <f t="shared" si="131"/>
        <v>0.34477359264222002</v>
      </c>
      <c r="L1478" s="250">
        <f t="shared" si="127"/>
        <v>0.27936199232231007</v>
      </c>
      <c r="M1478" s="250"/>
      <c r="N1478" s="250"/>
      <c r="O1478" s="250"/>
      <c r="P1478" s="250">
        <f t="shared" si="132"/>
        <v>0.17799684794750001</v>
      </c>
      <c r="Q1478" s="250">
        <f t="shared" si="132"/>
        <v>0.17493703855750001</v>
      </c>
      <c r="R1478" s="250">
        <f t="shared" si="128"/>
        <v>0.17493703855750001</v>
      </c>
      <c r="S1478" s="250"/>
      <c r="T1478" s="250">
        <f t="shared" si="133"/>
        <v>0.33852903143932417</v>
      </c>
      <c r="U1478" s="250">
        <f t="shared" si="133"/>
        <v>0.39371944334909009</v>
      </c>
      <c r="V1478" s="250">
        <f t="shared" si="133"/>
        <v>0.40858678794374337</v>
      </c>
      <c r="W1478" s="250">
        <f t="shared" si="129"/>
        <v>0.33852903143932417</v>
      </c>
      <c r="X1478" s="250"/>
      <c r="Y1478" s="250"/>
      <c r="Z1478" s="250"/>
      <c r="AA1478" s="250"/>
    </row>
    <row r="1479" spans="1:27" ht="14.25" hidden="1" customHeight="1">
      <c r="A1479" s="120">
        <v>0.13</v>
      </c>
      <c r="B1479" s="120">
        <v>0.82</v>
      </c>
      <c r="C1479" s="120">
        <v>0.05</v>
      </c>
      <c r="D1479" s="250">
        <f t="shared" si="130"/>
        <v>0.141406586326875</v>
      </c>
      <c r="E1479" s="250">
        <f t="shared" si="130"/>
        <v>0.18681943629687497</v>
      </c>
      <c r="F1479" s="250">
        <f t="shared" si="126"/>
        <v>0.141406586326875</v>
      </c>
      <c r="G1479" s="250"/>
      <c r="H1479" s="250"/>
      <c r="I1479" s="250"/>
      <c r="J1479" s="250">
        <f t="shared" si="131"/>
        <v>0.27867876633730998</v>
      </c>
      <c r="K1479" s="250">
        <f t="shared" si="131"/>
        <v>0.34549644573434996</v>
      </c>
      <c r="L1479" s="250">
        <f t="shared" si="127"/>
        <v>0.27867876633730998</v>
      </c>
      <c r="M1479" s="250"/>
      <c r="N1479" s="250"/>
      <c r="O1479" s="250"/>
      <c r="P1479" s="250">
        <f t="shared" si="132"/>
        <v>0.17760090354999997</v>
      </c>
      <c r="Q1479" s="250">
        <f t="shared" si="132"/>
        <v>0.17517793653749997</v>
      </c>
      <c r="R1479" s="250">
        <f t="shared" si="128"/>
        <v>0.17517793653749997</v>
      </c>
      <c r="S1479" s="250"/>
      <c r="T1479" s="250">
        <f t="shared" si="133"/>
        <v>0.33790564764438835</v>
      </c>
      <c r="U1479" s="250">
        <f t="shared" si="133"/>
        <v>0.39354459338154651</v>
      </c>
      <c r="V1479" s="250">
        <f t="shared" si="133"/>
        <v>0.40938543264058441</v>
      </c>
      <c r="W1479" s="250">
        <f t="shared" si="129"/>
        <v>0.33790564764438835</v>
      </c>
      <c r="X1479" s="250"/>
      <c r="Y1479" s="250"/>
      <c r="Z1479" s="250"/>
      <c r="AA1479" s="250"/>
    </row>
    <row r="1480" spans="1:27" ht="14.25" hidden="1" customHeight="1">
      <c r="A1480" s="120">
        <v>0.13</v>
      </c>
      <c r="B1480" s="120">
        <v>0.83</v>
      </c>
      <c r="C1480" s="120">
        <v>0.04</v>
      </c>
      <c r="D1480" s="250">
        <f t="shared" si="130"/>
        <v>0.14127743752187497</v>
      </c>
      <c r="E1480" s="250">
        <f t="shared" si="130"/>
        <v>0.18701815597499999</v>
      </c>
      <c r="F1480" s="250">
        <f t="shared" si="126"/>
        <v>0.14127743752187497</v>
      </c>
      <c r="G1480" s="250"/>
      <c r="H1480" s="250"/>
      <c r="I1480" s="250"/>
      <c r="J1480" s="250">
        <f t="shared" si="131"/>
        <v>0.27799554035231</v>
      </c>
      <c r="K1480" s="250">
        <f t="shared" si="131"/>
        <v>0.34621929882648</v>
      </c>
      <c r="L1480" s="250">
        <f t="shared" si="127"/>
        <v>0.27799554035231</v>
      </c>
      <c r="M1480" s="250"/>
      <c r="N1480" s="250"/>
      <c r="O1480" s="250"/>
      <c r="P1480" s="250">
        <f t="shared" si="132"/>
        <v>0.17720495915250001</v>
      </c>
      <c r="Q1480" s="250">
        <f t="shared" si="132"/>
        <v>0.17541883451749998</v>
      </c>
      <c r="R1480" s="250">
        <f t="shared" si="128"/>
        <v>0.17541883451749998</v>
      </c>
      <c r="S1480" s="250"/>
      <c r="T1480" s="250">
        <f t="shared" si="133"/>
        <v>0.33728226384945253</v>
      </c>
      <c r="U1480" s="250">
        <f t="shared" si="133"/>
        <v>0.39336974341400288</v>
      </c>
      <c r="V1480" s="250">
        <f t="shared" si="133"/>
        <v>0.41018407733742546</v>
      </c>
      <c r="W1480" s="250">
        <f t="shared" si="129"/>
        <v>0.33728226384945253</v>
      </c>
      <c r="X1480" s="250"/>
      <c r="Y1480" s="250"/>
      <c r="Z1480" s="250"/>
      <c r="AA1480" s="250"/>
    </row>
    <row r="1481" spans="1:27" ht="14.25" hidden="1" customHeight="1">
      <c r="A1481" s="120">
        <v>0.13</v>
      </c>
      <c r="B1481" s="120">
        <v>0.84</v>
      </c>
      <c r="C1481" s="120">
        <v>0.03</v>
      </c>
      <c r="D1481" s="250">
        <f t="shared" si="130"/>
        <v>0.14114828871687499</v>
      </c>
      <c r="E1481" s="250">
        <f t="shared" si="130"/>
        <v>0.18721687565312498</v>
      </c>
      <c r="F1481" s="250">
        <f t="shared" si="126"/>
        <v>0.14114828871687499</v>
      </c>
      <c r="G1481" s="250"/>
      <c r="H1481" s="250"/>
      <c r="I1481" s="250"/>
      <c r="J1481" s="250">
        <f t="shared" si="131"/>
        <v>0.27731231436731002</v>
      </c>
      <c r="K1481" s="250">
        <f t="shared" si="131"/>
        <v>0.34694215191861</v>
      </c>
      <c r="L1481" s="250">
        <f t="shared" si="127"/>
        <v>0.27731231436731002</v>
      </c>
      <c r="M1481" s="250"/>
      <c r="N1481" s="250"/>
      <c r="O1481" s="250"/>
      <c r="P1481" s="250">
        <f t="shared" si="132"/>
        <v>0.17680901475499999</v>
      </c>
      <c r="Q1481" s="250">
        <f t="shared" si="132"/>
        <v>0.1756597324975</v>
      </c>
      <c r="R1481" s="250">
        <f t="shared" si="128"/>
        <v>0.1756597324975</v>
      </c>
      <c r="S1481" s="250"/>
      <c r="T1481" s="250">
        <f t="shared" si="133"/>
        <v>0.33665888005451677</v>
      </c>
      <c r="U1481" s="250">
        <f t="shared" si="133"/>
        <v>0.3931948934464593</v>
      </c>
      <c r="V1481" s="250">
        <f t="shared" si="133"/>
        <v>0.41098272203426645</v>
      </c>
      <c r="W1481" s="250">
        <f t="shared" si="129"/>
        <v>0.33665888005451677</v>
      </c>
      <c r="X1481" s="250"/>
      <c r="Y1481" s="250"/>
      <c r="Z1481" s="250"/>
      <c r="AA1481" s="250"/>
    </row>
    <row r="1482" spans="1:27" ht="14.25" hidden="1" customHeight="1">
      <c r="A1482" s="120">
        <v>0.13</v>
      </c>
      <c r="B1482" s="120">
        <v>0.85</v>
      </c>
      <c r="C1482" s="120">
        <v>0.02</v>
      </c>
      <c r="D1482" s="250">
        <f t="shared" si="130"/>
        <v>0.14101913991187498</v>
      </c>
      <c r="E1482" s="250">
        <f t="shared" si="130"/>
        <v>0.18741559533124996</v>
      </c>
      <c r="F1482" s="250">
        <f t="shared" si="126"/>
        <v>0.14101913991187498</v>
      </c>
      <c r="G1482" s="250"/>
      <c r="H1482" s="250"/>
      <c r="I1482" s="250"/>
      <c r="J1482" s="250">
        <f t="shared" si="131"/>
        <v>0.27662908838230998</v>
      </c>
      <c r="K1482" s="250">
        <f t="shared" si="131"/>
        <v>0.34766500501073999</v>
      </c>
      <c r="L1482" s="250">
        <f t="shared" si="127"/>
        <v>0.27662908838230998</v>
      </c>
      <c r="M1482" s="250"/>
      <c r="N1482" s="250"/>
      <c r="O1482" s="250"/>
      <c r="P1482" s="250">
        <f t="shared" si="132"/>
        <v>0.17641307035749998</v>
      </c>
      <c r="Q1482" s="250">
        <f t="shared" si="132"/>
        <v>0.17590063047749999</v>
      </c>
      <c r="R1482" s="250">
        <f t="shared" si="128"/>
        <v>0.17590063047749999</v>
      </c>
      <c r="S1482" s="250"/>
      <c r="T1482" s="250">
        <f t="shared" si="133"/>
        <v>0.33603549625958107</v>
      </c>
      <c r="U1482" s="250">
        <f t="shared" si="133"/>
        <v>0.39302004347891556</v>
      </c>
      <c r="V1482" s="250">
        <f t="shared" si="133"/>
        <v>0.41178136673110749</v>
      </c>
      <c r="W1482" s="250">
        <f t="shared" si="129"/>
        <v>0.33603549625958107</v>
      </c>
      <c r="X1482" s="250"/>
      <c r="Y1482" s="250"/>
      <c r="Z1482" s="250"/>
      <c r="AA1482" s="250"/>
    </row>
    <row r="1483" spans="1:27" ht="14.25" hidden="1" customHeight="1">
      <c r="A1483" s="120">
        <v>0.13</v>
      </c>
      <c r="B1483" s="120">
        <v>0.86</v>
      </c>
      <c r="C1483" s="120">
        <v>0.01</v>
      </c>
      <c r="D1483" s="250">
        <f t="shared" si="130"/>
        <v>0.140889991106875</v>
      </c>
      <c r="E1483" s="250">
        <f t="shared" si="130"/>
        <v>0.18761431500937498</v>
      </c>
      <c r="F1483" s="250">
        <f t="shared" si="126"/>
        <v>0.140889991106875</v>
      </c>
      <c r="G1483" s="250"/>
      <c r="H1483" s="250"/>
      <c r="I1483" s="250"/>
      <c r="J1483" s="250">
        <f t="shared" si="131"/>
        <v>0.27594586239731006</v>
      </c>
      <c r="K1483" s="250">
        <f t="shared" si="131"/>
        <v>0.34838785810286999</v>
      </c>
      <c r="L1483" s="250">
        <f t="shared" si="127"/>
        <v>0.27594586239731006</v>
      </c>
      <c r="M1483" s="250"/>
      <c r="N1483" s="250"/>
      <c r="O1483" s="250"/>
      <c r="P1483" s="250">
        <f t="shared" si="132"/>
        <v>0.17601712595999999</v>
      </c>
      <c r="Q1483" s="250">
        <f t="shared" si="132"/>
        <v>0.1761415284575</v>
      </c>
      <c r="R1483" s="250">
        <f t="shared" si="128"/>
        <v>0.17601712595999999</v>
      </c>
      <c r="S1483" s="250"/>
      <c r="T1483" s="250">
        <f t="shared" si="133"/>
        <v>0.33541211246464525</v>
      </c>
      <c r="U1483" s="250">
        <f t="shared" si="133"/>
        <v>0.39284519351137198</v>
      </c>
      <c r="V1483" s="250">
        <f t="shared" si="133"/>
        <v>0.41258001142794848</v>
      </c>
      <c r="W1483" s="250">
        <f t="shared" si="129"/>
        <v>0.33541211246464525</v>
      </c>
      <c r="X1483" s="250"/>
      <c r="Y1483" s="250"/>
      <c r="Z1483" s="250"/>
      <c r="AA1483" s="250"/>
    </row>
    <row r="1484" spans="1:27" ht="14.25" hidden="1" customHeight="1">
      <c r="A1484" s="120">
        <v>0.13</v>
      </c>
      <c r="B1484" s="120">
        <v>0.87</v>
      </c>
      <c r="C1484" s="120">
        <v>0</v>
      </c>
      <c r="D1484" s="250">
        <f t="shared" si="130"/>
        <v>0.14076084230187499</v>
      </c>
      <c r="E1484" s="250">
        <f t="shared" si="130"/>
        <v>0.18781303468749999</v>
      </c>
      <c r="F1484" s="250">
        <f t="shared" si="126"/>
        <v>0.14076084230187499</v>
      </c>
      <c r="G1484" s="250"/>
      <c r="H1484" s="250"/>
      <c r="I1484" s="250"/>
      <c r="J1484" s="250">
        <f t="shared" si="131"/>
        <v>0.27526263641231002</v>
      </c>
      <c r="K1484" s="250">
        <f t="shared" si="131"/>
        <v>0.34911071119499998</v>
      </c>
      <c r="L1484" s="250">
        <f t="shared" si="127"/>
        <v>0.27526263641231002</v>
      </c>
      <c r="M1484" s="250"/>
      <c r="N1484" s="250"/>
      <c r="O1484" s="250"/>
      <c r="P1484" s="250">
        <f t="shared" si="132"/>
        <v>0.17562118156250001</v>
      </c>
      <c r="Q1484" s="250">
        <f t="shared" si="132"/>
        <v>0.17638242643749999</v>
      </c>
      <c r="R1484" s="250">
        <f t="shared" si="128"/>
        <v>0.17562118156250001</v>
      </c>
      <c r="S1484" s="250"/>
      <c r="T1484" s="250">
        <f t="shared" si="133"/>
        <v>0.33478872866970949</v>
      </c>
      <c r="U1484" s="250">
        <f t="shared" si="133"/>
        <v>0.39267034354382835</v>
      </c>
      <c r="V1484" s="250">
        <f t="shared" si="133"/>
        <v>0.41337865612478952</v>
      </c>
      <c r="W1484" s="250">
        <f t="shared" si="129"/>
        <v>0.33478872866970949</v>
      </c>
      <c r="X1484" s="250"/>
      <c r="Y1484" s="250"/>
      <c r="Z1484" s="250"/>
      <c r="AA1484" s="250"/>
    </row>
    <row r="1485" spans="1:27" ht="14.25" hidden="1" customHeight="1">
      <c r="A1485" s="120">
        <v>0.14000000000000001</v>
      </c>
      <c r="B1485" s="120">
        <v>0</v>
      </c>
      <c r="C1485" s="120">
        <v>0.86</v>
      </c>
      <c r="D1485" s="250">
        <f t="shared" si="130"/>
        <v>0.15272351965125</v>
      </c>
      <c r="E1485" s="250">
        <f t="shared" si="130"/>
        <v>0.16980246955624997</v>
      </c>
      <c r="F1485" s="250">
        <f t="shared" si="126"/>
        <v>0.15272351965125</v>
      </c>
      <c r="G1485" s="250"/>
      <c r="H1485" s="250"/>
      <c r="I1485" s="250"/>
      <c r="J1485" s="250">
        <f t="shared" si="131"/>
        <v>0.33466367000017999</v>
      </c>
      <c r="K1485" s="250">
        <f t="shared" si="131"/>
        <v>0.28626211928681999</v>
      </c>
      <c r="L1485" s="250">
        <f t="shared" si="127"/>
        <v>0.28626211928681999</v>
      </c>
      <c r="M1485" s="250"/>
      <c r="N1485" s="250"/>
      <c r="O1485" s="250"/>
      <c r="P1485" s="250">
        <f t="shared" si="132"/>
        <v>0.20916809880999998</v>
      </c>
      <c r="Q1485" s="250">
        <f t="shared" si="132"/>
        <v>0.15616746484499999</v>
      </c>
      <c r="R1485" s="250">
        <f t="shared" si="128"/>
        <v>0.15616746484499999</v>
      </c>
      <c r="S1485" s="250"/>
      <c r="T1485" s="250">
        <f t="shared" si="133"/>
        <v>0.38955161554511208</v>
      </c>
      <c r="U1485" s="250">
        <f t="shared" si="133"/>
        <v>0.40677039118996705</v>
      </c>
      <c r="V1485" s="250">
        <f t="shared" si="133"/>
        <v>0.34441339280454869</v>
      </c>
      <c r="W1485" s="250">
        <f t="shared" si="129"/>
        <v>0.34441339280454869</v>
      </c>
      <c r="X1485" s="250"/>
      <c r="Y1485" s="250"/>
      <c r="Z1485" s="250"/>
      <c r="AA1485" s="250"/>
    </row>
    <row r="1486" spans="1:27" ht="14.25" hidden="1" customHeight="1">
      <c r="A1486" s="120">
        <v>0.14000000000000001</v>
      </c>
      <c r="B1486" s="120">
        <v>0.01</v>
      </c>
      <c r="C1486" s="120">
        <v>0.85</v>
      </c>
      <c r="D1486" s="250">
        <f t="shared" si="130"/>
        <v>0.15259437084624999</v>
      </c>
      <c r="E1486" s="250">
        <f t="shared" si="130"/>
        <v>0.17000118923437496</v>
      </c>
      <c r="F1486" s="250">
        <f t="shared" si="126"/>
        <v>0.15259437084624999</v>
      </c>
      <c r="G1486" s="250"/>
      <c r="H1486" s="250"/>
      <c r="I1486" s="250"/>
      <c r="J1486" s="250">
        <f t="shared" si="131"/>
        <v>0.33398044401518001</v>
      </c>
      <c r="K1486" s="250">
        <f t="shared" si="131"/>
        <v>0.28698497237894999</v>
      </c>
      <c r="L1486" s="250">
        <f t="shared" si="127"/>
        <v>0.28698497237894999</v>
      </c>
      <c r="M1486" s="250"/>
      <c r="N1486" s="250"/>
      <c r="O1486" s="250"/>
      <c r="P1486" s="250">
        <f t="shared" si="132"/>
        <v>0.20877215441250002</v>
      </c>
      <c r="Q1486" s="250">
        <f t="shared" si="132"/>
        <v>0.15640836282500001</v>
      </c>
      <c r="R1486" s="250">
        <f t="shared" si="128"/>
        <v>0.15640836282500001</v>
      </c>
      <c r="S1486" s="250"/>
      <c r="T1486" s="250">
        <f t="shared" si="133"/>
        <v>0.38892823175017627</v>
      </c>
      <c r="U1486" s="250">
        <f t="shared" si="133"/>
        <v>0.40659554122242342</v>
      </c>
      <c r="V1486" s="250">
        <f t="shared" si="133"/>
        <v>0.34521203750138968</v>
      </c>
      <c r="W1486" s="250">
        <f t="shared" si="129"/>
        <v>0.34521203750138968</v>
      </c>
      <c r="X1486" s="250"/>
      <c r="Y1486" s="250"/>
      <c r="Z1486" s="250"/>
      <c r="AA1486" s="250"/>
    </row>
    <row r="1487" spans="1:27" ht="14.25" hidden="1" customHeight="1">
      <c r="A1487" s="120">
        <v>0.14000000000000001</v>
      </c>
      <c r="B1487" s="120">
        <v>0.02</v>
      </c>
      <c r="C1487" s="120">
        <v>0.84</v>
      </c>
      <c r="D1487" s="250">
        <f t="shared" si="130"/>
        <v>0.15246522204124999</v>
      </c>
      <c r="E1487" s="250">
        <f t="shared" si="130"/>
        <v>0.17019990891249998</v>
      </c>
      <c r="F1487" s="250">
        <f t="shared" si="126"/>
        <v>0.15246522204124999</v>
      </c>
      <c r="G1487" s="250"/>
      <c r="H1487" s="250"/>
      <c r="I1487" s="250"/>
      <c r="J1487" s="250">
        <f t="shared" si="131"/>
        <v>0.33329721803018003</v>
      </c>
      <c r="K1487" s="250">
        <f t="shared" si="131"/>
        <v>0.28770782547107998</v>
      </c>
      <c r="L1487" s="250">
        <f t="shared" si="127"/>
        <v>0.28770782547107998</v>
      </c>
      <c r="M1487" s="250"/>
      <c r="N1487" s="250"/>
      <c r="O1487" s="250"/>
      <c r="P1487" s="250">
        <f t="shared" si="132"/>
        <v>0.20837621001500001</v>
      </c>
      <c r="Q1487" s="250">
        <f t="shared" si="132"/>
        <v>0.156649260805</v>
      </c>
      <c r="R1487" s="250">
        <f t="shared" si="128"/>
        <v>0.156649260805</v>
      </c>
      <c r="S1487" s="250"/>
      <c r="T1487" s="250">
        <f t="shared" si="133"/>
        <v>0.38830484795524045</v>
      </c>
      <c r="U1487" s="250">
        <f t="shared" si="133"/>
        <v>0.40642069125487978</v>
      </c>
      <c r="V1487" s="250">
        <f t="shared" si="133"/>
        <v>0.34601068219823072</v>
      </c>
      <c r="W1487" s="250">
        <f t="shared" si="129"/>
        <v>0.34601068219823072</v>
      </c>
      <c r="X1487" s="250"/>
      <c r="Y1487" s="250"/>
      <c r="Z1487" s="250"/>
      <c r="AA1487" s="250"/>
    </row>
    <row r="1488" spans="1:27" ht="14.25" hidden="1" customHeight="1">
      <c r="A1488" s="120">
        <v>0.14000000000000001</v>
      </c>
      <c r="B1488" s="120">
        <v>0.03</v>
      </c>
      <c r="C1488" s="120">
        <v>0.83</v>
      </c>
      <c r="D1488" s="250">
        <f t="shared" si="130"/>
        <v>0.15233607323624998</v>
      </c>
      <c r="E1488" s="250">
        <f t="shared" si="130"/>
        <v>0.17039862859062499</v>
      </c>
      <c r="F1488" s="250">
        <f t="shared" si="126"/>
        <v>0.15233607323624998</v>
      </c>
      <c r="G1488" s="250"/>
      <c r="H1488" s="250"/>
      <c r="I1488" s="250"/>
      <c r="J1488" s="250">
        <f t="shared" si="131"/>
        <v>0.33261399204518</v>
      </c>
      <c r="K1488" s="250">
        <f t="shared" si="131"/>
        <v>0.28843067856320997</v>
      </c>
      <c r="L1488" s="250">
        <f t="shared" si="127"/>
        <v>0.28843067856320997</v>
      </c>
      <c r="M1488" s="250"/>
      <c r="N1488" s="250"/>
      <c r="O1488" s="250"/>
      <c r="P1488" s="250">
        <f t="shared" si="132"/>
        <v>0.20798026561749999</v>
      </c>
      <c r="Q1488" s="250">
        <f t="shared" si="132"/>
        <v>0.15689015878499998</v>
      </c>
      <c r="R1488" s="250">
        <f t="shared" si="128"/>
        <v>0.15689015878499998</v>
      </c>
      <c r="S1488" s="250"/>
      <c r="T1488" s="250">
        <f t="shared" si="133"/>
        <v>0.38768146416030469</v>
      </c>
      <c r="U1488" s="250">
        <f t="shared" si="133"/>
        <v>0.40624584128733615</v>
      </c>
      <c r="V1488" s="250">
        <f t="shared" si="133"/>
        <v>0.34680932689507171</v>
      </c>
      <c r="W1488" s="250">
        <f t="shared" si="129"/>
        <v>0.34680932689507171</v>
      </c>
      <c r="X1488" s="250"/>
      <c r="Y1488" s="250"/>
      <c r="Z1488" s="250"/>
      <c r="AA1488" s="250"/>
    </row>
    <row r="1489" spans="1:27" ht="14.25" hidden="1" customHeight="1">
      <c r="A1489" s="120">
        <v>0.14000000000000001</v>
      </c>
      <c r="B1489" s="120">
        <v>0.04</v>
      </c>
      <c r="C1489" s="120">
        <v>0.82</v>
      </c>
      <c r="D1489" s="250">
        <f t="shared" si="130"/>
        <v>0.15220692443124997</v>
      </c>
      <c r="E1489" s="250">
        <f t="shared" si="130"/>
        <v>0.17059734826874998</v>
      </c>
      <c r="F1489" s="250">
        <f t="shared" si="126"/>
        <v>0.15220692443124997</v>
      </c>
      <c r="G1489" s="250"/>
      <c r="H1489" s="250"/>
      <c r="I1489" s="250"/>
      <c r="J1489" s="250">
        <f t="shared" si="131"/>
        <v>0.33193076606018002</v>
      </c>
      <c r="K1489" s="250">
        <f t="shared" si="131"/>
        <v>0.28915353165533997</v>
      </c>
      <c r="L1489" s="250">
        <f t="shared" si="127"/>
        <v>0.28915353165533997</v>
      </c>
      <c r="M1489" s="250"/>
      <c r="N1489" s="250"/>
      <c r="O1489" s="250"/>
      <c r="P1489" s="250">
        <f t="shared" si="132"/>
        <v>0.20758432121999998</v>
      </c>
      <c r="Q1489" s="250">
        <f t="shared" si="132"/>
        <v>0.157131056765</v>
      </c>
      <c r="R1489" s="250">
        <f t="shared" si="128"/>
        <v>0.157131056765</v>
      </c>
      <c r="S1489" s="250"/>
      <c r="T1489" s="250">
        <f t="shared" si="133"/>
        <v>0.38705808036536893</v>
      </c>
      <c r="U1489" s="250">
        <f t="shared" si="133"/>
        <v>0.40607099131979252</v>
      </c>
      <c r="V1489" s="250">
        <f t="shared" si="133"/>
        <v>0.34760797159191276</v>
      </c>
      <c r="W1489" s="250">
        <f t="shared" si="129"/>
        <v>0.34760797159191276</v>
      </c>
      <c r="X1489" s="250"/>
      <c r="Y1489" s="250"/>
      <c r="Z1489" s="250"/>
      <c r="AA1489" s="250"/>
    </row>
    <row r="1490" spans="1:27" ht="14.25" hidden="1" customHeight="1">
      <c r="A1490" s="120">
        <v>0.14000000000000001</v>
      </c>
      <c r="B1490" s="120">
        <v>0.05</v>
      </c>
      <c r="C1490" s="120">
        <v>0.81</v>
      </c>
      <c r="D1490" s="250">
        <f t="shared" si="130"/>
        <v>0.15207777562624999</v>
      </c>
      <c r="E1490" s="250">
        <f t="shared" si="130"/>
        <v>0.17079606794687499</v>
      </c>
      <c r="F1490" s="250">
        <f t="shared" si="126"/>
        <v>0.15207777562624999</v>
      </c>
      <c r="G1490" s="250"/>
      <c r="H1490" s="250"/>
      <c r="I1490" s="250"/>
      <c r="J1490" s="250">
        <f t="shared" si="131"/>
        <v>0.33124754007518009</v>
      </c>
      <c r="K1490" s="250">
        <f t="shared" si="131"/>
        <v>0.28987638474746996</v>
      </c>
      <c r="L1490" s="250">
        <f t="shared" si="127"/>
        <v>0.28987638474746996</v>
      </c>
      <c r="M1490" s="250"/>
      <c r="N1490" s="250"/>
      <c r="O1490" s="250"/>
      <c r="P1490" s="250">
        <f t="shared" si="132"/>
        <v>0.20718837682250002</v>
      </c>
      <c r="Q1490" s="250">
        <f t="shared" si="132"/>
        <v>0.15737195474500001</v>
      </c>
      <c r="R1490" s="250">
        <f t="shared" si="128"/>
        <v>0.15737195474500001</v>
      </c>
      <c r="S1490" s="250"/>
      <c r="T1490" s="250">
        <f t="shared" si="133"/>
        <v>0.38643469657043317</v>
      </c>
      <c r="U1490" s="250">
        <f t="shared" si="133"/>
        <v>0.40589614135224894</v>
      </c>
      <c r="V1490" s="250">
        <f t="shared" si="133"/>
        <v>0.3484066162887538</v>
      </c>
      <c r="W1490" s="250">
        <f t="shared" si="129"/>
        <v>0.3484066162887538</v>
      </c>
      <c r="X1490" s="250"/>
      <c r="Y1490" s="250"/>
      <c r="Z1490" s="250"/>
      <c r="AA1490" s="250"/>
    </row>
    <row r="1491" spans="1:27" ht="14.25" hidden="1" customHeight="1">
      <c r="A1491" s="120">
        <v>0.14000000000000001</v>
      </c>
      <c r="B1491" s="120">
        <v>0.06</v>
      </c>
      <c r="C1491" s="120">
        <v>0.8</v>
      </c>
      <c r="D1491" s="250">
        <f t="shared" si="130"/>
        <v>0.15194862682124999</v>
      </c>
      <c r="E1491" s="250">
        <f t="shared" si="130"/>
        <v>0.17099478762500001</v>
      </c>
      <c r="F1491" s="250">
        <f t="shared" si="126"/>
        <v>0.15194862682124999</v>
      </c>
      <c r="G1491" s="250"/>
      <c r="H1491" s="250"/>
      <c r="I1491" s="250"/>
      <c r="J1491" s="250">
        <f t="shared" si="131"/>
        <v>0.33056431409018006</v>
      </c>
      <c r="K1491" s="250">
        <f t="shared" si="131"/>
        <v>0.29059923783959996</v>
      </c>
      <c r="L1491" s="250">
        <f t="shared" si="127"/>
        <v>0.29059923783959996</v>
      </c>
      <c r="M1491" s="250"/>
      <c r="N1491" s="250"/>
      <c r="O1491" s="250"/>
      <c r="P1491" s="250">
        <f t="shared" si="132"/>
        <v>0.20679243242500003</v>
      </c>
      <c r="Q1491" s="250">
        <f t="shared" si="132"/>
        <v>0.157612852725</v>
      </c>
      <c r="R1491" s="250">
        <f t="shared" si="128"/>
        <v>0.157612852725</v>
      </c>
      <c r="S1491" s="250"/>
      <c r="T1491" s="250">
        <f t="shared" si="133"/>
        <v>0.38581131277549741</v>
      </c>
      <c r="U1491" s="250">
        <f t="shared" si="133"/>
        <v>0.40572129138470536</v>
      </c>
      <c r="V1491" s="250">
        <f t="shared" si="133"/>
        <v>0.34920526098559479</v>
      </c>
      <c r="W1491" s="250">
        <f t="shared" si="129"/>
        <v>0.34920526098559479</v>
      </c>
      <c r="X1491" s="250"/>
      <c r="Y1491" s="250"/>
      <c r="Z1491" s="250"/>
      <c r="AA1491" s="250"/>
    </row>
    <row r="1492" spans="1:27" ht="14.25" hidden="1" customHeight="1">
      <c r="A1492" s="120">
        <v>0.14000000000000001</v>
      </c>
      <c r="B1492" s="120">
        <v>7.0000000000000007E-2</v>
      </c>
      <c r="C1492" s="120">
        <v>0.79</v>
      </c>
      <c r="D1492" s="250">
        <f t="shared" si="130"/>
        <v>0.15181947801625001</v>
      </c>
      <c r="E1492" s="250">
        <f t="shared" si="130"/>
        <v>0.17119350730312499</v>
      </c>
      <c r="F1492" s="250">
        <f t="shared" si="126"/>
        <v>0.15181947801625001</v>
      </c>
      <c r="G1492" s="250"/>
      <c r="H1492" s="250"/>
      <c r="I1492" s="250"/>
      <c r="J1492" s="250">
        <f t="shared" si="131"/>
        <v>0.32988108810518002</v>
      </c>
      <c r="K1492" s="250">
        <f t="shared" si="131"/>
        <v>0.29132209093173</v>
      </c>
      <c r="L1492" s="250">
        <f t="shared" si="127"/>
        <v>0.29132209093173</v>
      </c>
      <c r="M1492" s="250"/>
      <c r="N1492" s="250"/>
      <c r="O1492" s="250"/>
      <c r="P1492" s="250">
        <f t="shared" si="132"/>
        <v>0.20639648802750002</v>
      </c>
      <c r="Q1492" s="250">
        <f t="shared" si="132"/>
        <v>0.15785375070500002</v>
      </c>
      <c r="R1492" s="250">
        <f t="shared" si="128"/>
        <v>0.15785375070500002</v>
      </c>
      <c r="S1492" s="250"/>
      <c r="T1492" s="250">
        <f t="shared" si="133"/>
        <v>0.38518792898056164</v>
      </c>
      <c r="U1492" s="250">
        <f t="shared" si="133"/>
        <v>0.40554644141716167</v>
      </c>
      <c r="V1492" s="250">
        <f t="shared" si="133"/>
        <v>0.35000390568243578</v>
      </c>
      <c r="W1492" s="250">
        <f t="shared" si="129"/>
        <v>0.35000390568243578</v>
      </c>
      <c r="X1492" s="250"/>
      <c r="Y1492" s="250"/>
      <c r="Z1492" s="250"/>
      <c r="AA1492" s="250"/>
    </row>
    <row r="1493" spans="1:27" ht="14.25" hidden="1" customHeight="1">
      <c r="A1493" s="120">
        <v>0.14000000000000001</v>
      </c>
      <c r="B1493" s="120">
        <v>0.08</v>
      </c>
      <c r="C1493" s="120">
        <v>0.78</v>
      </c>
      <c r="D1493" s="250">
        <f t="shared" si="130"/>
        <v>0.15169032921125</v>
      </c>
      <c r="E1493" s="250">
        <f t="shared" si="130"/>
        <v>0.17139222698124998</v>
      </c>
      <c r="F1493" s="250">
        <f t="shared" si="126"/>
        <v>0.15169032921125</v>
      </c>
      <c r="G1493" s="250"/>
      <c r="H1493" s="250"/>
      <c r="I1493" s="250"/>
      <c r="J1493" s="250">
        <f t="shared" si="131"/>
        <v>0.32919786212018004</v>
      </c>
      <c r="K1493" s="250">
        <f t="shared" si="131"/>
        <v>0.29204494402385994</v>
      </c>
      <c r="L1493" s="250">
        <f t="shared" si="127"/>
        <v>0.29204494402385994</v>
      </c>
      <c r="M1493" s="250"/>
      <c r="N1493" s="250"/>
      <c r="O1493" s="250"/>
      <c r="P1493" s="250">
        <f t="shared" si="132"/>
        <v>0.20600054363</v>
      </c>
      <c r="Q1493" s="250">
        <f t="shared" si="132"/>
        <v>0.15809464868500001</v>
      </c>
      <c r="R1493" s="250">
        <f t="shared" si="128"/>
        <v>0.15809464868500001</v>
      </c>
      <c r="S1493" s="250"/>
      <c r="T1493" s="250">
        <f t="shared" si="133"/>
        <v>0.38456454518562588</v>
      </c>
      <c r="U1493" s="250">
        <f t="shared" si="133"/>
        <v>0.40537159144961804</v>
      </c>
      <c r="V1493" s="250">
        <f t="shared" si="133"/>
        <v>0.35080255037927688</v>
      </c>
      <c r="W1493" s="250">
        <f t="shared" si="129"/>
        <v>0.35080255037927688</v>
      </c>
      <c r="X1493" s="250"/>
      <c r="Y1493" s="250"/>
      <c r="Z1493" s="250"/>
      <c r="AA1493" s="250"/>
    </row>
    <row r="1494" spans="1:27" ht="14.25" hidden="1" customHeight="1">
      <c r="A1494" s="120">
        <v>0.14000000000000001</v>
      </c>
      <c r="B1494" s="120">
        <v>0.09</v>
      </c>
      <c r="C1494" s="120">
        <v>0.77</v>
      </c>
      <c r="D1494" s="250">
        <f t="shared" si="130"/>
        <v>0.15156118040625</v>
      </c>
      <c r="E1494" s="250">
        <f t="shared" si="130"/>
        <v>0.17159094665937499</v>
      </c>
      <c r="F1494" s="250">
        <f t="shared" si="126"/>
        <v>0.15156118040625</v>
      </c>
      <c r="G1494" s="250"/>
      <c r="H1494" s="250"/>
      <c r="I1494" s="250"/>
      <c r="J1494" s="250">
        <f t="shared" si="131"/>
        <v>0.32851463613518006</v>
      </c>
      <c r="K1494" s="250">
        <f t="shared" si="131"/>
        <v>0.29276779711598999</v>
      </c>
      <c r="L1494" s="250">
        <f t="shared" si="127"/>
        <v>0.29276779711598999</v>
      </c>
      <c r="M1494" s="250"/>
      <c r="N1494" s="250"/>
      <c r="O1494" s="250"/>
      <c r="P1494" s="250">
        <f t="shared" si="132"/>
        <v>0.20560459923250002</v>
      </c>
      <c r="Q1494" s="250">
        <f t="shared" si="132"/>
        <v>0.15833554666499999</v>
      </c>
      <c r="R1494" s="250">
        <f t="shared" si="128"/>
        <v>0.15833554666499999</v>
      </c>
      <c r="S1494" s="250"/>
      <c r="T1494" s="250">
        <f t="shared" si="133"/>
        <v>0.38394116139069012</v>
      </c>
      <c r="U1494" s="250">
        <f t="shared" si="133"/>
        <v>0.40519674148207441</v>
      </c>
      <c r="V1494" s="250">
        <f t="shared" si="133"/>
        <v>0.35160119507611781</v>
      </c>
      <c r="W1494" s="250">
        <f t="shared" si="129"/>
        <v>0.35160119507611781</v>
      </c>
      <c r="X1494" s="250"/>
      <c r="Y1494" s="250"/>
      <c r="Z1494" s="250"/>
      <c r="AA1494" s="250"/>
    </row>
    <row r="1495" spans="1:27" ht="14.25" hidden="1" customHeight="1">
      <c r="A1495" s="120">
        <v>0.14000000000000001</v>
      </c>
      <c r="B1495" s="120">
        <v>0.1</v>
      </c>
      <c r="C1495" s="120">
        <v>0.76</v>
      </c>
      <c r="D1495" s="250">
        <f t="shared" si="130"/>
        <v>0.15143203160124999</v>
      </c>
      <c r="E1495" s="250">
        <f t="shared" si="130"/>
        <v>0.17178966633749998</v>
      </c>
      <c r="F1495" s="250">
        <f t="shared" si="126"/>
        <v>0.15143203160124999</v>
      </c>
      <c r="G1495" s="250"/>
      <c r="H1495" s="250"/>
      <c r="I1495" s="250"/>
      <c r="J1495" s="250">
        <f t="shared" si="131"/>
        <v>0.32783141015018002</v>
      </c>
      <c r="K1495" s="250">
        <f t="shared" si="131"/>
        <v>0.29349065020811999</v>
      </c>
      <c r="L1495" s="250">
        <f t="shared" si="127"/>
        <v>0.29349065020811999</v>
      </c>
      <c r="M1495" s="250"/>
      <c r="N1495" s="250"/>
      <c r="O1495" s="250"/>
      <c r="P1495" s="250">
        <f t="shared" si="132"/>
        <v>0.205208654835</v>
      </c>
      <c r="Q1495" s="250">
        <f t="shared" si="132"/>
        <v>0.15857644464500001</v>
      </c>
      <c r="R1495" s="250">
        <f t="shared" si="128"/>
        <v>0.15857644464500001</v>
      </c>
      <c r="S1495" s="250"/>
      <c r="T1495" s="250">
        <f t="shared" si="133"/>
        <v>0.38331777759575431</v>
      </c>
      <c r="U1495" s="250">
        <f t="shared" si="133"/>
        <v>0.40502189151453077</v>
      </c>
      <c r="V1495" s="250">
        <f t="shared" si="133"/>
        <v>0.35239983977295886</v>
      </c>
      <c r="W1495" s="250">
        <f t="shared" si="129"/>
        <v>0.35239983977295886</v>
      </c>
      <c r="X1495" s="250"/>
      <c r="Y1495" s="250"/>
      <c r="Z1495" s="250"/>
      <c r="AA1495" s="250"/>
    </row>
    <row r="1496" spans="1:27" ht="14.25" hidden="1" customHeight="1">
      <c r="A1496" s="120">
        <v>0.14000000000000001</v>
      </c>
      <c r="B1496" s="120">
        <v>0.11</v>
      </c>
      <c r="C1496" s="120">
        <v>0.75</v>
      </c>
      <c r="D1496" s="250">
        <f t="shared" si="130"/>
        <v>0.15130288279624998</v>
      </c>
      <c r="E1496" s="250">
        <f t="shared" si="130"/>
        <v>0.17198838601562499</v>
      </c>
      <c r="F1496" s="250">
        <f t="shared" si="126"/>
        <v>0.15130288279624998</v>
      </c>
      <c r="G1496" s="250"/>
      <c r="H1496" s="250"/>
      <c r="I1496" s="250"/>
      <c r="J1496" s="250">
        <f t="shared" si="131"/>
        <v>0.32714818416517999</v>
      </c>
      <c r="K1496" s="250">
        <f t="shared" si="131"/>
        <v>0.29421350330024998</v>
      </c>
      <c r="L1496" s="250">
        <f t="shared" si="127"/>
        <v>0.29421350330024998</v>
      </c>
      <c r="M1496" s="250"/>
      <c r="N1496" s="250"/>
      <c r="O1496" s="250"/>
      <c r="P1496" s="250">
        <f t="shared" si="132"/>
        <v>0.20481271043749999</v>
      </c>
      <c r="Q1496" s="250">
        <f t="shared" si="132"/>
        <v>0.158817342625</v>
      </c>
      <c r="R1496" s="250">
        <f t="shared" si="128"/>
        <v>0.158817342625</v>
      </c>
      <c r="S1496" s="250"/>
      <c r="T1496" s="250">
        <f t="shared" si="133"/>
        <v>0.38269439380081849</v>
      </c>
      <c r="U1496" s="250">
        <f t="shared" si="133"/>
        <v>0.4048470415469872</v>
      </c>
      <c r="V1496" s="250">
        <f t="shared" si="133"/>
        <v>0.3531984844697999</v>
      </c>
      <c r="W1496" s="250">
        <f t="shared" si="129"/>
        <v>0.3531984844697999</v>
      </c>
      <c r="X1496" s="250"/>
      <c r="Y1496" s="250"/>
      <c r="Z1496" s="250"/>
      <c r="AA1496" s="250"/>
    </row>
    <row r="1497" spans="1:27" ht="14.25" hidden="1" customHeight="1">
      <c r="A1497" s="120">
        <v>0.14000000000000001</v>
      </c>
      <c r="B1497" s="120">
        <v>0.12</v>
      </c>
      <c r="C1497" s="120">
        <v>0.74</v>
      </c>
      <c r="D1497" s="250">
        <f t="shared" si="130"/>
        <v>0.15117373399125</v>
      </c>
      <c r="E1497" s="250">
        <f t="shared" si="130"/>
        <v>0.17218710569375001</v>
      </c>
      <c r="F1497" s="250">
        <f t="shared" si="126"/>
        <v>0.15117373399125</v>
      </c>
      <c r="G1497" s="250"/>
      <c r="H1497" s="250"/>
      <c r="I1497" s="250"/>
      <c r="J1497" s="250">
        <f t="shared" si="131"/>
        <v>0.32646495818018001</v>
      </c>
      <c r="K1497" s="250">
        <f t="shared" si="131"/>
        <v>0.29493635639237997</v>
      </c>
      <c r="L1497" s="250">
        <f t="shared" si="127"/>
        <v>0.29493635639237997</v>
      </c>
      <c r="M1497" s="250"/>
      <c r="N1497" s="250"/>
      <c r="O1497" s="250"/>
      <c r="P1497" s="250">
        <f t="shared" si="132"/>
        <v>0.20441676604</v>
      </c>
      <c r="Q1497" s="250">
        <f t="shared" si="132"/>
        <v>0.15905824060500001</v>
      </c>
      <c r="R1497" s="250">
        <f t="shared" si="128"/>
        <v>0.15905824060500001</v>
      </c>
      <c r="S1497" s="250"/>
      <c r="T1497" s="250">
        <f t="shared" si="133"/>
        <v>0.38207101000588273</v>
      </c>
      <c r="U1497" s="250">
        <f t="shared" si="133"/>
        <v>0.40467219157944356</v>
      </c>
      <c r="V1497" s="250">
        <f t="shared" si="133"/>
        <v>0.35399712916664089</v>
      </c>
      <c r="W1497" s="250">
        <f t="shared" si="129"/>
        <v>0.35399712916664089</v>
      </c>
      <c r="X1497" s="250"/>
      <c r="Y1497" s="250"/>
      <c r="Z1497" s="250"/>
      <c r="AA1497" s="250"/>
    </row>
    <row r="1498" spans="1:27" ht="14.25" hidden="1" customHeight="1">
      <c r="A1498" s="120">
        <v>0.14000000000000001</v>
      </c>
      <c r="B1498" s="120">
        <v>0.13</v>
      </c>
      <c r="C1498" s="120">
        <v>0.73</v>
      </c>
      <c r="D1498" s="250">
        <f t="shared" si="130"/>
        <v>0.15104458518625</v>
      </c>
      <c r="E1498" s="250">
        <f t="shared" si="130"/>
        <v>0.172385825371875</v>
      </c>
      <c r="F1498" s="250">
        <f t="shared" si="126"/>
        <v>0.15104458518625</v>
      </c>
      <c r="G1498" s="250"/>
      <c r="H1498" s="250"/>
      <c r="I1498" s="250"/>
      <c r="J1498" s="250">
        <f t="shared" si="131"/>
        <v>0.32578173219518003</v>
      </c>
      <c r="K1498" s="250">
        <f t="shared" si="131"/>
        <v>0.29565920948450997</v>
      </c>
      <c r="L1498" s="250">
        <f t="shared" si="127"/>
        <v>0.29565920948450997</v>
      </c>
      <c r="M1498" s="250"/>
      <c r="N1498" s="250"/>
      <c r="O1498" s="250"/>
      <c r="P1498" s="250">
        <f t="shared" si="132"/>
        <v>0.20402082164249999</v>
      </c>
      <c r="Q1498" s="250">
        <f t="shared" si="132"/>
        <v>0.159299138585</v>
      </c>
      <c r="R1498" s="250">
        <f t="shared" si="128"/>
        <v>0.159299138585</v>
      </c>
      <c r="S1498" s="250"/>
      <c r="T1498" s="250">
        <f t="shared" si="133"/>
        <v>0.38144762621094697</v>
      </c>
      <c r="U1498" s="250">
        <f t="shared" si="133"/>
        <v>0.40449734161189987</v>
      </c>
      <c r="V1498" s="250">
        <f t="shared" si="133"/>
        <v>0.35479577386348193</v>
      </c>
      <c r="W1498" s="250">
        <f t="shared" si="129"/>
        <v>0.35479577386348193</v>
      </c>
      <c r="X1498" s="250"/>
      <c r="Y1498" s="250"/>
      <c r="Z1498" s="250"/>
      <c r="AA1498" s="250"/>
    </row>
    <row r="1499" spans="1:27" ht="14.25" hidden="1" customHeight="1">
      <c r="A1499" s="120">
        <v>0.14000000000000001</v>
      </c>
      <c r="B1499" s="120">
        <v>0.14000000000000001</v>
      </c>
      <c r="C1499" s="120">
        <v>0.72</v>
      </c>
      <c r="D1499" s="250">
        <f t="shared" si="130"/>
        <v>0.15091543638124999</v>
      </c>
      <c r="E1499" s="250">
        <f t="shared" si="130"/>
        <v>0.17258454504999998</v>
      </c>
      <c r="F1499" s="250">
        <f t="shared" si="126"/>
        <v>0.15091543638124999</v>
      </c>
      <c r="G1499" s="250"/>
      <c r="H1499" s="250"/>
      <c r="I1499" s="250"/>
      <c r="J1499" s="250">
        <f t="shared" si="131"/>
        <v>0.32509850621017999</v>
      </c>
      <c r="K1499" s="250">
        <f t="shared" si="131"/>
        <v>0.29638206257664002</v>
      </c>
      <c r="L1499" s="250">
        <f t="shared" si="127"/>
        <v>0.29638206257664002</v>
      </c>
      <c r="M1499" s="250"/>
      <c r="N1499" s="250"/>
      <c r="O1499" s="250"/>
      <c r="P1499" s="250">
        <f t="shared" si="132"/>
        <v>0.203624877245</v>
      </c>
      <c r="Q1499" s="250">
        <f t="shared" si="132"/>
        <v>0.15954003656499999</v>
      </c>
      <c r="R1499" s="250">
        <f t="shared" si="128"/>
        <v>0.15954003656499999</v>
      </c>
      <c r="S1499" s="250"/>
      <c r="T1499" s="250">
        <f t="shared" si="133"/>
        <v>0.38082424241601115</v>
      </c>
      <c r="U1499" s="250">
        <f t="shared" si="133"/>
        <v>0.4043224916443563</v>
      </c>
      <c r="V1499" s="250">
        <f t="shared" si="133"/>
        <v>0.35559441856032292</v>
      </c>
      <c r="W1499" s="250">
        <f t="shared" si="129"/>
        <v>0.35559441856032292</v>
      </c>
      <c r="X1499" s="250"/>
      <c r="Y1499" s="250"/>
      <c r="Z1499" s="250"/>
      <c r="AA1499" s="250"/>
    </row>
    <row r="1500" spans="1:27" ht="14.25" hidden="1" customHeight="1">
      <c r="A1500" s="120">
        <v>0.14000000000000001</v>
      </c>
      <c r="B1500" s="120">
        <v>0.15</v>
      </c>
      <c r="C1500" s="120">
        <v>0.71</v>
      </c>
      <c r="D1500" s="250">
        <f t="shared" si="130"/>
        <v>0.15078628757624998</v>
      </c>
      <c r="E1500" s="250">
        <f t="shared" si="130"/>
        <v>0.17278326472812497</v>
      </c>
      <c r="F1500" s="250">
        <f t="shared" si="126"/>
        <v>0.15078628757624998</v>
      </c>
      <c r="G1500" s="250"/>
      <c r="H1500" s="250"/>
      <c r="I1500" s="250"/>
      <c r="J1500" s="250">
        <f t="shared" si="131"/>
        <v>0.32441528022518001</v>
      </c>
      <c r="K1500" s="250">
        <f t="shared" si="131"/>
        <v>0.29710491566876995</v>
      </c>
      <c r="L1500" s="250">
        <f t="shared" si="127"/>
        <v>0.29710491566876995</v>
      </c>
      <c r="M1500" s="250"/>
      <c r="N1500" s="250"/>
      <c r="O1500" s="250"/>
      <c r="P1500" s="250">
        <f t="shared" si="132"/>
        <v>0.20322893284749999</v>
      </c>
      <c r="Q1500" s="250">
        <f t="shared" si="132"/>
        <v>0.159780934545</v>
      </c>
      <c r="R1500" s="250">
        <f t="shared" si="128"/>
        <v>0.159780934545</v>
      </c>
      <c r="S1500" s="250"/>
      <c r="T1500" s="250">
        <f t="shared" si="133"/>
        <v>0.38020085862107544</v>
      </c>
      <c r="U1500" s="250">
        <f t="shared" si="133"/>
        <v>0.40414764167681266</v>
      </c>
      <c r="V1500" s="250">
        <f t="shared" si="133"/>
        <v>0.35639306325716397</v>
      </c>
      <c r="W1500" s="250">
        <f t="shared" si="129"/>
        <v>0.35639306325716397</v>
      </c>
      <c r="X1500" s="250"/>
      <c r="Y1500" s="250"/>
      <c r="Z1500" s="250"/>
      <c r="AA1500" s="250"/>
    </row>
    <row r="1501" spans="1:27" ht="14.25" hidden="1" customHeight="1">
      <c r="A1501" s="120">
        <v>0.14000000000000001</v>
      </c>
      <c r="B1501" s="120">
        <v>0.16</v>
      </c>
      <c r="C1501" s="120">
        <v>0.7</v>
      </c>
      <c r="D1501" s="250">
        <f t="shared" si="130"/>
        <v>0.15065713877124998</v>
      </c>
      <c r="E1501" s="250">
        <f t="shared" si="130"/>
        <v>0.17298198440624998</v>
      </c>
      <c r="F1501" s="250">
        <f t="shared" si="126"/>
        <v>0.15065713877124998</v>
      </c>
      <c r="G1501" s="250"/>
      <c r="H1501" s="250"/>
      <c r="I1501" s="250"/>
      <c r="J1501" s="250">
        <f t="shared" si="131"/>
        <v>0.32373205424017998</v>
      </c>
      <c r="K1501" s="250">
        <f t="shared" si="131"/>
        <v>0.2978277687609</v>
      </c>
      <c r="L1501" s="250">
        <f t="shared" si="127"/>
        <v>0.2978277687609</v>
      </c>
      <c r="M1501" s="250"/>
      <c r="N1501" s="250"/>
      <c r="O1501" s="250"/>
      <c r="P1501" s="250">
        <f t="shared" si="132"/>
        <v>0.20283298844999997</v>
      </c>
      <c r="Q1501" s="250">
        <f t="shared" si="132"/>
        <v>0.16002183252499999</v>
      </c>
      <c r="R1501" s="250">
        <f t="shared" si="128"/>
        <v>0.16002183252499999</v>
      </c>
      <c r="S1501" s="250"/>
      <c r="T1501" s="250">
        <f t="shared" si="133"/>
        <v>0.37957747482613968</v>
      </c>
      <c r="U1501" s="250">
        <f t="shared" si="133"/>
        <v>0.40397279170926903</v>
      </c>
      <c r="V1501" s="250">
        <f t="shared" si="133"/>
        <v>0.35719170795400496</v>
      </c>
      <c r="W1501" s="250">
        <f t="shared" si="129"/>
        <v>0.35719170795400496</v>
      </c>
      <c r="X1501" s="250"/>
      <c r="Y1501" s="250"/>
      <c r="Z1501" s="250"/>
      <c r="AA1501" s="250"/>
    </row>
    <row r="1502" spans="1:27" ht="14.25" hidden="1" customHeight="1">
      <c r="A1502" s="120">
        <v>0.14000000000000001</v>
      </c>
      <c r="B1502" s="120">
        <v>0.17</v>
      </c>
      <c r="C1502" s="120">
        <v>0.69</v>
      </c>
      <c r="D1502" s="250">
        <f t="shared" si="130"/>
        <v>0.15052798996625</v>
      </c>
      <c r="E1502" s="250">
        <f t="shared" si="130"/>
        <v>0.17318070408437497</v>
      </c>
      <c r="F1502" s="250">
        <f t="shared" si="126"/>
        <v>0.15052798996625</v>
      </c>
      <c r="G1502" s="250"/>
      <c r="H1502" s="250"/>
      <c r="I1502" s="250"/>
      <c r="J1502" s="250">
        <f t="shared" si="131"/>
        <v>0.32304882825518</v>
      </c>
      <c r="K1502" s="250">
        <f t="shared" si="131"/>
        <v>0.29855062185303</v>
      </c>
      <c r="L1502" s="250">
        <f t="shared" si="127"/>
        <v>0.29855062185303</v>
      </c>
      <c r="M1502" s="250"/>
      <c r="N1502" s="250"/>
      <c r="O1502" s="250"/>
      <c r="P1502" s="250">
        <f t="shared" si="132"/>
        <v>0.20243704405249999</v>
      </c>
      <c r="Q1502" s="250">
        <f t="shared" si="132"/>
        <v>0.16026273050500001</v>
      </c>
      <c r="R1502" s="250">
        <f t="shared" si="128"/>
        <v>0.16026273050500001</v>
      </c>
      <c r="S1502" s="250"/>
      <c r="T1502" s="250">
        <f t="shared" si="133"/>
        <v>0.37895409103120387</v>
      </c>
      <c r="U1502" s="250">
        <f t="shared" si="133"/>
        <v>0.4037979417417254</v>
      </c>
      <c r="V1502" s="250">
        <f t="shared" si="133"/>
        <v>0.357990352650846</v>
      </c>
      <c r="W1502" s="250">
        <f t="shared" si="129"/>
        <v>0.357990352650846</v>
      </c>
      <c r="X1502" s="250"/>
      <c r="Y1502" s="250"/>
      <c r="Z1502" s="250"/>
      <c r="AA1502" s="250"/>
    </row>
    <row r="1503" spans="1:27" ht="14.25" hidden="1" customHeight="1">
      <c r="A1503" s="120">
        <v>0.14000000000000001</v>
      </c>
      <c r="B1503" s="120">
        <v>0.18</v>
      </c>
      <c r="C1503" s="120">
        <v>0.68</v>
      </c>
      <c r="D1503" s="250">
        <f t="shared" si="130"/>
        <v>0.15039884116125002</v>
      </c>
      <c r="E1503" s="250">
        <f t="shared" si="130"/>
        <v>0.17337942376249998</v>
      </c>
      <c r="F1503" s="250">
        <f t="shared" si="126"/>
        <v>0.15039884116125002</v>
      </c>
      <c r="G1503" s="250"/>
      <c r="H1503" s="250"/>
      <c r="I1503" s="250"/>
      <c r="J1503" s="250">
        <f t="shared" si="131"/>
        <v>0.32236560227018002</v>
      </c>
      <c r="K1503" s="250">
        <f t="shared" si="131"/>
        <v>0.29927347494515999</v>
      </c>
      <c r="L1503" s="250">
        <f t="shared" si="127"/>
        <v>0.29927347494515999</v>
      </c>
      <c r="M1503" s="250"/>
      <c r="N1503" s="250"/>
      <c r="O1503" s="250"/>
      <c r="P1503" s="250">
        <f t="shared" si="132"/>
        <v>0.20204109965500003</v>
      </c>
      <c r="Q1503" s="250">
        <f t="shared" si="132"/>
        <v>0.16050362848499999</v>
      </c>
      <c r="R1503" s="250">
        <f t="shared" si="128"/>
        <v>0.16050362848499999</v>
      </c>
      <c r="S1503" s="250"/>
      <c r="T1503" s="250">
        <f t="shared" si="133"/>
        <v>0.37833070723626816</v>
      </c>
      <c r="U1503" s="250">
        <f t="shared" si="133"/>
        <v>0.40362309177418182</v>
      </c>
      <c r="V1503" s="250">
        <f t="shared" si="133"/>
        <v>0.35878899734768699</v>
      </c>
      <c r="W1503" s="250">
        <f t="shared" si="129"/>
        <v>0.35878899734768699</v>
      </c>
      <c r="X1503" s="250"/>
      <c r="Y1503" s="250"/>
      <c r="Z1503" s="250"/>
      <c r="AA1503" s="250"/>
    </row>
    <row r="1504" spans="1:27" ht="14.25" hidden="1" customHeight="1">
      <c r="A1504" s="120">
        <v>0.14000000000000001</v>
      </c>
      <c r="B1504" s="120">
        <v>0.19</v>
      </c>
      <c r="C1504" s="120">
        <v>0.67</v>
      </c>
      <c r="D1504" s="250">
        <f t="shared" si="130"/>
        <v>0.15026969235624998</v>
      </c>
      <c r="E1504" s="250">
        <f t="shared" si="130"/>
        <v>0.173578143440625</v>
      </c>
      <c r="F1504" s="250">
        <f t="shared" si="126"/>
        <v>0.15026969235624998</v>
      </c>
      <c r="G1504" s="250"/>
      <c r="H1504" s="250"/>
      <c r="I1504" s="250"/>
      <c r="J1504" s="250">
        <f t="shared" si="131"/>
        <v>0.32168237628518004</v>
      </c>
      <c r="K1504" s="250">
        <f t="shared" si="131"/>
        <v>0.29999632803728998</v>
      </c>
      <c r="L1504" s="250">
        <f t="shared" si="127"/>
        <v>0.29999632803728998</v>
      </c>
      <c r="M1504" s="250"/>
      <c r="N1504" s="250"/>
      <c r="O1504" s="250"/>
      <c r="P1504" s="250">
        <f t="shared" si="132"/>
        <v>0.20164515525750001</v>
      </c>
      <c r="Q1504" s="250">
        <f t="shared" si="132"/>
        <v>0.16074452646500001</v>
      </c>
      <c r="R1504" s="250">
        <f t="shared" si="128"/>
        <v>0.16074452646500001</v>
      </c>
      <c r="S1504" s="250"/>
      <c r="T1504" s="250">
        <f t="shared" si="133"/>
        <v>0.37770732344133234</v>
      </c>
      <c r="U1504" s="250">
        <f t="shared" si="133"/>
        <v>0.40344824180663819</v>
      </c>
      <c r="V1504" s="250">
        <f t="shared" si="133"/>
        <v>0.35958764204452803</v>
      </c>
      <c r="W1504" s="250">
        <f t="shared" si="129"/>
        <v>0.35958764204452803</v>
      </c>
      <c r="X1504" s="250"/>
      <c r="Y1504" s="250"/>
      <c r="Z1504" s="250"/>
      <c r="AA1504" s="250"/>
    </row>
    <row r="1505" spans="1:27" ht="14.25" hidden="1" customHeight="1">
      <c r="A1505" s="120">
        <v>0.14000000000000001</v>
      </c>
      <c r="B1505" s="120">
        <v>0.2</v>
      </c>
      <c r="C1505" s="120">
        <v>0.66</v>
      </c>
      <c r="D1505" s="250">
        <f t="shared" si="130"/>
        <v>0.15014054355125001</v>
      </c>
      <c r="E1505" s="250">
        <f t="shared" si="130"/>
        <v>0.17377686311875001</v>
      </c>
      <c r="F1505" s="250">
        <f t="shared" si="126"/>
        <v>0.15014054355125001</v>
      </c>
      <c r="G1505" s="250"/>
      <c r="H1505" s="250"/>
      <c r="I1505" s="250"/>
      <c r="J1505" s="250">
        <f t="shared" si="131"/>
        <v>0.32099915030018</v>
      </c>
      <c r="K1505" s="250">
        <f t="shared" si="131"/>
        <v>0.30071918112941998</v>
      </c>
      <c r="L1505" s="250">
        <f t="shared" si="127"/>
        <v>0.30071918112941998</v>
      </c>
      <c r="M1505" s="250"/>
      <c r="N1505" s="250"/>
      <c r="O1505" s="250"/>
      <c r="P1505" s="250">
        <f t="shared" si="132"/>
        <v>0.20124921086</v>
      </c>
      <c r="Q1505" s="250">
        <f t="shared" si="132"/>
        <v>0.16098542444500002</v>
      </c>
      <c r="R1505" s="250">
        <f t="shared" si="128"/>
        <v>0.16098542444500002</v>
      </c>
      <c r="S1505" s="250"/>
      <c r="T1505" s="250">
        <f t="shared" si="133"/>
        <v>0.37708393964639653</v>
      </c>
      <c r="U1505" s="250">
        <f t="shared" si="133"/>
        <v>0.40327339183909455</v>
      </c>
      <c r="V1505" s="250">
        <f t="shared" si="133"/>
        <v>0.36038628674136908</v>
      </c>
      <c r="W1505" s="250">
        <f t="shared" si="129"/>
        <v>0.36038628674136908</v>
      </c>
      <c r="X1505" s="250"/>
      <c r="Y1505" s="250"/>
      <c r="Z1505" s="250"/>
      <c r="AA1505" s="250"/>
    </row>
    <row r="1506" spans="1:27" ht="14.25" hidden="1" customHeight="1">
      <c r="A1506" s="120">
        <v>0.14000000000000001</v>
      </c>
      <c r="B1506" s="120">
        <v>0.21</v>
      </c>
      <c r="C1506" s="120">
        <v>0.65</v>
      </c>
      <c r="D1506" s="250">
        <f t="shared" ref="D1506:E1569" si="134">$A1506*B$157+$B1506*B$158+$C1506*B$159</f>
        <v>0.15001139474625</v>
      </c>
      <c r="E1506" s="250">
        <f t="shared" si="134"/>
        <v>0.17397558279687497</v>
      </c>
      <c r="F1506" s="250">
        <f t="shared" si="126"/>
        <v>0.15001139474625</v>
      </c>
      <c r="G1506" s="250"/>
      <c r="H1506" s="250"/>
      <c r="I1506" s="250"/>
      <c r="J1506" s="250">
        <f t="shared" ref="J1506:K1569" si="135">$A1506*H$157+$B1506*H$158+$C1506*H$159</f>
        <v>0.32031592431518002</v>
      </c>
      <c r="K1506" s="250">
        <f t="shared" si="135"/>
        <v>0.30144203422155003</v>
      </c>
      <c r="L1506" s="250">
        <f t="shared" si="127"/>
        <v>0.30144203422155003</v>
      </c>
      <c r="M1506" s="250"/>
      <c r="N1506" s="250"/>
      <c r="O1506" s="250"/>
      <c r="P1506" s="250">
        <f t="shared" ref="P1506:Q1569" si="136">$A1506*N$157+$B1506*N$158+$C1506*N$159</f>
        <v>0.20085326646250001</v>
      </c>
      <c r="Q1506" s="250">
        <f t="shared" si="136"/>
        <v>0.16122632242500001</v>
      </c>
      <c r="R1506" s="250">
        <f t="shared" si="128"/>
        <v>0.16122632242500001</v>
      </c>
      <c r="S1506" s="250"/>
      <c r="T1506" s="250">
        <f t="shared" ref="T1506:V1569" si="137">$A1506*I$3+$B1506*I$4+$C1506*I$5</f>
        <v>0.37646055585146077</v>
      </c>
      <c r="U1506" s="250">
        <f t="shared" si="137"/>
        <v>0.40309854187155092</v>
      </c>
      <c r="V1506" s="250">
        <f t="shared" si="137"/>
        <v>0.36118493143821007</v>
      </c>
      <c r="W1506" s="250">
        <f t="shared" si="129"/>
        <v>0.36118493143821007</v>
      </c>
      <c r="X1506" s="250"/>
      <c r="Y1506" s="250"/>
      <c r="Z1506" s="250"/>
      <c r="AA1506" s="250"/>
    </row>
    <row r="1507" spans="1:27" ht="14.25" hidden="1" customHeight="1">
      <c r="A1507" s="120">
        <v>0.14000000000000001</v>
      </c>
      <c r="B1507" s="120">
        <v>0.22</v>
      </c>
      <c r="C1507" s="120">
        <v>0.64</v>
      </c>
      <c r="D1507" s="250">
        <f t="shared" si="134"/>
        <v>0.14988224594124999</v>
      </c>
      <c r="E1507" s="250">
        <f t="shared" si="134"/>
        <v>0.17417430247499999</v>
      </c>
      <c r="F1507" s="250">
        <f t="shared" si="126"/>
        <v>0.14988224594124999</v>
      </c>
      <c r="G1507" s="250"/>
      <c r="H1507" s="250"/>
      <c r="I1507" s="250"/>
      <c r="J1507" s="250">
        <f t="shared" si="135"/>
        <v>0.31963269833018004</v>
      </c>
      <c r="K1507" s="250">
        <f t="shared" si="135"/>
        <v>0.30216488731367996</v>
      </c>
      <c r="L1507" s="250">
        <f t="shared" si="127"/>
        <v>0.30216488731367996</v>
      </c>
      <c r="M1507" s="250"/>
      <c r="N1507" s="250"/>
      <c r="O1507" s="250"/>
      <c r="P1507" s="250">
        <f t="shared" si="136"/>
        <v>0.20045732206500003</v>
      </c>
      <c r="Q1507" s="250">
        <f t="shared" si="136"/>
        <v>0.161467220405</v>
      </c>
      <c r="R1507" s="250">
        <f t="shared" si="128"/>
        <v>0.161467220405</v>
      </c>
      <c r="S1507" s="250"/>
      <c r="T1507" s="250">
        <f t="shared" si="137"/>
        <v>0.375837172056525</v>
      </c>
      <c r="U1507" s="250">
        <f t="shared" si="137"/>
        <v>0.40292369190400729</v>
      </c>
      <c r="V1507" s="250">
        <f t="shared" si="137"/>
        <v>0.36198357613505106</v>
      </c>
      <c r="W1507" s="250">
        <f t="shared" si="129"/>
        <v>0.36198357613505106</v>
      </c>
      <c r="X1507" s="250"/>
      <c r="Y1507" s="250"/>
      <c r="Z1507" s="250"/>
      <c r="AA1507" s="250"/>
    </row>
    <row r="1508" spans="1:27" ht="14.25" hidden="1" customHeight="1">
      <c r="A1508" s="120">
        <v>0.14000000000000001</v>
      </c>
      <c r="B1508" s="120">
        <v>0.23</v>
      </c>
      <c r="C1508" s="120">
        <v>0.63</v>
      </c>
      <c r="D1508" s="250">
        <f t="shared" si="134"/>
        <v>0.14975309713625001</v>
      </c>
      <c r="E1508" s="250">
        <f t="shared" si="134"/>
        <v>0.17437302215312497</v>
      </c>
      <c r="F1508" s="250">
        <f t="shared" si="126"/>
        <v>0.14975309713625001</v>
      </c>
      <c r="G1508" s="250"/>
      <c r="H1508" s="250"/>
      <c r="I1508" s="250"/>
      <c r="J1508" s="250">
        <f t="shared" si="135"/>
        <v>0.31894947234518001</v>
      </c>
      <c r="K1508" s="250">
        <f t="shared" si="135"/>
        <v>0.30288774040581001</v>
      </c>
      <c r="L1508" s="250">
        <f t="shared" si="127"/>
        <v>0.30288774040581001</v>
      </c>
      <c r="M1508" s="250"/>
      <c r="N1508" s="250"/>
      <c r="O1508" s="250"/>
      <c r="P1508" s="250">
        <f t="shared" si="136"/>
        <v>0.20006137766750001</v>
      </c>
      <c r="Q1508" s="250">
        <f t="shared" si="136"/>
        <v>0.16170811838499999</v>
      </c>
      <c r="R1508" s="250">
        <f t="shared" si="128"/>
        <v>0.16170811838499999</v>
      </c>
      <c r="S1508" s="250"/>
      <c r="T1508" s="250">
        <f t="shared" si="137"/>
        <v>0.37521378826158924</v>
      </c>
      <c r="U1508" s="250">
        <f t="shared" si="137"/>
        <v>0.40274884193646365</v>
      </c>
      <c r="V1508" s="250">
        <f t="shared" si="137"/>
        <v>0.3627822208318921</v>
      </c>
      <c r="W1508" s="250">
        <f t="shared" si="129"/>
        <v>0.3627822208318921</v>
      </c>
      <c r="X1508" s="250"/>
      <c r="Y1508" s="250"/>
      <c r="Z1508" s="250"/>
      <c r="AA1508" s="250"/>
    </row>
    <row r="1509" spans="1:27" ht="14.25" hidden="1" customHeight="1">
      <c r="A1509" s="120">
        <v>0.14000000000000001</v>
      </c>
      <c r="B1509" s="120">
        <v>0.24</v>
      </c>
      <c r="C1509" s="120">
        <v>0.62</v>
      </c>
      <c r="D1509" s="250">
        <f t="shared" si="134"/>
        <v>0.14962394833124998</v>
      </c>
      <c r="E1509" s="250">
        <f t="shared" si="134"/>
        <v>0.17457174183124996</v>
      </c>
      <c r="F1509" s="250">
        <f t="shared" si="126"/>
        <v>0.14962394833124998</v>
      </c>
      <c r="G1509" s="250"/>
      <c r="H1509" s="250"/>
      <c r="I1509" s="250"/>
      <c r="J1509" s="250">
        <f t="shared" si="135"/>
        <v>0.31826624636018003</v>
      </c>
      <c r="K1509" s="250">
        <f t="shared" si="135"/>
        <v>0.30361059349793995</v>
      </c>
      <c r="L1509" s="250">
        <f t="shared" si="127"/>
        <v>0.30361059349793995</v>
      </c>
      <c r="M1509" s="250"/>
      <c r="N1509" s="250"/>
      <c r="O1509" s="250"/>
      <c r="P1509" s="250">
        <f t="shared" si="136"/>
        <v>0.19966543327</v>
      </c>
      <c r="Q1509" s="250">
        <f t="shared" si="136"/>
        <v>0.161949016365</v>
      </c>
      <c r="R1509" s="250">
        <f t="shared" si="128"/>
        <v>0.161949016365</v>
      </c>
      <c r="S1509" s="250"/>
      <c r="T1509" s="250">
        <f t="shared" si="137"/>
        <v>0.37459040446665348</v>
      </c>
      <c r="U1509" s="250">
        <f t="shared" si="137"/>
        <v>0.40257399196892002</v>
      </c>
      <c r="V1509" s="250">
        <f t="shared" si="137"/>
        <v>0.36358086552873314</v>
      </c>
      <c r="W1509" s="250">
        <f t="shared" si="129"/>
        <v>0.36358086552873314</v>
      </c>
      <c r="X1509" s="250"/>
      <c r="Y1509" s="250"/>
      <c r="Z1509" s="250"/>
      <c r="AA1509" s="250"/>
    </row>
    <row r="1510" spans="1:27" ht="14.25" hidden="1" customHeight="1">
      <c r="A1510" s="120">
        <v>0.14000000000000001</v>
      </c>
      <c r="B1510" s="120">
        <v>0.25</v>
      </c>
      <c r="C1510" s="120">
        <v>0.61</v>
      </c>
      <c r="D1510" s="250">
        <f t="shared" si="134"/>
        <v>0.14949479952625</v>
      </c>
      <c r="E1510" s="250">
        <f t="shared" si="134"/>
        <v>0.17477046150937497</v>
      </c>
      <c r="F1510" s="250">
        <f t="shared" si="126"/>
        <v>0.14949479952625</v>
      </c>
      <c r="G1510" s="250"/>
      <c r="H1510" s="250"/>
      <c r="I1510" s="250"/>
      <c r="J1510" s="250">
        <f t="shared" si="135"/>
        <v>0.31758302037517999</v>
      </c>
      <c r="K1510" s="250">
        <f t="shared" si="135"/>
        <v>0.30433344659007</v>
      </c>
      <c r="L1510" s="250">
        <f t="shared" si="127"/>
        <v>0.30433344659007</v>
      </c>
      <c r="M1510" s="250"/>
      <c r="N1510" s="250"/>
      <c r="O1510" s="250"/>
      <c r="P1510" s="250">
        <f t="shared" si="136"/>
        <v>0.19926948887249998</v>
      </c>
      <c r="Q1510" s="250">
        <f t="shared" si="136"/>
        <v>0.16218991434500002</v>
      </c>
      <c r="R1510" s="250">
        <f t="shared" si="128"/>
        <v>0.16218991434500002</v>
      </c>
      <c r="S1510" s="250"/>
      <c r="T1510" s="250">
        <f t="shared" si="137"/>
        <v>0.37396702067171761</v>
      </c>
      <c r="U1510" s="250">
        <f t="shared" si="137"/>
        <v>0.40239914200137639</v>
      </c>
      <c r="V1510" s="250">
        <f t="shared" si="137"/>
        <v>0.36437951022557413</v>
      </c>
      <c r="W1510" s="250">
        <f t="shared" si="129"/>
        <v>0.36437951022557413</v>
      </c>
      <c r="X1510" s="250"/>
      <c r="Y1510" s="250"/>
      <c r="Z1510" s="250"/>
      <c r="AA1510" s="250"/>
    </row>
    <row r="1511" spans="1:27" ht="14.25" hidden="1" customHeight="1">
      <c r="A1511" s="120">
        <v>0.14000000000000001</v>
      </c>
      <c r="B1511" s="120">
        <v>0.26</v>
      </c>
      <c r="C1511" s="120">
        <v>0.6</v>
      </c>
      <c r="D1511" s="250">
        <f t="shared" si="134"/>
        <v>0.14936565072124999</v>
      </c>
      <c r="E1511" s="250">
        <f t="shared" si="134"/>
        <v>0.17496918118749999</v>
      </c>
      <c r="F1511" s="250">
        <f t="shared" si="126"/>
        <v>0.14936565072124999</v>
      </c>
      <c r="G1511" s="250"/>
      <c r="H1511" s="250"/>
      <c r="I1511" s="250"/>
      <c r="J1511" s="250">
        <f t="shared" si="135"/>
        <v>0.31689979439018001</v>
      </c>
      <c r="K1511" s="250">
        <f t="shared" si="135"/>
        <v>0.30505629968219999</v>
      </c>
      <c r="L1511" s="250">
        <f t="shared" si="127"/>
        <v>0.30505629968219999</v>
      </c>
      <c r="M1511" s="250"/>
      <c r="N1511" s="250"/>
      <c r="O1511" s="250"/>
      <c r="P1511" s="250">
        <f t="shared" si="136"/>
        <v>0.198873544475</v>
      </c>
      <c r="Q1511" s="250">
        <f t="shared" si="136"/>
        <v>0.16243081232500001</v>
      </c>
      <c r="R1511" s="250">
        <f t="shared" si="128"/>
        <v>0.16243081232500001</v>
      </c>
      <c r="S1511" s="250"/>
      <c r="T1511" s="250">
        <f t="shared" si="137"/>
        <v>0.3733436368767819</v>
      </c>
      <c r="U1511" s="250">
        <f t="shared" si="137"/>
        <v>0.40222429203383281</v>
      </c>
      <c r="V1511" s="250">
        <f t="shared" si="137"/>
        <v>0.36517815492241512</v>
      </c>
      <c r="W1511" s="250">
        <f t="shared" si="129"/>
        <v>0.36517815492241512</v>
      </c>
      <c r="X1511" s="250"/>
      <c r="Y1511" s="250"/>
      <c r="Z1511" s="250"/>
      <c r="AA1511" s="250"/>
    </row>
    <row r="1512" spans="1:27" ht="14.25" hidden="1" customHeight="1">
      <c r="A1512" s="120">
        <v>0.14000000000000001</v>
      </c>
      <c r="B1512" s="120">
        <v>0.27</v>
      </c>
      <c r="C1512" s="120">
        <v>0.59</v>
      </c>
      <c r="D1512" s="250">
        <f t="shared" si="134"/>
        <v>0.14923650191624999</v>
      </c>
      <c r="E1512" s="250">
        <f t="shared" si="134"/>
        <v>0.17516790086562498</v>
      </c>
      <c r="F1512" s="250">
        <f t="shared" si="126"/>
        <v>0.14923650191624999</v>
      </c>
      <c r="G1512" s="250"/>
      <c r="H1512" s="250"/>
      <c r="I1512" s="250"/>
      <c r="J1512" s="250">
        <f t="shared" si="135"/>
        <v>0.31621656840517998</v>
      </c>
      <c r="K1512" s="250">
        <f t="shared" si="135"/>
        <v>0.30577915277432999</v>
      </c>
      <c r="L1512" s="250">
        <f t="shared" si="127"/>
        <v>0.30577915277432999</v>
      </c>
      <c r="M1512" s="250"/>
      <c r="N1512" s="250"/>
      <c r="O1512" s="250"/>
      <c r="P1512" s="250">
        <f t="shared" si="136"/>
        <v>0.19847760007750001</v>
      </c>
      <c r="Q1512" s="250">
        <f t="shared" si="136"/>
        <v>0.16267171030499999</v>
      </c>
      <c r="R1512" s="250">
        <f t="shared" si="128"/>
        <v>0.16267171030499999</v>
      </c>
      <c r="S1512" s="250"/>
      <c r="T1512" s="250">
        <f t="shared" si="137"/>
        <v>0.37272025308184609</v>
      </c>
      <c r="U1512" s="250">
        <f t="shared" si="137"/>
        <v>0.40204944206628912</v>
      </c>
      <c r="V1512" s="250">
        <f t="shared" si="137"/>
        <v>0.36597679961925617</v>
      </c>
      <c r="W1512" s="250">
        <f t="shared" si="129"/>
        <v>0.36597679961925617</v>
      </c>
      <c r="X1512" s="250"/>
      <c r="Y1512" s="250"/>
      <c r="Z1512" s="250"/>
      <c r="AA1512" s="250"/>
    </row>
    <row r="1513" spans="1:27" ht="14.25" hidden="1" customHeight="1">
      <c r="A1513" s="120">
        <v>0.14000000000000001</v>
      </c>
      <c r="B1513" s="120">
        <v>0.28000000000000003</v>
      </c>
      <c r="C1513" s="120">
        <v>0.57999999999999996</v>
      </c>
      <c r="D1513" s="250">
        <f t="shared" si="134"/>
        <v>0.14910735311125001</v>
      </c>
      <c r="E1513" s="250">
        <f t="shared" si="134"/>
        <v>0.17536662054374999</v>
      </c>
      <c r="F1513" s="250">
        <f t="shared" si="126"/>
        <v>0.14910735311125001</v>
      </c>
      <c r="G1513" s="250"/>
      <c r="H1513" s="250"/>
      <c r="I1513" s="250"/>
      <c r="J1513" s="250">
        <f t="shared" si="135"/>
        <v>0.31553334242018</v>
      </c>
      <c r="K1513" s="250">
        <f t="shared" si="135"/>
        <v>0.30650200586645998</v>
      </c>
      <c r="L1513" s="250">
        <f t="shared" si="127"/>
        <v>0.30650200586645998</v>
      </c>
      <c r="M1513" s="250"/>
      <c r="N1513" s="250"/>
      <c r="O1513" s="250"/>
      <c r="P1513" s="250">
        <f t="shared" si="136"/>
        <v>0.19808165568</v>
      </c>
      <c r="Q1513" s="250">
        <f t="shared" si="136"/>
        <v>0.16291260828499998</v>
      </c>
      <c r="R1513" s="250">
        <f t="shared" si="128"/>
        <v>0.16291260828499998</v>
      </c>
      <c r="S1513" s="250"/>
      <c r="T1513" s="250">
        <f t="shared" si="137"/>
        <v>0.37209686928691033</v>
      </c>
      <c r="U1513" s="250">
        <f t="shared" si="137"/>
        <v>0.40187459209874554</v>
      </c>
      <c r="V1513" s="250">
        <f t="shared" si="137"/>
        <v>0.36677544431609721</v>
      </c>
      <c r="W1513" s="250">
        <f t="shared" si="129"/>
        <v>0.36677544431609721</v>
      </c>
      <c r="X1513" s="250"/>
      <c r="Y1513" s="250"/>
      <c r="Z1513" s="250"/>
      <c r="AA1513" s="250"/>
    </row>
    <row r="1514" spans="1:27" ht="14.25" hidden="1" customHeight="1">
      <c r="A1514" s="120">
        <v>0.14000000000000001</v>
      </c>
      <c r="B1514" s="120">
        <v>0.28999999999999998</v>
      </c>
      <c r="C1514" s="120">
        <v>0.56999999999999995</v>
      </c>
      <c r="D1514" s="250">
        <f t="shared" si="134"/>
        <v>0.14897820430624997</v>
      </c>
      <c r="E1514" s="250">
        <f t="shared" si="134"/>
        <v>0.17556534022187498</v>
      </c>
      <c r="F1514" s="250">
        <f t="shared" si="126"/>
        <v>0.14897820430624997</v>
      </c>
      <c r="G1514" s="250"/>
      <c r="H1514" s="250"/>
      <c r="I1514" s="250"/>
      <c r="J1514" s="250">
        <f t="shared" si="135"/>
        <v>0.31485011643518002</v>
      </c>
      <c r="K1514" s="250">
        <f t="shared" si="135"/>
        <v>0.30722485895858997</v>
      </c>
      <c r="L1514" s="250">
        <f t="shared" si="127"/>
        <v>0.30722485895858997</v>
      </c>
      <c r="M1514" s="250"/>
      <c r="N1514" s="250"/>
      <c r="O1514" s="250"/>
      <c r="P1514" s="250">
        <f t="shared" si="136"/>
        <v>0.19768571128249998</v>
      </c>
      <c r="Q1514" s="250">
        <f t="shared" si="136"/>
        <v>0.163153506265</v>
      </c>
      <c r="R1514" s="250">
        <f t="shared" si="128"/>
        <v>0.163153506265</v>
      </c>
      <c r="S1514" s="250"/>
      <c r="T1514" s="250">
        <f t="shared" si="137"/>
        <v>0.37147348549197456</v>
      </c>
      <c r="U1514" s="250">
        <f t="shared" si="137"/>
        <v>0.40169974213120185</v>
      </c>
      <c r="V1514" s="250">
        <f t="shared" si="137"/>
        <v>0.3675740890129382</v>
      </c>
      <c r="W1514" s="250">
        <f t="shared" si="129"/>
        <v>0.3675740890129382</v>
      </c>
      <c r="X1514" s="250"/>
      <c r="Y1514" s="250"/>
      <c r="Z1514" s="250"/>
      <c r="AA1514" s="250"/>
    </row>
    <row r="1515" spans="1:27" ht="14.25" hidden="1" customHeight="1">
      <c r="A1515" s="120">
        <v>0.14000000000000001</v>
      </c>
      <c r="B1515" s="120">
        <v>0.3</v>
      </c>
      <c r="C1515" s="120">
        <v>0.56000000000000005</v>
      </c>
      <c r="D1515" s="250">
        <f t="shared" si="134"/>
        <v>0.14884905550124999</v>
      </c>
      <c r="E1515" s="250">
        <f t="shared" si="134"/>
        <v>0.17576405989999999</v>
      </c>
      <c r="F1515" s="250">
        <f t="shared" si="126"/>
        <v>0.14884905550124999</v>
      </c>
      <c r="G1515" s="250"/>
      <c r="H1515" s="250"/>
      <c r="I1515" s="250"/>
      <c r="J1515" s="250">
        <f t="shared" si="135"/>
        <v>0.31416689045018004</v>
      </c>
      <c r="K1515" s="250">
        <f t="shared" si="135"/>
        <v>0.30794771205072002</v>
      </c>
      <c r="L1515" s="250">
        <f t="shared" si="127"/>
        <v>0.30794771205072002</v>
      </c>
      <c r="M1515" s="250"/>
      <c r="N1515" s="250"/>
      <c r="O1515" s="250"/>
      <c r="P1515" s="250">
        <f t="shared" si="136"/>
        <v>0.197289766885</v>
      </c>
      <c r="Q1515" s="250">
        <f t="shared" si="136"/>
        <v>0.16339440424500001</v>
      </c>
      <c r="R1515" s="250">
        <f t="shared" si="128"/>
        <v>0.16339440424500001</v>
      </c>
      <c r="S1515" s="250"/>
      <c r="T1515" s="250">
        <f t="shared" si="137"/>
        <v>0.3708501016970388</v>
      </c>
      <c r="U1515" s="250">
        <f t="shared" si="137"/>
        <v>0.40152489216365828</v>
      </c>
      <c r="V1515" s="250">
        <f t="shared" si="137"/>
        <v>0.36837273370977924</v>
      </c>
      <c r="W1515" s="250">
        <f t="shared" si="129"/>
        <v>0.36837273370977924</v>
      </c>
      <c r="X1515" s="250"/>
      <c r="Y1515" s="250"/>
      <c r="Z1515" s="250"/>
      <c r="AA1515" s="250"/>
    </row>
    <row r="1516" spans="1:27" ht="14.25" hidden="1" customHeight="1">
      <c r="A1516" s="120">
        <v>0.14000000000000001</v>
      </c>
      <c r="B1516" s="120">
        <v>0.31</v>
      </c>
      <c r="C1516" s="120">
        <v>0.55000000000000004</v>
      </c>
      <c r="D1516" s="250">
        <f t="shared" si="134"/>
        <v>0.14871990669625001</v>
      </c>
      <c r="E1516" s="250">
        <f t="shared" si="134"/>
        <v>0.17596277957812501</v>
      </c>
      <c r="F1516" s="250">
        <f t="shared" si="126"/>
        <v>0.14871990669625001</v>
      </c>
      <c r="G1516" s="250"/>
      <c r="H1516" s="250"/>
      <c r="I1516" s="250"/>
      <c r="J1516" s="250">
        <f t="shared" si="135"/>
        <v>0.31348366446518006</v>
      </c>
      <c r="K1516" s="250">
        <f t="shared" si="135"/>
        <v>0.30867056514284996</v>
      </c>
      <c r="L1516" s="250">
        <f t="shared" si="127"/>
        <v>0.30867056514284996</v>
      </c>
      <c r="M1516" s="250"/>
      <c r="N1516" s="250"/>
      <c r="O1516" s="250"/>
      <c r="P1516" s="250">
        <f t="shared" si="136"/>
        <v>0.19689382248750004</v>
      </c>
      <c r="Q1516" s="250">
        <f t="shared" si="136"/>
        <v>0.163635302225</v>
      </c>
      <c r="R1516" s="250">
        <f t="shared" si="128"/>
        <v>0.163635302225</v>
      </c>
      <c r="S1516" s="250"/>
      <c r="T1516" s="250">
        <f t="shared" si="137"/>
        <v>0.37022671790210304</v>
      </c>
      <c r="U1516" s="250">
        <f t="shared" si="137"/>
        <v>0.40135004219611464</v>
      </c>
      <c r="V1516" s="250">
        <f t="shared" si="137"/>
        <v>0.36917137840662029</v>
      </c>
      <c r="W1516" s="250">
        <f t="shared" si="129"/>
        <v>0.36917137840662029</v>
      </c>
      <c r="X1516" s="250"/>
      <c r="Y1516" s="250"/>
      <c r="Z1516" s="250"/>
      <c r="AA1516" s="250"/>
    </row>
    <row r="1517" spans="1:27" ht="14.25" hidden="1" customHeight="1">
      <c r="A1517" s="120">
        <v>0.14000000000000001</v>
      </c>
      <c r="B1517" s="120">
        <v>0.32</v>
      </c>
      <c r="C1517" s="120">
        <v>0.54</v>
      </c>
      <c r="D1517" s="250">
        <f t="shared" si="134"/>
        <v>0.14859075789125001</v>
      </c>
      <c r="E1517" s="250">
        <f t="shared" si="134"/>
        <v>0.17616149925624999</v>
      </c>
      <c r="F1517" s="250">
        <f t="shared" si="126"/>
        <v>0.14859075789125001</v>
      </c>
      <c r="G1517" s="250"/>
      <c r="H1517" s="250"/>
      <c r="I1517" s="250"/>
      <c r="J1517" s="250">
        <f t="shared" si="135"/>
        <v>0.31280043848018002</v>
      </c>
      <c r="K1517" s="250">
        <f t="shared" si="135"/>
        <v>0.30939341823498001</v>
      </c>
      <c r="L1517" s="250">
        <f t="shared" si="127"/>
        <v>0.30939341823498001</v>
      </c>
      <c r="M1517" s="250"/>
      <c r="N1517" s="250"/>
      <c r="O1517" s="250"/>
      <c r="P1517" s="250">
        <f t="shared" si="136"/>
        <v>0.19649787809000002</v>
      </c>
      <c r="Q1517" s="250">
        <f t="shared" si="136"/>
        <v>0.16387620020499999</v>
      </c>
      <c r="R1517" s="250">
        <f t="shared" si="128"/>
        <v>0.16387620020499999</v>
      </c>
      <c r="S1517" s="250"/>
      <c r="T1517" s="250">
        <f t="shared" si="137"/>
        <v>0.36960333410716728</v>
      </c>
      <c r="U1517" s="250">
        <f t="shared" si="137"/>
        <v>0.40117519222857101</v>
      </c>
      <c r="V1517" s="250">
        <f t="shared" si="137"/>
        <v>0.36997002310346128</v>
      </c>
      <c r="W1517" s="250">
        <f t="shared" si="129"/>
        <v>0.36960333410716728</v>
      </c>
      <c r="X1517" s="250"/>
      <c r="Y1517" s="250"/>
      <c r="Z1517" s="250"/>
      <c r="AA1517" s="250"/>
    </row>
    <row r="1518" spans="1:27" ht="14.25" hidden="1" customHeight="1">
      <c r="A1518" s="120">
        <v>0.14000000000000001</v>
      </c>
      <c r="B1518" s="120">
        <v>0.33</v>
      </c>
      <c r="C1518" s="120">
        <v>0.53</v>
      </c>
      <c r="D1518" s="250">
        <f t="shared" si="134"/>
        <v>0.14846160908625</v>
      </c>
      <c r="E1518" s="250">
        <f t="shared" si="134"/>
        <v>0.17636021893437498</v>
      </c>
      <c r="F1518" s="250">
        <f t="shared" si="126"/>
        <v>0.14846160908625</v>
      </c>
      <c r="G1518" s="250"/>
      <c r="H1518" s="250"/>
      <c r="I1518" s="250"/>
      <c r="J1518" s="250">
        <f t="shared" si="135"/>
        <v>0.31211721249518004</v>
      </c>
      <c r="K1518" s="250">
        <f t="shared" si="135"/>
        <v>0.31011627132711</v>
      </c>
      <c r="L1518" s="250">
        <f t="shared" si="127"/>
        <v>0.31011627132711</v>
      </c>
      <c r="M1518" s="250"/>
      <c r="N1518" s="250"/>
      <c r="O1518" s="250"/>
      <c r="P1518" s="250">
        <f t="shared" si="136"/>
        <v>0.19610193369250001</v>
      </c>
      <c r="Q1518" s="250">
        <f t="shared" si="136"/>
        <v>0.164117098185</v>
      </c>
      <c r="R1518" s="250">
        <f t="shared" si="128"/>
        <v>0.164117098185</v>
      </c>
      <c r="S1518" s="250"/>
      <c r="T1518" s="250">
        <f t="shared" si="137"/>
        <v>0.36897995031223152</v>
      </c>
      <c r="U1518" s="250">
        <f t="shared" si="137"/>
        <v>0.40100034226102738</v>
      </c>
      <c r="V1518" s="250">
        <f t="shared" si="137"/>
        <v>0.37076866780030232</v>
      </c>
      <c r="W1518" s="250">
        <f t="shared" si="129"/>
        <v>0.36897995031223152</v>
      </c>
      <c r="X1518" s="250"/>
      <c r="Y1518" s="250"/>
      <c r="Z1518" s="250"/>
      <c r="AA1518" s="250"/>
    </row>
    <row r="1519" spans="1:27" ht="14.25" hidden="1" customHeight="1">
      <c r="A1519" s="120">
        <v>0.14000000000000001</v>
      </c>
      <c r="B1519" s="120">
        <v>0.34</v>
      </c>
      <c r="C1519" s="120">
        <v>0.52</v>
      </c>
      <c r="D1519" s="250">
        <f t="shared" si="134"/>
        <v>0.14833246028124999</v>
      </c>
      <c r="E1519" s="250">
        <f t="shared" si="134"/>
        <v>0.17655893861249999</v>
      </c>
      <c r="F1519" s="250">
        <f t="shared" si="126"/>
        <v>0.14833246028124999</v>
      </c>
      <c r="G1519" s="250"/>
      <c r="H1519" s="250"/>
      <c r="I1519" s="250"/>
      <c r="J1519" s="250">
        <f t="shared" si="135"/>
        <v>0.31143398651018006</v>
      </c>
      <c r="K1519" s="250">
        <f t="shared" si="135"/>
        <v>0.31083912441924</v>
      </c>
      <c r="L1519" s="250">
        <f t="shared" si="127"/>
        <v>0.31083912441924</v>
      </c>
      <c r="M1519" s="250"/>
      <c r="N1519" s="250"/>
      <c r="O1519" s="250"/>
      <c r="P1519" s="250">
        <f t="shared" si="136"/>
        <v>0.19570598929499999</v>
      </c>
      <c r="Q1519" s="250">
        <f t="shared" si="136"/>
        <v>0.16435799616500002</v>
      </c>
      <c r="R1519" s="250">
        <f t="shared" si="128"/>
        <v>0.16435799616500002</v>
      </c>
      <c r="S1519" s="250"/>
      <c r="T1519" s="250">
        <f t="shared" si="137"/>
        <v>0.36835656651729565</v>
      </c>
      <c r="U1519" s="250">
        <f t="shared" si="137"/>
        <v>0.40082549229348374</v>
      </c>
      <c r="V1519" s="250">
        <f t="shared" si="137"/>
        <v>0.37156731249714336</v>
      </c>
      <c r="W1519" s="250">
        <f t="shared" si="129"/>
        <v>0.36835656651729565</v>
      </c>
      <c r="X1519" s="250"/>
      <c r="Y1519" s="250"/>
      <c r="Z1519" s="250"/>
      <c r="AA1519" s="250"/>
    </row>
    <row r="1520" spans="1:27" ht="14.25" hidden="1" customHeight="1">
      <c r="A1520" s="120">
        <v>0.14000000000000001</v>
      </c>
      <c r="B1520" s="120">
        <v>0.35</v>
      </c>
      <c r="C1520" s="120">
        <v>0.51</v>
      </c>
      <c r="D1520" s="250">
        <f t="shared" si="134"/>
        <v>0.14820331147624999</v>
      </c>
      <c r="E1520" s="250">
        <f t="shared" si="134"/>
        <v>0.17675765829062495</v>
      </c>
      <c r="F1520" s="250">
        <f t="shared" si="126"/>
        <v>0.14820331147624999</v>
      </c>
      <c r="G1520" s="250"/>
      <c r="H1520" s="250"/>
      <c r="I1520" s="250"/>
      <c r="J1520" s="250">
        <f t="shared" si="135"/>
        <v>0.31075076052518003</v>
      </c>
      <c r="K1520" s="250">
        <f t="shared" si="135"/>
        <v>0.31156197751136999</v>
      </c>
      <c r="L1520" s="250">
        <f t="shared" si="127"/>
        <v>0.31075076052518003</v>
      </c>
      <c r="M1520" s="250"/>
      <c r="N1520" s="250"/>
      <c r="O1520" s="250"/>
      <c r="P1520" s="250">
        <f t="shared" si="136"/>
        <v>0.19531004489750001</v>
      </c>
      <c r="Q1520" s="250">
        <f t="shared" si="136"/>
        <v>0.16459889414500001</v>
      </c>
      <c r="R1520" s="250">
        <f t="shared" si="128"/>
        <v>0.16459889414500001</v>
      </c>
      <c r="S1520" s="250"/>
      <c r="T1520" s="250">
        <f t="shared" si="137"/>
        <v>0.36773318272235989</v>
      </c>
      <c r="U1520" s="250">
        <f t="shared" si="137"/>
        <v>0.40065064232594017</v>
      </c>
      <c r="V1520" s="250">
        <f t="shared" si="137"/>
        <v>0.37236595719398435</v>
      </c>
      <c r="W1520" s="250">
        <f t="shared" si="129"/>
        <v>0.36773318272235989</v>
      </c>
      <c r="X1520" s="250"/>
      <c r="Y1520" s="250"/>
      <c r="Z1520" s="250"/>
      <c r="AA1520" s="250"/>
    </row>
    <row r="1521" spans="1:27" ht="14.25" hidden="1" customHeight="1">
      <c r="A1521" s="120">
        <v>0.14000000000000001</v>
      </c>
      <c r="B1521" s="120">
        <v>0.36</v>
      </c>
      <c r="C1521" s="120">
        <v>0.5</v>
      </c>
      <c r="D1521" s="250">
        <f t="shared" si="134"/>
        <v>0.14807416267125001</v>
      </c>
      <c r="E1521" s="250">
        <f t="shared" si="134"/>
        <v>0.17695637796874997</v>
      </c>
      <c r="F1521" s="250">
        <f t="shared" si="126"/>
        <v>0.14807416267125001</v>
      </c>
      <c r="G1521" s="250"/>
      <c r="H1521" s="250"/>
      <c r="I1521" s="250"/>
      <c r="J1521" s="250">
        <f t="shared" si="135"/>
        <v>0.31006753454017999</v>
      </c>
      <c r="K1521" s="250">
        <f t="shared" si="135"/>
        <v>0.31228483060349999</v>
      </c>
      <c r="L1521" s="250">
        <f t="shared" si="127"/>
        <v>0.31006753454017999</v>
      </c>
      <c r="M1521" s="250"/>
      <c r="N1521" s="250"/>
      <c r="O1521" s="250"/>
      <c r="P1521" s="250">
        <f t="shared" si="136"/>
        <v>0.19491410050000002</v>
      </c>
      <c r="Q1521" s="250">
        <f t="shared" si="136"/>
        <v>0.164839792125</v>
      </c>
      <c r="R1521" s="250">
        <f t="shared" si="128"/>
        <v>0.164839792125</v>
      </c>
      <c r="S1521" s="250"/>
      <c r="T1521" s="250">
        <f t="shared" si="137"/>
        <v>0.36710979892742412</v>
      </c>
      <c r="U1521" s="250">
        <f t="shared" si="137"/>
        <v>0.40047579235839648</v>
      </c>
      <c r="V1521" s="250">
        <f t="shared" si="137"/>
        <v>0.37316460189082534</v>
      </c>
      <c r="W1521" s="250">
        <f t="shared" si="129"/>
        <v>0.36710979892742412</v>
      </c>
      <c r="X1521" s="250"/>
      <c r="Y1521" s="250"/>
      <c r="Z1521" s="250"/>
      <c r="AA1521" s="250"/>
    </row>
    <row r="1522" spans="1:27" ht="14.25" hidden="1" customHeight="1">
      <c r="A1522" s="120">
        <v>0.14000000000000001</v>
      </c>
      <c r="B1522" s="120">
        <v>0.37</v>
      </c>
      <c r="C1522" s="120">
        <v>0.49</v>
      </c>
      <c r="D1522" s="250">
        <f t="shared" si="134"/>
        <v>0.14794501386624997</v>
      </c>
      <c r="E1522" s="250">
        <f t="shared" si="134"/>
        <v>0.17715509764687498</v>
      </c>
      <c r="F1522" s="250">
        <f t="shared" si="126"/>
        <v>0.14794501386624997</v>
      </c>
      <c r="G1522" s="250"/>
      <c r="H1522" s="250"/>
      <c r="I1522" s="250"/>
      <c r="J1522" s="250">
        <f t="shared" si="135"/>
        <v>0.30938430855518001</v>
      </c>
      <c r="K1522" s="250">
        <f t="shared" si="135"/>
        <v>0.31300768369562998</v>
      </c>
      <c r="L1522" s="250">
        <f t="shared" si="127"/>
        <v>0.30938430855518001</v>
      </c>
      <c r="M1522" s="250"/>
      <c r="N1522" s="250"/>
      <c r="O1522" s="250"/>
      <c r="P1522" s="250">
        <f t="shared" si="136"/>
        <v>0.19451815610250001</v>
      </c>
      <c r="Q1522" s="250">
        <f t="shared" si="136"/>
        <v>0.16508069010499998</v>
      </c>
      <c r="R1522" s="250">
        <f t="shared" si="128"/>
        <v>0.16508069010499998</v>
      </c>
      <c r="S1522" s="250"/>
      <c r="T1522" s="250">
        <f t="shared" si="137"/>
        <v>0.36648641513248836</v>
      </c>
      <c r="U1522" s="250">
        <f t="shared" si="137"/>
        <v>0.4003009423908529</v>
      </c>
      <c r="V1522" s="250">
        <f t="shared" si="137"/>
        <v>0.37396324658766633</v>
      </c>
      <c r="W1522" s="250">
        <f t="shared" si="129"/>
        <v>0.36648641513248836</v>
      </c>
      <c r="X1522" s="250"/>
      <c r="Y1522" s="250"/>
      <c r="Z1522" s="250"/>
      <c r="AA1522" s="250"/>
    </row>
    <row r="1523" spans="1:27" ht="14.25" hidden="1" customHeight="1">
      <c r="A1523" s="120">
        <v>0.14000000000000001</v>
      </c>
      <c r="B1523" s="120">
        <v>0.38</v>
      </c>
      <c r="C1523" s="120">
        <v>0.48</v>
      </c>
      <c r="D1523" s="250">
        <f t="shared" si="134"/>
        <v>0.14781586506125</v>
      </c>
      <c r="E1523" s="250">
        <f t="shared" si="134"/>
        <v>0.17735381732499997</v>
      </c>
      <c r="F1523" s="250">
        <f t="shared" si="126"/>
        <v>0.14781586506125</v>
      </c>
      <c r="G1523" s="250"/>
      <c r="H1523" s="250"/>
      <c r="I1523" s="250"/>
      <c r="J1523" s="250">
        <f t="shared" si="135"/>
        <v>0.30870108257018003</v>
      </c>
      <c r="K1523" s="250">
        <f t="shared" si="135"/>
        <v>0.31373053678775997</v>
      </c>
      <c r="L1523" s="250">
        <f t="shared" si="127"/>
        <v>0.30870108257018003</v>
      </c>
      <c r="M1523" s="250"/>
      <c r="N1523" s="250"/>
      <c r="O1523" s="250"/>
      <c r="P1523" s="250">
        <f t="shared" si="136"/>
        <v>0.19412221170499999</v>
      </c>
      <c r="Q1523" s="250">
        <f t="shared" si="136"/>
        <v>0.165321588085</v>
      </c>
      <c r="R1523" s="250">
        <f t="shared" si="128"/>
        <v>0.165321588085</v>
      </c>
      <c r="S1523" s="250"/>
      <c r="T1523" s="250">
        <f t="shared" si="137"/>
        <v>0.3658630313375526</v>
      </c>
      <c r="U1523" s="250">
        <f t="shared" si="137"/>
        <v>0.40012609242330921</v>
      </c>
      <c r="V1523" s="250">
        <f t="shared" si="137"/>
        <v>0.37476189128450738</v>
      </c>
      <c r="W1523" s="250">
        <f t="shared" si="129"/>
        <v>0.3658630313375526</v>
      </c>
      <c r="X1523" s="250"/>
      <c r="Y1523" s="250"/>
      <c r="Z1523" s="250"/>
      <c r="AA1523" s="250"/>
    </row>
    <row r="1524" spans="1:27" ht="14.25" hidden="1" customHeight="1">
      <c r="A1524" s="120">
        <v>0.14000000000000001</v>
      </c>
      <c r="B1524" s="120">
        <v>0.39</v>
      </c>
      <c r="C1524" s="120">
        <v>0.47</v>
      </c>
      <c r="D1524" s="250">
        <f t="shared" si="134"/>
        <v>0.14768671625624999</v>
      </c>
      <c r="E1524" s="250">
        <f t="shared" si="134"/>
        <v>0.17755253700312498</v>
      </c>
      <c r="F1524" s="250">
        <f t="shared" si="126"/>
        <v>0.14768671625624999</v>
      </c>
      <c r="G1524" s="250"/>
      <c r="H1524" s="250"/>
      <c r="I1524" s="250"/>
      <c r="J1524" s="250">
        <f t="shared" si="135"/>
        <v>0.30801785658517999</v>
      </c>
      <c r="K1524" s="250">
        <f t="shared" si="135"/>
        <v>0.31445338987989002</v>
      </c>
      <c r="L1524" s="250">
        <f t="shared" si="127"/>
        <v>0.30801785658517999</v>
      </c>
      <c r="M1524" s="250"/>
      <c r="N1524" s="250"/>
      <c r="O1524" s="250"/>
      <c r="P1524" s="250">
        <f t="shared" si="136"/>
        <v>0.19372626730749998</v>
      </c>
      <c r="Q1524" s="250">
        <f t="shared" si="136"/>
        <v>0.16556248606500001</v>
      </c>
      <c r="R1524" s="250">
        <f t="shared" si="128"/>
        <v>0.16556248606500001</v>
      </c>
      <c r="S1524" s="250"/>
      <c r="T1524" s="250">
        <f t="shared" si="137"/>
        <v>0.36523964754261684</v>
      </c>
      <c r="U1524" s="250">
        <f t="shared" si="137"/>
        <v>0.39995124245576563</v>
      </c>
      <c r="V1524" s="250">
        <f t="shared" si="137"/>
        <v>0.37556053598134842</v>
      </c>
      <c r="W1524" s="250">
        <f t="shared" si="129"/>
        <v>0.36523964754261684</v>
      </c>
      <c r="X1524" s="250"/>
      <c r="Y1524" s="250"/>
      <c r="Z1524" s="250"/>
      <c r="AA1524" s="250"/>
    </row>
    <row r="1525" spans="1:27" ht="14.25" hidden="1" customHeight="1">
      <c r="A1525" s="120">
        <v>0.14000000000000001</v>
      </c>
      <c r="B1525" s="120">
        <v>0.4</v>
      </c>
      <c r="C1525" s="120">
        <v>0.46</v>
      </c>
      <c r="D1525" s="250">
        <f t="shared" si="134"/>
        <v>0.14755756745124998</v>
      </c>
      <c r="E1525" s="250">
        <f t="shared" si="134"/>
        <v>0.17775125668124997</v>
      </c>
      <c r="F1525" s="250">
        <f t="shared" si="126"/>
        <v>0.14755756745124998</v>
      </c>
      <c r="G1525" s="250"/>
      <c r="H1525" s="250"/>
      <c r="I1525" s="250"/>
      <c r="J1525" s="250">
        <f t="shared" si="135"/>
        <v>0.30733463060018001</v>
      </c>
      <c r="K1525" s="250">
        <f t="shared" si="135"/>
        <v>0.31517624297202002</v>
      </c>
      <c r="L1525" s="250">
        <f t="shared" si="127"/>
        <v>0.30733463060018001</v>
      </c>
      <c r="M1525" s="250"/>
      <c r="N1525" s="250"/>
      <c r="O1525" s="250"/>
      <c r="P1525" s="250">
        <f t="shared" si="136"/>
        <v>0.19333032291000002</v>
      </c>
      <c r="Q1525" s="250">
        <f t="shared" si="136"/>
        <v>0.165803384045</v>
      </c>
      <c r="R1525" s="250">
        <f t="shared" si="128"/>
        <v>0.165803384045</v>
      </c>
      <c r="S1525" s="250"/>
      <c r="T1525" s="250">
        <f t="shared" si="137"/>
        <v>0.36461626374768108</v>
      </c>
      <c r="U1525" s="250">
        <f t="shared" si="137"/>
        <v>0.399776392488222</v>
      </c>
      <c r="V1525" s="250">
        <f t="shared" si="137"/>
        <v>0.37635918067818941</v>
      </c>
      <c r="W1525" s="250">
        <f t="shared" si="129"/>
        <v>0.36461626374768108</v>
      </c>
      <c r="X1525" s="250"/>
      <c r="Y1525" s="250"/>
      <c r="Z1525" s="250"/>
      <c r="AA1525" s="250"/>
    </row>
    <row r="1526" spans="1:27" ht="14.25" hidden="1" customHeight="1">
      <c r="A1526" s="120">
        <v>0.14000000000000001</v>
      </c>
      <c r="B1526" s="120">
        <v>0.41</v>
      </c>
      <c r="C1526" s="120">
        <v>0.45</v>
      </c>
      <c r="D1526" s="250">
        <f t="shared" si="134"/>
        <v>0.14742841864625</v>
      </c>
      <c r="E1526" s="250">
        <f t="shared" si="134"/>
        <v>0.17794997635937498</v>
      </c>
      <c r="F1526" s="250">
        <f t="shared" si="126"/>
        <v>0.14742841864625</v>
      </c>
      <c r="G1526" s="250"/>
      <c r="H1526" s="250"/>
      <c r="I1526" s="250"/>
      <c r="J1526" s="250">
        <f t="shared" si="135"/>
        <v>0.30665140461518003</v>
      </c>
      <c r="K1526" s="250">
        <f t="shared" si="135"/>
        <v>0.31589909606415001</v>
      </c>
      <c r="L1526" s="250">
        <f t="shared" si="127"/>
        <v>0.30665140461518003</v>
      </c>
      <c r="M1526" s="250"/>
      <c r="N1526" s="250"/>
      <c r="O1526" s="250"/>
      <c r="P1526" s="250">
        <f t="shared" si="136"/>
        <v>0.1929343785125</v>
      </c>
      <c r="Q1526" s="250">
        <f t="shared" si="136"/>
        <v>0.16604428202499999</v>
      </c>
      <c r="R1526" s="250">
        <f t="shared" si="128"/>
        <v>0.16604428202499999</v>
      </c>
      <c r="S1526" s="250"/>
      <c r="T1526" s="250">
        <f t="shared" si="137"/>
        <v>0.36399287995274526</v>
      </c>
      <c r="U1526" s="250">
        <f t="shared" si="137"/>
        <v>0.39960154252067837</v>
      </c>
      <c r="V1526" s="250">
        <f t="shared" si="137"/>
        <v>0.3771578253750304</v>
      </c>
      <c r="W1526" s="250">
        <f t="shared" si="129"/>
        <v>0.36399287995274526</v>
      </c>
      <c r="X1526" s="250"/>
      <c r="Y1526" s="250"/>
      <c r="Z1526" s="250"/>
      <c r="AA1526" s="250"/>
    </row>
    <row r="1527" spans="1:27" ht="14.25" hidden="1" customHeight="1">
      <c r="A1527" s="120">
        <v>0.14000000000000001</v>
      </c>
      <c r="B1527" s="120">
        <v>0.42</v>
      </c>
      <c r="C1527" s="120">
        <v>0.44</v>
      </c>
      <c r="D1527" s="250">
        <f t="shared" si="134"/>
        <v>0.14729926984124997</v>
      </c>
      <c r="E1527" s="250">
        <f t="shared" si="134"/>
        <v>0.17814869603749997</v>
      </c>
      <c r="F1527" s="250">
        <f t="shared" si="126"/>
        <v>0.14729926984124997</v>
      </c>
      <c r="G1527" s="250"/>
      <c r="H1527" s="250"/>
      <c r="I1527" s="250"/>
      <c r="J1527" s="250">
        <f t="shared" si="135"/>
        <v>0.30596817863018</v>
      </c>
      <c r="K1527" s="250">
        <f t="shared" si="135"/>
        <v>0.31662194915628</v>
      </c>
      <c r="L1527" s="250">
        <f t="shared" si="127"/>
        <v>0.30596817863018</v>
      </c>
      <c r="M1527" s="250"/>
      <c r="N1527" s="250"/>
      <c r="O1527" s="250"/>
      <c r="P1527" s="250">
        <f t="shared" si="136"/>
        <v>0.19253843411499999</v>
      </c>
      <c r="Q1527" s="250">
        <f t="shared" si="136"/>
        <v>0.16628518000500001</v>
      </c>
      <c r="R1527" s="250">
        <f t="shared" si="128"/>
        <v>0.16628518000500001</v>
      </c>
      <c r="S1527" s="250"/>
      <c r="T1527" s="250">
        <f t="shared" si="137"/>
        <v>0.36336949615780945</v>
      </c>
      <c r="U1527" s="250">
        <f t="shared" si="137"/>
        <v>0.39942669255313479</v>
      </c>
      <c r="V1527" s="250">
        <f t="shared" si="137"/>
        <v>0.37795647007187144</v>
      </c>
      <c r="W1527" s="250">
        <f t="shared" si="129"/>
        <v>0.36336949615780945</v>
      </c>
      <c r="X1527" s="250"/>
      <c r="Y1527" s="250"/>
      <c r="Z1527" s="250"/>
      <c r="AA1527" s="250"/>
    </row>
    <row r="1528" spans="1:27" ht="14.25" hidden="1" customHeight="1">
      <c r="A1528" s="120">
        <v>0.14000000000000001</v>
      </c>
      <c r="B1528" s="120">
        <v>0.43</v>
      </c>
      <c r="C1528" s="120">
        <v>0.43</v>
      </c>
      <c r="D1528" s="250">
        <f t="shared" si="134"/>
        <v>0.14717012103624999</v>
      </c>
      <c r="E1528" s="250">
        <f t="shared" si="134"/>
        <v>0.17834741571562496</v>
      </c>
      <c r="F1528" s="250">
        <f t="shared" si="126"/>
        <v>0.14717012103624999</v>
      </c>
      <c r="G1528" s="250"/>
      <c r="H1528" s="250"/>
      <c r="I1528" s="250"/>
      <c r="J1528" s="250">
        <f t="shared" si="135"/>
        <v>0.30528495264518002</v>
      </c>
      <c r="K1528" s="250">
        <f t="shared" si="135"/>
        <v>0.31734480224841</v>
      </c>
      <c r="L1528" s="250">
        <f t="shared" si="127"/>
        <v>0.30528495264518002</v>
      </c>
      <c r="M1528" s="250"/>
      <c r="N1528" s="250"/>
      <c r="O1528" s="250"/>
      <c r="P1528" s="250">
        <f t="shared" si="136"/>
        <v>0.19214248971749998</v>
      </c>
      <c r="Q1528" s="250">
        <f t="shared" si="136"/>
        <v>0.16652607798500002</v>
      </c>
      <c r="R1528" s="250">
        <f t="shared" si="128"/>
        <v>0.16652607798500002</v>
      </c>
      <c r="S1528" s="250"/>
      <c r="T1528" s="250">
        <f t="shared" si="137"/>
        <v>0.36274611236287368</v>
      </c>
      <c r="U1528" s="250">
        <f t="shared" si="137"/>
        <v>0.3992518425855911</v>
      </c>
      <c r="V1528" s="250">
        <f t="shared" si="137"/>
        <v>0.37875511476871249</v>
      </c>
      <c r="W1528" s="250">
        <f t="shared" si="129"/>
        <v>0.36274611236287368</v>
      </c>
      <c r="X1528" s="250"/>
      <c r="Y1528" s="250"/>
      <c r="Z1528" s="250"/>
      <c r="AA1528" s="250"/>
    </row>
    <row r="1529" spans="1:27" ht="14.25" hidden="1" customHeight="1">
      <c r="A1529" s="120">
        <v>0.14000000000000001</v>
      </c>
      <c r="B1529" s="120">
        <v>0.44</v>
      </c>
      <c r="C1529" s="120">
        <v>0.42</v>
      </c>
      <c r="D1529" s="250">
        <f t="shared" si="134"/>
        <v>0.14704097223125001</v>
      </c>
      <c r="E1529" s="250">
        <f t="shared" si="134"/>
        <v>0.17854613539374997</v>
      </c>
      <c r="F1529" s="250">
        <f t="shared" si="126"/>
        <v>0.14704097223125001</v>
      </c>
      <c r="G1529" s="250"/>
      <c r="H1529" s="250"/>
      <c r="I1529" s="250"/>
      <c r="J1529" s="250">
        <f t="shared" si="135"/>
        <v>0.30460172666018004</v>
      </c>
      <c r="K1529" s="250">
        <f t="shared" si="135"/>
        <v>0.31806765534053999</v>
      </c>
      <c r="L1529" s="250">
        <f t="shared" si="127"/>
        <v>0.30460172666018004</v>
      </c>
      <c r="M1529" s="250"/>
      <c r="N1529" s="250"/>
      <c r="O1529" s="250"/>
      <c r="P1529" s="250">
        <f t="shared" si="136"/>
        <v>0.19174654532000002</v>
      </c>
      <c r="Q1529" s="250">
        <f t="shared" si="136"/>
        <v>0.16676697596500001</v>
      </c>
      <c r="R1529" s="250">
        <f t="shared" si="128"/>
        <v>0.16676697596500001</v>
      </c>
      <c r="S1529" s="250"/>
      <c r="T1529" s="250">
        <f t="shared" si="137"/>
        <v>0.36212272856793792</v>
      </c>
      <c r="U1529" s="250">
        <f t="shared" si="137"/>
        <v>0.39907699261804747</v>
      </c>
      <c r="V1529" s="250">
        <f t="shared" si="137"/>
        <v>0.37955375946555348</v>
      </c>
      <c r="W1529" s="250">
        <f t="shared" si="129"/>
        <v>0.36212272856793792</v>
      </c>
      <c r="X1529" s="250"/>
      <c r="Y1529" s="250"/>
      <c r="Z1529" s="250"/>
      <c r="AA1529" s="250"/>
    </row>
    <row r="1530" spans="1:27" ht="14.25" hidden="1" customHeight="1">
      <c r="A1530" s="120">
        <v>0.14000000000000001</v>
      </c>
      <c r="B1530" s="120">
        <v>0.45</v>
      </c>
      <c r="C1530" s="120">
        <v>0.41</v>
      </c>
      <c r="D1530" s="250">
        <f t="shared" si="134"/>
        <v>0.14691182342624998</v>
      </c>
      <c r="E1530" s="250">
        <f t="shared" si="134"/>
        <v>0.17874485507187499</v>
      </c>
      <c r="F1530" s="250">
        <f t="shared" si="126"/>
        <v>0.14691182342624998</v>
      </c>
      <c r="G1530" s="250"/>
      <c r="H1530" s="250"/>
      <c r="I1530" s="250"/>
      <c r="J1530" s="250">
        <f t="shared" si="135"/>
        <v>0.30391850067518</v>
      </c>
      <c r="K1530" s="250">
        <f t="shared" si="135"/>
        <v>0.31879050843266998</v>
      </c>
      <c r="L1530" s="250">
        <f t="shared" si="127"/>
        <v>0.30391850067518</v>
      </c>
      <c r="M1530" s="250"/>
      <c r="N1530" s="250"/>
      <c r="O1530" s="250"/>
      <c r="P1530" s="250">
        <f t="shared" si="136"/>
        <v>0.1913506009225</v>
      </c>
      <c r="Q1530" s="250">
        <f t="shared" si="136"/>
        <v>0.167007873945</v>
      </c>
      <c r="R1530" s="250">
        <f t="shared" si="128"/>
        <v>0.167007873945</v>
      </c>
      <c r="S1530" s="250"/>
      <c r="T1530" s="250">
        <f t="shared" si="137"/>
        <v>0.36149934477300216</v>
      </c>
      <c r="U1530" s="250">
        <f t="shared" si="137"/>
        <v>0.39890214265050383</v>
      </c>
      <c r="V1530" s="250">
        <f t="shared" si="137"/>
        <v>0.38035240416239452</v>
      </c>
      <c r="W1530" s="250">
        <f t="shared" si="129"/>
        <v>0.36149934477300216</v>
      </c>
      <c r="X1530" s="250"/>
      <c r="Y1530" s="250"/>
      <c r="Z1530" s="250"/>
      <c r="AA1530" s="250"/>
    </row>
    <row r="1531" spans="1:27" ht="14.25" hidden="1" customHeight="1">
      <c r="A1531" s="120">
        <v>0.14000000000000001</v>
      </c>
      <c r="B1531" s="120">
        <v>0.46</v>
      </c>
      <c r="C1531" s="120">
        <v>0.4</v>
      </c>
      <c r="D1531" s="250">
        <f t="shared" si="134"/>
        <v>0.14678267462125</v>
      </c>
      <c r="E1531" s="250">
        <f t="shared" si="134"/>
        <v>0.17894357475</v>
      </c>
      <c r="F1531" s="250">
        <f t="shared" si="126"/>
        <v>0.14678267462125</v>
      </c>
      <c r="G1531" s="250"/>
      <c r="H1531" s="250"/>
      <c r="I1531" s="250"/>
      <c r="J1531" s="250">
        <f t="shared" si="135"/>
        <v>0.30323527469018002</v>
      </c>
      <c r="K1531" s="250">
        <f t="shared" si="135"/>
        <v>0.31951336152480003</v>
      </c>
      <c r="L1531" s="250">
        <f t="shared" si="127"/>
        <v>0.30323527469018002</v>
      </c>
      <c r="M1531" s="250"/>
      <c r="N1531" s="250"/>
      <c r="O1531" s="250"/>
      <c r="P1531" s="250">
        <f t="shared" si="136"/>
        <v>0.19095465652500002</v>
      </c>
      <c r="Q1531" s="250">
        <f t="shared" si="136"/>
        <v>0.16724877192500001</v>
      </c>
      <c r="R1531" s="250">
        <f t="shared" si="128"/>
        <v>0.16724877192500001</v>
      </c>
      <c r="S1531" s="250"/>
      <c r="T1531" s="250">
        <f t="shared" si="137"/>
        <v>0.3608759609780664</v>
      </c>
      <c r="U1531" s="250">
        <f t="shared" si="137"/>
        <v>0.39872729268296025</v>
      </c>
      <c r="V1531" s="250">
        <f t="shared" si="137"/>
        <v>0.38115104885923556</v>
      </c>
      <c r="W1531" s="250">
        <f t="shared" si="129"/>
        <v>0.3608759609780664</v>
      </c>
      <c r="X1531" s="250"/>
      <c r="Y1531" s="250"/>
      <c r="Z1531" s="250"/>
      <c r="AA1531" s="250"/>
    </row>
    <row r="1532" spans="1:27" ht="14.25" hidden="1" customHeight="1">
      <c r="A1532" s="120">
        <v>0.14000000000000001</v>
      </c>
      <c r="B1532" s="120">
        <v>0.47</v>
      </c>
      <c r="C1532" s="120">
        <v>0.39</v>
      </c>
      <c r="D1532" s="250">
        <f t="shared" si="134"/>
        <v>0.14665352581624999</v>
      </c>
      <c r="E1532" s="250">
        <f t="shared" si="134"/>
        <v>0.17914229442812496</v>
      </c>
      <c r="F1532" s="250">
        <f t="shared" si="126"/>
        <v>0.14665352581624999</v>
      </c>
      <c r="G1532" s="250"/>
      <c r="H1532" s="250"/>
      <c r="I1532" s="250"/>
      <c r="J1532" s="250">
        <f t="shared" si="135"/>
        <v>0.30255204870518004</v>
      </c>
      <c r="K1532" s="250">
        <f t="shared" si="135"/>
        <v>0.32023621461692997</v>
      </c>
      <c r="L1532" s="250">
        <f t="shared" si="127"/>
        <v>0.30255204870518004</v>
      </c>
      <c r="M1532" s="250"/>
      <c r="N1532" s="250"/>
      <c r="O1532" s="250"/>
      <c r="P1532" s="250">
        <f t="shared" si="136"/>
        <v>0.1905587121275</v>
      </c>
      <c r="Q1532" s="250">
        <f t="shared" si="136"/>
        <v>0.167489669905</v>
      </c>
      <c r="R1532" s="250">
        <f t="shared" si="128"/>
        <v>0.167489669905</v>
      </c>
      <c r="S1532" s="250"/>
      <c r="T1532" s="250">
        <f t="shared" si="137"/>
        <v>0.36025257718313064</v>
      </c>
      <c r="U1532" s="250">
        <f t="shared" si="137"/>
        <v>0.39855244271541657</v>
      </c>
      <c r="V1532" s="250">
        <f t="shared" si="137"/>
        <v>0.38194969355607655</v>
      </c>
      <c r="W1532" s="250">
        <f t="shared" si="129"/>
        <v>0.36025257718313064</v>
      </c>
      <c r="X1532" s="250"/>
      <c r="Y1532" s="250"/>
      <c r="Z1532" s="250"/>
      <c r="AA1532" s="250"/>
    </row>
    <row r="1533" spans="1:27" ht="14.25" hidden="1" customHeight="1">
      <c r="A1533" s="120">
        <v>0.14000000000000001</v>
      </c>
      <c r="B1533" s="120">
        <v>0.48</v>
      </c>
      <c r="C1533" s="120">
        <v>0.38</v>
      </c>
      <c r="D1533" s="250">
        <f t="shared" si="134"/>
        <v>0.14652437701124998</v>
      </c>
      <c r="E1533" s="250">
        <f t="shared" si="134"/>
        <v>0.17934101410624997</v>
      </c>
      <c r="F1533" s="250">
        <f t="shared" si="126"/>
        <v>0.14652437701124998</v>
      </c>
      <c r="G1533" s="250"/>
      <c r="H1533" s="250"/>
      <c r="I1533" s="250"/>
      <c r="J1533" s="250">
        <f t="shared" si="135"/>
        <v>0.30186882272018001</v>
      </c>
      <c r="K1533" s="250">
        <f t="shared" si="135"/>
        <v>0.32095906770905996</v>
      </c>
      <c r="L1533" s="250">
        <f t="shared" si="127"/>
        <v>0.30186882272018001</v>
      </c>
      <c r="M1533" s="250"/>
      <c r="N1533" s="250"/>
      <c r="O1533" s="250"/>
      <c r="P1533" s="250">
        <f t="shared" si="136"/>
        <v>0.19016276773000002</v>
      </c>
      <c r="Q1533" s="250">
        <f t="shared" si="136"/>
        <v>0.16773056788500001</v>
      </c>
      <c r="R1533" s="250">
        <f t="shared" si="128"/>
        <v>0.16773056788500001</v>
      </c>
      <c r="S1533" s="250"/>
      <c r="T1533" s="250">
        <f t="shared" si="137"/>
        <v>0.35962919338819488</v>
      </c>
      <c r="U1533" s="250">
        <f t="shared" si="137"/>
        <v>0.39837759274787299</v>
      </c>
      <c r="V1533" s="250">
        <f t="shared" si="137"/>
        <v>0.38274833825291754</v>
      </c>
      <c r="W1533" s="250">
        <f t="shared" si="129"/>
        <v>0.35962919338819488</v>
      </c>
      <c r="X1533" s="250"/>
      <c r="Y1533" s="250"/>
      <c r="Z1533" s="250"/>
      <c r="AA1533" s="250"/>
    </row>
    <row r="1534" spans="1:27" ht="14.25" hidden="1" customHeight="1">
      <c r="A1534" s="120">
        <v>0.14000000000000001</v>
      </c>
      <c r="B1534" s="120">
        <v>0.49</v>
      </c>
      <c r="C1534" s="120">
        <v>0.37</v>
      </c>
      <c r="D1534" s="250">
        <f t="shared" si="134"/>
        <v>0.14639522820624998</v>
      </c>
      <c r="E1534" s="250">
        <f t="shared" si="134"/>
        <v>0.17953973378437499</v>
      </c>
      <c r="F1534" s="250">
        <f t="shared" si="126"/>
        <v>0.14639522820624998</v>
      </c>
      <c r="G1534" s="250"/>
      <c r="H1534" s="250"/>
      <c r="I1534" s="250"/>
      <c r="J1534" s="250">
        <f t="shared" si="135"/>
        <v>0.30118559673517997</v>
      </c>
      <c r="K1534" s="250">
        <f t="shared" si="135"/>
        <v>0.32168192080119001</v>
      </c>
      <c r="L1534" s="250">
        <f t="shared" si="127"/>
        <v>0.30118559673517997</v>
      </c>
      <c r="M1534" s="250"/>
      <c r="N1534" s="250"/>
      <c r="O1534" s="250"/>
      <c r="P1534" s="250">
        <f t="shared" si="136"/>
        <v>0.1897668233325</v>
      </c>
      <c r="Q1534" s="250">
        <f t="shared" si="136"/>
        <v>0.167971465865</v>
      </c>
      <c r="R1534" s="250">
        <f t="shared" si="128"/>
        <v>0.167971465865</v>
      </c>
      <c r="S1534" s="250"/>
      <c r="T1534" s="250">
        <f t="shared" si="137"/>
        <v>0.35900580959325906</v>
      </c>
      <c r="U1534" s="250">
        <f t="shared" si="137"/>
        <v>0.3982027427803293</v>
      </c>
      <c r="V1534" s="250">
        <f t="shared" si="137"/>
        <v>0.38354698294975859</v>
      </c>
      <c r="W1534" s="250">
        <f t="shared" si="129"/>
        <v>0.35900580959325906</v>
      </c>
      <c r="X1534" s="250"/>
      <c r="Y1534" s="250"/>
      <c r="Z1534" s="250"/>
      <c r="AA1534" s="250"/>
    </row>
    <row r="1535" spans="1:27" ht="14.25" hidden="1" customHeight="1">
      <c r="A1535" s="120">
        <v>0.14000000000000001</v>
      </c>
      <c r="B1535" s="120">
        <v>0.5</v>
      </c>
      <c r="C1535" s="120">
        <v>0.36</v>
      </c>
      <c r="D1535" s="250">
        <f t="shared" si="134"/>
        <v>0.14626607940124997</v>
      </c>
      <c r="E1535" s="250">
        <f t="shared" si="134"/>
        <v>0.17973845346249998</v>
      </c>
      <c r="F1535" s="250">
        <f t="shared" si="126"/>
        <v>0.14626607940124997</v>
      </c>
      <c r="G1535" s="250"/>
      <c r="H1535" s="250"/>
      <c r="I1535" s="250"/>
      <c r="J1535" s="250">
        <f t="shared" si="135"/>
        <v>0.30050237075017999</v>
      </c>
      <c r="K1535" s="250">
        <f t="shared" si="135"/>
        <v>0.32240477389332001</v>
      </c>
      <c r="L1535" s="250">
        <f t="shared" si="127"/>
        <v>0.30050237075017999</v>
      </c>
      <c r="M1535" s="250"/>
      <c r="N1535" s="250"/>
      <c r="O1535" s="250"/>
      <c r="P1535" s="250">
        <f t="shared" si="136"/>
        <v>0.18937087893499999</v>
      </c>
      <c r="Q1535" s="250">
        <f t="shared" si="136"/>
        <v>0.16821236384499999</v>
      </c>
      <c r="R1535" s="250">
        <f t="shared" si="128"/>
        <v>0.16821236384499999</v>
      </c>
      <c r="S1535" s="250"/>
      <c r="T1535" s="250">
        <f t="shared" si="137"/>
        <v>0.35838242579832325</v>
      </c>
      <c r="U1535" s="250">
        <f t="shared" si="137"/>
        <v>0.39802789281278572</v>
      </c>
      <c r="V1535" s="250">
        <f t="shared" si="137"/>
        <v>0.38434562764659963</v>
      </c>
      <c r="W1535" s="250">
        <f t="shared" si="129"/>
        <v>0.35838242579832325</v>
      </c>
      <c r="X1535" s="250"/>
      <c r="Y1535" s="250"/>
      <c r="Z1535" s="250"/>
      <c r="AA1535" s="250"/>
    </row>
    <row r="1536" spans="1:27" ht="14.25" hidden="1" customHeight="1">
      <c r="A1536" s="120">
        <v>0.14000000000000001</v>
      </c>
      <c r="B1536" s="120">
        <v>0.51</v>
      </c>
      <c r="C1536" s="120">
        <v>0.35</v>
      </c>
      <c r="D1536" s="250">
        <f t="shared" si="134"/>
        <v>0.14613693059624999</v>
      </c>
      <c r="E1536" s="250">
        <f t="shared" si="134"/>
        <v>0.17993717314062496</v>
      </c>
      <c r="F1536" s="250">
        <f t="shared" si="126"/>
        <v>0.14613693059624999</v>
      </c>
      <c r="G1536" s="250"/>
      <c r="H1536" s="250"/>
      <c r="I1536" s="250"/>
      <c r="J1536" s="250">
        <f t="shared" si="135"/>
        <v>0.29981914476518001</v>
      </c>
      <c r="K1536" s="250">
        <f t="shared" si="135"/>
        <v>0.32312762698545</v>
      </c>
      <c r="L1536" s="250">
        <f t="shared" si="127"/>
        <v>0.29981914476518001</v>
      </c>
      <c r="M1536" s="250"/>
      <c r="N1536" s="250"/>
      <c r="O1536" s="250"/>
      <c r="P1536" s="250">
        <f t="shared" si="136"/>
        <v>0.18897493453749997</v>
      </c>
      <c r="Q1536" s="250">
        <f t="shared" si="136"/>
        <v>0.16845326182500001</v>
      </c>
      <c r="R1536" s="250">
        <f t="shared" si="128"/>
        <v>0.16845326182500001</v>
      </c>
      <c r="S1536" s="250"/>
      <c r="T1536" s="250">
        <f t="shared" si="137"/>
        <v>0.35775904200338748</v>
      </c>
      <c r="U1536" s="250">
        <f t="shared" si="137"/>
        <v>0.39785304284524209</v>
      </c>
      <c r="V1536" s="250">
        <f t="shared" si="137"/>
        <v>0.38514427234344062</v>
      </c>
      <c r="W1536" s="250">
        <f t="shared" si="129"/>
        <v>0.35775904200338748</v>
      </c>
      <c r="X1536" s="250"/>
      <c r="Y1536" s="250"/>
      <c r="Z1536" s="250"/>
      <c r="AA1536" s="250"/>
    </row>
    <row r="1537" spans="1:27" ht="14.25" hidden="1" customHeight="1">
      <c r="A1537" s="120">
        <v>0.14000000000000001</v>
      </c>
      <c r="B1537" s="120">
        <v>0.52</v>
      </c>
      <c r="C1537" s="120">
        <v>0.34</v>
      </c>
      <c r="D1537" s="250">
        <f t="shared" si="134"/>
        <v>0.14600778179124999</v>
      </c>
      <c r="E1537" s="250">
        <f t="shared" si="134"/>
        <v>0.18013589281874998</v>
      </c>
      <c r="F1537" s="250">
        <f t="shared" si="126"/>
        <v>0.14600778179124999</v>
      </c>
      <c r="G1537" s="250"/>
      <c r="H1537" s="250"/>
      <c r="I1537" s="250"/>
      <c r="J1537" s="250">
        <f t="shared" si="135"/>
        <v>0.29913591878018003</v>
      </c>
      <c r="K1537" s="250">
        <f t="shared" si="135"/>
        <v>0.32385048007757999</v>
      </c>
      <c r="L1537" s="250">
        <f t="shared" si="127"/>
        <v>0.29913591878018003</v>
      </c>
      <c r="M1537" s="250"/>
      <c r="N1537" s="250"/>
      <c r="O1537" s="250"/>
      <c r="P1537" s="250">
        <f t="shared" si="136"/>
        <v>0.18857899014000001</v>
      </c>
      <c r="Q1537" s="250">
        <f t="shared" si="136"/>
        <v>0.16869415980499999</v>
      </c>
      <c r="R1537" s="250">
        <f t="shared" si="128"/>
        <v>0.16869415980499999</v>
      </c>
      <c r="S1537" s="250"/>
      <c r="T1537" s="250">
        <f t="shared" si="137"/>
        <v>0.35713565820845172</v>
      </c>
      <c r="U1537" s="250">
        <f t="shared" si="137"/>
        <v>0.39767819287769851</v>
      </c>
      <c r="V1537" s="250">
        <f t="shared" si="137"/>
        <v>0.38594291704028166</v>
      </c>
      <c r="W1537" s="250">
        <f t="shared" si="129"/>
        <v>0.35713565820845172</v>
      </c>
      <c r="X1537" s="250"/>
      <c r="Y1537" s="250"/>
      <c r="Z1537" s="250"/>
      <c r="AA1537" s="250"/>
    </row>
    <row r="1538" spans="1:27" ht="14.25" hidden="1" customHeight="1">
      <c r="A1538" s="120">
        <v>0.14000000000000001</v>
      </c>
      <c r="B1538" s="120">
        <v>0.53</v>
      </c>
      <c r="C1538" s="120">
        <v>0.33</v>
      </c>
      <c r="D1538" s="250">
        <f t="shared" si="134"/>
        <v>0.14587863298624998</v>
      </c>
      <c r="E1538" s="250">
        <f t="shared" si="134"/>
        <v>0.18033461249687499</v>
      </c>
      <c r="F1538" s="250">
        <f t="shared" si="126"/>
        <v>0.14587863298624998</v>
      </c>
      <c r="G1538" s="250"/>
      <c r="H1538" s="250"/>
      <c r="I1538" s="250"/>
      <c r="J1538" s="250">
        <f t="shared" si="135"/>
        <v>0.29845269279518005</v>
      </c>
      <c r="K1538" s="250">
        <f t="shared" si="135"/>
        <v>0.32457333316971004</v>
      </c>
      <c r="L1538" s="250">
        <f t="shared" si="127"/>
        <v>0.29845269279518005</v>
      </c>
      <c r="M1538" s="250"/>
      <c r="N1538" s="250"/>
      <c r="O1538" s="250"/>
      <c r="P1538" s="250">
        <f t="shared" si="136"/>
        <v>0.1881830457425</v>
      </c>
      <c r="Q1538" s="250">
        <f t="shared" si="136"/>
        <v>0.16893505778500001</v>
      </c>
      <c r="R1538" s="250">
        <f t="shared" si="128"/>
        <v>0.16893505778500001</v>
      </c>
      <c r="S1538" s="250"/>
      <c r="T1538" s="250">
        <f t="shared" si="137"/>
        <v>0.35651227441351596</v>
      </c>
      <c r="U1538" s="250">
        <f t="shared" si="137"/>
        <v>0.39750334291015488</v>
      </c>
      <c r="V1538" s="250">
        <f t="shared" si="137"/>
        <v>0.38674156173712271</v>
      </c>
      <c r="W1538" s="250">
        <f t="shared" si="129"/>
        <v>0.35651227441351596</v>
      </c>
      <c r="X1538" s="250"/>
      <c r="Y1538" s="250"/>
      <c r="Z1538" s="250"/>
      <c r="AA1538" s="250"/>
    </row>
    <row r="1539" spans="1:27" ht="14.25" hidden="1" customHeight="1">
      <c r="A1539" s="120">
        <v>0.14000000000000001</v>
      </c>
      <c r="B1539" s="120">
        <v>0.54</v>
      </c>
      <c r="C1539" s="120">
        <v>0.32</v>
      </c>
      <c r="D1539" s="250">
        <f t="shared" si="134"/>
        <v>0.14574948418125</v>
      </c>
      <c r="E1539" s="250">
        <f t="shared" si="134"/>
        <v>0.18053333217499998</v>
      </c>
      <c r="F1539" s="250">
        <f t="shared" si="126"/>
        <v>0.14574948418125</v>
      </c>
      <c r="G1539" s="250"/>
      <c r="H1539" s="250"/>
      <c r="I1539" s="250"/>
      <c r="J1539" s="250">
        <f t="shared" si="135"/>
        <v>0.29776946681018002</v>
      </c>
      <c r="K1539" s="250">
        <f t="shared" si="135"/>
        <v>0.32529618626183998</v>
      </c>
      <c r="L1539" s="250">
        <f t="shared" si="127"/>
        <v>0.29776946681018002</v>
      </c>
      <c r="M1539" s="250"/>
      <c r="N1539" s="250"/>
      <c r="O1539" s="250"/>
      <c r="P1539" s="250">
        <f t="shared" si="136"/>
        <v>0.18778710134500001</v>
      </c>
      <c r="Q1539" s="250">
        <f t="shared" si="136"/>
        <v>0.169175955765</v>
      </c>
      <c r="R1539" s="250">
        <f t="shared" si="128"/>
        <v>0.169175955765</v>
      </c>
      <c r="S1539" s="250"/>
      <c r="T1539" s="250">
        <f t="shared" si="137"/>
        <v>0.3558888906185802</v>
      </c>
      <c r="U1539" s="250">
        <f t="shared" si="137"/>
        <v>0.39732849294261119</v>
      </c>
      <c r="V1539" s="250">
        <f t="shared" si="137"/>
        <v>0.3875402064339637</v>
      </c>
      <c r="W1539" s="250">
        <f t="shared" si="129"/>
        <v>0.3558888906185802</v>
      </c>
      <c r="X1539" s="250"/>
      <c r="Y1539" s="250"/>
      <c r="Z1539" s="250"/>
      <c r="AA1539" s="250"/>
    </row>
    <row r="1540" spans="1:27" ht="14.25" hidden="1" customHeight="1">
      <c r="A1540" s="120">
        <v>0.14000000000000001</v>
      </c>
      <c r="B1540" s="120">
        <v>0.55000000000000004</v>
      </c>
      <c r="C1540" s="120">
        <v>0.31</v>
      </c>
      <c r="D1540" s="250">
        <f t="shared" si="134"/>
        <v>0.14562033537624999</v>
      </c>
      <c r="E1540" s="250">
        <f t="shared" si="134"/>
        <v>0.18073205185312499</v>
      </c>
      <c r="F1540" s="250">
        <f t="shared" si="126"/>
        <v>0.14562033537624999</v>
      </c>
      <c r="G1540" s="250"/>
      <c r="H1540" s="250"/>
      <c r="I1540" s="250"/>
      <c r="J1540" s="250">
        <f t="shared" si="135"/>
        <v>0.29708624082518004</v>
      </c>
      <c r="K1540" s="250">
        <f t="shared" si="135"/>
        <v>0.32601903935397003</v>
      </c>
      <c r="L1540" s="250">
        <f t="shared" si="127"/>
        <v>0.29708624082518004</v>
      </c>
      <c r="M1540" s="250"/>
      <c r="N1540" s="250"/>
      <c r="O1540" s="250"/>
      <c r="P1540" s="250">
        <f t="shared" si="136"/>
        <v>0.1873911569475</v>
      </c>
      <c r="Q1540" s="250">
        <f t="shared" si="136"/>
        <v>0.16941685374500001</v>
      </c>
      <c r="R1540" s="250">
        <f t="shared" si="128"/>
        <v>0.16941685374500001</v>
      </c>
      <c r="S1540" s="250"/>
      <c r="T1540" s="250">
        <f t="shared" si="137"/>
        <v>0.35526550682364444</v>
      </c>
      <c r="U1540" s="250">
        <f t="shared" si="137"/>
        <v>0.39715364297506761</v>
      </c>
      <c r="V1540" s="250">
        <f t="shared" si="137"/>
        <v>0.38833885113080474</v>
      </c>
      <c r="W1540" s="250">
        <f t="shared" si="129"/>
        <v>0.35526550682364444</v>
      </c>
      <c r="X1540" s="250"/>
      <c r="Y1540" s="250"/>
      <c r="Z1540" s="250"/>
      <c r="AA1540" s="250"/>
    </row>
    <row r="1541" spans="1:27" ht="14.25" hidden="1" customHeight="1">
      <c r="A1541" s="120">
        <v>0.14000000000000001</v>
      </c>
      <c r="B1541" s="120">
        <v>0.56000000000000005</v>
      </c>
      <c r="C1541" s="120">
        <v>0.3</v>
      </c>
      <c r="D1541" s="250">
        <f t="shared" si="134"/>
        <v>0.14549118657124999</v>
      </c>
      <c r="E1541" s="250">
        <f t="shared" si="134"/>
        <v>0.18093077153125001</v>
      </c>
      <c r="F1541" s="250">
        <f t="shared" si="126"/>
        <v>0.14549118657124999</v>
      </c>
      <c r="G1541" s="250"/>
      <c r="H1541" s="250"/>
      <c r="I1541" s="250"/>
      <c r="J1541" s="250">
        <f t="shared" si="135"/>
        <v>0.29640301484018006</v>
      </c>
      <c r="K1541" s="250">
        <f t="shared" si="135"/>
        <v>0.32674189244610002</v>
      </c>
      <c r="L1541" s="250">
        <f t="shared" si="127"/>
        <v>0.29640301484018006</v>
      </c>
      <c r="M1541" s="250"/>
      <c r="N1541" s="250"/>
      <c r="O1541" s="250"/>
      <c r="P1541" s="250">
        <f t="shared" si="136"/>
        <v>0.18699521255000001</v>
      </c>
      <c r="Q1541" s="250">
        <f t="shared" si="136"/>
        <v>0.169657751725</v>
      </c>
      <c r="R1541" s="250">
        <f t="shared" si="128"/>
        <v>0.169657751725</v>
      </c>
      <c r="S1541" s="250"/>
      <c r="T1541" s="250">
        <f t="shared" si="137"/>
        <v>0.35464212302870868</v>
      </c>
      <c r="U1541" s="250">
        <f t="shared" si="137"/>
        <v>0.39697879300752403</v>
      </c>
      <c r="V1541" s="250">
        <f t="shared" si="137"/>
        <v>0.38913749582764573</v>
      </c>
      <c r="W1541" s="250">
        <f t="shared" si="129"/>
        <v>0.35464212302870868</v>
      </c>
      <c r="X1541" s="250"/>
      <c r="Y1541" s="250"/>
      <c r="Z1541" s="250"/>
      <c r="AA1541" s="250"/>
    </row>
    <row r="1542" spans="1:27" ht="14.25" hidden="1" customHeight="1">
      <c r="A1542" s="120">
        <v>0.14000000000000001</v>
      </c>
      <c r="B1542" s="120">
        <v>0.56999999999999995</v>
      </c>
      <c r="C1542" s="120">
        <v>0.28999999999999998</v>
      </c>
      <c r="D1542" s="250">
        <f t="shared" si="134"/>
        <v>0.14536203776624998</v>
      </c>
      <c r="E1542" s="250">
        <f t="shared" si="134"/>
        <v>0.18112949120937497</v>
      </c>
      <c r="F1542" s="250">
        <f t="shared" si="126"/>
        <v>0.14536203776624998</v>
      </c>
      <c r="G1542" s="250"/>
      <c r="H1542" s="250"/>
      <c r="I1542" s="250"/>
      <c r="J1542" s="250">
        <f t="shared" si="135"/>
        <v>0.29571978885517997</v>
      </c>
      <c r="K1542" s="250">
        <f t="shared" si="135"/>
        <v>0.32746474553822996</v>
      </c>
      <c r="L1542" s="250">
        <f t="shared" si="127"/>
        <v>0.29571978885517997</v>
      </c>
      <c r="M1542" s="250"/>
      <c r="N1542" s="250"/>
      <c r="O1542" s="250"/>
      <c r="P1542" s="250">
        <f t="shared" si="136"/>
        <v>0.1865992681525</v>
      </c>
      <c r="Q1542" s="250">
        <f t="shared" si="136"/>
        <v>0.16989864970499999</v>
      </c>
      <c r="R1542" s="250">
        <f t="shared" si="128"/>
        <v>0.16989864970499999</v>
      </c>
      <c r="S1542" s="250"/>
      <c r="T1542" s="250">
        <f t="shared" si="137"/>
        <v>0.35401873923377281</v>
      </c>
      <c r="U1542" s="250">
        <f t="shared" si="137"/>
        <v>0.39680394303998034</v>
      </c>
      <c r="V1542" s="250">
        <f t="shared" si="137"/>
        <v>0.38993614052448672</v>
      </c>
      <c r="W1542" s="250">
        <f t="shared" si="129"/>
        <v>0.35401873923377281</v>
      </c>
      <c r="X1542" s="250"/>
      <c r="Y1542" s="250"/>
      <c r="Z1542" s="250"/>
      <c r="AA1542" s="250"/>
    </row>
    <row r="1543" spans="1:27" ht="14.25" hidden="1" customHeight="1">
      <c r="A1543" s="120">
        <v>0.14000000000000001</v>
      </c>
      <c r="B1543" s="120">
        <v>0.57999999999999996</v>
      </c>
      <c r="C1543" s="120">
        <v>0.28000000000000003</v>
      </c>
      <c r="D1543" s="250">
        <f t="shared" si="134"/>
        <v>0.14523288896124997</v>
      </c>
      <c r="E1543" s="250">
        <f t="shared" si="134"/>
        <v>0.18132821088749998</v>
      </c>
      <c r="F1543" s="250">
        <f t="shared" si="126"/>
        <v>0.14523288896124997</v>
      </c>
      <c r="G1543" s="250"/>
      <c r="H1543" s="250"/>
      <c r="I1543" s="250"/>
      <c r="J1543" s="250">
        <f t="shared" si="135"/>
        <v>0.29503656287017999</v>
      </c>
      <c r="K1543" s="250">
        <f t="shared" si="135"/>
        <v>0.32818759863036001</v>
      </c>
      <c r="L1543" s="250">
        <f t="shared" si="127"/>
        <v>0.29503656287017999</v>
      </c>
      <c r="M1543" s="250"/>
      <c r="N1543" s="250"/>
      <c r="O1543" s="250"/>
      <c r="P1543" s="250">
        <f t="shared" si="136"/>
        <v>0.18620332375500001</v>
      </c>
      <c r="Q1543" s="250">
        <f t="shared" si="136"/>
        <v>0.17013954768499998</v>
      </c>
      <c r="R1543" s="250">
        <f t="shared" si="128"/>
        <v>0.17013954768499998</v>
      </c>
      <c r="S1543" s="250"/>
      <c r="T1543" s="250">
        <f t="shared" si="137"/>
        <v>0.35339535543883704</v>
      </c>
      <c r="U1543" s="250">
        <f t="shared" si="137"/>
        <v>0.39662909307243677</v>
      </c>
      <c r="V1543" s="250">
        <f t="shared" si="137"/>
        <v>0.39073478522132776</v>
      </c>
      <c r="W1543" s="250">
        <f t="shared" si="129"/>
        <v>0.35339535543883704</v>
      </c>
      <c r="X1543" s="250"/>
      <c r="Y1543" s="250"/>
      <c r="Z1543" s="250"/>
      <c r="AA1543" s="250"/>
    </row>
    <row r="1544" spans="1:27" ht="14.25" hidden="1" customHeight="1">
      <c r="A1544" s="120">
        <v>0.14000000000000001</v>
      </c>
      <c r="B1544" s="120">
        <v>0.59</v>
      </c>
      <c r="C1544" s="120">
        <v>0.27</v>
      </c>
      <c r="D1544" s="250">
        <f t="shared" si="134"/>
        <v>0.14510374015624999</v>
      </c>
      <c r="E1544" s="250">
        <f t="shared" si="134"/>
        <v>0.18152693056562499</v>
      </c>
      <c r="F1544" s="250">
        <f t="shared" si="126"/>
        <v>0.14510374015624999</v>
      </c>
      <c r="G1544" s="250"/>
      <c r="H1544" s="250"/>
      <c r="I1544" s="250"/>
      <c r="J1544" s="250">
        <f t="shared" si="135"/>
        <v>0.29435333688518001</v>
      </c>
      <c r="K1544" s="250">
        <f t="shared" si="135"/>
        <v>0.32891045172249</v>
      </c>
      <c r="L1544" s="250">
        <f t="shared" si="127"/>
        <v>0.29435333688518001</v>
      </c>
      <c r="M1544" s="250"/>
      <c r="N1544" s="250"/>
      <c r="O1544" s="250"/>
      <c r="P1544" s="250">
        <f t="shared" si="136"/>
        <v>0.18580737935749997</v>
      </c>
      <c r="Q1544" s="250">
        <f t="shared" si="136"/>
        <v>0.17038044566499999</v>
      </c>
      <c r="R1544" s="250">
        <f t="shared" si="128"/>
        <v>0.17038044566499999</v>
      </c>
      <c r="S1544" s="250"/>
      <c r="T1544" s="250">
        <f t="shared" si="137"/>
        <v>0.35277197164390134</v>
      </c>
      <c r="U1544" s="250">
        <f t="shared" si="137"/>
        <v>0.39645424310489308</v>
      </c>
      <c r="V1544" s="250">
        <f t="shared" si="137"/>
        <v>0.39153342991816875</v>
      </c>
      <c r="W1544" s="250">
        <f t="shared" si="129"/>
        <v>0.35277197164390134</v>
      </c>
      <c r="X1544" s="250"/>
      <c r="Y1544" s="250"/>
      <c r="Z1544" s="250"/>
      <c r="AA1544" s="250"/>
    </row>
    <row r="1545" spans="1:27" ht="14.25" hidden="1" customHeight="1">
      <c r="A1545" s="120">
        <v>0.14000000000000001</v>
      </c>
      <c r="B1545" s="120">
        <v>0.6</v>
      </c>
      <c r="C1545" s="120">
        <v>0.26</v>
      </c>
      <c r="D1545" s="250">
        <f t="shared" si="134"/>
        <v>0.14497459135124999</v>
      </c>
      <c r="E1545" s="250">
        <f t="shared" si="134"/>
        <v>0.18172565024374998</v>
      </c>
      <c r="F1545" s="250">
        <f t="shared" si="126"/>
        <v>0.14497459135124999</v>
      </c>
      <c r="G1545" s="250"/>
      <c r="H1545" s="250"/>
      <c r="I1545" s="250"/>
      <c r="J1545" s="250">
        <f t="shared" si="135"/>
        <v>0.29367011090018003</v>
      </c>
      <c r="K1545" s="250">
        <f t="shared" si="135"/>
        <v>0.32963330481462</v>
      </c>
      <c r="L1545" s="250">
        <f t="shared" si="127"/>
        <v>0.29367011090018003</v>
      </c>
      <c r="M1545" s="250"/>
      <c r="N1545" s="250"/>
      <c r="O1545" s="250"/>
      <c r="P1545" s="250">
        <f t="shared" si="136"/>
        <v>0.18541143496000001</v>
      </c>
      <c r="Q1545" s="250">
        <f t="shared" si="136"/>
        <v>0.17062134364499998</v>
      </c>
      <c r="R1545" s="250">
        <f t="shared" si="128"/>
        <v>0.17062134364499998</v>
      </c>
      <c r="S1545" s="250"/>
      <c r="T1545" s="250">
        <f t="shared" si="137"/>
        <v>0.35214858784896558</v>
      </c>
      <c r="U1545" s="250">
        <f t="shared" si="137"/>
        <v>0.39627939313734944</v>
      </c>
      <c r="V1545" s="250">
        <f t="shared" si="137"/>
        <v>0.3923320746150098</v>
      </c>
      <c r="W1545" s="250">
        <f t="shared" si="129"/>
        <v>0.35214858784896558</v>
      </c>
      <c r="X1545" s="250"/>
      <c r="Y1545" s="250"/>
      <c r="Z1545" s="250"/>
      <c r="AA1545" s="250"/>
    </row>
    <row r="1546" spans="1:27" ht="14.25" hidden="1" customHeight="1">
      <c r="A1546" s="120">
        <v>0.14000000000000001</v>
      </c>
      <c r="B1546" s="120">
        <v>0.61</v>
      </c>
      <c r="C1546" s="120">
        <v>0.25</v>
      </c>
      <c r="D1546" s="250">
        <f t="shared" si="134"/>
        <v>0.14484544254624998</v>
      </c>
      <c r="E1546" s="250">
        <f t="shared" si="134"/>
        <v>0.181924369921875</v>
      </c>
      <c r="F1546" s="250">
        <f t="shared" si="126"/>
        <v>0.14484544254624998</v>
      </c>
      <c r="G1546" s="250"/>
      <c r="H1546" s="250"/>
      <c r="I1546" s="250"/>
      <c r="J1546" s="250">
        <f t="shared" si="135"/>
        <v>0.29298688491517999</v>
      </c>
      <c r="K1546" s="250">
        <f t="shared" si="135"/>
        <v>0.33035615790674999</v>
      </c>
      <c r="L1546" s="250">
        <f t="shared" si="127"/>
        <v>0.29298688491517999</v>
      </c>
      <c r="M1546" s="250"/>
      <c r="N1546" s="250"/>
      <c r="O1546" s="250"/>
      <c r="P1546" s="250">
        <f t="shared" si="136"/>
        <v>0.1850154905625</v>
      </c>
      <c r="Q1546" s="250">
        <f t="shared" si="136"/>
        <v>0.17086224162499997</v>
      </c>
      <c r="R1546" s="250">
        <f t="shared" si="128"/>
        <v>0.17086224162499997</v>
      </c>
      <c r="S1546" s="250"/>
      <c r="T1546" s="250">
        <f t="shared" si="137"/>
        <v>0.35152520405402976</v>
      </c>
      <c r="U1546" s="250">
        <f t="shared" si="137"/>
        <v>0.39610454316980581</v>
      </c>
      <c r="V1546" s="250">
        <f t="shared" si="137"/>
        <v>0.39313071931185084</v>
      </c>
      <c r="W1546" s="250">
        <f t="shared" si="129"/>
        <v>0.35152520405402976</v>
      </c>
      <c r="X1546" s="250"/>
      <c r="Y1546" s="250"/>
      <c r="Z1546" s="250"/>
      <c r="AA1546" s="250"/>
    </row>
    <row r="1547" spans="1:27" ht="14.25" hidden="1" customHeight="1">
      <c r="A1547" s="120">
        <v>0.14000000000000001</v>
      </c>
      <c r="B1547" s="120">
        <v>0.62</v>
      </c>
      <c r="C1547" s="120">
        <v>0.24</v>
      </c>
      <c r="D1547" s="250">
        <f t="shared" si="134"/>
        <v>0.14471629374125</v>
      </c>
      <c r="E1547" s="250">
        <f t="shared" si="134"/>
        <v>0.18212308959999998</v>
      </c>
      <c r="F1547" s="250">
        <f t="shared" si="126"/>
        <v>0.14471629374125</v>
      </c>
      <c r="G1547" s="250"/>
      <c r="H1547" s="250"/>
      <c r="I1547" s="250"/>
      <c r="J1547" s="250">
        <f t="shared" si="135"/>
        <v>0.29230365893018001</v>
      </c>
      <c r="K1547" s="250">
        <f t="shared" si="135"/>
        <v>0.33107901099887999</v>
      </c>
      <c r="L1547" s="250">
        <f t="shared" si="127"/>
        <v>0.29230365893018001</v>
      </c>
      <c r="M1547" s="250"/>
      <c r="N1547" s="250"/>
      <c r="O1547" s="250"/>
      <c r="P1547" s="250">
        <f t="shared" si="136"/>
        <v>0.18461954616499998</v>
      </c>
      <c r="Q1547" s="250">
        <f t="shared" si="136"/>
        <v>0.17110313960500001</v>
      </c>
      <c r="R1547" s="250">
        <f t="shared" si="128"/>
        <v>0.17110313960500001</v>
      </c>
      <c r="S1547" s="250"/>
      <c r="T1547" s="250">
        <f t="shared" si="137"/>
        <v>0.35090182025909394</v>
      </c>
      <c r="U1547" s="250">
        <f t="shared" si="137"/>
        <v>0.39592969320226218</v>
      </c>
      <c r="V1547" s="250">
        <f t="shared" si="137"/>
        <v>0.39392936400869183</v>
      </c>
      <c r="W1547" s="250">
        <f t="shared" si="129"/>
        <v>0.35090182025909394</v>
      </c>
      <c r="X1547" s="250"/>
      <c r="Y1547" s="250"/>
      <c r="Z1547" s="250"/>
      <c r="AA1547" s="250"/>
    </row>
    <row r="1548" spans="1:27" ht="14.25" hidden="1" customHeight="1">
      <c r="A1548" s="120">
        <v>0.14000000000000001</v>
      </c>
      <c r="B1548" s="120">
        <v>0.63</v>
      </c>
      <c r="C1548" s="120">
        <v>0.23</v>
      </c>
      <c r="D1548" s="250">
        <f t="shared" si="134"/>
        <v>0.14458714493624999</v>
      </c>
      <c r="E1548" s="250">
        <f t="shared" si="134"/>
        <v>0.18232180927812497</v>
      </c>
      <c r="F1548" s="250">
        <f t="shared" si="126"/>
        <v>0.14458714493624999</v>
      </c>
      <c r="G1548" s="250"/>
      <c r="H1548" s="250"/>
      <c r="I1548" s="250"/>
      <c r="J1548" s="250">
        <f t="shared" si="135"/>
        <v>0.29162043294518003</v>
      </c>
      <c r="K1548" s="250">
        <f t="shared" si="135"/>
        <v>0.33180186409101003</v>
      </c>
      <c r="L1548" s="250">
        <f t="shared" si="127"/>
        <v>0.29162043294518003</v>
      </c>
      <c r="M1548" s="250"/>
      <c r="N1548" s="250"/>
      <c r="O1548" s="250"/>
      <c r="P1548" s="250">
        <f t="shared" si="136"/>
        <v>0.18422360176750002</v>
      </c>
      <c r="Q1548" s="250">
        <f t="shared" si="136"/>
        <v>0.171344037585</v>
      </c>
      <c r="R1548" s="250">
        <f t="shared" si="128"/>
        <v>0.171344037585</v>
      </c>
      <c r="S1548" s="250"/>
      <c r="T1548" s="250">
        <f t="shared" si="137"/>
        <v>0.35027843646415824</v>
      </c>
      <c r="U1548" s="250">
        <f t="shared" si="137"/>
        <v>0.39575484323471855</v>
      </c>
      <c r="V1548" s="250">
        <f t="shared" si="137"/>
        <v>0.39472800870553287</v>
      </c>
      <c r="W1548" s="250">
        <f t="shared" si="129"/>
        <v>0.35027843646415824</v>
      </c>
      <c r="X1548" s="250"/>
      <c r="Y1548" s="250"/>
      <c r="Z1548" s="250"/>
      <c r="AA1548" s="250"/>
    </row>
    <row r="1549" spans="1:27" ht="14.25" hidden="1" customHeight="1">
      <c r="A1549" s="120">
        <v>0.14000000000000001</v>
      </c>
      <c r="B1549" s="120">
        <v>0.64</v>
      </c>
      <c r="C1549" s="120">
        <v>0.22</v>
      </c>
      <c r="D1549" s="250">
        <f t="shared" si="134"/>
        <v>0.14445799613124999</v>
      </c>
      <c r="E1549" s="250">
        <f t="shared" si="134"/>
        <v>0.18252052895624998</v>
      </c>
      <c r="F1549" s="250">
        <f t="shared" si="126"/>
        <v>0.14445799613124999</v>
      </c>
      <c r="G1549" s="250"/>
      <c r="H1549" s="250"/>
      <c r="I1549" s="250"/>
      <c r="J1549" s="250">
        <f t="shared" si="135"/>
        <v>0.29093720696017999</v>
      </c>
      <c r="K1549" s="250">
        <f t="shared" si="135"/>
        <v>0.33252471718313997</v>
      </c>
      <c r="L1549" s="250">
        <f t="shared" si="127"/>
        <v>0.29093720696017999</v>
      </c>
      <c r="M1549" s="250"/>
      <c r="N1549" s="250"/>
      <c r="O1549" s="250"/>
      <c r="P1549" s="250">
        <f t="shared" si="136"/>
        <v>0.18382765736999998</v>
      </c>
      <c r="Q1549" s="250">
        <f t="shared" si="136"/>
        <v>0.17158493556500001</v>
      </c>
      <c r="R1549" s="250">
        <f t="shared" si="128"/>
        <v>0.17158493556500001</v>
      </c>
      <c r="S1549" s="250"/>
      <c r="T1549" s="250">
        <f t="shared" si="137"/>
        <v>0.34965505266922248</v>
      </c>
      <c r="U1549" s="250">
        <f t="shared" si="137"/>
        <v>0.39557999326717497</v>
      </c>
      <c r="V1549" s="250">
        <f t="shared" si="137"/>
        <v>0.39552665340237386</v>
      </c>
      <c r="W1549" s="250">
        <f t="shared" si="129"/>
        <v>0.34965505266922248</v>
      </c>
      <c r="X1549" s="250"/>
      <c r="Y1549" s="250"/>
      <c r="Z1549" s="250"/>
      <c r="AA1549" s="250"/>
    </row>
    <row r="1550" spans="1:27" ht="14.25" hidden="1" customHeight="1">
      <c r="A1550" s="120">
        <v>0.14000000000000001</v>
      </c>
      <c r="B1550" s="120">
        <v>0.65</v>
      </c>
      <c r="C1550" s="120">
        <v>0.21</v>
      </c>
      <c r="D1550" s="250">
        <f t="shared" si="134"/>
        <v>0.14432884732624998</v>
      </c>
      <c r="E1550" s="250">
        <f t="shared" si="134"/>
        <v>0.18271924863437497</v>
      </c>
      <c r="F1550" s="250">
        <f t="shared" si="126"/>
        <v>0.14432884732624998</v>
      </c>
      <c r="G1550" s="250"/>
      <c r="H1550" s="250"/>
      <c r="I1550" s="250"/>
      <c r="J1550" s="250">
        <f t="shared" si="135"/>
        <v>0.29025398097518001</v>
      </c>
      <c r="K1550" s="250">
        <f t="shared" si="135"/>
        <v>0.33324757027527002</v>
      </c>
      <c r="L1550" s="250">
        <f t="shared" si="127"/>
        <v>0.29025398097518001</v>
      </c>
      <c r="M1550" s="250"/>
      <c r="N1550" s="250"/>
      <c r="O1550" s="250"/>
      <c r="P1550" s="250">
        <f t="shared" si="136"/>
        <v>0.18343171297249999</v>
      </c>
      <c r="Q1550" s="250">
        <f t="shared" si="136"/>
        <v>0.171825833545</v>
      </c>
      <c r="R1550" s="250">
        <f t="shared" si="128"/>
        <v>0.171825833545</v>
      </c>
      <c r="S1550" s="250"/>
      <c r="T1550" s="250">
        <f t="shared" si="137"/>
        <v>0.34903166887428672</v>
      </c>
      <c r="U1550" s="250">
        <f t="shared" si="137"/>
        <v>0.39540514329963133</v>
      </c>
      <c r="V1550" s="250">
        <f t="shared" si="137"/>
        <v>0.39632529809921491</v>
      </c>
      <c r="W1550" s="250">
        <f t="shared" si="129"/>
        <v>0.34903166887428672</v>
      </c>
      <c r="X1550" s="250"/>
      <c r="Y1550" s="250"/>
      <c r="Z1550" s="250"/>
      <c r="AA1550" s="250"/>
    </row>
    <row r="1551" spans="1:27" ht="14.25" hidden="1" customHeight="1">
      <c r="A1551" s="120">
        <v>0.14000000000000001</v>
      </c>
      <c r="B1551" s="120">
        <v>0.66</v>
      </c>
      <c r="C1551" s="120">
        <v>0.2</v>
      </c>
      <c r="D1551" s="250">
        <f t="shared" si="134"/>
        <v>0.14419969852125</v>
      </c>
      <c r="E1551" s="250">
        <f t="shared" si="134"/>
        <v>0.18291796831249998</v>
      </c>
      <c r="F1551" s="250">
        <f t="shared" si="126"/>
        <v>0.14419969852125</v>
      </c>
      <c r="G1551" s="250"/>
      <c r="H1551" s="250"/>
      <c r="I1551" s="250"/>
      <c r="J1551" s="250">
        <f t="shared" si="135"/>
        <v>0.28957075499018003</v>
      </c>
      <c r="K1551" s="250">
        <f t="shared" si="135"/>
        <v>0.33397042336740002</v>
      </c>
      <c r="L1551" s="250">
        <f t="shared" si="127"/>
        <v>0.28957075499018003</v>
      </c>
      <c r="M1551" s="250"/>
      <c r="N1551" s="250"/>
      <c r="O1551" s="250"/>
      <c r="P1551" s="250">
        <f t="shared" si="136"/>
        <v>0.18303576857500001</v>
      </c>
      <c r="Q1551" s="250">
        <f t="shared" si="136"/>
        <v>0.17206673152499999</v>
      </c>
      <c r="R1551" s="250">
        <f t="shared" si="128"/>
        <v>0.17206673152499999</v>
      </c>
      <c r="S1551" s="250"/>
      <c r="T1551" s="250">
        <f t="shared" si="137"/>
        <v>0.3484082850793509</v>
      </c>
      <c r="U1551" s="250">
        <f t="shared" si="137"/>
        <v>0.3952302933320877</v>
      </c>
      <c r="V1551" s="250">
        <f t="shared" si="137"/>
        <v>0.39712394279605595</v>
      </c>
      <c r="W1551" s="250">
        <f t="shared" si="129"/>
        <v>0.3484082850793509</v>
      </c>
      <c r="X1551" s="250"/>
      <c r="Y1551" s="250"/>
      <c r="Z1551" s="250"/>
      <c r="AA1551" s="250"/>
    </row>
    <row r="1552" spans="1:27" ht="14.25" hidden="1" customHeight="1">
      <c r="A1552" s="120">
        <v>0.14000000000000001</v>
      </c>
      <c r="B1552" s="120">
        <v>0.67</v>
      </c>
      <c r="C1552" s="120">
        <v>0.19</v>
      </c>
      <c r="D1552" s="250">
        <f t="shared" si="134"/>
        <v>0.14407054971625</v>
      </c>
      <c r="E1552" s="250">
        <f t="shared" si="134"/>
        <v>0.183116687990625</v>
      </c>
      <c r="F1552" s="250">
        <f t="shared" si="126"/>
        <v>0.14407054971625</v>
      </c>
      <c r="G1552" s="250"/>
      <c r="H1552" s="250"/>
      <c r="I1552" s="250"/>
      <c r="J1552" s="250">
        <f t="shared" si="135"/>
        <v>0.28888752900518</v>
      </c>
      <c r="K1552" s="250">
        <f t="shared" si="135"/>
        <v>0.33469327645953001</v>
      </c>
      <c r="L1552" s="250">
        <f t="shared" si="127"/>
        <v>0.28888752900518</v>
      </c>
      <c r="M1552" s="250"/>
      <c r="N1552" s="250"/>
      <c r="O1552" s="250"/>
      <c r="P1552" s="250">
        <f t="shared" si="136"/>
        <v>0.18263982417749999</v>
      </c>
      <c r="Q1552" s="250">
        <f t="shared" si="136"/>
        <v>0.172307629505</v>
      </c>
      <c r="R1552" s="250">
        <f t="shared" si="128"/>
        <v>0.172307629505</v>
      </c>
      <c r="S1552" s="250"/>
      <c r="T1552" s="250">
        <f t="shared" si="137"/>
        <v>0.34778490128441508</v>
      </c>
      <c r="U1552" s="250">
        <f t="shared" si="137"/>
        <v>0.39505544336454407</v>
      </c>
      <c r="V1552" s="250">
        <f t="shared" si="137"/>
        <v>0.39792258749289694</v>
      </c>
      <c r="W1552" s="250">
        <f t="shared" si="129"/>
        <v>0.34778490128441508</v>
      </c>
      <c r="X1552" s="250"/>
      <c r="Y1552" s="250"/>
      <c r="Z1552" s="250"/>
      <c r="AA1552" s="250"/>
    </row>
    <row r="1553" spans="1:27" ht="14.25" hidden="1" customHeight="1">
      <c r="A1553" s="120">
        <v>0.14000000000000001</v>
      </c>
      <c r="B1553" s="120">
        <v>0.68</v>
      </c>
      <c r="C1553" s="120">
        <v>0.18</v>
      </c>
      <c r="D1553" s="250">
        <f t="shared" si="134"/>
        <v>0.14394140091124999</v>
      </c>
      <c r="E1553" s="250">
        <f t="shared" si="134"/>
        <v>0.18331540766874999</v>
      </c>
      <c r="F1553" s="250">
        <f t="shared" si="126"/>
        <v>0.14394140091124999</v>
      </c>
      <c r="G1553" s="250"/>
      <c r="H1553" s="250"/>
      <c r="I1553" s="250"/>
      <c r="J1553" s="250">
        <f t="shared" si="135"/>
        <v>0.28820430302018002</v>
      </c>
      <c r="K1553" s="250">
        <f t="shared" si="135"/>
        <v>0.33541612955166</v>
      </c>
      <c r="L1553" s="250">
        <f t="shared" si="127"/>
        <v>0.28820430302018002</v>
      </c>
      <c r="M1553" s="250"/>
      <c r="N1553" s="250"/>
      <c r="O1553" s="250"/>
      <c r="P1553" s="250">
        <f t="shared" si="136"/>
        <v>0.18224387978000001</v>
      </c>
      <c r="Q1553" s="250">
        <f t="shared" si="136"/>
        <v>0.17254852748499999</v>
      </c>
      <c r="R1553" s="250">
        <f t="shared" si="128"/>
        <v>0.17254852748499999</v>
      </c>
      <c r="S1553" s="250"/>
      <c r="T1553" s="250">
        <f t="shared" si="137"/>
        <v>0.34716151748947932</v>
      </c>
      <c r="U1553" s="250">
        <f t="shared" si="137"/>
        <v>0.39488059339700043</v>
      </c>
      <c r="V1553" s="250">
        <f t="shared" si="137"/>
        <v>0.39872123218973798</v>
      </c>
      <c r="W1553" s="250">
        <f t="shared" si="129"/>
        <v>0.34716151748947932</v>
      </c>
      <c r="X1553" s="250"/>
      <c r="Y1553" s="250"/>
      <c r="Z1553" s="250"/>
      <c r="AA1553" s="250"/>
    </row>
    <row r="1554" spans="1:27" ht="14.25" hidden="1" customHeight="1">
      <c r="A1554" s="120">
        <v>0.14000000000000001</v>
      </c>
      <c r="B1554" s="120">
        <v>0.69</v>
      </c>
      <c r="C1554" s="120">
        <v>0.17</v>
      </c>
      <c r="D1554" s="250">
        <f t="shared" si="134"/>
        <v>0.14381225210624998</v>
      </c>
      <c r="E1554" s="250">
        <f t="shared" si="134"/>
        <v>0.18351412734687497</v>
      </c>
      <c r="F1554" s="250">
        <f t="shared" si="126"/>
        <v>0.14381225210624998</v>
      </c>
      <c r="G1554" s="250"/>
      <c r="H1554" s="250"/>
      <c r="I1554" s="250"/>
      <c r="J1554" s="250">
        <f t="shared" si="135"/>
        <v>0.28752107703517998</v>
      </c>
      <c r="K1554" s="250">
        <f t="shared" si="135"/>
        <v>0.33613898264379</v>
      </c>
      <c r="L1554" s="250">
        <f t="shared" si="127"/>
        <v>0.28752107703517998</v>
      </c>
      <c r="M1554" s="250"/>
      <c r="N1554" s="250"/>
      <c r="O1554" s="250"/>
      <c r="P1554" s="250">
        <f t="shared" si="136"/>
        <v>0.18184793538249999</v>
      </c>
      <c r="Q1554" s="250">
        <f t="shared" si="136"/>
        <v>0.17278942546500001</v>
      </c>
      <c r="R1554" s="250">
        <f t="shared" si="128"/>
        <v>0.17278942546500001</v>
      </c>
      <c r="S1554" s="250"/>
      <c r="T1554" s="250">
        <f t="shared" si="137"/>
        <v>0.34653813369454356</v>
      </c>
      <c r="U1554" s="250">
        <f t="shared" si="137"/>
        <v>0.3947057434294568</v>
      </c>
      <c r="V1554" s="250">
        <f t="shared" si="137"/>
        <v>0.39951987688657897</v>
      </c>
      <c r="W1554" s="250">
        <f t="shared" si="129"/>
        <v>0.34653813369454356</v>
      </c>
      <c r="X1554" s="250"/>
      <c r="Y1554" s="250"/>
      <c r="Z1554" s="250"/>
      <c r="AA1554" s="250"/>
    </row>
    <row r="1555" spans="1:27" ht="14.25" hidden="1" customHeight="1">
      <c r="A1555" s="120">
        <v>0.14000000000000001</v>
      </c>
      <c r="B1555" s="120">
        <v>0.7</v>
      </c>
      <c r="C1555" s="120">
        <v>0.16</v>
      </c>
      <c r="D1555" s="250">
        <f t="shared" si="134"/>
        <v>0.14368310330125</v>
      </c>
      <c r="E1555" s="250">
        <f t="shared" si="134"/>
        <v>0.18371284702499996</v>
      </c>
      <c r="F1555" s="250">
        <f t="shared" si="126"/>
        <v>0.14368310330125</v>
      </c>
      <c r="G1555" s="250"/>
      <c r="H1555" s="250"/>
      <c r="I1555" s="250"/>
      <c r="J1555" s="250">
        <f t="shared" si="135"/>
        <v>0.28683785105018</v>
      </c>
      <c r="K1555" s="250">
        <f t="shared" si="135"/>
        <v>0.33686183573591999</v>
      </c>
      <c r="L1555" s="250">
        <f t="shared" si="127"/>
        <v>0.28683785105018</v>
      </c>
      <c r="M1555" s="250"/>
      <c r="N1555" s="250"/>
      <c r="O1555" s="250"/>
      <c r="P1555" s="250">
        <f t="shared" si="136"/>
        <v>0.18145199098500001</v>
      </c>
      <c r="Q1555" s="250">
        <f t="shared" si="136"/>
        <v>0.17303032344499999</v>
      </c>
      <c r="R1555" s="250">
        <f t="shared" si="128"/>
        <v>0.17303032344499999</v>
      </c>
      <c r="S1555" s="250"/>
      <c r="T1555" s="250">
        <f t="shared" si="137"/>
        <v>0.34591474989960774</v>
      </c>
      <c r="U1555" s="250">
        <f t="shared" si="137"/>
        <v>0.39453089346191317</v>
      </c>
      <c r="V1555" s="250">
        <f t="shared" si="137"/>
        <v>0.40031852158341996</v>
      </c>
      <c r="W1555" s="250">
        <f t="shared" si="129"/>
        <v>0.34591474989960774</v>
      </c>
      <c r="X1555" s="250"/>
      <c r="Y1555" s="250"/>
      <c r="Z1555" s="250"/>
      <c r="AA1555" s="250"/>
    </row>
    <row r="1556" spans="1:27" ht="14.25" hidden="1" customHeight="1">
      <c r="A1556" s="120">
        <v>0.14000000000000001</v>
      </c>
      <c r="B1556" s="120">
        <v>0.71</v>
      </c>
      <c r="C1556" s="120">
        <v>0.15</v>
      </c>
      <c r="D1556" s="250">
        <f t="shared" si="134"/>
        <v>0.14355395449624997</v>
      </c>
      <c r="E1556" s="250">
        <f t="shared" si="134"/>
        <v>0.18391156670312497</v>
      </c>
      <c r="F1556" s="250">
        <f t="shared" si="126"/>
        <v>0.14355395449624997</v>
      </c>
      <c r="G1556" s="250"/>
      <c r="H1556" s="250"/>
      <c r="I1556" s="250"/>
      <c r="J1556" s="250">
        <f t="shared" si="135"/>
        <v>0.28615462506518002</v>
      </c>
      <c r="K1556" s="250">
        <f t="shared" si="135"/>
        <v>0.33758468882804998</v>
      </c>
      <c r="L1556" s="250">
        <f t="shared" si="127"/>
        <v>0.28615462506518002</v>
      </c>
      <c r="M1556" s="250"/>
      <c r="N1556" s="250"/>
      <c r="O1556" s="250"/>
      <c r="P1556" s="250">
        <f t="shared" si="136"/>
        <v>0.18105604658749996</v>
      </c>
      <c r="Q1556" s="250">
        <f t="shared" si="136"/>
        <v>0.17327122142499998</v>
      </c>
      <c r="R1556" s="250">
        <f t="shared" si="128"/>
        <v>0.17327122142499998</v>
      </c>
      <c r="S1556" s="250"/>
      <c r="T1556" s="250">
        <f t="shared" si="137"/>
        <v>0.34529136610467198</v>
      </c>
      <c r="U1556" s="250">
        <f t="shared" si="137"/>
        <v>0.39435604349436953</v>
      </c>
      <c r="V1556" s="250">
        <f t="shared" si="137"/>
        <v>0.40111716628026101</v>
      </c>
      <c r="W1556" s="250">
        <f t="shared" si="129"/>
        <v>0.34529136610467198</v>
      </c>
      <c r="X1556" s="250"/>
      <c r="Y1556" s="250"/>
      <c r="Z1556" s="250"/>
      <c r="AA1556" s="250"/>
    </row>
    <row r="1557" spans="1:27" ht="14.25" hidden="1" customHeight="1">
      <c r="A1557" s="120">
        <v>0.14000000000000001</v>
      </c>
      <c r="B1557" s="120">
        <v>0.72</v>
      </c>
      <c r="C1557" s="120">
        <v>0.14000000000000001</v>
      </c>
      <c r="D1557" s="250">
        <f t="shared" si="134"/>
        <v>0.14342480569124999</v>
      </c>
      <c r="E1557" s="250">
        <f t="shared" si="134"/>
        <v>0.18411028638124999</v>
      </c>
      <c r="F1557" s="250">
        <f t="shared" si="126"/>
        <v>0.14342480569124999</v>
      </c>
      <c r="G1557" s="250"/>
      <c r="H1557" s="250"/>
      <c r="I1557" s="250"/>
      <c r="J1557" s="250">
        <f t="shared" si="135"/>
        <v>0.28547139908017999</v>
      </c>
      <c r="K1557" s="250">
        <f t="shared" si="135"/>
        <v>0.33830754192017998</v>
      </c>
      <c r="L1557" s="250">
        <f t="shared" si="127"/>
        <v>0.28547139908017999</v>
      </c>
      <c r="M1557" s="250"/>
      <c r="N1557" s="250"/>
      <c r="O1557" s="250"/>
      <c r="P1557" s="250">
        <f t="shared" si="136"/>
        <v>0.18066010219</v>
      </c>
      <c r="Q1557" s="250">
        <f t="shared" si="136"/>
        <v>0.173512119405</v>
      </c>
      <c r="R1557" s="250">
        <f t="shared" si="128"/>
        <v>0.173512119405</v>
      </c>
      <c r="S1557" s="250"/>
      <c r="T1557" s="250">
        <f t="shared" si="137"/>
        <v>0.34466798230973622</v>
      </c>
      <c r="U1557" s="250">
        <f t="shared" si="137"/>
        <v>0.3941811935268259</v>
      </c>
      <c r="V1557" s="250">
        <f t="shared" si="137"/>
        <v>0.40191581097710199</v>
      </c>
      <c r="W1557" s="250">
        <f t="shared" si="129"/>
        <v>0.34466798230973622</v>
      </c>
      <c r="X1557" s="250"/>
      <c r="Y1557" s="250"/>
      <c r="Z1557" s="250"/>
      <c r="AA1557" s="250"/>
    </row>
    <row r="1558" spans="1:27" ht="14.25" hidden="1" customHeight="1">
      <c r="A1558" s="120">
        <v>0.14000000000000001</v>
      </c>
      <c r="B1558" s="120">
        <v>0.73</v>
      </c>
      <c r="C1558" s="120">
        <v>0.13</v>
      </c>
      <c r="D1558" s="250">
        <f t="shared" si="134"/>
        <v>0.14329565688624998</v>
      </c>
      <c r="E1558" s="250">
        <f t="shared" si="134"/>
        <v>0.18430900605937497</v>
      </c>
      <c r="F1558" s="250">
        <f t="shared" si="126"/>
        <v>0.14329565688624998</v>
      </c>
      <c r="G1558" s="250"/>
      <c r="H1558" s="250"/>
      <c r="I1558" s="250"/>
      <c r="J1558" s="250">
        <f t="shared" si="135"/>
        <v>0.28478817309518001</v>
      </c>
      <c r="K1558" s="250">
        <f t="shared" si="135"/>
        <v>0.33903039501230997</v>
      </c>
      <c r="L1558" s="250">
        <f t="shared" si="127"/>
        <v>0.28478817309518001</v>
      </c>
      <c r="M1558" s="250"/>
      <c r="N1558" s="250"/>
      <c r="O1558" s="250"/>
      <c r="P1558" s="250">
        <f t="shared" si="136"/>
        <v>0.18026415779250002</v>
      </c>
      <c r="Q1558" s="250">
        <f t="shared" si="136"/>
        <v>0.17375301738499999</v>
      </c>
      <c r="R1558" s="250">
        <f t="shared" si="128"/>
        <v>0.17375301738499999</v>
      </c>
      <c r="S1558" s="250"/>
      <c r="T1558" s="250">
        <f t="shared" si="137"/>
        <v>0.34404459851480046</v>
      </c>
      <c r="U1558" s="250">
        <f t="shared" si="137"/>
        <v>0.39400634355928232</v>
      </c>
      <c r="V1558" s="250">
        <f t="shared" si="137"/>
        <v>0.40271445567394304</v>
      </c>
      <c r="W1558" s="250">
        <f t="shared" si="129"/>
        <v>0.34404459851480046</v>
      </c>
      <c r="X1558" s="250"/>
      <c r="Y1558" s="250"/>
      <c r="Z1558" s="250"/>
      <c r="AA1558" s="250"/>
    </row>
    <row r="1559" spans="1:27" ht="14.25" hidden="1" customHeight="1">
      <c r="A1559" s="120">
        <v>0.14000000000000001</v>
      </c>
      <c r="B1559" s="120">
        <v>0.74</v>
      </c>
      <c r="C1559" s="120">
        <v>0.12</v>
      </c>
      <c r="D1559" s="250">
        <f t="shared" si="134"/>
        <v>0.14316650808125</v>
      </c>
      <c r="E1559" s="250">
        <f t="shared" si="134"/>
        <v>0.18450772573749996</v>
      </c>
      <c r="F1559" s="250">
        <f t="shared" si="126"/>
        <v>0.14316650808125</v>
      </c>
      <c r="G1559" s="250"/>
      <c r="H1559" s="250"/>
      <c r="I1559" s="250"/>
      <c r="J1559" s="250">
        <f t="shared" si="135"/>
        <v>0.28410494711017997</v>
      </c>
      <c r="K1559" s="250">
        <f t="shared" si="135"/>
        <v>0.33975324810443996</v>
      </c>
      <c r="L1559" s="250">
        <f t="shared" si="127"/>
        <v>0.28410494711017997</v>
      </c>
      <c r="M1559" s="250"/>
      <c r="N1559" s="250"/>
      <c r="O1559" s="250"/>
      <c r="P1559" s="250">
        <f t="shared" si="136"/>
        <v>0.17986821339499998</v>
      </c>
      <c r="Q1559" s="250">
        <f t="shared" si="136"/>
        <v>0.17399391536499997</v>
      </c>
      <c r="R1559" s="250">
        <f t="shared" si="128"/>
        <v>0.17399391536499997</v>
      </c>
      <c r="S1559" s="250"/>
      <c r="T1559" s="250">
        <f t="shared" si="137"/>
        <v>0.3434212147198647</v>
      </c>
      <c r="U1559" s="250">
        <f t="shared" si="137"/>
        <v>0.39383149359173869</v>
      </c>
      <c r="V1559" s="250">
        <f t="shared" si="137"/>
        <v>0.40351310037078403</v>
      </c>
      <c r="W1559" s="250">
        <f t="shared" si="129"/>
        <v>0.3434212147198647</v>
      </c>
      <c r="X1559" s="250"/>
      <c r="Y1559" s="250"/>
      <c r="Z1559" s="250"/>
      <c r="AA1559" s="250"/>
    </row>
    <row r="1560" spans="1:27" ht="14.25" hidden="1" customHeight="1">
      <c r="A1560" s="120">
        <v>0.14000000000000001</v>
      </c>
      <c r="B1560" s="120">
        <v>0.75</v>
      </c>
      <c r="C1560" s="120">
        <v>0.11</v>
      </c>
      <c r="D1560" s="250">
        <f t="shared" si="134"/>
        <v>0.14303735927625</v>
      </c>
      <c r="E1560" s="250">
        <f t="shared" si="134"/>
        <v>0.18470644541562498</v>
      </c>
      <c r="F1560" s="250">
        <f t="shared" si="126"/>
        <v>0.14303735927625</v>
      </c>
      <c r="G1560" s="250"/>
      <c r="H1560" s="250"/>
      <c r="I1560" s="250"/>
      <c r="J1560" s="250">
        <f t="shared" si="135"/>
        <v>0.28342172112517999</v>
      </c>
      <c r="K1560" s="250">
        <f t="shared" si="135"/>
        <v>0.34047610119657001</v>
      </c>
      <c r="L1560" s="250">
        <f t="shared" si="127"/>
        <v>0.28342172112517999</v>
      </c>
      <c r="M1560" s="250"/>
      <c r="N1560" s="250"/>
      <c r="O1560" s="250"/>
      <c r="P1560" s="250">
        <f t="shared" si="136"/>
        <v>0.17947226899750002</v>
      </c>
      <c r="Q1560" s="250">
        <f t="shared" si="136"/>
        <v>0.17423481334500002</v>
      </c>
      <c r="R1560" s="250">
        <f t="shared" si="128"/>
        <v>0.17423481334500002</v>
      </c>
      <c r="S1560" s="250"/>
      <c r="T1560" s="250">
        <f t="shared" si="137"/>
        <v>0.34279783092492888</v>
      </c>
      <c r="U1560" s="250">
        <f t="shared" si="137"/>
        <v>0.39365664362419506</v>
      </c>
      <c r="V1560" s="250">
        <f t="shared" si="137"/>
        <v>0.40431174506762507</v>
      </c>
      <c r="W1560" s="250">
        <f t="shared" si="129"/>
        <v>0.34279783092492888</v>
      </c>
      <c r="X1560" s="250"/>
      <c r="Y1560" s="250"/>
      <c r="Z1560" s="250"/>
      <c r="AA1560" s="250"/>
    </row>
    <row r="1561" spans="1:27" ht="14.25" hidden="1" customHeight="1">
      <c r="A1561" s="120">
        <v>0.14000000000000001</v>
      </c>
      <c r="B1561" s="120">
        <v>0.76</v>
      </c>
      <c r="C1561" s="120">
        <v>0.1</v>
      </c>
      <c r="D1561" s="250">
        <f t="shared" si="134"/>
        <v>0.14290821047125002</v>
      </c>
      <c r="E1561" s="250">
        <f t="shared" si="134"/>
        <v>0.18490516509374996</v>
      </c>
      <c r="F1561" s="250">
        <f t="shared" si="126"/>
        <v>0.14290821047125002</v>
      </c>
      <c r="G1561" s="250"/>
      <c r="H1561" s="250"/>
      <c r="I1561" s="250"/>
      <c r="J1561" s="250">
        <f t="shared" si="135"/>
        <v>0.28273849514018001</v>
      </c>
      <c r="K1561" s="250">
        <f t="shared" si="135"/>
        <v>0.34119895428869995</v>
      </c>
      <c r="L1561" s="250">
        <f t="shared" si="127"/>
        <v>0.28273849514018001</v>
      </c>
      <c r="M1561" s="250"/>
      <c r="N1561" s="250"/>
      <c r="O1561" s="250"/>
      <c r="P1561" s="250">
        <f t="shared" si="136"/>
        <v>0.17907632459999998</v>
      </c>
      <c r="Q1561" s="250">
        <f t="shared" si="136"/>
        <v>0.174475711325</v>
      </c>
      <c r="R1561" s="250">
        <f t="shared" si="128"/>
        <v>0.174475711325</v>
      </c>
      <c r="S1561" s="250"/>
      <c r="T1561" s="250">
        <f t="shared" si="137"/>
        <v>0.34217444712999312</v>
      </c>
      <c r="U1561" s="250">
        <f t="shared" si="137"/>
        <v>0.39348179365665142</v>
      </c>
      <c r="V1561" s="250">
        <f t="shared" si="137"/>
        <v>0.40511038976446612</v>
      </c>
      <c r="W1561" s="250">
        <f t="shared" si="129"/>
        <v>0.34217444712999312</v>
      </c>
      <c r="X1561" s="250"/>
      <c r="Y1561" s="250"/>
      <c r="Z1561" s="250"/>
      <c r="AA1561" s="250"/>
    </row>
    <row r="1562" spans="1:27" ht="14.25" hidden="1" customHeight="1">
      <c r="A1562" s="120">
        <v>0.14000000000000001</v>
      </c>
      <c r="B1562" s="120">
        <v>0.77</v>
      </c>
      <c r="C1562" s="120">
        <v>0.09</v>
      </c>
      <c r="D1562" s="250">
        <f t="shared" si="134"/>
        <v>0.14277906166624998</v>
      </c>
      <c r="E1562" s="250">
        <f t="shared" si="134"/>
        <v>0.185103884771875</v>
      </c>
      <c r="F1562" s="250">
        <f t="shared" si="126"/>
        <v>0.14277906166624998</v>
      </c>
      <c r="G1562" s="250"/>
      <c r="H1562" s="250"/>
      <c r="I1562" s="250"/>
      <c r="J1562" s="250">
        <f t="shared" si="135"/>
        <v>0.28205526915518003</v>
      </c>
      <c r="K1562" s="250">
        <f t="shared" si="135"/>
        <v>0.34192180738083006</v>
      </c>
      <c r="L1562" s="250">
        <f t="shared" si="127"/>
        <v>0.28205526915518003</v>
      </c>
      <c r="M1562" s="250"/>
      <c r="N1562" s="250"/>
      <c r="O1562" s="250"/>
      <c r="P1562" s="250">
        <f t="shared" si="136"/>
        <v>0.17868038020249999</v>
      </c>
      <c r="Q1562" s="250">
        <f t="shared" si="136"/>
        <v>0.17471660930499999</v>
      </c>
      <c r="R1562" s="250">
        <f t="shared" si="128"/>
        <v>0.17471660930499999</v>
      </c>
      <c r="S1562" s="250"/>
      <c r="T1562" s="250">
        <f t="shared" si="137"/>
        <v>0.34155106333505736</v>
      </c>
      <c r="U1562" s="250">
        <f t="shared" si="137"/>
        <v>0.39330694368910779</v>
      </c>
      <c r="V1562" s="250">
        <f t="shared" si="137"/>
        <v>0.40590903446130711</v>
      </c>
      <c r="W1562" s="250">
        <f t="shared" si="129"/>
        <v>0.34155106333505736</v>
      </c>
      <c r="X1562" s="250"/>
      <c r="Y1562" s="250"/>
      <c r="Z1562" s="250"/>
      <c r="AA1562" s="250"/>
    </row>
    <row r="1563" spans="1:27" ht="14.25" hidden="1" customHeight="1">
      <c r="A1563" s="120">
        <v>0.14000000000000001</v>
      </c>
      <c r="B1563" s="120">
        <v>0.78</v>
      </c>
      <c r="C1563" s="120">
        <v>0.08</v>
      </c>
      <c r="D1563" s="250">
        <f t="shared" si="134"/>
        <v>0.14264991286125001</v>
      </c>
      <c r="E1563" s="250">
        <f t="shared" si="134"/>
        <v>0.18530260444999999</v>
      </c>
      <c r="F1563" s="250">
        <f t="shared" si="126"/>
        <v>0.14264991286125001</v>
      </c>
      <c r="G1563" s="250"/>
      <c r="H1563" s="250"/>
      <c r="I1563" s="250"/>
      <c r="J1563" s="250">
        <f t="shared" si="135"/>
        <v>0.28137204317018005</v>
      </c>
      <c r="K1563" s="250">
        <f t="shared" si="135"/>
        <v>0.34264466047296005</v>
      </c>
      <c r="L1563" s="250">
        <f t="shared" si="127"/>
        <v>0.28137204317018005</v>
      </c>
      <c r="M1563" s="250"/>
      <c r="N1563" s="250"/>
      <c r="O1563" s="250"/>
      <c r="P1563" s="250">
        <f t="shared" si="136"/>
        <v>0.17828443580500003</v>
      </c>
      <c r="Q1563" s="250">
        <f t="shared" si="136"/>
        <v>0.17495750728500001</v>
      </c>
      <c r="R1563" s="250">
        <f t="shared" si="128"/>
        <v>0.17495750728500001</v>
      </c>
      <c r="S1563" s="250"/>
      <c r="T1563" s="250">
        <f t="shared" si="137"/>
        <v>0.3409276795401216</v>
      </c>
      <c r="U1563" s="250">
        <f t="shared" si="137"/>
        <v>0.39313209372156421</v>
      </c>
      <c r="V1563" s="250">
        <f t="shared" si="137"/>
        <v>0.40670767915814815</v>
      </c>
      <c r="W1563" s="250">
        <f t="shared" si="129"/>
        <v>0.3409276795401216</v>
      </c>
      <c r="X1563" s="250"/>
      <c r="Y1563" s="250"/>
      <c r="Z1563" s="250"/>
      <c r="AA1563" s="250"/>
    </row>
    <row r="1564" spans="1:27" ht="14.25" hidden="1" customHeight="1">
      <c r="A1564" s="120">
        <v>0.14000000000000001</v>
      </c>
      <c r="B1564" s="120">
        <v>0.79</v>
      </c>
      <c r="C1564" s="120">
        <v>7.0000000000000007E-2</v>
      </c>
      <c r="D1564" s="250">
        <f t="shared" si="134"/>
        <v>0.14252076405625</v>
      </c>
      <c r="E1564" s="250">
        <f t="shared" si="134"/>
        <v>0.18550132412812498</v>
      </c>
      <c r="F1564" s="250">
        <f t="shared" si="126"/>
        <v>0.14252076405625</v>
      </c>
      <c r="G1564" s="250"/>
      <c r="H1564" s="250"/>
      <c r="I1564" s="250"/>
      <c r="J1564" s="250">
        <f t="shared" si="135"/>
        <v>0.28068881718518002</v>
      </c>
      <c r="K1564" s="250">
        <f t="shared" si="135"/>
        <v>0.34336751356509004</v>
      </c>
      <c r="L1564" s="250">
        <f t="shared" si="127"/>
        <v>0.28068881718518002</v>
      </c>
      <c r="M1564" s="250"/>
      <c r="N1564" s="250"/>
      <c r="O1564" s="250"/>
      <c r="P1564" s="250">
        <f t="shared" si="136"/>
        <v>0.17788849140749999</v>
      </c>
      <c r="Q1564" s="250">
        <f t="shared" si="136"/>
        <v>0.175198405265</v>
      </c>
      <c r="R1564" s="250">
        <f t="shared" si="128"/>
        <v>0.175198405265</v>
      </c>
      <c r="S1564" s="250"/>
      <c r="T1564" s="250">
        <f t="shared" si="137"/>
        <v>0.34030429574518589</v>
      </c>
      <c r="U1564" s="250">
        <f t="shared" si="137"/>
        <v>0.39295724375402058</v>
      </c>
      <c r="V1564" s="250">
        <f t="shared" si="137"/>
        <v>0.40750632385498919</v>
      </c>
      <c r="W1564" s="250">
        <f t="shared" si="129"/>
        <v>0.34030429574518589</v>
      </c>
      <c r="X1564" s="250"/>
      <c r="Y1564" s="250"/>
      <c r="Z1564" s="250"/>
      <c r="AA1564" s="250"/>
    </row>
    <row r="1565" spans="1:27" ht="14.25" hidden="1" customHeight="1">
      <c r="A1565" s="120">
        <v>0.14000000000000001</v>
      </c>
      <c r="B1565" s="120">
        <v>0.8</v>
      </c>
      <c r="C1565" s="120">
        <v>0.06</v>
      </c>
      <c r="D1565" s="250">
        <f t="shared" si="134"/>
        <v>0.14239161525124999</v>
      </c>
      <c r="E1565" s="250">
        <f t="shared" si="134"/>
        <v>0.18570004380624999</v>
      </c>
      <c r="F1565" s="250">
        <f t="shared" si="126"/>
        <v>0.14239161525124999</v>
      </c>
      <c r="G1565" s="250"/>
      <c r="H1565" s="250"/>
      <c r="I1565" s="250"/>
      <c r="J1565" s="250">
        <f t="shared" si="135"/>
        <v>0.28000559120018004</v>
      </c>
      <c r="K1565" s="250">
        <f t="shared" si="135"/>
        <v>0.34409036665722004</v>
      </c>
      <c r="L1565" s="250">
        <f t="shared" si="127"/>
        <v>0.28000559120018004</v>
      </c>
      <c r="M1565" s="250"/>
      <c r="N1565" s="250"/>
      <c r="O1565" s="250"/>
      <c r="P1565" s="250">
        <f t="shared" si="136"/>
        <v>0.17749254701</v>
      </c>
      <c r="Q1565" s="250">
        <f t="shared" si="136"/>
        <v>0.17543930324499998</v>
      </c>
      <c r="R1565" s="250">
        <f t="shared" si="128"/>
        <v>0.17543930324499998</v>
      </c>
      <c r="S1565" s="250"/>
      <c r="T1565" s="250">
        <f t="shared" si="137"/>
        <v>0.33968091195025002</v>
      </c>
      <c r="U1565" s="250">
        <f t="shared" si="137"/>
        <v>0.39278239378647689</v>
      </c>
      <c r="V1565" s="250">
        <f t="shared" si="137"/>
        <v>0.40830496855183018</v>
      </c>
      <c r="W1565" s="250">
        <f t="shared" si="129"/>
        <v>0.33968091195025002</v>
      </c>
      <c r="X1565" s="250"/>
      <c r="Y1565" s="250"/>
      <c r="Z1565" s="250"/>
      <c r="AA1565" s="250"/>
    </row>
    <row r="1566" spans="1:27" ht="14.25" hidden="1" customHeight="1">
      <c r="A1566" s="120">
        <v>0.14000000000000001</v>
      </c>
      <c r="B1566" s="120">
        <v>0.81</v>
      </c>
      <c r="C1566" s="120">
        <v>0.05</v>
      </c>
      <c r="D1566" s="250">
        <f t="shared" si="134"/>
        <v>0.14226246644625001</v>
      </c>
      <c r="E1566" s="250">
        <f t="shared" si="134"/>
        <v>0.18589876348437498</v>
      </c>
      <c r="F1566" s="250">
        <f t="shared" si="126"/>
        <v>0.14226246644625001</v>
      </c>
      <c r="G1566" s="250"/>
      <c r="H1566" s="250"/>
      <c r="I1566" s="250"/>
      <c r="J1566" s="250">
        <f t="shared" si="135"/>
        <v>0.27932236521518006</v>
      </c>
      <c r="K1566" s="250">
        <f t="shared" si="135"/>
        <v>0.34481321974935003</v>
      </c>
      <c r="L1566" s="250">
        <f t="shared" si="127"/>
        <v>0.27932236521518006</v>
      </c>
      <c r="M1566" s="250"/>
      <c r="N1566" s="250"/>
      <c r="O1566" s="250"/>
      <c r="P1566" s="250">
        <f t="shared" si="136"/>
        <v>0.17709660261250001</v>
      </c>
      <c r="Q1566" s="250">
        <f t="shared" si="136"/>
        <v>0.175680201225</v>
      </c>
      <c r="R1566" s="250">
        <f t="shared" si="128"/>
        <v>0.175680201225</v>
      </c>
      <c r="S1566" s="250"/>
      <c r="T1566" s="250">
        <f t="shared" si="137"/>
        <v>0.33905752815531426</v>
      </c>
      <c r="U1566" s="250">
        <f t="shared" si="137"/>
        <v>0.39260754381893331</v>
      </c>
      <c r="V1566" s="250">
        <f t="shared" si="137"/>
        <v>0.40910361324867123</v>
      </c>
      <c r="W1566" s="250">
        <f t="shared" si="129"/>
        <v>0.33905752815531426</v>
      </c>
      <c r="X1566" s="250"/>
      <c r="Y1566" s="250"/>
      <c r="Z1566" s="250"/>
      <c r="AA1566" s="250"/>
    </row>
    <row r="1567" spans="1:27" ht="14.25" hidden="1" customHeight="1">
      <c r="A1567" s="120">
        <v>0.14000000000000001</v>
      </c>
      <c r="B1567" s="120">
        <v>0.82</v>
      </c>
      <c r="C1567" s="120">
        <v>0.04</v>
      </c>
      <c r="D1567" s="250">
        <f t="shared" si="134"/>
        <v>0.14213331764124998</v>
      </c>
      <c r="E1567" s="250">
        <f t="shared" si="134"/>
        <v>0.18609748316249999</v>
      </c>
      <c r="F1567" s="250">
        <f t="shared" si="126"/>
        <v>0.14213331764124998</v>
      </c>
      <c r="G1567" s="250"/>
      <c r="H1567" s="250"/>
      <c r="I1567" s="250"/>
      <c r="J1567" s="250">
        <f t="shared" si="135"/>
        <v>0.27863913923018002</v>
      </c>
      <c r="K1567" s="250">
        <f t="shared" si="135"/>
        <v>0.34553607284147997</v>
      </c>
      <c r="L1567" s="250">
        <f t="shared" si="127"/>
        <v>0.27863913923018002</v>
      </c>
      <c r="M1567" s="250"/>
      <c r="N1567" s="250"/>
      <c r="O1567" s="250"/>
      <c r="P1567" s="250">
        <f t="shared" si="136"/>
        <v>0.176700658215</v>
      </c>
      <c r="Q1567" s="250">
        <f t="shared" si="136"/>
        <v>0.17592109920499996</v>
      </c>
      <c r="R1567" s="250">
        <f t="shared" si="128"/>
        <v>0.17592109920499996</v>
      </c>
      <c r="S1567" s="250"/>
      <c r="T1567" s="250">
        <f t="shared" si="137"/>
        <v>0.3384341443603785</v>
      </c>
      <c r="U1567" s="250">
        <f t="shared" si="137"/>
        <v>0.39243269385138962</v>
      </c>
      <c r="V1567" s="250">
        <f t="shared" si="137"/>
        <v>0.40990225794551222</v>
      </c>
      <c r="W1567" s="250">
        <f t="shared" si="129"/>
        <v>0.3384341443603785</v>
      </c>
      <c r="X1567" s="250"/>
      <c r="Y1567" s="250"/>
      <c r="Z1567" s="250"/>
      <c r="AA1567" s="250"/>
    </row>
    <row r="1568" spans="1:27" ht="14.25" hidden="1" customHeight="1">
      <c r="A1568" s="120">
        <v>0.14000000000000001</v>
      </c>
      <c r="B1568" s="120">
        <v>0.83</v>
      </c>
      <c r="C1568" s="120">
        <v>0.03</v>
      </c>
      <c r="D1568" s="250">
        <f t="shared" si="134"/>
        <v>0.14200416883625</v>
      </c>
      <c r="E1568" s="250">
        <f t="shared" si="134"/>
        <v>0.18629620284062498</v>
      </c>
      <c r="F1568" s="250">
        <f t="shared" si="126"/>
        <v>0.14200416883625</v>
      </c>
      <c r="G1568" s="250"/>
      <c r="H1568" s="250"/>
      <c r="I1568" s="250"/>
      <c r="J1568" s="250">
        <f t="shared" si="135"/>
        <v>0.27795591324518004</v>
      </c>
      <c r="K1568" s="250">
        <f t="shared" si="135"/>
        <v>0.34625892593361002</v>
      </c>
      <c r="L1568" s="250">
        <f t="shared" si="127"/>
        <v>0.27795591324518004</v>
      </c>
      <c r="M1568" s="250"/>
      <c r="N1568" s="250"/>
      <c r="O1568" s="250"/>
      <c r="P1568" s="250">
        <f t="shared" si="136"/>
        <v>0.17630471381750001</v>
      </c>
      <c r="Q1568" s="250">
        <f t="shared" si="136"/>
        <v>0.176161997185</v>
      </c>
      <c r="R1568" s="250">
        <f t="shared" si="128"/>
        <v>0.176161997185</v>
      </c>
      <c r="S1568" s="250"/>
      <c r="T1568" s="250">
        <f t="shared" si="137"/>
        <v>0.33781076056544262</v>
      </c>
      <c r="U1568" s="250">
        <f t="shared" si="137"/>
        <v>0.39225784388384605</v>
      </c>
      <c r="V1568" s="250">
        <f t="shared" si="137"/>
        <v>0.4107009026423532</v>
      </c>
      <c r="W1568" s="250">
        <f t="shared" si="129"/>
        <v>0.33781076056544262</v>
      </c>
      <c r="X1568" s="250"/>
      <c r="Y1568" s="250"/>
      <c r="Z1568" s="250"/>
      <c r="AA1568" s="250"/>
    </row>
    <row r="1569" spans="1:27" ht="14.25" hidden="1" customHeight="1">
      <c r="A1569" s="120">
        <v>0.14000000000000001</v>
      </c>
      <c r="B1569" s="120">
        <v>0.84</v>
      </c>
      <c r="C1569" s="120">
        <v>0.02</v>
      </c>
      <c r="D1569" s="250">
        <f t="shared" si="134"/>
        <v>0.14187502003124999</v>
      </c>
      <c r="E1569" s="250">
        <f t="shared" si="134"/>
        <v>0.18649492251874997</v>
      </c>
      <c r="F1569" s="250">
        <f t="shared" si="126"/>
        <v>0.14187502003124999</v>
      </c>
      <c r="G1569" s="250"/>
      <c r="H1569" s="250"/>
      <c r="I1569" s="250"/>
      <c r="J1569" s="250">
        <f t="shared" si="135"/>
        <v>0.27727268726018001</v>
      </c>
      <c r="K1569" s="250">
        <f t="shared" si="135"/>
        <v>0.34698177902574001</v>
      </c>
      <c r="L1569" s="250">
        <f t="shared" si="127"/>
        <v>0.27727268726018001</v>
      </c>
      <c r="M1569" s="250"/>
      <c r="N1569" s="250"/>
      <c r="O1569" s="250"/>
      <c r="P1569" s="250">
        <f t="shared" si="136"/>
        <v>0.17590876941999997</v>
      </c>
      <c r="Q1569" s="250">
        <f t="shared" si="136"/>
        <v>0.17640289516499999</v>
      </c>
      <c r="R1569" s="250">
        <f t="shared" si="128"/>
        <v>0.17590876941999997</v>
      </c>
      <c r="S1569" s="250"/>
      <c r="T1569" s="250">
        <f t="shared" si="137"/>
        <v>0.33718737677050692</v>
      </c>
      <c r="U1569" s="250">
        <f t="shared" si="137"/>
        <v>0.39208299391630241</v>
      </c>
      <c r="V1569" s="250">
        <f t="shared" si="137"/>
        <v>0.41149954733919425</v>
      </c>
      <c r="W1569" s="250">
        <f t="shared" si="129"/>
        <v>0.33718737677050692</v>
      </c>
      <c r="X1569" s="250"/>
      <c r="Y1569" s="250"/>
      <c r="Z1569" s="250"/>
      <c r="AA1569" s="250"/>
    </row>
    <row r="1570" spans="1:27" ht="14.25" hidden="1" customHeight="1">
      <c r="A1570" s="120">
        <v>0.14000000000000001</v>
      </c>
      <c r="B1570" s="120">
        <v>0.85</v>
      </c>
      <c r="C1570" s="120">
        <v>0.01</v>
      </c>
      <c r="D1570" s="250">
        <f t="shared" ref="D1570:E1633" si="138">$A1570*B$157+$B1570*B$158+$C1570*B$159</f>
        <v>0.14174587122625001</v>
      </c>
      <c r="E1570" s="250">
        <f t="shared" si="138"/>
        <v>0.18669364219687498</v>
      </c>
      <c r="F1570" s="250">
        <f t="shared" si="126"/>
        <v>0.14174587122625001</v>
      </c>
      <c r="G1570" s="250"/>
      <c r="H1570" s="250"/>
      <c r="I1570" s="250"/>
      <c r="J1570" s="250">
        <f t="shared" ref="J1570:K1633" si="139">$A1570*H$157+$B1570*H$158+$C1570*H$159</f>
        <v>0.27658946127518003</v>
      </c>
      <c r="K1570" s="250">
        <f t="shared" si="139"/>
        <v>0.34770463211787001</v>
      </c>
      <c r="L1570" s="250">
        <f t="shared" si="127"/>
        <v>0.27658946127518003</v>
      </c>
      <c r="M1570" s="250"/>
      <c r="N1570" s="250"/>
      <c r="O1570" s="250"/>
      <c r="P1570" s="250">
        <f t="shared" ref="P1570:Q1633" si="140">$A1570*N$157+$B1570*N$158+$C1570*N$159</f>
        <v>0.17551282502250001</v>
      </c>
      <c r="Q1570" s="250">
        <f t="shared" si="140"/>
        <v>0.17664379314499998</v>
      </c>
      <c r="R1570" s="250">
        <f t="shared" si="128"/>
        <v>0.17551282502250001</v>
      </c>
      <c r="S1570" s="250"/>
      <c r="T1570" s="250">
        <f t="shared" ref="T1570:V1633" si="141">$A1570*I$3+$B1570*I$4+$C1570*I$5</f>
        <v>0.33656399297557116</v>
      </c>
      <c r="U1570" s="250">
        <f t="shared" si="141"/>
        <v>0.39190814394875878</v>
      </c>
      <c r="V1570" s="250">
        <f t="shared" si="141"/>
        <v>0.41229819203603524</v>
      </c>
      <c r="W1570" s="250">
        <f t="shared" si="129"/>
        <v>0.33656399297557116</v>
      </c>
      <c r="X1570" s="250"/>
      <c r="Y1570" s="250"/>
      <c r="Z1570" s="250"/>
      <c r="AA1570" s="250"/>
    </row>
    <row r="1571" spans="1:27" ht="14.25" hidden="1" customHeight="1">
      <c r="A1571" s="120">
        <v>0.14000000000000001</v>
      </c>
      <c r="B1571" s="120">
        <v>0.86</v>
      </c>
      <c r="C1571" s="120">
        <v>0</v>
      </c>
      <c r="D1571" s="250">
        <f t="shared" si="138"/>
        <v>0.14161672242124998</v>
      </c>
      <c r="E1571" s="250">
        <f t="shared" si="138"/>
        <v>0.18689236187499997</v>
      </c>
      <c r="F1571" s="250">
        <f t="shared" si="126"/>
        <v>0.14161672242124998</v>
      </c>
      <c r="G1571" s="250"/>
      <c r="H1571" s="250"/>
      <c r="I1571" s="250"/>
      <c r="J1571" s="250">
        <f t="shared" si="139"/>
        <v>0.27590623529018005</v>
      </c>
      <c r="K1571" s="250">
        <f t="shared" si="139"/>
        <v>0.34842748521</v>
      </c>
      <c r="L1571" s="250">
        <f t="shared" si="127"/>
        <v>0.27590623529018005</v>
      </c>
      <c r="M1571" s="250"/>
      <c r="N1571" s="250"/>
      <c r="O1571" s="250"/>
      <c r="P1571" s="250">
        <f t="shared" si="140"/>
        <v>0.17511688062499997</v>
      </c>
      <c r="Q1571" s="250">
        <f t="shared" si="140"/>
        <v>0.17688469112499999</v>
      </c>
      <c r="R1571" s="250">
        <f t="shared" si="128"/>
        <v>0.17511688062499997</v>
      </c>
      <c r="S1571" s="250"/>
      <c r="T1571" s="250">
        <f t="shared" si="141"/>
        <v>0.3359406091806354</v>
      </c>
      <c r="U1571" s="250">
        <f t="shared" si="141"/>
        <v>0.39173329398121515</v>
      </c>
      <c r="V1571" s="250">
        <f t="shared" si="141"/>
        <v>0.41309683673287628</v>
      </c>
      <c r="W1571" s="250">
        <f t="shared" si="129"/>
        <v>0.3359406091806354</v>
      </c>
      <c r="X1571" s="250"/>
      <c r="Y1571" s="250"/>
      <c r="Z1571" s="250"/>
      <c r="AA1571" s="250"/>
    </row>
    <row r="1572" spans="1:27" ht="14.25" hidden="1" customHeight="1">
      <c r="A1572" s="120">
        <v>0.15</v>
      </c>
      <c r="B1572" s="120">
        <v>0</v>
      </c>
      <c r="C1572" s="120">
        <v>0.85</v>
      </c>
      <c r="D1572" s="250">
        <f t="shared" si="138"/>
        <v>0.15345025096562498</v>
      </c>
      <c r="E1572" s="250">
        <f t="shared" si="138"/>
        <v>0.16908051642187497</v>
      </c>
      <c r="F1572" s="250">
        <f t="shared" si="126"/>
        <v>0.15345025096562498</v>
      </c>
      <c r="G1572" s="250"/>
      <c r="H1572" s="250"/>
      <c r="I1572" s="250"/>
      <c r="J1572" s="250">
        <f t="shared" si="139"/>
        <v>0.33462404289305003</v>
      </c>
      <c r="K1572" s="250">
        <f t="shared" si="139"/>
        <v>0.28630174639394995</v>
      </c>
      <c r="L1572" s="250">
        <f t="shared" si="127"/>
        <v>0.28630174639394995</v>
      </c>
      <c r="M1572" s="250"/>
      <c r="N1572" s="250"/>
      <c r="O1572" s="250"/>
      <c r="P1572" s="250">
        <f t="shared" si="140"/>
        <v>0.20826785347500001</v>
      </c>
      <c r="Q1572" s="250">
        <f t="shared" si="140"/>
        <v>0.15691062751249998</v>
      </c>
      <c r="R1572" s="250">
        <f t="shared" si="128"/>
        <v>0.15691062751249998</v>
      </c>
      <c r="S1572" s="250"/>
      <c r="T1572" s="250">
        <f t="shared" si="141"/>
        <v>0.39008011226110217</v>
      </c>
      <c r="U1572" s="250">
        <f t="shared" si="141"/>
        <v>0.40565849165981022</v>
      </c>
      <c r="V1572" s="250">
        <f t="shared" si="141"/>
        <v>0.34493021810947644</v>
      </c>
      <c r="W1572" s="250">
        <f t="shared" si="129"/>
        <v>0.34493021810947644</v>
      </c>
      <c r="X1572" s="250"/>
      <c r="Y1572" s="250"/>
      <c r="Z1572" s="250"/>
      <c r="AA1572" s="250"/>
    </row>
    <row r="1573" spans="1:27" ht="14.25" hidden="1" customHeight="1">
      <c r="A1573" s="120">
        <v>0.15</v>
      </c>
      <c r="B1573" s="120">
        <v>0.01</v>
      </c>
      <c r="C1573" s="120">
        <v>0.84</v>
      </c>
      <c r="D1573" s="250">
        <f t="shared" si="138"/>
        <v>0.153321102160625</v>
      </c>
      <c r="E1573" s="250">
        <f t="shared" si="138"/>
        <v>0.16927923609999998</v>
      </c>
      <c r="F1573" s="250">
        <f t="shared" si="126"/>
        <v>0.153321102160625</v>
      </c>
      <c r="G1573" s="250"/>
      <c r="H1573" s="250"/>
      <c r="I1573" s="250"/>
      <c r="J1573" s="250">
        <f t="shared" si="139"/>
        <v>0.33394081690805</v>
      </c>
      <c r="K1573" s="250">
        <f t="shared" si="139"/>
        <v>0.28702459948607995</v>
      </c>
      <c r="L1573" s="250">
        <f t="shared" si="127"/>
        <v>0.28702459948607995</v>
      </c>
      <c r="M1573" s="250"/>
      <c r="N1573" s="250"/>
      <c r="O1573" s="250"/>
      <c r="P1573" s="250">
        <f t="shared" si="140"/>
        <v>0.2078719090775</v>
      </c>
      <c r="Q1573" s="250">
        <f t="shared" si="140"/>
        <v>0.1571515254925</v>
      </c>
      <c r="R1573" s="250">
        <f t="shared" si="128"/>
        <v>0.1571515254925</v>
      </c>
      <c r="S1573" s="250"/>
      <c r="T1573" s="250">
        <f t="shared" si="141"/>
        <v>0.38945672846616641</v>
      </c>
      <c r="U1573" s="250">
        <f t="shared" si="141"/>
        <v>0.40548364169226658</v>
      </c>
      <c r="V1573" s="250">
        <f t="shared" si="141"/>
        <v>0.34572886280631748</v>
      </c>
      <c r="W1573" s="250">
        <f t="shared" si="129"/>
        <v>0.34572886280631748</v>
      </c>
      <c r="X1573" s="250"/>
      <c r="Y1573" s="250"/>
      <c r="Z1573" s="250"/>
      <c r="AA1573" s="250"/>
    </row>
    <row r="1574" spans="1:27" ht="14.25" hidden="1" customHeight="1">
      <c r="A1574" s="120">
        <v>0.15</v>
      </c>
      <c r="B1574" s="120">
        <v>0.02</v>
      </c>
      <c r="C1574" s="120">
        <v>0.83</v>
      </c>
      <c r="D1574" s="250">
        <f t="shared" si="138"/>
        <v>0.15319195335562499</v>
      </c>
      <c r="E1574" s="250">
        <f t="shared" si="138"/>
        <v>0.16947795577812497</v>
      </c>
      <c r="F1574" s="250">
        <f t="shared" si="126"/>
        <v>0.15319195335562499</v>
      </c>
      <c r="G1574" s="250"/>
      <c r="H1574" s="250"/>
      <c r="I1574" s="250"/>
      <c r="J1574" s="250">
        <f t="shared" si="139"/>
        <v>0.33325759092304996</v>
      </c>
      <c r="K1574" s="250">
        <f t="shared" si="139"/>
        <v>0.28774745257820994</v>
      </c>
      <c r="L1574" s="250">
        <f t="shared" si="127"/>
        <v>0.28774745257820994</v>
      </c>
      <c r="M1574" s="250"/>
      <c r="N1574" s="250"/>
      <c r="O1574" s="250"/>
      <c r="P1574" s="250">
        <f t="shared" si="140"/>
        <v>0.20747596467999999</v>
      </c>
      <c r="Q1574" s="250">
        <f t="shared" si="140"/>
        <v>0.15739242347249999</v>
      </c>
      <c r="R1574" s="250">
        <f t="shared" si="128"/>
        <v>0.15739242347249999</v>
      </c>
      <c r="S1574" s="250"/>
      <c r="T1574" s="250">
        <f t="shared" si="141"/>
        <v>0.3888333446712306</v>
      </c>
      <c r="U1574" s="250">
        <f t="shared" si="141"/>
        <v>0.40530879172472295</v>
      </c>
      <c r="V1574" s="250">
        <f t="shared" si="141"/>
        <v>0.34652750750315847</v>
      </c>
      <c r="W1574" s="250">
        <f t="shared" si="129"/>
        <v>0.34652750750315847</v>
      </c>
      <c r="X1574" s="250"/>
      <c r="Y1574" s="250"/>
      <c r="Z1574" s="250"/>
      <c r="AA1574" s="250"/>
    </row>
    <row r="1575" spans="1:27" ht="14.25" hidden="1" customHeight="1">
      <c r="A1575" s="120">
        <v>0.15</v>
      </c>
      <c r="B1575" s="120">
        <v>0.03</v>
      </c>
      <c r="C1575" s="120">
        <v>0.82</v>
      </c>
      <c r="D1575" s="250">
        <f t="shared" si="138"/>
        <v>0.15306280455062499</v>
      </c>
      <c r="E1575" s="250">
        <f t="shared" si="138"/>
        <v>0.16967667545624998</v>
      </c>
      <c r="F1575" s="250">
        <f t="shared" si="126"/>
        <v>0.15306280455062499</v>
      </c>
      <c r="G1575" s="250"/>
      <c r="H1575" s="250"/>
      <c r="I1575" s="250"/>
      <c r="J1575" s="250">
        <f t="shared" si="139"/>
        <v>0.33257436493805004</v>
      </c>
      <c r="K1575" s="250">
        <f t="shared" si="139"/>
        <v>0.28847030567033993</v>
      </c>
      <c r="L1575" s="250">
        <f t="shared" si="127"/>
        <v>0.28847030567033993</v>
      </c>
      <c r="M1575" s="250"/>
      <c r="N1575" s="250"/>
      <c r="O1575" s="250"/>
      <c r="P1575" s="250">
        <f t="shared" si="140"/>
        <v>0.2070800202825</v>
      </c>
      <c r="Q1575" s="250">
        <f t="shared" si="140"/>
        <v>0.1576333214525</v>
      </c>
      <c r="R1575" s="250">
        <f t="shared" si="128"/>
        <v>0.1576333214525</v>
      </c>
      <c r="S1575" s="250"/>
      <c r="T1575" s="250">
        <f t="shared" si="141"/>
        <v>0.38820996087629484</v>
      </c>
      <c r="U1575" s="250">
        <f t="shared" si="141"/>
        <v>0.40513394175717932</v>
      </c>
      <c r="V1575" s="250">
        <f t="shared" si="141"/>
        <v>0.34732615219999952</v>
      </c>
      <c r="W1575" s="250">
        <f t="shared" si="129"/>
        <v>0.34732615219999952</v>
      </c>
      <c r="X1575" s="250"/>
      <c r="Y1575" s="250"/>
      <c r="Z1575" s="250"/>
      <c r="AA1575" s="250"/>
    </row>
    <row r="1576" spans="1:27" ht="14.25" hidden="1" customHeight="1">
      <c r="A1576" s="120">
        <v>0.15</v>
      </c>
      <c r="B1576" s="120">
        <v>0.04</v>
      </c>
      <c r="C1576" s="120">
        <v>0.81</v>
      </c>
      <c r="D1576" s="250">
        <f t="shared" si="138"/>
        <v>0.15293365574562501</v>
      </c>
      <c r="E1576" s="250">
        <f t="shared" si="138"/>
        <v>0.169875395134375</v>
      </c>
      <c r="F1576" s="250">
        <f t="shared" si="126"/>
        <v>0.15293365574562501</v>
      </c>
      <c r="G1576" s="250"/>
      <c r="H1576" s="250"/>
      <c r="I1576" s="250"/>
      <c r="J1576" s="250">
        <f t="shared" si="139"/>
        <v>0.33189113895305006</v>
      </c>
      <c r="K1576" s="250">
        <f t="shared" si="139"/>
        <v>0.28919315876246998</v>
      </c>
      <c r="L1576" s="250">
        <f t="shared" si="127"/>
        <v>0.28919315876246998</v>
      </c>
      <c r="M1576" s="250"/>
      <c r="N1576" s="250"/>
      <c r="O1576" s="250"/>
      <c r="P1576" s="250">
        <f t="shared" si="140"/>
        <v>0.20668407588500004</v>
      </c>
      <c r="Q1576" s="250">
        <f t="shared" si="140"/>
        <v>0.15787421943250002</v>
      </c>
      <c r="R1576" s="250">
        <f t="shared" si="128"/>
        <v>0.15787421943250002</v>
      </c>
      <c r="S1576" s="250"/>
      <c r="T1576" s="250">
        <f t="shared" si="141"/>
        <v>0.38758657708135907</v>
      </c>
      <c r="U1576" s="250">
        <f t="shared" si="141"/>
        <v>0.40495909178963574</v>
      </c>
      <c r="V1576" s="250">
        <f t="shared" si="141"/>
        <v>0.34812479689684056</v>
      </c>
      <c r="W1576" s="250">
        <f t="shared" si="129"/>
        <v>0.34812479689684056</v>
      </c>
      <c r="X1576" s="250"/>
      <c r="Y1576" s="250"/>
      <c r="Z1576" s="250"/>
      <c r="AA1576" s="250"/>
    </row>
    <row r="1577" spans="1:27" ht="14.25" hidden="1" customHeight="1">
      <c r="A1577" s="120">
        <v>0.15</v>
      </c>
      <c r="B1577" s="120">
        <v>0.05</v>
      </c>
      <c r="C1577" s="120">
        <v>0.8</v>
      </c>
      <c r="D1577" s="250">
        <f t="shared" si="138"/>
        <v>0.152804506940625</v>
      </c>
      <c r="E1577" s="250">
        <f t="shared" si="138"/>
        <v>0.17007411481250001</v>
      </c>
      <c r="F1577" s="250">
        <f t="shared" si="126"/>
        <v>0.152804506940625</v>
      </c>
      <c r="G1577" s="250"/>
      <c r="H1577" s="250"/>
      <c r="I1577" s="250"/>
      <c r="J1577" s="250">
        <f t="shared" si="139"/>
        <v>0.33120791296805002</v>
      </c>
      <c r="K1577" s="250">
        <f t="shared" si="139"/>
        <v>0.28991601185459998</v>
      </c>
      <c r="L1577" s="250">
        <f t="shared" si="127"/>
        <v>0.28991601185459998</v>
      </c>
      <c r="M1577" s="250"/>
      <c r="N1577" s="250"/>
      <c r="O1577" s="250"/>
      <c r="P1577" s="250">
        <f t="shared" si="140"/>
        <v>0.20628813148750003</v>
      </c>
      <c r="Q1577" s="250">
        <f t="shared" si="140"/>
        <v>0.15811511741250001</v>
      </c>
      <c r="R1577" s="250">
        <f t="shared" si="128"/>
        <v>0.15811511741250001</v>
      </c>
      <c r="S1577" s="250"/>
      <c r="T1577" s="250">
        <f t="shared" si="141"/>
        <v>0.38696319328642331</v>
      </c>
      <c r="U1577" s="250">
        <f t="shared" si="141"/>
        <v>0.40478424182209216</v>
      </c>
      <c r="V1577" s="250">
        <f t="shared" si="141"/>
        <v>0.3489234415936816</v>
      </c>
      <c r="W1577" s="250">
        <f t="shared" si="129"/>
        <v>0.3489234415936816</v>
      </c>
      <c r="X1577" s="250"/>
      <c r="Y1577" s="250"/>
      <c r="Z1577" s="250"/>
      <c r="AA1577" s="250"/>
    </row>
    <row r="1578" spans="1:27" ht="14.25" hidden="1" customHeight="1">
      <c r="A1578" s="120">
        <v>0.15</v>
      </c>
      <c r="B1578" s="120">
        <v>0.06</v>
      </c>
      <c r="C1578" s="120">
        <v>0.79</v>
      </c>
      <c r="D1578" s="250">
        <f t="shared" si="138"/>
        <v>0.15267535813562499</v>
      </c>
      <c r="E1578" s="250">
        <f t="shared" si="138"/>
        <v>0.170272834490625</v>
      </c>
      <c r="F1578" s="250">
        <f t="shared" si="126"/>
        <v>0.15267535813562499</v>
      </c>
      <c r="G1578" s="250"/>
      <c r="H1578" s="250"/>
      <c r="I1578" s="250"/>
      <c r="J1578" s="250">
        <f t="shared" si="139"/>
        <v>0.33052468698305004</v>
      </c>
      <c r="K1578" s="250">
        <f t="shared" si="139"/>
        <v>0.29063886494672997</v>
      </c>
      <c r="L1578" s="250">
        <f t="shared" si="127"/>
        <v>0.29063886494672997</v>
      </c>
      <c r="M1578" s="250"/>
      <c r="N1578" s="250"/>
      <c r="O1578" s="250"/>
      <c r="P1578" s="250">
        <f t="shared" si="140"/>
        <v>0.20589218709000001</v>
      </c>
      <c r="Q1578" s="250">
        <f t="shared" si="140"/>
        <v>0.15835601539249999</v>
      </c>
      <c r="R1578" s="250">
        <f t="shared" si="128"/>
        <v>0.15835601539249999</v>
      </c>
      <c r="S1578" s="250"/>
      <c r="T1578" s="250">
        <f t="shared" si="141"/>
        <v>0.3863398094914875</v>
      </c>
      <c r="U1578" s="250">
        <f t="shared" si="141"/>
        <v>0.40460939185454847</v>
      </c>
      <c r="V1578" s="250">
        <f t="shared" si="141"/>
        <v>0.34972208629052259</v>
      </c>
      <c r="W1578" s="250">
        <f t="shared" si="129"/>
        <v>0.34972208629052259</v>
      </c>
      <c r="X1578" s="250"/>
      <c r="Y1578" s="250"/>
      <c r="Z1578" s="250"/>
      <c r="AA1578" s="250"/>
    </row>
    <row r="1579" spans="1:27" ht="14.25" hidden="1" customHeight="1">
      <c r="A1579" s="120">
        <v>0.15</v>
      </c>
      <c r="B1579" s="120">
        <v>7.0000000000000007E-2</v>
      </c>
      <c r="C1579" s="120">
        <v>0.78</v>
      </c>
      <c r="D1579" s="250">
        <f t="shared" si="138"/>
        <v>0.15254620933062502</v>
      </c>
      <c r="E1579" s="250">
        <f t="shared" si="138"/>
        <v>0.17047155416874998</v>
      </c>
      <c r="F1579" s="250">
        <f t="shared" si="126"/>
        <v>0.15254620933062502</v>
      </c>
      <c r="G1579" s="250"/>
      <c r="H1579" s="250"/>
      <c r="I1579" s="250"/>
      <c r="J1579" s="250">
        <f t="shared" si="139"/>
        <v>0.32984146099805006</v>
      </c>
      <c r="K1579" s="250">
        <f t="shared" si="139"/>
        <v>0.29136171803885996</v>
      </c>
      <c r="L1579" s="250">
        <f t="shared" si="127"/>
        <v>0.29136171803885996</v>
      </c>
      <c r="M1579" s="250"/>
      <c r="N1579" s="250"/>
      <c r="O1579" s="250"/>
      <c r="P1579" s="250">
        <f t="shared" si="140"/>
        <v>0.2054962426925</v>
      </c>
      <c r="Q1579" s="250">
        <f t="shared" si="140"/>
        <v>0.15859691337249998</v>
      </c>
      <c r="R1579" s="250">
        <f t="shared" si="128"/>
        <v>0.15859691337249998</v>
      </c>
      <c r="S1579" s="250"/>
      <c r="T1579" s="250">
        <f t="shared" si="141"/>
        <v>0.38571642569655179</v>
      </c>
      <c r="U1579" s="250">
        <f t="shared" si="141"/>
        <v>0.40443454188700484</v>
      </c>
      <c r="V1579" s="250">
        <f t="shared" si="141"/>
        <v>0.35052073098736364</v>
      </c>
      <c r="W1579" s="250">
        <f t="shared" si="129"/>
        <v>0.35052073098736364</v>
      </c>
      <c r="X1579" s="250"/>
      <c r="Y1579" s="250"/>
      <c r="Z1579" s="250"/>
      <c r="AA1579" s="250"/>
    </row>
    <row r="1580" spans="1:27" ht="14.25" hidden="1" customHeight="1">
      <c r="A1580" s="120">
        <v>0.15</v>
      </c>
      <c r="B1580" s="120">
        <v>0.08</v>
      </c>
      <c r="C1580" s="120">
        <v>0.77</v>
      </c>
      <c r="D1580" s="250">
        <f t="shared" si="138"/>
        <v>0.15241706052562498</v>
      </c>
      <c r="E1580" s="250">
        <f t="shared" si="138"/>
        <v>0.170670273846875</v>
      </c>
      <c r="F1580" s="250">
        <f t="shared" si="126"/>
        <v>0.15241706052562498</v>
      </c>
      <c r="G1580" s="250"/>
      <c r="H1580" s="250"/>
      <c r="I1580" s="250"/>
      <c r="J1580" s="250">
        <f t="shared" si="139"/>
        <v>0.32915823501305003</v>
      </c>
      <c r="K1580" s="250">
        <f t="shared" si="139"/>
        <v>0.29208457113098996</v>
      </c>
      <c r="L1580" s="250">
        <f t="shared" si="127"/>
        <v>0.29208457113098996</v>
      </c>
      <c r="M1580" s="250"/>
      <c r="N1580" s="250"/>
      <c r="O1580" s="250"/>
      <c r="P1580" s="250">
        <f t="shared" si="140"/>
        <v>0.20510029829500004</v>
      </c>
      <c r="Q1580" s="250">
        <f t="shared" si="140"/>
        <v>0.1588378113525</v>
      </c>
      <c r="R1580" s="250">
        <f t="shared" si="128"/>
        <v>0.1588378113525</v>
      </c>
      <c r="S1580" s="250"/>
      <c r="T1580" s="250">
        <f t="shared" si="141"/>
        <v>0.38509304190161597</v>
      </c>
      <c r="U1580" s="250">
        <f t="shared" si="141"/>
        <v>0.40425969191946121</v>
      </c>
      <c r="V1580" s="250">
        <f t="shared" si="141"/>
        <v>0.35131937568420457</v>
      </c>
      <c r="W1580" s="250">
        <f t="shared" si="129"/>
        <v>0.35131937568420457</v>
      </c>
      <c r="X1580" s="250"/>
      <c r="Y1580" s="250"/>
      <c r="Z1580" s="250"/>
      <c r="AA1580" s="250"/>
    </row>
    <row r="1581" spans="1:27" ht="14.25" hidden="1" customHeight="1">
      <c r="A1581" s="120">
        <v>0.15</v>
      </c>
      <c r="B1581" s="120">
        <v>0.09</v>
      </c>
      <c r="C1581" s="120">
        <v>0.76</v>
      </c>
      <c r="D1581" s="250">
        <f t="shared" si="138"/>
        <v>0.152287911720625</v>
      </c>
      <c r="E1581" s="250">
        <f t="shared" si="138"/>
        <v>0.17086899352499998</v>
      </c>
      <c r="F1581" s="250">
        <f t="shared" si="126"/>
        <v>0.152287911720625</v>
      </c>
      <c r="G1581" s="250"/>
      <c r="H1581" s="250"/>
      <c r="I1581" s="250"/>
      <c r="J1581" s="250">
        <f t="shared" si="139"/>
        <v>0.32847500902804999</v>
      </c>
      <c r="K1581" s="250">
        <f t="shared" si="139"/>
        <v>0.29280742422311995</v>
      </c>
      <c r="L1581" s="250">
        <f t="shared" si="127"/>
        <v>0.29280742422311995</v>
      </c>
      <c r="M1581" s="250"/>
      <c r="N1581" s="250"/>
      <c r="O1581" s="250"/>
      <c r="P1581" s="250">
        <f t="shared" si="140"/>
        <v>0.20470435389750002</v>
      </c>
      <c r="Q1581" s="250">
        <f t="shared" si="140"/>
        <v>0.15907870933250001</v>
      </c>
      <c r="R1581" s="250">
        <f t="shared" si="128"/>
        <v>0.15907870933250001</v>
      </c>
      <c r="S1581" s="250"/>
      <c r="T1581" s="250">
        <f t="shared" si="141"/>
        <v>0.38446965810668021</v>
      </c>
      <c r="U1581" s="250">
        <f t="shared" si="141"/>
        <v>0.40408484195191757</v>
      </c>
      <c r="V1581" s="250">
        <f t="shared" si="141"/>
        <v>0.35211802038104567</v>
      </c>
      <c r="W1581" s="250">
        <f t="shared" si="129"/>
        <v>0.35211802038104567</v>
      </c>
      <c r="X1581" s="250"/>
      <c r="Y1581" s="250"/>
      <c r="Z1581" s="250"/>
      <c r="AA1581" s="250"/>
    </row>
    <row r="1582" spans="1:27" ht="14.25" hidden="1" customHeight="1">
      <c r="A1582" s="120">
        <v>0.15</v>
      </c>
      <c r="B1582" s="120">
        <v>0.1</v>
      </c>
      <c r="C1582" s="120">
        <v>0.75</v>
      </c>
      <c r="D1582" s="250">
        <f t="shared" si="138"/>
        <v>0.152158762915625</v>
      </c>
      <c r="E1582" s="250">
        <f t="shared" si="138"/>
        <v>0.17106771320312497</v>
      </c>
      <c r="F1582" s="250">
        <f t="shared" si="126"/>
        <v>0.152158762915625</v>
      </c>
      <c r="G1582" s="250"/>
      <c r="H1582" s="250"/>
      <c r="I1582" s="250"/>
      <c r="J1582" s="250">
        <f t="shared" si="139"/>
        <v>0.32779178304305001</v>
      </c>
      <c r="K1582" s="250">
        <f t="shared" si="139"/>
        <v>0.29353027731524994</v>
      </c>
      <c r="L1582" s="250">
        <f t="shared" si="127"/>
        <v>0.29353027731524994</v>
      </c>
      <c r="M1582" s="250"/>
      <c r="N1582" s="250"/>
      <c r="O1582" s="250"/>
      <c r="P1582" s="250">
        <f t="shared" si="140"/>
        <v>0.20430840950000001</v>
      </c>
      <c r="Q1582" s="250">
        <f t="shared" si="140"/>
        <v>0.1593196073125</v>
      </c>
      <c r="R1582" s="250">
        <f t="shared" si="128"/>
        <v>0.1593196073125</v>
      </c>
      <c r="S1582" s="250"/>
      <c r="T1582" s="250">
        <f t="shared" si="141"/>
        <v>0.38384627431174445</v>
      </c>
      <c r="U1582" s="250">
        <f t="shared" si="141"/>
        <v>0.40390999198437399</v>
      </c>
      <c r="V1582" s="250">
        <f t="shared" si="141"/>
        <v>0.35291666507788666</v>
      </c>
      <c r="W1582" s="250">
        <f t="shared" si="129"/>
        <v>0.35291666507788666</v>
      </c>
      <c r="X1582" s="250"/>
      <c r="Y1582" s="250"/>
      <c r="Z1582" s="250"/>
      <c r="AA1582" s="250"/>
    </row>
    <row r="1583" spans="1:27" ht="14.25" hidden="1" customHeight="1">
      <c r="A1583" s="120">
        <v>0.15</v>
      </c>
      <c r="B1583" s="120">
        <v>0.11</v>
      </c>
      <c r="C1583" s="120">
        <v>0.74</v>
      </c>
      <c r="D1583" s="250">
        <f t="shared" si="138"/>
        <v>0.15202961411062499</v>
      </c>
      <c r="E1583" s="250">
        <f t="shared" si="138"/>
        <v>0.17126643288124999</v>
      </c>
      <c r="F1583" s="250">
        <f t="shared" si="126"/>
        <v>0.15202961411062499</v>
      </c>
      <c r="G1583" s="250"/>
      <c r="H1583" s="250"/>
      <c r="I1583" s="250"/>
      <c r="J1583" s="250">
        <f t="shared" si="139"/>
        <v>0.32710855705805003</v>
      </c>
      <c r="K1583" s="250">
        <f t="shared" si="139"/>
        <v>0.29425313040737999</v>
      </c>
      <c r="L1583" s="250">
        <f t="shared" si="127"/>
        <v>0.29425313040737999</v>
      </c>
      <c r="M1583" s="250"/>
      <c r="N1583" s="250"/>
      <c r="O1583" s="250"/>
      <c r="P1583" s="250">
        <f t="shared" si="140"/>
        <v>0.2039124651025</v>
      </c>
      <c r="Q1583" s="250">
        <f t="shared" si="140"/>
        <v>0.15956050529249999</v>
      </c>
      <c r="R1583" s="250">
        <f t="shared" si="128"/>
        <v>0.15956050529249999</v>
      </c>
      <c r="S1583" s="250"/>
      <c r="T1583" s="250">
        <f t="shared" si="141"/>
        <v>0.38322289051680863</v>
      </c>
      <c r="U1583" s="250">
        <f t="shared" si="141"/>
        <v>0.40373514201683036</v>
      </c>
      <c r="V1583" s="250">
        <f t="shared" si="141"/>
        <v>0.35371530977472765</v>
      </c>
      <c r="W1583" s="250">
        <f t="shared" si="129"/>
        <v>0.35371530977472765</v>
      </c>
      <c r="X1583" s="250"/>
      <c r="Y1583" s="250"/>
      <c r="Z1583" s="250"/>
      <c r="AA1583" s="250"/>
    </row>
    <row r="1584" spans="1:27" ht="14.25" hidden="1" customHeight="1">
      <c r="A1584" s="120">
        <v>0.15</v>
      </c>
      <c r="B1584" s="120">
        <v>0.12</v>
      </c>
      <c r="C1584" s="120">
        <v>0.73</v>
      </c>
      <c r="D1584" s="250">
        <f t="shared" si="138"/>
        <v>0.15190046530562498</v>
      </c>
      <c r="E1584" s="250">
        <f t="shared" si="138"/>
        <v>0.171465152559375</v>
      </c>
      <c r="F1584" s="250">
        <f t="shared" si="126"/>
        <v>0.15190046530562498</v>
      </c>
      <c r="G1584" s="250"/>
      <c r="H1584" s="250"/>
      <c r="I1584" s="250"/>
      <c r="J1584" s="250">
        <f t="shared" si="139"/>
        <v>0.32642533107305</v>
      </c>
      <c r="K1584" s="250">
        <f t="shared" si="139"/>
        <v>0.29497598349950999</v>
      </c>
      <c r="L1584" s="250">
        <f t="shared" si="127"/>
        <v>0.29497598349950999</v>
      </c>
      <c r="M1584" s="250"/>
      <c r="N1584" s="250"/>
      <c r="O1584" s="250"/>
      <c r="P1584" s="250">
        <f t="shared" si="140"/>
        <v>0.20351652070499998</v>
      </c>
      <c r="Q1584" s="250">
        <f t="shared" si="140"/>
        <v>0.15980140327249998</v>
      </c>
      <c r="R1584" s="250">
        <f t="shared" si="128"/>
        <v>0.15980140327249998</v>
      </c>
      <c r="S1584" s="250"/>
      <c r="T1584" s="250">
        <f t="shared" si="141"/>
        <v>0.38259950672187282</v>
      </c>
      <c r="U1584" s="250">
        <f t="shared" si="141"/>
        <v>0.40356029204928667</v>
      </c>
      <c r="V1584" s="250">
        <f t="shared" si="141"/>
        <v>0.35451395447156869</v>
      </c>
      <c r="W1584" s="250">
        <f t="shared" si="129"/>
        <v>0.35451395447156869</v>
      </c>
      <c r="X1584" s="250"/>
      <c r="Y1584" s="250"/>
      <c r="Z1584" s="250"/>
      <c r="AA1584" s="250"/>
    </row>
    <row r="1585" spans="1:27" ht="14.25" hidden="1" customHeight="1">
      <c r="A1585" s="120">
        <v>0.15</v>
      </c>
      <c r="B1585" s="120">
        <v>0.13</v>
      </c>
      <c r="C1585" s="120">
        <v>0.72</v>
      </c>
      <c r="D1585" s="250">
        <f t="shared" si="138"/>
        <v>0.15177131650062498</v>
      </c>
      <c r="E1585" s="250">
        <f t="shared" si="138"/>
        <v>0.17166387223749996</v>
      </c>
      <c r="F1585" s="250">
        <f t="shared" si="126"/>
        <v>0.15177131650062498</v>
      </c>
      <c r="G1585" s="250"/>
      <c r="H1585" s="250"/>
      <c r="I1585" s="250"/>
      <c r="J1585" s="250">
        <f t="shared" si="139"/>
        <v>0.32574210508805002</v>
      </c>
      <c r="K1585" s="250">
        <f t="shared" si="139"/>
        <v>0.29569883659163998</v>
      </c>
      <c r="L1585" s="250">
        <f t="shared" si="127"/>
        <v>0.29569883659163998</v>
      </c>
      <c r="M1585" s="250"/>
      <c r="N1585" s="250"/>
      <c r="O1585" s="250"/>
      <c r="P1585" s="250">
        <f t="shared" si="140"/>
        <v>0.20312057630750002</v>
      </c>
      <c r="Q1585" s="250">
        <f t="shared" si="140"/>
        <v>0.16004230125249999</v>
      </c>
      <c r="R1585" s="250">
        <f t="shared" si="128"/>
        <v>0.16004230125249999</v>
      </c>
      <c r="S1585" s="250"/>
      <c r="T1585" s="250">
        <f t="shared" si="141"/>
        <v>0.38197612292693706</v>
      </c>
      <c r="U1585" s="250">
        <f t="shared" si="141"/>
        <v>0.4033854420817431</v>
      </c>
      <c r="V1585" s="250">
        <f t="shared" si="141"/>
        <v>0.35531259916840968</v>
      </c>
      <c r="W1585" s="250">
        <f t="shared" si="129"/>
        <v>0.35531259916840968</v>
      </c>
      <c r="X1585" s="250"/>
      <c r="Y1585" s="250"/>
      <c r="Z1585" s="250"/>
      <c r="AA1585" s="250"/>
    </row>
    <row r="1586" spans="1:27" ht="14.25" hidden="1" customHeight="1">
      <c r="A1586" s="120">
        <v>0.15</v>
      </c>
      <c r="B1586" s="120">
        <v>0.14000000000000001</v>
      </c>
      <c r="C1586" s="120">
        <v>0.71</v>
      </c>
      <c r="D1586" s="250">
        <f t="shared" si="138"/>
        <v>0.151642167695625</v>
      </c>
      <c r="E1586" s="250">
        <f t="shared" si="138"/>
        <v>0.17186259191562497</v>
      </c>
      <c r="F1586" s="250">
        <f t="shared" si="126"/>
        <v>0.151642167695625</v>
      </c>
      <c r="G1586" s="250"/>
      <c r="H1586" s="250"/>
      <c r="I1586" s="250"/>
      <c r="J1586" s="250">
        <f t="shared" si="139"/>
        <v>0.32505887910304998</v>
      </c>
      <c r="K1586" s="250">
        <f t="shared" si="139"/>
        <v>0.29642168968376997</v>
      </c>
      <c r="L1586" s="250">
        <f t="shared" si="127"/>
        <v>0.29642168968376997</v>
      </c>
      <c r="M1586" s="250"/>
      <c r="N1586" s="250"/>
      <c r="O1586" s="250"/>
      <c r="P1586" s="250">
        <f t="shared" si="140"/>
        <v>0.20272463191000001</v>
      </c>
      <c r="Q1586" s="250">
        <f t="shared" si="140"/>
        <v>0.16028319923250001</v>
      </c>
      <c r="R1586" s="250">
        <f t="shared" si="128"/>
        <v>0.16028319923250001</v>
      </c>
      <c r="S1586" s="250"/>
      <c r="T1586" s="250">
        <f t="shared" si="141"/>
        <v>0.38135273913200135</v>
      </c>
      <c r="U1586" s="250">
        <f t="shared" si="141"/>
        <v>0.40321059211419946</v>
      </c>
      <c r="V1586" s="250">
        <f t="shared" si="141"/>
        <v>0.35611124386525073</v>
      </c>
      <c r="W1586" s="250">
        <f t="shared" si="129"/>
        <v>0.35611124386525073</v>
      </c>
      <c r="X1586" s="250"/>
      <c r="Y1586" s="250"/>
      <c r="Z1586" s="250"/>
      <c r="AA1586" s="250"/>
    </row>
    <row r="1587" spans="1:27" ht="14.25" hidden="1" customHeight="1">
      <c r="A1587" s="120">
        <v>0.15</v>
      </c>
      <c r="B1587" s="120">
        <v>0.15</v>
      </c>
      <c r="C1587" s="120">
        <v>0.7</v>
      </c>
      <c r="D1587" s="250">
        <f t="shared" si="138"/>
        <v>0.15151301889062499</v>
      </c>
      <c r="E1587" s="250">
        <f t="shared" si="138"/>
        <v>0.17206131159374999</v>
      </c>
      <c r="F1587" s="250">
        <f t="shared" si="126"/>
        <v>0.15151301889062499</v>
      </c>
      <c r="G1587" s="250"/>
      <c r="H1587" s="250"/>
      <c r="I1587" s="250"/>
      <c r="J1587" s="250">
        <f t="shared" si="139"/>
        <v>0.32437565311805</v>
      </c>
      <c r="K1587" s="250">
        <f t="shared" si="139"/>
        <v>0.29714454277589997</v>
      </c>
      <c r="L1587" s="250">
        <f t="shared" si="127"/>
        <v>0.29714454277589997</v>
      </c>
      <c r="M1587" s="250"/>
      <c r="N1587" s="250"/>
      <c r="O1587" s="250"/>
      <c r="P1587" s="250">
        <f t="shared" si="140"/>
        <v>0.20232868751249999</v>
      </c>
      <c r="Q1587" s="250">
        <f t="shared" si="140"/>
        <v>0.16052409721249999</v>
      </c>
      <c r="R1587" s="250">
        <f t="shared" si="128"/>
        <v>0.16052409721249999</v>
      </c>
      <c r="S1587" s="250"/>
      <c r="T1587" s="250">
        <f t="shared" si="141"/>
        <v>0.38072935533706553</v>
      </c>
      <c r="U1587" s="250">
        <f t="shared" si="141"/>
        <v>0.40303574214665583</v>
      </c>
      <c r="V1587" s="250">
        <f t="shared" si="141"/>
        <v>0.35690988856209171</v>
      </c>
      <c r="W1587" s="250">
        <f t="shared" si="129"/>
        <v>0.35690988856209171</v>
      </c>
      <c r="X1587" s="250"/>
      <c r="Y1587" s="250"/>
      <c r="Z1587" s="250"/>
      <c r="AA1587" s="250"/>
    </row>
    <row r="1588" spans="1:27" ht="14.25" hidden="1" customHeight="1">
      <c r="A1588" s="120">
        <v>0.15</v>
      </c>
      <c r="B1588" s="120">
        <v>0.16</v>
      </c>
      <c r="C1588" s="120">
        <v>0.69</v>
      </c>
      <c r="D1588" s="250">
        <f t="shared" si="138"/>
        <v>0.15138387008562498</v>
      </c>
      <c r="E1588" s="250">
        <f t="shared" si="138"/>
        <v>0.17226003127187497</v>
      </c>
      <c r="F1588" s="250">
        <f t="shared" si="126"/>
        <v>0.15138387008562498</v>
      </c>
      <c r="G1588" s="250"/>
      <c r="H1588" s="250"/>
      <c r="I1588" s="250"/>
      <c r="J1588" s="250">
        <f t="shared" si="139"/>
        <v>0.32369242713305002</v>
      </c>
      <c r="K1588" s="250">
        <f t="shared" si="139"/>
        <v>0.29786739586802996</v>
      </c>
      <c r="L1588" s="250">
        <f t="shared" si="127"/>
        <v>0.29786739586802996</v>
      </c>
      <c r="M1588" s="250"/>
      <c r="N1588" s="250"/>
      <c r="O1588" s="250"/>
      <c r="P1588" s="250">
        <f t="shared" si="140"/>
        <v>0.20193274311499998</v>
      </c>
      <c r="Q1588" s="250">
        <f t="shared" si="140"/>
        <v>0.16076499519249998</v>
      </c>
      <c r="R1588" s="250">
        <f t="shared" si="128"/>
        <v>0.16076499519249998</v>
      </c>
      <c r="S1588" s="250"/>
      <c r="T1588" s="250">
        <f t="shared" si="141"/>
        <v>0.38010597154212977</v>
      </c>
      <c r="U1588" s="250">
        <f t="shared" si="141"/>
        <v>0.4028608921791122</v>
      </c>
      <c r="V1588" s="250">
        <f t="shared" si="141"/>
        <v>0.35770853325893276</v>
      </c>
      <c r="W1588" s="250">
        <f t="shared" si="129"/>
        <v>0.35770853325893276</v>
      </c>
      <c r="X1588" s="250"/>
      <c r="Y1588" s="250"/>
      <c r="Z1588" s="250"/>
      <c r="AA1588" s="250"/>
    </row>
    <row r="1589" spans="1:27" ht="14.25" hidden="1" customHeight="1">
      <c r="A1589" s="120">
        <v>0.15</v>
      </c>
      <c r="B1589" s="120">
        <v>0.17</v>
      </c>
      <c r="C1589" s="120">
        <v>0.68</v>
      </c>
      <c r="D1589" s="250">
        <f t="shared" si="138"/>
        <v>0.151254721280625</v>
      </c>
      <c r="E1589" s="250">
        <f t="shared" si="138"/>
        <v>0.17245875094999999</v>
      </c>
      <c r="F1589" s="250">
        <f t="shared" si="126"/>
        <v>0.151254721280625</v>
      </c>
      <c r="G1589" s="250"/>
      <c r="H1589" s="250"/>
      <c r="I1589" s="250"/>
      <c r="J1589" s="250">
        <f t="shared" si="139"/>
        <v>0.32300920114805004</v>
      </c>
      <c r="K1589" s="250">
        <f t="shared" si="139"/>
        <v>0.29859024896016001</v>
      </c>
      <c r="L1589" s="250">
        <f t="shared" si="127"/>
        <v>0.29859024896016001</v>
      </c>
      <c r="M1589" s="250"/>
      <c r="N1589" s="250"/>
      <c r="O1589" s="250"/>
      <c r="P1589" s="250">
        <f t="shared" si="140"/>
        <v>0.20153679871750002</v>
      </c>
      <c r="Q1589" s="250">
        <f t="shared" si="140"/>
        <v>0.1610058931725</v>
      </c>
      <c r="R1589" s="250">
        <f t="shared" si="128"/>
        <v>0.1610058931725</v>
      </c>
      <c r="S1589" s="250"/>
      <c r="T1589" s="250">
        <f t="shared" si="141"/>
        <v>0.37948258774719401</v>
      </c>
      <c r="U1589" s="250">
        <f t="shared" si="141"/>
        <v>0.40268604221156862</v>
      </c>
      <c r="V1589" s="250">
        <f t="shared" si="141"/>
        <v>0.3585071779557738</v>
      </c>
      <c r="W1589" s="250">
        <f t="shared" si="129"/>
        <v>0.3585071779557738</v>
      </c>
      <c r="X1589" s="250"/>
      <c r="Y1589" s="250"/>
      <c r="Z1589" s="250"/>
      <c r="AA1589" s="250"/>
    </row>
    <row r="1590" spans="1:27" ht="14.25" hidden="1" customHeight="1">
      <c r="A1590" s="120">
        <v>0.15</v>
      </c>
      <c r="B1590" s="120">
        <v>0.18</v>
      </c>
      <c r="C1590" s="120">
        <v>0.67</v>
      </c>
      <c r="D1590" s="250">
        <f t="shared" si="138"/>
        <v>0.15112557247562497</v>
      </c>
      <c r="E1590" s="250">
        <f t="shared" si="138"/>
        <v>0.17265747062812498</v>
      </c>
      <c r="F1590" s="250">
        <f t="shared" si="126"/>
        <v>0.15112557247562497</v>
      </c>
      <c r="G1590" s="250"/>
      <c r="H1590" s="250"/>
      <c r="I1590" s="250"/>
      <c r="J1590" s="250">
        <f t="shared" si="139"/>
        <v>0.32232597516305006</v>
      </c>
      <c r="K1590" s="250">
        <f t="shared" si="139"/>
        <v>0.29931310205229</v>
      </c>
      <c r="L1590" s="250">
        <f t="shared" si="127"/>
        <v>0.29931310205229</v>
      </c>
      <c r="M1590" s="250"/>
      <c r="N1590" s="250"/>
      <c r="O1590" s="250"/>
      <c r="P1590" s="250">
        <f t="shared" si="140"/>
        <v>0.20114085432000001</v>
      </c>
      <c r="Q1590" s="250">
        <f t="shared" si="140"/>
        <v>0.16124679115250001</v>
      </c>
      <c r="R1590" s="250">
        <f t="shared" si="128"/>
        <v>0.16124679115250001</v>
      </c>
      <c r="S1590" s="250"/>
      <c r="T1590" s="250">
        <f t="shared" si="141"/>
        <v>0.37885920395225825</v>
      </c>
      <c r="U1590" s="250">
        <f t="shared" si="141"/>
        <v>0.40251119224402498</v>
      </c>
      <c r="V1590" s="250">
        <f t="shared" si="141"/>
        <v>0.35930582265261479</v>
      </c>
      <c r="W1590" s="250">
        <f t="shared" si="129"/>
        <v>0.35930582265261479</v>
      </c>
      <c r="X1590" s="250"/>
      <c r="Y1590" s="250"/>
      <c r="Z1590" s="250"/>
      <c r="AA1590" s="250"/>
    </row>
    <row r="1591" spans="1:27" ht="14.25" hidden="1" customHeight="1">
      <c r="A1591" s="120">
        <v>0.15</v>
      </c>
      <c r="B1591" s="120">
        <v>0.19</v>
      </c>
      <c r="C1591" s="120">
        <v>0.66</v>
      </c>
      <c r="D1591" s="250">
        <f t="shared" si="138"/>
        <v>0.15099642367062499</v>
      </c>
      <c r="E1591" s="250">
        <f t="shared" si="138"/>
        <v>0.17285619030624999</v>
      </c>
      <c r="F1591" s="250">
        <f t="shared" si="126"/>
        <v>0.15099642367062499</v>
      </c>
      <c r="G1591" s="250"/>
      <c r="H1591" s="250"/>
      <c r="I1591" s="250"/>
      <c r="J1591" s="250">
        <f t="shared" si="139"/>
        <v>0.32164274917805002</v>
      </c>
      <c r="K1591" s="250">
        <f t="shared" si="139"/>
        <v>0.30003595514442</v>
      </c>
      <c r="L1591" s="250">
        <f t="shared" si="127"/>
        <v>0.30003595514442</v>
      </c>
      <c r="M1591" s="250"/>
      <c r="N1591" s="250"/>
      <c r="O1591" s="250"/>
      <c r="P1591" s="250">
        <f t="shared" si="140"/>
        <v>0.20074490992249999</v>
      </c>
      <c r="Q1591" s="250">
        <f t="shared" si="140"/>
        <v>0.1614876891325</v>
      </c>
      <c r="R1591" s="250">
        <f t="shared" si="128"/>
        <v>0.1614876891325</v>
      </c>
      <c r="S1591" s="250"/>
      <c r="T1591" s="250">
        <f t="shared" si="141"/>
        <v>0.37823582015732249</v>
      </c>
      <c r="U1591" s="250">
        <f t="shared" si="141"/>
        <v>0.40233634227648135</v>
      </c>
      <c r="V1591" s="250">
        <f t="shared" si="141"/>
        <v>0.36010446734945589</v>
      </c>
      <c r="W1591" s="250">
        <f t="shared" si="129"/>
        <v>0.36010446734945589</v>
      </c>
      <c r="X1591" s="250"/>
      <c r="Y1591" s="250"/>
      <c r="Z1591" s="250"/>
      <c r="AA1591" s="250"/>
    </row>
    <row r="1592" spans="1:27" ht="14.25" hidden="1" customHeight="1">
      <c r="A1592" s="120">
        <v>0.15</v>
      </c>
      <c r="B1592" s="120">
        <v>0.2</v>
      </c>
      <c r="C1592" s="120">
        <v>0.65</v>
      </c>
      <c r="D1592" s="250">
        <f t="shared" si="138"/>
        <v>0.15086727486562498</v>
      </c>
      <c r="E1592" s="250">
        <f t="shared" si="138"/>
        <v>0.173054909984375</v>
      </c>
      <c r="F1592" s="250">
        <f t="shared" si="126"/>
        <v>0.15086727486562498</v>
      </c>
      <c r="G1592" s="250"/>
      <c r="H1592" s="250"/>
      <c r="I1592" s="250"/>
      <c r="J1592" s="250">
        <f t="shared" si="139"/>
        <v>0.32095952319304999</v>
      </c>
      <c r="K1592" s="250">
        <f t="shared" si="139"/>
        <v>0.30075880823654999</v>
      </c>
      <c r="L1592" s="250">
        <f t="shared" si="127"/>
        <v>0.30075880823654999</v>
      </c>
      <c r="M1592" s="250"/>
      <c r="N1592" s="250"/>
      <c r="O1592" s="250"/>
      <c r="P1592" s="250">
        <f t="shared" si="140"/>
        <v>0.20034896552499998</v>
      </c>
      <c r="Q1592" s="250">
        <f t="shared" si="140"/>
        <v>0.16172858711249999</v>
      </c>
      <c r="R1592" s="250">
        <f t="shared" si="128"/>
        <v>0.16172858711249999</v>
      </c>
      <c r="S1592" s="250"/>
      <c r="T1592" s="250">
        <f t="shared" si="141"/>
        <v>0.37761243636238667</v>
      </c>
      <c r="U1592" s="250">
        <f t="shared" si="141"/>
        <v>0.40216149230893772</v>
      </c>
      <c r="V1592" s="250">
        <f t="shared" si="141"/>
        <v>0.36090311204629688</v>
      </c>
      <c r="W1592" s="250">
        <f t="shared" si="129"/>
        <v>0.36090311204629688</v>
      </c>
      <c r="X1592" s="250"/>
      <c r="Y1592" s="250"/>
      <c r="Z1592" s="250"/>
      <c r="AA1592" s="250"/>
    </row>
    <row r="1593" spans="1:27" ht="14.25" hidden="1" customHeight="1">
      <c r="A1593" s="120">
        <v>0.15</v>
      </c>
      <c r="B1593" s="120">
        <v>0.21</v>
      </c>
      <c r="C1593" s="120">
        <v>0.64</v>
      </c>
      <c r="D1593" s="250">
        <f t="shared" si="138"/>
        <v>0.15073812606062498</v>
      </c>
      <c r="E1593" s="250">
        <f t="shared" si="138"/>
        <v>0.17325362966249999</v>
      </c>
      <c r="F1593" s="250">
        <f t="shared" si="126"/>
        <v>0.15073812606062498</v>
      </c>
      <c r="G1593" s="250"/>
      <c r="H1593" s="250"/>
      <c r="I1593" s="250"/>
      <c r="J1593" s="250">
        <f t="shared" si="139"/>
        <v>0.32027629720805001</v>
      </c>
      <c r="K1593" s="250">
        <f t="shared" si="139"/>
        <v>0.30148166132867998</v>
      </c>
      <c r="L1593" s="250">
        <f t="shared" si="127"/>
        <v>0.30148166132867998</v>
      </c>
      <c r="M1593" s="250"/>
      <c r="N1593" s="250"/>
      <c r="O1593" s="250"/>
      <c r="P1593" s="250">
        <f t="shared" si="140"/>
        <v>0.19995302112750002</v>
      </c>
      <c r="Q1593" s="250">
        <f t="shared" si="140"/>
        <v>0.16196948509249998</v>
      </c>
      <c r="R1593" s="250">
        <f t="shared" si="128"/>
        <v>0.16196948509249998</v>
      </c>
      <c r="S1593" s="250"/>
      <c r="T1593" s="250">
        <f t="shared" si="141"/>
        <v>0.37698905256745091</v>
      </c>
      <c r="U1593" s="250">
        <f t="shared" si="141"/>
        <v>0.40198664234139403</v>
      </c>
      <c r="V1593" s="250">
        <f t="shared" si="141"/>
        <v>0.36170175674313787</v>
      </c>
      <c r="W1593" s="250">
        <f t="shared" si="129"/>
        <v>0.36170175674313787</v>
      </c>
      <c r="X1593" s="250"/>
      <c r="Y1593" s="250"/>
      <c r="Z1593" s="250"/>
      <c r="AA1593" s="250"/>
    </row>
    <row r="1594" spans="1:27" ht="14.25" hidden="1" customHeight="1">
      <c r="A1594" s="120">
        <v>0.15</v>
      </c>
      <c r="B1594" s="120">
        <v>0.22</v>
      </c>
      <c r="C1594" s="120">
        <v>0.63</v>
      </c>
      <c r="D1594" s="250">
        <f t="shared" si="138"/>
        <v>0.150608977255625</v>
      </c>
      <c r="E1594" s="250">
        <f t="shared" si="138"/>
        <v>0.17345234934062498</v>
      </c>
      <c r="F1594" s="250">
        <f t="shared" si="126"/>
        <v>0.150608977255625</v>
      </c>
      <c r="G1594" s="250"/>
      <c r="H1594" s="250"/>
      <c r="I1594" s="250"/>
      <c r="J1594" s="250">
        <f t="shared" si="139"/>
        <v>0.31959307122305003</v>
      </c>
      <c r="K1594" s="250">
        <f t="shared" si="139"/>
        <v>0.30220451442080998</v>
      </c>
      <c r="L1594" s="250">
        <f t="shared" si="127"/>
        <v>0.30220451442080998</v>
      </c>
      <c r="M1594" s="250"/>
      <c r="N1594" s="250"/>
      <c r="O1594" s="250"/>
      <c r="P1594" s="250">
        <f t="shared" si="140"/>
        <v>0.19955707673</v>
      </c>
      <c r="Q1594" s="250">
        <f t="shared" si="140"/>
        <v>0.16221038307249999</v>
      </c>
      <c r="R1594" s="250">
        <f t="shared" si="128"/>
        <v>0.16221038307249999</v>
      </c>
      <c r="S1594" s="250"/>
      <c r="T1594" s="250">
        <f t="shared" si="141"/>
        <v>0.37636566877251509</v>
      </c>
      <c r="U1594" s="250">
        <f t="shared" si="141"/>
        <v>0.40181179237385045</v>
      </c>
      <c r="V1594" s="250">
        <f t="shared" si="141"/>
        <v>0.36250040143997886</v>
      </c>
      <c r="W1594" s="250">
        <f t="shared" si="129"/>
        <v>0.36250040143997886</v>
      </c>
      <c r="X1594" s="250"/>
      <c r="Y1594" s="250"/>
      <c r="Z1594" s="250"/>
      <c r="AA1594" s="250"/>
    </row>
    <row r="1595" spans="1:27" ht="14.25" hidden="1" customHeight="1">
      <c r="A1595" s="120">
        <v>0.15</v>
      </c>
      <c r="B1595" s="120">
        <v>0.23</v>
      </c>
      <c r="C1595" s="120">
        <v>0.62</v>
      </c>
      <c r="D1595" s="250">
        <f t="shared" si="138"/>
        <v>0.15047982845062499</v>
      </c>
      <c r="E1595" s="250">
        <f t="shared" si="138"/>
        <v>0.17365106901874999</v>
      </c>
      <c r="F1595" s="250">
        <f t="shared" si="126"/>
        <v>0.15047982845062499</v>
      </c>
      <c r="G1595" s="250"/>
      <c r="H1595" s="250"/>
      <c r="I1595" s="250"/>
      <c r="J1595" s="250">
        <f t="shared" si="139"/>
        <v>0.31890984523804999</v>
      </c>
      <c r="K1595" s="250">
        <f t="shared" si="139"/>
        <v>0.30292736751294003</v>
      </c>
      <c r="L1595" s="250">
        <f t="shared" si="127"/>
        <v>0.30292736751294003</v>
      </c>
      <c r="M1595" s="250"/>
      <c r="N1595" s="250"/>
      <c r="O1595" s="250"/>
      <c r="P1595" s="250">
        <f t="shared" si="140"/>
        <v>0.19916113233249999</v>
      </c>
      <c r="Q1595" s="250">
        <f t="shared" si="140"/>
        <v>0.16245128105250001</v>
      </c>
      <c r="R1595" s="250">
        <f t="shared" si="128"/>
        <v>0.16245128105250001</v>
      </c>
      <c r="S1595" s="250"/>
      <c r="T1595" s="250">
        <f t="shared" si="141"/>
        <v>0.37574228497757933</v>
      </c>
      <c r="U1595" s="250">
        <f t="shared" si="141"/>
        <v>0.40163694240630682</v>
      </c>
      <c r="V1595" s="250">
        <f t="shared" si="141"/>
        <v>0.3632990461368199</v>
      </c>
      <c r="W1595" s="250">
        <f t="shared" si="129"/>
        <v>0.3632990461368199</v>
      </c>
      <c r="X1595" s="250"/>
      <c r="Y1595" s="250"/>
      <c r="Z1595" s="250"/>
      <c r="AA1595" s="250"/>
    </row>
    <row r="1596" spans="1:27" ht="14.25" hidden="1" customHeight="1">
      <c r="A1596" s="120">
        <v>0.15</v>
      </c>
      <c r="B1596" s="120">
        <v>0.24</v>
      </c>
      <c r="C1596" s="120">
        <v>0.61</v>
      </c>
      <c r="D1596" s="250">
        <f t="shared" si="138"/>
        <v>0.15035067964562498</v>
      </c>
      <c r="E1596" s="250">
        <f t="shared" si="138"/>
        <v>0.17384978869687498</v>
      </c>
      <c r="F1596" s="250">
        <f t="shared" si="126"/>
        <v>0.15035067964562498</v>
      </c>
      <c r="G1596" s="250"/>
      <c r="H1596" s="250"/>
      <c r="I1596" s="250"/>
      <c r="J1596" s="250">
        <f t="shared" si="139"/>
        <v>0.31822661925304996</v>
      </c>
      <c r="K1596" s="250">
        <f t="shared" si="139"/>
        <v>0.30365022060506996</v>
      </c>
      <c r="L1596" s="250">
        <f t="shared" si="127"/>
        <v>0.30365022060506996</v>
      </c>
      <c r="M1596" s="250"/>
      <c r="N1596" s="250"/>
      <c r="O1596" s="250"/>
      <c r="P1596" s="250">
        <f t="shared" si="140"/>
        <v>0.19876518793499998</v>
      </c>
      <c r="Q1596" s="250">
        <f t="shared" si="140"/>
        <v>0.1626921790325</v>
      </c>
      <c r="R1596" s="250">
        <f t="shared" si="128"/>
        <v>0.1626921790325</v>
      </c>
      <c r="S1596" s="250"/>
      <c r="T1596" s="250">
        <f t="shared" si="141"/>
        <v>0.37511890118264357</v>
      </c>
      <c r="U1596" s="250">
        <f t="shared" si="141"/>
        <v>0.40146209243876319</v>
      </c>
      <c r="V1596" s="250">
        <f t="shared" si="141"/>
        <v>0.36409769083366089</v>
      </c>
      <c r="W1596" s="250">
        <f t="shared" si="129"/>
        <v>0.36409769083366089</v>
      </c>
      <c r="X1596" s="250"/>
      <c r="Y1596" s="250"/>
      <c r="Z1596" s="250"/>
      <c r="AA1596" s="250"/>
    </row>
    <row r="1597" spans="1:27" ht="14.25" hidden="1" customHeight="1">
      <c r="A1597" s="120">
        <v>0.15</v>
      </c>
      <c r="B1597" s="120">
        <v>0.25</v>
      </c>
      <c r="C1597" s="120">
        <v>0.6</v>
      </c>
      <c r="D1597" s="250">
        <f t="shared" si="138"/>
        <v>0.15022153084062501</v>
      </c>
      <c r="E1597" s="250">
        <f t="shared" si="138"/>
        <v>0.17404850837499997</v>
      </c>
      <c r="F1597" s="250">
        <f t="shared" si="126"/>
        <v>0.15022153084062501</v>
      </c>
      <c r="G1597" s="250"/>
      <c r="H1597" s="250"/>
      <c r="I1597" s="250"/>
      <c r="J1597" s="250">
        <f t="shared" si="139"/>
        <v>0.31754339326805003</v>
      </c>
      <c r="K1597" s="250">
        <f t="shared" si="139"/>
        <v>0.30437307369720001</v>
      </c>
      <c r="L1597" s="250">
        <f t="shared" si="127"/>
        <v>0.30437307369720001</v>
      </c>
      <c r="M1597" s="250"/>
      <c r="N1597" s="250"/>
      <c r="O1597" s="250"/>
      <c r="P1597" s="250">
        <f t="shared" si="140"/>
        <v>0.19836924353750002</v>
      </c>
      <c r="Q1597" s="250">
        <f t="shared" si="140"/>
        <v>0.16293307701249998</v>
      </c>
      <c r="R1597" s="250">
        <f t="shared" si="128"/>
        <v>0.16293307701249998</v>
      </c>
      <c r="S1597" s="250"/>
      <c r="T1597" s="250">
        <f t="shared" si="141"/>
        <v>0.37449551738770781</v>
      </c>
      <c r="U1597" s="250">
        <f t="shared" si="141"/>
        <v>0.40128724247121961</v>
      </c>
      <c r="V1597" s="250">
        <f t="shared" si="141"/>
        <v>0.36489633553050194</v>
      </c>
      <c r="W1597" s="250">
        <f t="shared" si="129"/>
        <v>0.36489633553050194</v>
      </c>
      <c r="X1597" s="250"/>
      <c r="Y1597" s="250"/>
      <c r="Z1597" s="250"/>
      <c r="AA1597" s="250"/>
    </row>
    <row r="1598" spans="1:27" ht="14.25" hidden="1" customHeight="1">
      <c r="A1598" s="120">
        <v>0.15</v>
      </c>
      <c r="B1598" s="120">
        <v>0.26</v>
      </c>
      <c r="C1598" s="120">
        <v>0.59</v>
      </c>
      <c r="D1598" s="250">
        <f t="shared" si="138"/>
        <v>0.15009238203562497</v>
      </c>
      <c r="E1598" s="250">
        <f t="shared" si="138"/>
        <v>0.17424722805312498</v>
      </c>
      <c r="F1598" s="250">
        <f t="shared" si="126"/>
        <v>0.15009238203562497</v>
      </c>
      <c r="G1598" s="250"/>
      <c r="H1598" s="250"/>
      <c r="I1598" s="250"/>
      <c r="J1598" s="250">
        <f t="shared" si="139"/>
        <v>0.31686016728305</v>
      </c>
      <c r="K1598" s="250">
        <f t="shared" si="139"/>
        <v>0.30509592678932995</v>
      </c>
      <c r="L1598" s="250">
        <f t="shared" si="127"/>
        <v>0.30509592678932995</v>
      </c>
      <c r="M1598" s="250"/>
      <c r="N1598" s="250"/>
      <c r="O1598" s="250"/>
      <c r="P1598" s="250">
        <f t="shared" si="140"/>
        <v>0.19797329914</v>
      </c>
      <c r="Q1598" s="250">
        <f t="shared" si="140"/>
        <v>0.16317397499249997</v>
      </c>
      <c r="R1598" s="250">
        <f t="shared" si="128"/>
        <v>0.16317397499249997</v>
      </c>
      <c r="S1598" s="250"/>
      <c r="T1598" s="250">
        <f t="shared" si="141"/>
        <v>0.37387213359277199</v>
      </c>
      <c r="U1598" s="250">
        <f t="shared" si="141"/>
        <v>0.40111239250367592</v>
      </c>
      <c r="V1598" s="250">
        <f t="shared" si="141"/>
        <v>0.36569498022734293</v>
      </c>
      <c r="W1598" s="250">
        <f t="shared" si="129"/>
        <v>0.36569498022734293</v>
      </c>
      <c r="X1598" s="250"/>
      <c r="Y1598" s="250"/>
      <c r="Z1598" s="250"/>
      <c r="AA1598" s="250"/>
    </row>
    <row r="1599" spans="1:27" ht="14.25" hidden="1" customHeight="1">
      <c r="A1599" s="120">
        <v>0.15</v>
      </c>
      <c r="B1599" s="120">
        <v>0.27</v>
      </c>
      <c r="C1599" s="120">
        <v>0.57999999999999996</v>
      </c>
      <c r="D1599" s="250">
        <f t="shared" si="138"/>
        <v>0.14996323323062499</v>
      </c>
      <c r="E1599" s="250">
        <f t="shared" si="138"/>
        <v>0.17444594773125</v>
      </c>
      <c r="F1599" s="250">
        <f t="shared" si="126"/>
        <v>0.14996323323062499</v>
      </c>
      <c r="G1599" s="250"/>
      <c r="H1599" s="250"/>
      <c r="I1599" s="250"/>
      <c r="J1599" s="250">
        <f t="shared" si="139"/>
        <v>0.31617694129804996</v>
      </c>
      <c r="K1599" s="250">
        <f t="shared" si="139"/>
        <v>0.30581877988146</v>
      </c>
      <c r="L1599" s="250">
        <f t="shared" si="127"/>
        <v>0.30581877988146</v>
      </c>
      <c r="M1599" s="250"/>
      <c r="N1599" s="250"/>
      <c r="O1599" s="250"/>
      <c r="P1599" s="250">
        <f t="shared" si="140"/>
        <v>0.19757735474249999</v>
      </c>
      <c r="Q1599" s="250">
        <f t="shared" si="140"/>
        <v>0.16341487297249999</v>
      </c>
      <c r="R1599" s="250">
        <f t="shared" si="128"/>
        <v>0.16341487297249999</v>
      </c>
      <c r="S1599" s="250"/>
      <c r="T1599" s="250">
        <f t="shared" si="141"/>
        <v>0.37324874979783623</v>
      </c>
      <c r="U1599" s="250">
        <f t="shared" si="141"/>
        <v>0.40093754253613234</v>
      </c>
      <c r="V1599" s="250">
        <f t="shared" si="141"/>
        <v>0.36649362492418397</v>
      </c>
      <c r="W1599" s="250">
        <f t="shared" si="129"/>
        <v>0.36649362492418397</v>
      </c>
      <c r="X1599" s="250"/>
      <c r="Y1599" s="250"/>
      <c r="Z1599" s="250"/>
      <c r="AA1599" s="250"/>
    </row>
    <row r="1600" spans="1:27" ht="14.25" hidden="1" customHeight="1">
      <c r="A1600" s="120">
        <v>0.15</v>
      </c>
      <c r="B1600" s="120">
        <v>0.28000000000000003</v>
      </c>
      <c r="C1600" s="120">
        <v>0.56999999999999995</v>
      </c>
      <c r="D1600" s="250">
        <f t="shared" si="138"/>
        <v>0.14983408442562496</v>
      </c>
      <c r="E1600" s="250">
        <f t="shared" si="138"/>
        <v>0.17464466740937498</v>
      </c>
      <c r="F1600" s="250">
        <f t="shared" si="126"/>
        <v>0.14983408442562496</v>
      </c>
      <c r="G1600" s="250"/>
      <c r="H1600" s="250"/>
      <c r="I1600" s="250"/>
      <c r="J1600" s="250">
        <f t="shared" si="139"/>
        <v>0.31549371531305004</v>
      </c>
      <c r="K1600" s="250">
        <f t="shared" si="139"/>
        <v>0.30654163297358999</v>
      </c>
      <c r="L1600" s="250">
        <f t="shared" si="127"/>
        <v>0.30654163297358999</v>
      </c>
      <c r="M1600" s="250"/>
      <c r="N1600" s="250"/>
      <c r="O1600" s="250"/>
      <c r="P1600" s="250">
        <f t="shared" si="140"/>
        <v>0.19718141034499997</v>
      </c>
      <c r="Q1600" s="250">
        <f t="shared" si="140"/>
        <v>0.1636557709525</v>
      </c>
      <c r="R1600" s="250">
        <f t="shared" si="128"/>
        <v>0.1636557709525</v>
      </c>
      <c r="S1600" s="250"/>
      <c r="T1600" s="250">
        <f t="shared" si="141"/>
        <v>0.37262536600290047</v>
      </c>
      <c r="U1600" s="250">
        <f t="shared" si="141"/>
        <v>0.40076269256858865</v>
      </c>
      <c r="V1600" s="250">
        <f t="shared" si="141"/>
        <v>0.36729226962102501</v>
      </c>
      <c r="W1600" s="250">
        <f t="shared" si="129"/>
        <v>0.36729226962102501</v>
      </c>
      <c r="X1600" s="250"/>
      <c r="Y1600" s="250"/>
      <c r="Z1600" s="250"/>
      <c r="AA1600" s="250"/>
    </row>
    <row r="1601" spans="1:27" ht="14.25" hidden="1" customHeight="1">
      <c r="A1601" s="120">
        <v>0.15</v>
      </c>
      <c r="B1601" s="120">
        <v>0.28999999999999998</v>
      </c>
      <c r="C1601" s="120">
        <v>0.56000000000000005</v>
      </c>
      <c r="D1601" s="250">
        <f t="shared" si="138"/>
        <v>0.14970493562062498</v>
      </c>
      <c r="E1601" s="250">
        <f t="shared" si="138"/>
        <v>0.17484338708749997</v>
      </c>
      <c r="F1601" s="250">
        <f t="shared" si="126"/>
        <v>0.14970493562062498</v>
      </c>
      <c r="G1601" s="250"/>
      <c r="H1601" s="250"/>
      <c r="I1601" s="250"/>
      <c r="J1601" s="250">
        <f t="shared" si="139"/>
        <v>0.31481048932805</v>
      </c>
      <c r="K1601" s="250">
        <f t="shared" si="139"/>
        <v>0.30726448606571999</v>
      </c>
      <c r="L1601" s="250">
        <f t="shared" si="127"/>
        <v>0.30726448606571999</v>
      </c>
      <c r="M1601" s="250"/>
      <c r="N1601" s="250"/>
      <c r="O1601" s="250"/>
      <c r="P1601" s="250">
        <f t="shared" si="140"/>
        <v>0.19678546594750002</v>
      </c>
      <c r="Q1601" s="250">
        <f t="shared" si="140"/>
        <v>0.16389666893249999</v>
      </c>
      <c r="R1601" s="250">
        <f t="shared" si="128"/>
        <v>0.16389666893249999</v>
      </c>
      <c r="S1601" s="250"/>
      <c r="T1601" s="250">
        <f t="shared" si="141"/>
        <v>0.37200198220796471</v>
      </c>
      <c r="U1601" s="250">
        <f t="shared" si="141"/>
        <v>0.40058784260104507</v>
      </c>
      <c r="V1601" s="250">
        <f t="shared" si="141"/>
        <v>0.368090914317866</v>
      </c>
      <c r="W1601" s="250">
        <f t="shared" si="129"/>
        <v>0.368090914317866</v>
      </c>
      <c r="X1601" s="250"/>
      <c r="Y1601" s="250"/>
      <c r="Z1601" s="250"/>
      <c r="AA1601" s="250"/>
    </row>
    <row r="1602" spans="1:27" ht="14.25" hidden="1" customHeight="1">
      <c r="A1602" s="120">
        <v>0.15</v>
      </c>
      <c r="B1602" s="120">
        <v>0.3</v>
      </c>
      <c r="C1602" s="120">
        <v>0.55000000000000004</v>
      </c>
      <c r="D1602" s="250">
        <f t="shared" si="138"/>
        <v>0.149575786815625</v>
      </c>
      <c r="E1602" s="250">
        <f t="shared" si="138"/>
        <v>0.17504210676562498</v>
      </c>
      <c r="F1602" s="250">
        <f t="shared" si="126"/>
        <v>0.149575786815625</v>
      </c>
      <c r="G1602" s="250"/>
      <c r="H1602" s="250"/>
      <c r="I1602" s="250"/>
      <c r="J1602" s="250">
        <f t="shared" si="139"/>
        <v>0.31412726334305002</v>
      </c>
      <c r="K1602" s="250">
        <f t="shared" si="139"/>
        <v>0.30798733915784998</v>
      </c>
      <c r="L1602" s="250">
        <f t="shared" si="127"/>
        <v>0.30798733915784998</v>
      </c>
      <c r="M1602" s="250"/>
      <c r="N1602" s="250"/>
      <c r="O1602" s="250"/>
      <c r="P1602" s="250">
        <f t="shared" si="140"/>
        <v>0.19638952155</v>
      </c>
      <c r="Q1602" s="250">
        <f t="shared" si="140"/>
        <v>0.16413756691249998</v>
      </c>
      <c r="R1602" s="250">
        <f t="shared" si="128"/>
        <v>0.16413756691249998</v>
      </c>
      <c r="S1602" s="250"/>
      <c r="T1602" s="250">
        <f t="shared" si="141"/>
        <v>0.37137859841302895</v>
      </c>
      <c r="U1602" s="250">
        <f t="shared" si="141"/>
        <v>0.40041299263350144</v>
      </c>
      <c r="V1602" s="250">
        <f t="shared" si="141"/>
        <v>0.36888955901470705</v>
      </c>
      <c r="W1602" s="250">
        <f t="shared" si="129"/>
        <v>0.36888955901470705</v>
      </c>
      <c r="X1602" s="250"/>
      <c r="Y1602" s="250"/>
      <c r="Z1602" s="250"/>
      <c r="AA1602" s="250"/>
    </row>
    <row r="1603" spans="1:27" ht="14.25" hidden="1" customHeight="1">
      <c r="A1603" s="120">
        <v>0.15</v>
      </c>
      <c r="B1603" s="120">
        <v>0.31</v>
      </c>
      <c r="C1603" s="120">
        <v>0.54</v>
      </c>
      <c r="D1603" s="250">
        <f t="shared" si="138"/>
        <v>0.14944663801062499</v>
      </c>
      <c r="E1603" s="250">
        <f t="shared" si="138"/>
        <v>0.17524082644375</v>
      </c>
      <c r="F1603" s="250">
        <f t="shared" si="126"/>
        <v>0.14944663801062499</v>
      </c>
      <c r="G1603" s="250"/>
      <c r="H1603" s="250"/>
      <c r="I1603" s="250"/>
      <c r="J1603" s="250">
        <f t="shared" si="139"/>
        <v>0.31344403735805004</v>
      </c>
      <c r="K1603" s="250">
        <f t="shared" si="139"/>
        <v>0.30871019224997998</v>
      </c>
      <c r="L1603" s="250">
        <f t="shared" si="127"/>
        <v>0.30871019224997998</v>
      </c>
      <c r="M1603" s="250"/>
      <c r="N1603" s="250"/>
      <c r="O1603" s="250"/>
      <c r="P1603" s="250">
        <f t="shared" si="140"/>
        <v>0.19599357715250001</v>
      </c>
      <c r="Q1603" s="250">
        <f t="shared" si="140"/>
        <v>0.16437846489249999</v>
      </c>
      <c r="R1603" s="250">
        <f t="shared" si="128"/>
        <v>0.16437846489249999</v>
      </c>
      <c r="S1603" s="250"/>
      <c r="T1603" s="250">
        <f t="shared" si="141"/>
        <v>0.37075521461809313</v>
      </c>
      <c r="U1603" s="250">
        <f t="shared" si="141"/>
        <v>0.40023814266595781</v>
      </c>
      <c r="V1603" s="250">
        <f t="shared" si="141"/>
        <v>0.36968820371154809</v>
      </c>
      <c r="W1603" s="250">
        <f t="shared" si="129"/>
        <v>0.36968820371154809</v>
      </c>
      <c r="X1603" s="250"/>
      <c r="Y1603" s="250"/>
      <c r="Z1603" s="250"/>
      <c r="AA1603" s="250"/>
    </row>
    <row r="1604" spans="1:27" ht="14.25" hidden="1" customHeight="1">
      <c r="A1604" s="120">
        <v>0.15</v>
      </c>
      <c r="B1604" s="120">
        <v>0.32</v>
      </c>
      <c r="C1604" s="120">
        <v>0.53</v>
      </c>
      <c r="D1604" s="250">
        <f t="shared" si="138"/>
        <v>0.14931748920562499</v>
      </c>
      <c r="E1604" s="250">
        <f t="shared" si="138"/>
        <v>0.17543954612187498</v>
      </c>
      <c r="F1604" s="250">
        <f t="shared" si="126"/>
        <v>0.14931748920562499</v>
      </c>
      <c r="G1604" s="250"/>
      <c r="H1604" s="250"/>
      <c r="I1604" s="250"/>
      <c r="J1604" s="250">
        <f t="shared" si="139"/>
        <v>0.31276081137305001</v>
      </c>
      <c r="K1604" s="250">
        <f t="shared" si="139"/>
        <v>0.30943304534211002</v>
      </c>
      <c r="L1604" s="250">
        <f t="shared" si="127"/>
        <v>0.30943304534211002</v>
      </c>
      <c r="M1604" s="250"/>
      <c r="N1604" s="250"/>
      <c r="O1604" s="250"/>
      <c r="P1604" s="250">
        <f t="shared" si="140"/>
        <v>0.19559763275500003</v>
      </c>
      <c r="Q1604" s="250">
        <f t="shared" si="140"/>
        <v>0.16461936287250001</v>
      </c>
      <c r="R1604" s="250">
        <f t="shared" si="128"/>
        <v>0.16461936287250001</v>
      </c>
      <c r="S1604" s="250"/>
      <c r="T1604" s="250">
        <f t="shared" si="141"/>
        <v>0.37013183082315737</v>
      </c>
      <c r="U1604" s="250">
        <f t="shared" si="141"/>
        <v>0.40006329269841423</v>
      </c>
      <c r="V1604" s="250">
        <f t="shared" si="141"/>
        <v>0.37048684840838908</v>
      </c>
      <c r="W1604" s="250">
        <f t="shared" si="129"/>
        <v>0.37013183082315737</v>
      </c>
      <c r="X1604" s="250"/>
      <c r="Y1604" s="250"/>
      <c r="Z1604" s="250"/>
      <c r="AA1604" s="250"/>
    </row>
    <row r="1605" spans="1:27" ht="14.25" hidden="1" customHeight="1">
      <c r="A1605" s="120">
        <v>0.15</v>
      </c>
      <c r="B1605" s="120">
        <v>0.33</v>
      </c>
      <c r="C1605" s="120">
        <v>0.52</v>
      </c>
      <c r="D1605" s="250">
        <f t="shared" si="138"/>
        <v>0.14918834040062498</v>
      </c>
      <c r="E1605" s="250">
        <f t="shared" si="138"/>
        <v>0.17563826579999997</v>
      </c>
      <c r="F1605" s="250">
        <f t="shared" si="126"/>
        <v>0.14918834040062498</v>
      </c>
      <c r="G1605" s="250"/>
      <c r="H1605" s="250"/>
      <c r="I1605" s="250"/>
      <c r="J1605" s="250">
        <f t="shared" si="139"/>
        <v>0.31207758538805003</v>
      </c>
      <c r="K1605" s="250">
        <f t="shared" si="139"/>
        <v>0.31015589843423996</v>
      </c>
      <c r="L1605" s="250">
        <f t="shared" si="127"/>
        <v>0.31015589843423996</v>
      </c>
      <c r="M1605" s="250"/>
      <c r="N1605" s="250"/>
      <c r="O1605" s="250"/>
      <c r="P1605" s="250">
        <f t="shared" si="140"/>
        <v>0.19520168835750001</v>
      </c>
      <c r="Q1605" s="250">
        <f t="shared" si="140"/>
        <v>0.1648602608525</v>
      </c>
      <c r="R1605" s="250">
        <f t="shared" si="128"/>
        <v>0.1648602608525</v>
      </c>
      <c r="S1605" s="250"/>
      <c r="T1605" s="250">
        <f t="shared" si="141"/>
        <v>0.36950844702822161</v>
      </c>
      <c r="U1605" s="250">
        <f t="shared" si="141"/>
        <v>0.39988844273087054</v>
      </c>
      <c r="V1605" s="250">
        <f t="shared" si="141"/>
        <v>0.37128549310523012</v>
      </c>
      <c r="W1605" s="250">
        <f t="shared" si="129"/>
        <v>0.36950844702822161</v>
      </c>
      <c r="X1605" s="250"/>
      <c r="Y1605" s="250"/>
      <c r="Z1605" s="250"/>
      <c r="AA1605" s="250"/>
    </row>
    <row r="1606" spans="1:27" ht="14.25" hidden="1" customHeight="1">
      <c r="A1606" s="120">
        <v>0.15</v>
      </c>
      <c r="B1606" s="120">
        <v>0.34</v>
      </c>
      <c r="C1606" s="120">
        <v>0.51</v>
      </c>
      <c r="D1606" s="250">
        <f t="shared" si="138"/>
        <v>0.14905919159562497</v>
      </c>
      <c r="E1606" s="250">
        <f t="shared" si="138"/>
        <v>0.17583698547812499</v>
      </c>
      <c r="F1606" s="250">
        <f t="shared" si="126"/>
        <v>0.14905919159562497</v>
      </c>
      <c r="G1606" s="250"/>
      <c r="H1606" s="250"/>
      <c r="I1606" s="250"/>
      <c r="J1606" s="250">
        <f t="shared" si="139"/>
        <v>0.31139435940305005</v>
      </c>
      <c r="K1606" s="250">
        <f t="shared" si="139"/>
        <v>0.31087875152637001</v>
      </c>
      <c r="L1606" s="250">
        <f t="shared" si="127"/>
        <v>0.31087875152637001</v>
      </c>
      <c r="M1606" s="250"/>
      <c r="N1606" s="250"/>
      <c r="O1606" s="250"/>
      <c r="P1606" s="250">
        <f t="shared" si="140"/>
        <v>0.19480574396</v>
      </c>
      <c r="Q1606" s="250">
        <f t="shared" si="140"/>
        <v>0.16510115883249998</v>
      </c>
      <c r="R1606" s="250">
        <f t="shared" si="128"/>
        <v>0.16510115883249998</v>
      </c>
      <c r="S1606" s="250"/>
      <c r="T1606" s="250">
        <f t="shared" si="141"/>
        <v>0.36888506323328585</v>
      </c>
      <c r="U1606" s="250">
        <f t="shared" si="141"/>
        <v>0.39971359276332696</v>
      </c>
      <c r="V1606" s="250">
        <f t="shared" si="141"/>
        <v>0.37208413780207117</v>
      </c>
      <c r="W1606" s="250">
        <f t="shared" si="129"/>
        <v>0.36888506323328585</v>
      </c>
      <c r="X1606" s="250"/>
      <c r="Y1606" s="250"/>
      <c r="Z1606" s="250"/>
      <c r="AA1606" s="250"/>
    </row>
    <row r="1607" spans="1:27" ht="14.25" hidden="1" customHeight="1">
      <c r="A1607" s="120">
        <v>0.15</v>
      </c>
      <c r="B1607" s="120">
        <v>0.35</v>
      </c>
      <c r="C1607" s="120">
        <v>0.5</v>
      </c>
      <c r="D1607" s="250">
        <f t="shared" si="138"/>
        <v>0.14893004279062499</v>
      </c>
      <c r="E1607" s="250">
        <f t="shared" si="138"/>
        <v>0.17603570515624997</v>
      </c>
      <c r="F1607" s="250">
        <f t="shared" si="126"/>
        <v>0.14893004279062499</v>
      </c>
      <c r="G1607" s="250"/>
      <c r="H1607" s="250"/>
      <c r="I1607" s="250"/>
      <c r="J1607" s="250">
        <f t="shared" si="139"/>
        <v>0.31071113341805001</v>
      </c>
      <c r="K1607" s="250">
        <f t="shared" si="139"/>
        <v>0.31160160461849995</v>
      </c>
      <c r="L1607" s="250">
        <f t="shared" si="127"/>
        <v>0.31071113341805001</v>
      </c>
      <c r="M1607" s="250"/>
      <c r="N1607" s="250"/>
      <c r="O1607" s="250"/>
      <c r="P1607" s="250">
        <f t="shared" si="140"/>
        <v>0.19440979956249999</v>
      </c>
      <c r="Q1607" s="250">
        <f t="shared" si="140"/>
        <v>0.16534205681249997</v>
      </c>
      <c r="R1607" s="250">
        <f t="shared" si="128"/>
        <v>0.16534205681249997</v>
      </c>
      <c r="S1607" s="250"/>
      <c r="T1607" s="250">
        <f t="shared" si="141"/>
        <v>0.36826167943835003</v>
      </c>
      <c r="U1607" s="250">
        <f t="shared" si="141"/>
        <v>0.39953874279578327</v>
      </c>
      <c r="V1607" s="250">
        <f t="shared" si="141"/>
        <v>0.3728827824989121</v>
      </c>
      <c r="W1607" s="250">
        <f t="shared" si="129"/>
        <v>0.36826167943835003</v>
      </c>
      <c r="X1607" s="250"/>
      <c r="Y1607" s="250"/>
      <c r="Z1607" s="250"/>
      <c r="AA1607" s="250"/>
    </row>
    <row r="1608" spans="1:27" ht="14.25" hidden="1" customHeight="1">
      <c r="A1608" s="120">
        <v>0.15</v>
      </c>
      <c r="B1608" s="120">
        <v>0.36</v>
      </c>
      <c r="C1608" s="120">
        <v>0.49</v>
      </c>
      <c r="D1608" s="250">
        <f t="shared" si="138"/>
        <v>0.14880089398562499</v>
      </c>
      <c r="E1608" s="250">
        <f t="shared" si="138"/>
        <v>0.17623442483437499</v>
      </c>
      <c r="F1608" s="250">
        <f t="shared" si="126"/>
        <v>0.14880089398562499</v>
      </c>
      <c r="G1608" s="250"/>
      <c r="H1608" s="250"/>
      <c r="I1608" s="250"/>
      <c r="J1608" s="250">
        <f t="shared" si="139"/>
        <v>0.31002790743304998</v>
      </c>
      <c r="K1608" s="250">
        <f t="shared" si="139"/>
        <v>0.31232445771063</v>
      </c>
      <c r="L1608" s="250">
        <f t="shared" si="127"/>
        <v>0.31002790743304998</v>
      </c>
      <c r="M1608" s="250"/>
      <c r="N1608" s="250"/>
      <c r="O1608" s="250"/>
      <c r="P1608" s="250">
        <f t="shared" si="140"/>
        <v>0.194013855165</v>
      </c>
      <c r="Q1608" s="250">
        <f t="shared" si="140"/>
        <v>0.16558295479249999</v>
      </c>
      <c r="R1608" s="250">
        <f t="shared" si="128"/>
        <v>0.16558295479249999</v>
      </c>
      <c r="S1608" s="250"/>
      <c r="T1608" s="250">
        <f t="shared" si="141"/>
        <v>0.36763829564341427</v>
      </c>
      <c r="U1608" s="250">
        <f t="shared" si="141"/>
        <v>0.3993638928282397</v>
      </c>
      <c r="V1608" s="250">
        <f t="shared" si="141"/>
        <v>0.37368142719575315</v>
      </c>
      <c r="W1608" s="250">
        <f t="shared" si="129"/>
        <v>0.36763829564341427</v>
      </c>
      <c r="X1608" s="250"/>
      <c r="Y1608" s="250"/>
      <c r="Z1608" s="250"/>
      <c r="AA1608" s="250"/>
    </row>
    <row r="1609" spans="1:27" ht="14.25" hidden="1" customHeight="1">
      <c r="A1609" s="120">
        <v>0.15</v>
      </c>
      <c r="B1609" s="120">
        <v>0.37</v>
      </c>
      <c r="C1609" s="120">
        <v>0.48</v>
      </c>
      <c r="D1609" s="250">
        <f t="shared" si="138"/>
        <v>0.14867174518062498</v>
      </c>
      <c r="E1609" s="250">
        <f t="shared" si="138"/>
        <v>0.17643314451249997</v>
      </c>
      <c r="F1609" s="250">
        <f t="shared" si="126"/>
        <v>0.14867174518062498</v>
      </c>
      <c r="G1609" s="250"/>
      <c r="H1609" s="250"/>
      <c r="I1609" s="250"/>
      <c r="J1609" s="250">
        <f t="shared" si="139"/>
        <v>0.30934468144805</v>
      </c>
      <c r="K1609" s="250">
        <f t="shared" si="139"/>
        <v>0.31304731080275994</v>
      </c>
      <c r="L1609" s="250">
        <f t="shared" si="127"/>
        <v>0.30934468144805</v>
      </c>
      <c r="M1609" s="250"/>
      <c r="N1609" s="250"/>
      <c r="O1609" s="250"/>
      <c r="P1609" s="250">
        <f t="shared" si="140"/>
        <v>0.19361791076750001</v>
      </c>
      <c r="Q1609" s="250">
        <f t="shared" si="140"/>
        <v>0.16582385277249997</v>
      </c>
      <c r="R1609" s="250">
        <f t="shared" si="128"/>
        <v>0.16582385277249997</v>
      </c>
      <c r="S1609" s="250"/>
      <c r="T1609" s="250">
        <f t="shared" si="141"/>
        <v>0.36701491184847845</v>
      </c>
      <c r="U1609" s="250">
        <f t="shared" si="141"/>
        <v>0.39918904286069601</v>
      </c>
      <c r="V1609" s="250">
        <f t="shared" si="141"/>
        <v>0.37448007189259414</v>
      </c>
      <c r="W1609" s="250">
        <f t="shared" si="129"/>
        <v>0.36701491184847845</v>
      </c>
      <c r="X1609" s="250"/>
      <c r="Y1609" s="250"/>
      <c r="Z1609" s="250"/>
      <c r="AA1609" s="250"/>
    </row>
    <row r="1610" spans="1:27" ht="14.25" hidden="1" customHeight="1">
      <c r="A1610" s="120">
        <v>0.15</v>
      </c>
      <c r="B1610" s="120">
        <v>0.38</v>
      </c>
      <c r="C1610" s="120">
        <v>0.47</v>
      </c>
      <c r="D1610" s="250">
        <f t="shared" si="138"/>
        <v>0.14854259637562497</v>
      </c>
      <c r="E1610" s="250">
        <f t="shared" si="138"/>
        <v>0.17663186419062499</v>
      </c>
      <c r="F1610" s="250">
        <f t="shared" si="126"/>
        <v>0.14854259637562497</v>
      </c>
      <c r="G1610" s="250"/>
      <c r="H1610" s="250"/>
      <c r="I1610" s="250"/>
      <c r="J1610" s="250">
        <f t="shared" si="139"/>
        <v>0.30866145546305002</v>
      </c>
      <c r="K1610" s="250">
        <f t="shared" si="139"/>
        <v>0.31377016389488999</v>
      </c>
      <c r="L1610" s="250">
        <f t="shared" si="127"/>
        <v>0.30866145546305002</v>
      </c>
      <c r="M1610" s="250"/>
      <c r="N1610" s="250"/>
      <c r="O1610" s="250"/>
      <c r="P1610" s="250">
        <f t="shared" si="140"/>
        <v>0.19322196637</v>
      </c>
      <c r="Q1610" s="250">
        <f t="shared" si="140"/>
        <v>0.16606475075249999</v>
      </c>
      <c r="R1610" s="250">
        <f t="shared" si="128"/>
        <v>0.16606475075249999</v>
      </c>
      <c r="S1610" s="250"/>
      <c r="T1610" s="250">
        <f t="shared" si="141"/>
        <v>0.36639152805354269</v>
      </c>
      <c r="U1610" s="250">
        <f t="shared" si="141"/>
        <v>0.39901419289315243</v>
      </c>
      <c r="V1610" s="250">
        <f t="shared" si="141"/>
        <v>0.37527871658943512</v>
      </c>
      <c r="W1610" s="250">
        <f t="shared" si="129"/>
        <v>0.36639152805354269</v>
      </c>
      <c r="X1610" s="250"/>
      <c r="Y1610" s="250"/>
      <c r="Z1610" s="250"/>
      <c r="AA1610" s="250"/>
    </row>
    <row r="1611" spans="1:27" ht="14.25" hidden="1" customHeight="1">
      <c r="A1611" s="120">
        <v>0.15</v>
      </c>
      <c r="B1611" s="120">
        <v>0.39</v>
      </c>
      <c r="C1611" s="120">
        <v>0.46</v>
      </c>
      <c r="D1611" s="250">
        <f t="shared" si="138"/>
        <v>0.148413447570625</v>
      </c>
      <c r="E1611" s="250">
        <f t="shared" si="138"/>
        <v>0.17683058386875</v>
      </c>
      <c r="F1611" s="250">
        <f t="shared" si="126"/>
        <v>0.148413447570625</v>
      </c>
      <c r="G1611" s="250"/>
      <c r="H1611" s="250"/>
      <c r="I1611" s="250"/>
      <c r="J1611" s="250">
        <f t="shared" si="139"/>
        <v>0.30797822947804998</v>
      </c>
      <c r="K1611" s="250">
        <f t="shared" si="139"/>
        <v>0.31449301698702004</v>
      </c>
      <c r="L1611" s="250">
        <f t="shared" si="127"/>
        <v>0.30797822947804998</v>
      </c>
      <c r="M1611" s="250"/>
      <c r="N1611" s="250"/>
      <c r="O1611" s="250"/>
      <c r="P1611" s="250">
        <f t="shared" si="140"/>
        <v>0.19282602197250001</v>
      </c>
      <c r="Q1611" s="250">
        <f t="shared" si="140"/>
        <v>0.16630564873249998</v>
      </c>
      <c r="R1611" s="250">
        <f t="shared" si="128"/>
        <v>0.16630564873249998</v>
      </c>
      <c r="S1611" s="250"/>
      <c r="T1611" s="250">
        <f t="shared" si="141"/>
        <v>0.36576814425860693</v>
      </c>
      <c r="U1611" s="250">
        <f t="shared" si="141"/>
        <v>0.39883934292560885</v>
      </c>
      <c r="V1611" s="250">
        <f t="shared" si="141"/>
        <v>0.37607736128627622</v>
      </c>
      <c r="W1611" s="250">
        <f t="shared" si="129"/>
        <v>0.36576814425860693</v>
      </c>
      <c r="X1611" s="250"/>
      <c r="Y1611" s="250"/>
      <c r="Z1611" s="250"/>
      <c r="AA1611" s="250"/>
    </row>
    <row r="1612" spans="1:27" ht="14.25" hidden="1" customHeight="1">
      <c r="A1612" s="120">
        <v>0.15</v>
      </c>
      <c r="B1612" s="120">
        <v>0.4</v>
      </c>
      <c r="C1612" s="120">
        <v>0.45</v>
      </c>
      <c r="D1612" s="250">
        <f t="shared" si="138"/>
        <v>0.14828429876562499</v>
      </c>
      <c r="E1612" s="250">
        <f t="shared" si="138"/>
        <v>0.17702930354687499</v>
      </c>
      <c r="F1612" s="250">
        <f t="shared" si="126"/>
        <v>0.14828429876562499</v>
      </c>
      <c r="G1612" s="250"/>
      <c r="H1612" s="250"/>
      <c r="I1612" s="250"/>
      <c r="J1612" s="250">
        <f t="shared" si="139"/>
        <v>0.30729500349305006</v>
      </c>
      <c r="K1612" s="250">
        <f t="shared" si="139"/>
        <v>0.31521587007914997</v>
      </c>
      <c r="L1612" s="250">
        <f t="shared" si="127"/>
        <v>0.30729500349305006</v>
      </c>
      <c r="M1612" s="250"/>
      <c r="N1612" s="250"/>
      <c r="O1612" s="250"/>
      <c r="P1612" s="250">
        <f t="shared" si="140"/>
        <v>0.192430077575</v>
      </c>
      <c r="Q1612" s="250">
        <f t="shared" si="140"/>
        <v>0.16654654671249999</v>
      </c>
      <c r="R1612" s="250">
        <f t="shared" si="128"/>
        <v>0.16654654671249999</v>
      </c>
      <c r="S1612" s="250"/>
      <c r="T1612" s="250">
        <f t="shared" si="141"/>
        <v>0.36514476046367117</v>
      </c>
      <c r="U1612" s="250">
        <f t="shared" si="141"/>
        <v>0.39866449295806516</v>
      </c>
      <c r="V1612" s="250">
        <f t="shared" si="141"/>
        <v>0.37687600598311721</v>
      </c>
      <c r="W1612" s="250">
        <f t="shared" si="129"/>
        <v>0.36514476046367117</v>
      </c>
      <c r="X1612" s="250"/>
      <c r="Y1612" s="250"/>
      <c r="Z1612" s="250"/>
      <c r="AA1612" s="250"/>
    </row>
    <row r="1613" spans="1:27" ht="14.25" hidden="1" customHeight="1">
      <c r="A1613" s="120">
        <v>0.15</v>
      </c>
      <c r="B1613" s="120">
        <v>0.41</v>
      </c>
      <c r="C1613" s="120">
        <v>0.44</v>
      </c>
      <c r="D1613" s="250">
        <f t="shared" si="138"/>
        <v>0.14815514996062498</v>
      </c>
      <c r="E1613" s="250">
        <f t="shared" si="138"/>
        <v>0.17722802322499998</v>
      </c>
      <c r="F1613" s="250">
        <f t="shared" si="126"/>
        <v>0.14815514996062498</v>
      </c>
      <c r="G1613" s="250"/>
      <c r="H1613" s="250"/>
      <c r="I1613" s="250"/>
      <c r="J1613" s="250">
        <f t="shared" si="139"/>
        <v>0.30661177750805002</v>
      </c>
      <c r="K1613" s="250">
        <f t="shared" si="139"/>
        <v>0.31593872317127997</v>
      </c>
      <c r="L1613" s="250">
        <f t="shared" si="127"/>
        <v>0.30661177750805002</v>
      </c>
      <c r="M1613" s="250"/>
      <c r="N1613" s="250"/>
      <c r="O1613" s="250"/>
      <c r="P1613" s="250">
        <f t="shared" si="140"/>
        <v>0.19203413317750001</v>
      </c>
      <c r="Q1613" s="250">
        <f t="shared" si="140"/>
        <v>0.16678744469249998</v>
      </c>
      <c r="R1613" s="250">
        <f t="shared" si="128"/>
        <v>0.16678744469249998</v>
      </c>
      <c r="S1613" s="250"/>
      <c r="T1613" s="250">
        <f t="shared" si="141"/>
        <v>0.36452137666873541</v>
      </c>
      <c r="U1613" s="250">
        <f t="shared" si="141"/>
        <v>0.39848964299052153</v>
      </c>
      <c r="V1613" s="250">
        <f t="shared" si="141"/>
        <v>0.3776746506799582</v>
      </c>
      <c r="W1613" s="250">
        <f t="shared" si="129"/>
        <v>0.36452137666873541</v>
      </c>
      <c r="X1613" s="250"/>
      <c r="Y1613" s="250"/>
      <c r="Z1613" s="250"/>
      <c r="AA1613" s="250"/>
    </row>
    <row r="1614" spans="1:27" ht="14.25" hidden="1" customHeight="1">
      <c r="A1614" s="120">
        <v>0.15</v>
      </c>
      <c r="B1614" s="120">
        <v>0.42</v>
      </c>
      <c r="C1614" s="120">
        <v>0.43</v>
      </c>
      <c r="D1614" s="250">
        <f t="shared" si="138"/>
        <v>0.14802600115562498</v>
      </c>
      <c r="E1614" s="250">
        <f t="shared" si="138"/>
        <v>0.17742674290312499</v>
      </c>
      <c r="F1614" s="250">
        <f t="shared" si="126"/>
        <v>0.14802600115562498</v>
      </c>
      <c r="G1614" s="250"/>
      <c r="H1614" s="250"/>
      <c r="I1614" s="250"/>
      <c r="J1614" s="250">
        <f t="shared" si="139"/>
        <v>0.30592855152304999</v>
      </c>
      <c r="K1614" s="250">
        <f t="shared" si="139"/>
        <v>0.31666157626340996</v>
      </c>
      <c r="L1614" s="250">
        <f t="shared" si="127"/>
        <v>0.30592855152304999</v>
      </c>
      <c r="M1614" s="250"/>
      <c r="N1614" s="250"/>
      <c r="O1614" s="250"/>
      <c r="P1614" s="250">
        <f t="shared" si="140"/>
        <v>0.19163818878</v>
      </c>
      <c r="Q1614" s="250">
        <f t="shared" si="140"/>
        <v>0.1670283426725</v>
      </c>
      <c r="R1614" s="250">
        <f t="shared" si="128"/>
        <v>0.1670283426725</v>
      </c>
      <c r="S1614" s="250"/>
      <c r="T1614" s="250">
        <f t="shared" si="141"/>
        <v>0.36389799287379965</v>
      </c>
      <c r="U1614" s="250">
        <f t="shared" si="141"/>
        <v>0.3983147930229779</v>
      </c>
      <c r="V1614" s="250">
        <f t="shared" si="141"/>
        <v>0.3784732953767993</v>
      </c>
      <c r="W1614" s="250">
        <f t="shared" si="129"/>
        <v>0.36389799287379965</v>
      </c>
      <c r="X1614" s="250"/>
      <c r="Y1614" s="250"/>
      <c r="Z1614" s="250"/>
      <c r="AA1614" s="250"/>
    </row>
    <row r="1615" spans="1:27" ht="14.25" hidden="1" customHeight="1">
      <c r="A1615" s="120">
        <v>0.15</v>
      </c>
      <c r="B1615" s="120">
        <v>0.43</v>
      </c>
      <c r="C1615" s="120">
        <v>0.42</v>
      </c>
      <c r="D1615" s="250">
        <f t="shared" si="138"/>
        <v>0.147896852350625</v>
      </c>
      <c r="E1615" s="250">
        <f t="shared" si="138"/>
        <v>0.17762546258124998</v>
      </c>
      <c r="F1615" s="250">
        <f t="shared" si="126"/>
        <v>0.147896852350625</v>
      </c>
      <c r="G1615" s="250"/>
      <c r="H1615" s="250"/>
      <c r="I1615" s="250"/>
      <c r="J1615" s="250">
        <f t="shared" si="139"/>
        <v>0.30524532553805001</v>
      </c>
      <c r="K1615" s="250">
        <f t="shared" si="139"/>
        <v>0.31738442935553995</v>
      </c>
      <c r="L1615" s="250">
        <f t="shared" si="127"/>
        <v>0.30524532553805001</v>
      </c>
      <c r="M1615" s="250"/>
      <c r="N1615" s="250"/>
      <c r="O1615" s="250"/>
      <c r="P1615" s="250">
        <f t="shared" si="140"/>
        <v>0.19124224438249998</v>
      </c>
      <c r="Q1615" s="250">
        <f t="shared" si="140"/>
        <v>0.16726924065249998</v>
      </c>
      <c r="R1615" s="250">
        <f t="shared" si="128"/>
        <v>0.16726924065249998</v>
      </c>
      <c r="S1615" s="250"/>
      <c r="T1615" s="250">
        <f t="shared" si="141"/>
        <v>0.36327460907886383</v>
      </c>
      <c r="U1615" s="250">
        <f t="shared" si="141"/>
        <v>0.39813994305543426</v>
      </c>
      <c r="V1615" s="250">
        <f t="shared" si="141"/>
        <v>0.37927194007364029</v>
      </c>
      <c r="W1615" s="250">
        <f t="shared" si="129"/>
        <v>0.36327460907886383</v>
      </c>
      <c r="X1615" s="250"/>
      <c r="Y1615" s="250"/>
      <c r="Z1615" s="250"/>
      <c r="AA1615" s="250"/>
    </row>
    <row r="1616" spans="1:27" ht="14.25" hidden="1" customHeight="1">
      <c r="A1616" s="120">
        <v>0.15</v>
      </c>
      <c r="B1616" s="120">
        <v>0.44</v>
      </c>
      <c r="C1616" s="120">
        <v>0.41</v>
      </c>
      <c r="D1616" s="250">
        <f t="shared" si="138"/>
        <v>0.14776770354562499</v>
      </c>
      <c r="E1616" s="250">
        <f t="shared" si="138"/>
        <v>0.17782418225937496</v>
      </c>
      <c r="F1616" s="250">
        <f t="shared" si="126"/>
        <v>0.14776770354562499</v>
      </c>
      <c r="G1616" s="250"/>
      <c r="H1616" s="250"/>
      <c r="I1616" s="250"/>
      <c r="J1616" s="250">
        <f t="shared" si="139"/>
        <v>0.30456209955305003</v>
      </c>
      <c r="K1616" s="250">
        <f t="shared" si="139"/>
        <v>0.31810728244766995</v>
      </c>
      <c r="L1616" s="250">
        <f t="shared" si="127"/>
        <v>0.30456209955305003</v>
      </c>
      <c r="M1616" s="250"/>
      <c r="N1616" s="250"/>
      <c r="O1616" s="250"/>
      <c r="P1616" s="250">
        <f t="shared" si="140"/>
        <v>0.190846299985</v>
      </c>
      <c r="Q1616" s="250">
        <f t="shared" si="140"/>
        <v>0.16751013863249997</v>
      </c>
      <c r="R1616" s="250">
        <f t="shared" si="128"/>
        <v>0.16751013863249997</v>
      </c>
      <c r="S1616" s="250"/>
      <c r="T1616" s="250">
        <f t="shared" si="141"/>
        <v>0.36265122528392801</v>
      </c>
      <c r="U1616" s="250">
        <f t="shared" si="141"/>
        <v>0.39796509308789063</v>
      </c>
      <c r="V1616" s="250">
        <f t="shared" si="141"/>
        <v>0.38007058477048128</v>
      </c>
      <c r="W1616" s="250">
        <f t="shared" si="129"/>
        <v>0.36265122528392801</v>
      </c>
      <c r="X1616" s="250"/>
      <c r="Y1616" s="250"/>
      <c r="Z1616" s="250"/>
      <c r="AA1616" s="250"/>
    </row>
    <row r="1617" spans="1:27" ht="14.25" hidden="1" customHeight="1">
      <c r="A1617" s="120">
        <v>0.15</v>
      </c>
      <c r="B1617" s="120">
        <v>0.45</v>
      </c>
      <c r="C1617" s="120">
        <v>0.4</v>
      </c>
      <c r="D1617" s="250">
        <f t="shared" si="138"/>
        <v>0.14763855474062498</v>
      </c>
      <c r="E1617" s="250">
        <f t="shared" si="138"/>
        <v>0.17802290193749998</v>
      </c>
      <c r="F1617" s="250">
        <f t="shared" si="126"/>
        <v>0.14763855474062498</v>
      </c>
      <c r="G1617" s="250"/>
      <c r="H1617" s="250"/>
      <c r="I1617" s="250"/>
      <c r="J1617" s="250">
        <f t="shared" si="139"/>
        <v>0.30387887356804999</v>
      </c>
      <c r="K1617" s="250">
        <f t="shared" si="139"/>
        <v>0.3188301355398</v>
      </c>
      <c r="L1617" s="250">
        <f t="shared" si="127"/>
        <v>0.30387887356804999</v>
      </c>
      <c r="M1617" s="250"/>
      <c r="N1617" s="250"/>
      <c r="O1617" s="250"/>
      <c r="P1617" s="250">
        <f t="shared" si="140"/>
        <v>0.19045035558750001</v>
      </c>
      <c r="Q1617" s="250">
        <f t="shared" si="140"/>
        <v>0.16775103661250002</v>
      </c>
      <c r="R1617" s="250">
        <f t="shared" si="128"/>
        <v>0.16775103661250002</v>
      </c>
      <c r="S1617" s="250"/>
      <c r="T1617" s="250">
        <f t="shared" si="141"/>
        <v>0.36202784148899231</v>
      </c>
      <c r="U1617" s="250">
        <f t="shared" si="141"/>
        <v>0.39779024312034705</v>
      </c>
      <c r="V1617" s="250">
        <f t="shared" si="141"/>
        <v>0.38086922946732238</v>
      </c>
      <c r="W1617" s="250">
        <f t="shared" si="129"/>
        <v>0.36202784148899231</v>
      </c>
      <c r="X1617" s="250"/>
      <c r="Y1617" s="250"/>
      <c r="Z1617" s="250"/>
      <c r="AA1617" s="250"/>
    </row>
    <row r="1618" spans="1:27" ht="14.25" hidden="1" customHeight="1">
      <c r="A1618" s="120">
        <v>0.15</v>
      </c>
      <c r="B1618" s="120">
        <v>0.46</v>
      </c>
      <c r="C1618" s="120">
        <v>0.39</v>
      </c>
      <c r="D1618" s="250">
        <f t="shared" si="138"/>
        <v>0.147509405935625</v>
      </c>
      <c r="E1618" s="250">
        <f t="shared" si="138"/>
        <v>0.17822162161562499</v>
      </c>
      <c r="F1618" s="250">
        <f t="shared" si="126"/>
        <v>0.147509405935625</v>
      </c>
      <c r="G1618" s="250"/>
      <c r="H1618" s="250"/>
      <c r="I1618" s="250"/>
      <c r="J1618" s="250">
        <f t="shared" si="139"/>
        <v>0.30319564758305007</v>
      </c>
      <c r="K1618" s="250">
        <f t="shared" si="139"/>
        <v>0.31955298863192999</v>
      </c>
      <c r="L1618" s="250">
        <f t="shared" si="127"/>
        <v>0.30319564758305007</v>
      </c>
      <c r="M1618" s="250"/>
      <c r="N1618" s="250"/>
      <c r="O1618" s="250"/>
      <c r="P1618" s="250">
        <f t="shared" si="140"/>
        <v>0.19005441118999999</v>
      </c>
      <c r="Q1618" s="250">
        <f t="shared" si="140"/>
        <v>0.1679919345925</v>
      </c>
      <c r="R1618" s="250">
        <f t="shared" si="128"/>
        <v>0.1679919345925</v>
      </c>
      <c r="S1618" s="250"/>
      <c r="T1618" s="250">
        <f t="shared" si="141"/>
        <v>0.36140445769405655</v>
      </c>
      <c r="U1618" s="250">
        <f t="shared" si="141"/>
        <v>0.39761539315280342</v>
      </c>
      <c r="V1618" s="250">
        <f t="shared" si="141"/>
        <v>0.38166787416416337</v>
      </c>
      <c r="W1618" s="250">
        <f t="shared" si="129"/>
        <v>0.36140445769405655</v>
      </c>
      <c r="X1618" s="250"/>
      <c r="Y1618" s="250"/>
      <c r="Z1618" s="250"/>
      <c r="AA1618" s="250"/>
    </row>
    <row r="1619" spans="1:27" ht="14.25" hidden="1" customHeight="1">
      <c r="A1619" s="120">
        <v>0.15</v>
      </c>
      <c r="B1619" s="120">
        <v>0.47</v>
      </c>
      <c r="C1619" s="120">
        <v>0.38</v>
      </c>
      <c r="D1619" s="250">
        <f t="shared" si="138"/>
        <v>0.14738025713062497</v>
      </c>
      <c r="E1619" s="250">
        <f t="shared" si="138"/>
        <v>0.17842034129374998</v>
      </c>
      <c r="F1619" s="250">
        <f t="shared" si="126"/>
        <v>0.14738025713062497</v>
      </c>
      <c r="G1619" s="250"/>
      <c r="H1619" s="250"/>
      <c r="I1619" s="250"/>
      <c r="J1619" s="250">
        <f t="shared" si="139"/>
        <v>0.30251242159805003</v>
      </c>
      <c r="K1619" s="250">
        <f t="shared" si="139"/>
        <v>0.32027584172405998</v>
      </c>
      <c r="L1619" s="250">
        <f t="shared" si="127"/>
        <v>0.30251242159805003</v>
      </c>
      <c r="M1619" s="250"/>
      <c r="N1619" s="250"/>
      <c r="O1619" s="250"/>
      <c r="P1619" s="250">
        <f t="shared" si="140"/>
        <v>0.18965846679250001</v>
      </c>
      <c r="Q1619" s="250">
        <f t="shared" si="140"/>
        <v>0.16823283257249999</v>
      </c>
      <c r="R1619" s="250">
        <f t="shared" si="128"/>
        <v>0.16823283257249999</v>
      </c>
      <c r="S1619" s="250"/>
      <c r="T1619" s="250">
        <f t="shared" si="141"/>
        <v>0.36078107389912073</v>
      </c>
      <c r="U1619" s="250">
        <f t="shared" si="141"/>
        <v>0.39744054318525979</v>
      </c>
      <c r="V1619" s="250">
        <f t="shared" si="141"/>
        <v>0.38246651886100436</v>
      </c>
      <c r="W1619" s="250">
        <f t="shared" si="129"/>
        <v>0.36078107389912073</v>
      </c>
      <c r="X1619" s="250"/>
      <c r="Y1619" s="250"/>
      <c r="Z1619" s="250"/>
      <c r="AA1619" s="250"/>
    </row>
    <row r="1620" spans="1:27" ht="14.25" hidden="1" customHeight="1">
      <c r="A1620" s="120">
        <v>0.15</v>
      </c>
      <c r="B1620" s="120">
        <v>0.48</v>
      </c>
      <c r="C1620" s="120">
        <v>0.37</v>
      </c>
      <c r="D1620" s="250">
        <f t="shared" si="138"/>
        <v>0.14725110832562499</v>
      </c>
      <c r="E1620" s="250">
        <f t="shared" si="138"/>
        <v>0.17861906097187497</v>
      </c>
      <c r="F1620" s="250">
        <f t="shared" si="126"/>
        <v>0.14725110832562499</v>
      </c>
      <c r="G1620" s="250"/>
      <c r="H1620" s="250"/>
      <c r="I1620" s="250"/>
      <c r="J1620" s="250">
        <f t="shared" si="139"/>
        <v>0.30182919561304999</v>
      </c>
      <c r="K1620" s="250">
        <f t="shared" si="139"/>
        <v>0.32099869481618998</v>
      </c>
      <c r="L1620" s="250">
        <f t="shared" si="127"/>
        <v>0.30182919561304999</v>
      </c>
      <c r="M1620" s="250"/>
      <c r="N1620" s="250"/>
      <c r="O1620" s="250"/>
      <c r="P1620" s="250">
        <f t="shared" si="140"/>
        <v>0.18926252239499999</v>
      </c>
      <c r="Q1620" s="250">
        <f t="shared" si="140"/>
        <v>0.16847373055250001</v>
      </c>
      <c r="R1620" s="250">
        <f t="shared" si="128"/>
        <v>0.16847373055250001</v>
      </c>
      <c r="S1620" s="250"/>
      <c r="T1620" s="250">
        <f t="shared" si="141"/>
        <v>0.36015769010418497</v>
      </c>
      <c r="U1620" s="250">
        <f t="shared" si="141"/>
        <v>0.39726569321771615</v>
      </c>
      <c r="V1620" s="250">
        <f t="shared" si="141"/>
        <v>0.38326516355784535</v>
      </c>
      <c r="W1620" s="250">
        <f t="shared" si="129"/>
        <v>0.36015769010418497</v>
      </c>
      <c r="X1620" s="250"/>
      <c r="Y1620" s="250"/>
      <c r="Z1620" s="250"/>
      <c r="AA1620" s="250"/>
    </row>
    <row r="1621" spans="1:27" ht="14.25" hidden="1" customHeight="1">
      <c r="A1621" s="120">
        <v>0.15</v>
      </c>
      <c r="B1621" s="120">
        <v>0.49</v>
      </c>
      <c r="C1621" s="120">
        <v>0.36</v>
      </c>
      <c r="D1621" s="250">
        <f t="shared" si="138"/>
        <v>0.14712195952062498</v>
      </c>
      <c r="E1621" s="250">
        <f t="shared" si="138"/>
        <v>0.17881778064999998</v>
      </c>
      <c r="F1621" s="250">
        <f t="shared" si="126"/>
        <v>0.14712195952062498</v>
      </c>
      <c r="G1621" s="250"/>
      <c r="H1621" s="250"/>
      <c r="I1621" s="250"/>
      <c r="J1621" s="250">
        <f t="shared" si="139"/>
        <v>0.30114596962805001</v>
      </c>
      <c r="K1621" s="250">
        <f t="shared" si="139"/>
        <v>0.32172154790831997</v>
      </c>
      <c r="L1621" s="250">
        <f t="shared" si="127"/>
        <v>0.30114596962805001</v>
      </c>
      <c r="M1621" s="250"/>
      <c r="N1621" s="250"/>
      <c r="O1621" s="250"/>
      <c r="P1621" s="250">
        <f t="shared" si="140"/>
        <v>0.18886657799750001</v>
      </c>
      <c r="Q1621" s="250">
        <f t="shared" si="140"/>
        <v>0.16871462853249999</v>
      </c>
      <c r="R1621" s="250">
        <f t="shared" si="128"/>
        <v>0.16871462853249999</v>
      </c>
      <c r="S1621" s="250"/>
      <c r="T1621" s="250">
        <f t="shared" si="141"/>
        <v>0.35953430630924921</v>
      </c>
      <c r="U1621" s="250">
        <f t="shared" si="141"/>
        <v>0.39709084325017252</v>
      </c>
      <c r="V1621" s="250">
        <f t="shared" si="141"/>
        <v>0.38406380825468633</v>
      </c>
      <c r="W1621" s="250">
        <f t="shared" si="129"/>
        <v>0.35953430630924921</v>
      </c>
      <c r="X1621" s="250"/>
      <c r="Y1621" s="250"/>
      <c r="Z1621" s="250"/>
      <c r="AA1621" s="250"/>
    </row>
    <row r="1622" spans="1:27" ht="14.25" hidden="1" customHeight="1">
      <c r="A1622" s="120">
        <v>0.15</v>
      </c>
      <c r="B1622" s="120">
        <v>0.5</v>
      </c>
      <c r="C1622" s="120">
        <v>0.35</v>
      </c>
      <c r="D1622" s="250">
        <f t="shared" si="138"/>
        <v>0.14699281071562498</v>
      </c>
      <c r="E1622" s="250">
        <f t="shared" si="138"/>
        <v>0.17901650032812499</v>
      </c>
      <c r="F1622" s="250">
        <f t="shared" si="126"/>
        <v>0.14699281071562498</v>
      </c>
      <c r="G1622" s="250"/>
      <c r="H1622" s="250"/>
      <c r="I1622" s="250"/>
      <c r="J1622" s="250">
        <f t="shared" si="139"/>
        <v>0.30046274364305003</v>
      </c>
      <c r="K1622" s="250">
        <f t="shared" si="139"/>
        <v>0.32244440100044997</v>
      </c>
      <c r="L1622" s="250">
        <f t="shared" si="127"/>
        <v>0.30046274364305003</v>
      </c>
      <c r="M1622" s="250"/>
      <c r="N1622" s="250"/>
      <c r="O1622" s="250"/>
      <c r="P1622" s="250">
        <f t="shared" si="140"/>
        <v>0.18847063359999999</v>
      </c>
      <c r="Q1622" s="250">
        <f t="shared" si="140"/>
        <v>0.16895552651249998</v>
      </c>
      <c r="R1622" s="250">
        <f t="shared" si="128"/>
        <v>0.16895552651249998</v>
      </c>
      <c r="S1622" s="250"/>
      <c r="T1622" s="250">
        <f t="shared" si="141"/>
        <v>0.35891092251431345</v>
      </c>
      <c r="U1622" s="250">
        <f t="shared" si="141"/>
        <v>0.39691599328262889</v>
      </c>
      <c r="V1622" s="250">
        <f t="shared" si="141"/>
        <v>0.38486245295152738</v>
      </c>
      <c r="W1622" s="250">
        <f t="shared" si="129"/>
        <v>0.35891092251431345</v>
      </c>
      <c r="X1622" s="250"/>
      <c r="Y1622" s="250"/>
      <c r="Z1622" s="250"/>
      <c r="AA1622" s="250"/>
    </row>
    <row r="1623" spans="1:27" ht="14.25" hidden="1" customHeight="1">
      <c r="A1623" s="120">
        <v>0.15</v>
      </c>
      <c r="B1623" s="120">
        <v>0.51</v>
      </c>
      <c r="C1623" s="120">
        <v>0.34</v>
      </c>
      <c r="D1623" s="250">
        <f t="shared" si="138"/>
        <v>0.146863661910625</v>
      </c>
      <c r="E1623" s="250">
        <f t="shared" si="138"/>
        <v>0.17921522000624998</v>
      </c>
      <c r="F1623" s="250">
        <f t="shared" si="126"/>
        <v>0.146863661910625</v>
      </c>
      <c r="G1623" s="250"/>
      <c r="H1623" s="250"/>
      <c r="I1623" s="250"/>
      <c r="J1623" s="250">
        <f t="shared" si="139"/>
        <v>0.29977951765805005</v>
      </c>
      <c r="K1623" s="250">
        <f t="shared" si="139"/>
        <v>0.32316725409257996</v>
      </c>
      <c r="L1623" s="250">
        <f t="shared" si="127"/>
        <v>0.29977951765805005</v>
      </c>
      <c r="M1623" s="250"/>
      <c r="N1623" s="250"/>
      <c r="O1623" s="250"/>
      <c r="P1623" s="250">
        <f t="shared" si="140"/>
        <v>0.18807468920250001</v>
      </c>
      <c r="Q1623" s="250">
        <f t="shared" si="140"/>
        <v>0.1691964244925</v>
      </c>
      <c r="R1623" s="250">
        <f t="shared" si="128"/>
        <v>0.1691964244925</v>
      </c>
      <c r="S1623" s="250"/>
      <c r="T1623" s="250">
        <f t="shared" si="141"/>
        <v>0.35828753871937769</v>
      </c>
      <c r="U1623" s="250">
        <f t="shared" si="141"/>
        <v>0.39674114331508531</v>
      </c>
      <c r="V1623" s="250">
        <f t="shared" si="141"/>
        <v>0.38566109764836842</v>
      </c>
      <c r="W1623" s="250">
        <f t="shared" si="129"/>
        <v>0.35828753871937769</v>
      </c>
      <c r="X1623" s="250"/>
      <c r="Y1623" s="250"/>
      <c r="Z1623" s="250"/>
      <c r="AA1623" s="250"/>
    </row>
    <row r="1624" spans="1:27" ht="14.25" hidden="1" customHeight="1">
      <c r="A1624" s="120">
        <v>0.15</v>
      </c>
      <c r="B1624" s="120">
        <v>0.52</v>
      </c>
      <c r="C1624" s="120">
        <v>0.33</v>
      </c>
      <c r="D1624" s="250">
        <f t="shared" si="138"/>
        <v>0.14673451310562496</v>
      </c>
      <c r="E1624" s="250">
        <f t="shared" si="138"/>
        <v>0.179413939684375</v>
      </c>
      <c r="F1624" s="250">
        <f t="shared" si="126"/>
        <v>0.14673451310562496</v>
      </c>
      <c r="G1624" s="250"/>
      <c r="H1624" s="250"/>
      <c r="I1624" s="250"/>
      <c r="J1624" s="250">
        <f t="shared" si="139"/>
        <v>0.29909629167305002</v>
      </c>
      <c r="K1624" s="250">
        <f t="shared" si="139"/>
        <v>0.32389010718471001</v>
      </c>
      <c r="L1624" s="250">
        <f t="shared" si="127"/>
        <v>0.29909629167305002</v>
      </c>
      <c r="M1624" s="250"/>
      <c r="N1624" s="250"/>
      <c r="O1624" s="250"/>
      <c r="P1624" s="250">
        <f t="shared" si="140"/>
        <v>0.18767874480500002</v>
      </c>
      <c r="Q1624" s="250">
        <f t="shared" si="140"/>
        <v>0.16943732247249998</v>
      </c>
      <c r="R1624" s="250">
        <f t="shared" si="128"/>
        <v>0.16943732247249998</v>
      </c>
      <c r="S1624" s="250"/>
      <c r="T1624" s="250">
        <f t="shared" si="141"/>
        <v>0.35766415492444187</v>
      </c>
      <c r="U1624" s="250">
        <f t="shared" si="141"/>
        <v>0.39656629334754168</v>
      </c>
      <c r="V1624" s="250">
        <f t="shared" si="141"/>
        <v>0.38645974234520947</v>
      </c>
      <c r="W1624" s="250">
        <f t="shared" si="129"/>
        <v>0.35766415492444187</v>
      </c>
      <c r="X1624" s="250"/>
      <c r="Y1624" s="250"/>
      <c r="Z1624" s="250"/>
      <c r="AA1624" s="250"/>
    </row>
    <row r="1625" spans="1:27" ht="14.25" hidden="1" customHeight="1">
      <c r="A1625" s="120">
        <v>0.15</v>
      </c>
      <c r="B1625" s="120">
        <v>0.53</v>
      </c>
      <c r="C1625" s="120">
        <v>0.32</v>
      </c>
      <c r="D1625" s="250">
        <f t="shared" si="138"/>
        <v>0.14660536430062499</v>
      </c>
      <c r="E1625" s="250">
        <f t="shared" si="138"/>
        <v>0.17961265936249998</v>
      </c>
      <c r="F1625" s="250">
        <f t="shared" si="126"/>
        <v>0.14660536430062499</v>
      </c>
      <c r="G1625" s="250"/>
      <c r="H1625" s="250"/>
      <c r="I1625" s="250"/>
      <c r="J1625" s="250">
        <f t="shared" si="139"/>
        <v>0.29841306568805004</v>
      </c>
      <c r="K1625" s="250">
        <f t="shared" si="139"/>
        <v>0.32461296027684</v>
      </c>
      <c r="L1625" s="250">
        <f t="shared" si="127"/>
        <v>0.29841306568805004</v>
      </c>
      <c r="M1625" s="250"/>
      <c r="N1625" s="250"/>
      <c r="O1625" s="250"/>
      <c r="P1625" s="250">
        <f t="shared" si="140"/>
        <v>0.18728280040750001</v>
      </c>
      <c r="Q1625" s="250">
        <f t="shared" si="140"/>
        <v>0.16967822045249997</v>
      </c>
      <c r="R1625" s="250">
        <f t="shared" si="128"/>
        <v>0.16967822045249997</v>
      </c>
      <c r="S1625" s="250"/>
      <c r="T1625" s="250">
        <f t="shared" si="141"/>
        <v>0.35704077112950611</v>
      </c>
      <c r="U1625" s="250">
        <f t="shared" si="141"/>
        <v>0.39639144337999799</v>
      </c>
      <c r="V1625" s="250">
        <f t="shared" si="141"/>
        <v>0.38725838704205046</v>
      </c>
      <c r="W1625" s="250">
        <f t="shared" si="129"/>
        <v>0.35704077112950611</v>
      </c>
      <c r="X1625" s="250"/>
      <c r="Y1625" s="250"/>
      <c r="Z1625" s="250"/>
      <c r="AA1625" s="250"/>
    </row>
    <row r="1626" spans="1:27" ht="14.25" hidden="1" customHeight="1">
      <c r="A1626" s="120">
        <v>0.15</v>
      </c>
      <c r="B1626" s="120">
        <v>0.54</v>
      </c>
      <c r="C1626" s="120">
        <v>0.31</v>
      </c>
      <c r="D1626" s="250">
        <f t="shared" si="138"/>
        <v>0.14647621549562498</v>
      </c>
      <c r="E1626" s="250">
        <f t="shared" si="138"/>
        <v>0.179811379040625</v>
      </c>
      <c r="F1626" s="250">
        <f t="shared" si="126"/>
        <v>0.14647621549562498</v>
      </c>
      <c r="G1626" s="250"/>
      <c r="H1626" s="250"/>
      <c r="I1626" s="250"/>
      <c r="J1626" s="250">
        <f t="shared" si="139"/>
        <v>0.29772983970305</v>
      </c>
      <c r="K1626" s="250">
        <f t="shared" si="139"/>
        <v>0.32533581336896999</v>
      </c>
      <c r="L1626" s="250">
        <f t="shared" si="127"/>
        <v>0.29772983970305</v>
      </c>
      <c r="M1626" s="250"/>
      <c r="N1626" s="250"/>
      <c r="O1626" s="250"/>
      <c r="P1626" s="250">
        <f t="shared" si="140"/>
        <v>0.18688685600999999</v>
      </c>
      <c r="Q1626" s="250">
        <f t="shared" si="140"/>
        <v>0.16991911843250002</v>
      </c>
      <c r="R1626" s="250">
        <f t="shared" si="128"/>
        <v>0.16991911843250002</v>
      </c>
      <c r="S1626" s="250"/>
      <c r="T1626" s="250">
        <f t="shared" si="141"/>
        <v>0.35641738733457035</v>
      </c>
      <c r="U1626" s="250">
        <f t="shared" si="141"/>
        <v>0.39621659341245441</v>
      </c>
      <c r="V1626" s="250">
        <f t="shared" si="141"/>
        <v>0.3880570317388915</v>
      </c>
      <c r="W1626" s="250">
        <f t="shared" si="129"/>
        <v>0.35641738733457035</v>
      </c>
      <c r="X1626" s="250"/>
      <c r="Y1626" s="250"/>
      <c r="Z1626" s="250"/>
      <c r="AA1626" s="250"/>
    </row>
    <row r="1627" spans="1:27" ht="14.25" hidden="1" customHeight="1">
      <c r="A1627" s="120">
        <v>0.15</v>
      </c>
      <c r="B1627" s="120">
        <v>0.55000000000000004</v>
      </c>
      <c r="C1627" s="120">
        <v>0.3</v>
      </c>
      <c r="D1627" s="250">
        <f t="shared" si="138"/>
        <v>0.146347066690625</v>
      </c>
      <c r="E1627" s="250">
        <f t="shared" si="138"/>
        <v>0.18001009871875001</v>
      </c>
      <c r="F1627" s="250">
        <f t="shared" si="126"/>
        <v>0.146347066690625</v>
      </c>
      <c r="G1627" s="250"/>
      <c r="H1627" s="250"/>
      <c r="I1627" s="250"/>
      <c r="J1627" s="250">
        <f t="shared" si="139"/>
        <v>0.29704661371805002</v>
      </c>
      <c r="K1627" s="250">
        <f t="shared" si="139"/>
        <v>0.32605866646109999</v>
      </c>
      <c r="L1627" s="250">
        <f t="shared" si="127"/>
        <v>0.29704661371805002</v>
      </c>
      <c r="M1627" s="250"/>
      <c r="N1627" s="250"/>
      <c r="O1627" s="250"/>
      <c r="P1627" s="250">
        <f t="shared" si="140"/>
        <v>0.1864909116125</v>
      </c>
      <c r="Q1627" s="250">
        <f t="shared" si="140"/>
        <v>0.1701600164125</v>
      </c>
      <c r="R1627" s="250">
        <f t="shared" si="128"/>
        <v>0.1701600164125</v>
      </c>
      <c r="S1627" s="250"/>
      <c r="T1627" s="250">
        <f t="shared" si="141"/>
        <v>0.35579400353963453</v>
      </c>
      <c r="U1627" s="250">
        <f t="shared" si="141"/>
        <v>0.39604174344491083</v>
      </c>
      <c r="V1627" s="250">
        <f t="shared" si="141"/>
        <v>0.38885567643573249</v>
      </c>
      <c r="W1627" s="250">
        <f t="shared" si="129"/>
        <v>0.35579400353963453</v>
      </c>
      <c r="X1627" s="250"/>
      <c r="Y1627" s="250"/>
      <c r="Z1627" s="250"/>
      <c r="AA1627" s="250"/>
    </row>
    <row r="1628" spans="1:27" ht="14.25" hidden="1" customHeight="1">
      <c r="A1628" s="120">
        <v>0.15</v>
      </c>
      <c r="B1628" s="120">
        <v>0.56000000000000005</v>
      </c>
      <c r="C1628" s="120">
        <v>0.28999999999999998</v>
      </c>
      <c r="D1628" s="250">
        <f t="shared" si="138"/>
        <v>0.14621791788562499</v>
      </c>
      <c r="E1628" s="250">
        <f t="shared" si="138"/>
        <v>0.180208818396875</v>
      </c>
      <c r="F1628" s="250">
        <f t="shared" si="126"/>
        <v>0.14621791788562499</v>
      </c>
      <c r="G1628" s="250"/>
      <c r="H1628" s="250"/>
      <c r="I1628" s="250"/>
      <c r="J1628" s="250">
        <f t="shared" si="139"/>
        <v>0.29636338773305004</v>
      </c>
      <c r="K1628" s="250">
        <f t="shared" si="139"/>
        <v>0.32678151955322998</v>
      </c>
      <c r="L1628" s="250">
        <f t="shared" si="127"/>
        <v>0.29636338773305004</v>
      </c>
      <c r="M1628" s="250"/>
      <c r="N1628" s="250"/>
      <c r="O1628" s="250"/>
      <c r="P1628" s="250">
        <f t="shared" si="140"/>
        <v>0.18609496721500002</v>
      </c>
      <c r="Q1628" s="250">
        <f t="shared" si="140"/>
        <v>0.17040091439249999</v>
      </c>
      <c r="R1628" s="250">
        <f t="shared" si="128"/>
        <v>0.17040091439249999</v>
      </c>
      <c r="S1628" s="250"/>
      <c r="T1628" s="250">
        <f t="shared" si="141"/>
        <v>0.35517061974469877</v>
      </c>
      <c r="U1628" s="250">
        <f t="shared" si="141"/>
        <v>0.39586689347736714</v>
      </c>
      <c r="V1628" s="250">
        <f t="shared" si="141"/>
        <v>0.38965432113257353</v>
      </c>
      <c r="W1628" s="250">
        <f t="shared" si="129"/>
        <v>0.35517061974469877</v>
      </c>
      <c r="X1628" s="250"/>
      <c r="Y1628" s="250"/>
      <c r="Z1628" s="250"/>
      <c r="AA1628" s="250"/>
    </row>
    <row r="1629" spans="1:27" ht="14.25" hidden="1" customHeight="1">
      <c r="A1629" s="120">
        <v>0.15</v>
      </c>
      <c r="B1629" s="120">
        <v>0.56999999999999995</v>
      </c>
      <c r="C1629" s="120">
        <v>0.28000000000000003</v>
      </c>
      <c r="D1629" s="250">
        <f t="shared" si="138"/>
        <v>0.14608876908062499</v>
      </c>
      <c r="E1629" s="250">
        <f t="shared" si="138"/>
        <v>0.18040753807499998</v>
      </c>
      <c r="F1629" s="250">
        <f t="shared" si="126"/>
        <v>0.14608876908062499</v>
      </c>
      <c r="G1629" s="250"/>
      <c r="H1629" s="250"/>
      <c r="I1629" s="250"/>
      <c r="J1629" s="250">
        <f t="shared" si="139"/>
        <v>0.29568016174805001</v>
      </c>
      <c r="K1629" s="250">
        <f t="shared" si="139"/>
        <v>0.32750437264535998</v>
      </c>
      <c r="L1629" s="250">
        <f t="shared" si="127"/>
        <v>0.29568016174805001</v>
      </c>
      <c r="M1629" s="250"/>
      <c r="N1629" s="250"/>
      <c r="O1629" s="250"/>
      <c r="P1629" s="250">
        <f t="shared" si="140"/>
        <v>0.1856990228175</v>
      </c>
      <c r="Q1629" s="250">
        <f t="shared" si="140"/>
        <v>0.17064181237249998</v>
      </c>
      <c r="R1629" s="250">
        <f t="shared" si="128"/>
        <v>0.17064181237249998</v>
      </c>
      <c r="S1629" s="250"/>
      <c r="T1629" s="250">
        <f t="shared" si="141"/>
        <v>0.35454723594976301</v>
      </c>
      <c r="U1629" s="250">
        <f t="shared" si="141"/>
        <v>0.39569204350982345</v>
      </c>
      <c r="V1629" s="250">
        <f t="shared" si="141"/>
        <v>0.39045296582941452</v>
      </c>
      <c r="W1629" s="250">
        <f t="shared" si="129"/>
        <v>0.35454723594976301</v>
      </c>
      <c r="X1629" s="250"/>
      <c r="Y1629" s="250"/>
      <c r="Z1629" s="250"/>
      <c r="AA1629" s="250"/>
    </row>
    <row r="1630" spans="1:27" ht="14.25" hidden="1" customHeight="1">
      <c r="A1630" s="120">
        <v>0.15</v>
      </c>
      <c r="B1630" s="120">
        <v>0.57999999999999996</v>
      </c>
      <c r="C1630" s="120">
        <v>0.27</v>
      </c>
      <c r="D1630" s="250">
        <f t="shared" si="138"/>
        <v>0.14595962027562498</v>
      </c>
      <c r="E1630" s="250">
        <f t="shared" si="138"/>
        <v>0.18060625775312497</v>
      </c>
      <c r="F1630" s="250">
        <f t="shared" si="126"/>
        <v>0.14595962027562498</v>
      </c>
      <c r="G1630" s="250"/>
      <c r="H1630" s="250"/>
      <c r="I1630" s="250"/>
      <c r="J1630" s="250">
        <f t="shared" si="139"/>
        <v>0.29499693576305003</v>
      </c>
      <c r="K1630" s="250">
        <f t="shared" si="139"/>
        <v>0.32822722573749002</v>
      </c>
      <c r="L1630" s="250">
        <f t="shared" si="127"/>
        <v>0.29499693576305003</v>
      </c>
      <c r="M1630" s="250"/>
      <c r="N1630" s="250"/>
      <c r="O1630" s="250"/>
      <c r="P1630" s="250">
        <f t="shared" si="140"/>
        <v>0.18530307841999999</v>
      </c>
      <c r="Q1630" s="250">
        <f t="shared" si="140"/>
        <v>0.17088271035249997</v>
      </c>
      <c r="R1630" s="250">
        <f t="shared" si="128"/>
        <v>0.17088271035249997</v>
      </c>
      <c r="S1630" s="250"/>
      <c r="T1630" s="250">
        <f t="shared" si="141"/>
        <v>0.35392385215482719</v>
      </c>
      <c r="U1630" s="250">
        <f t="shared" si="141"/>
        <v>0.39551719354227988</v>
      </c>
      <c r="V1630" s="250">
        <f t="shared" si="141"/>
        <v>0.39125161052625551</v>
      </c>
      <c r="W1630" s="250">
        <f t="shared" si="129"/>
        <v>0.35392385215482719</v>
      </c>
      <c r="X1630" s="250"/>
      <c r="Y1630" s="250"/>
      <c r="Z1630" s="250"/>
      <c r="AA1630" s="250"/>
    </row>
    <row r="1631" spans="1:27" ht="14.25" hidden="1" customHeight="1">
      <c r="A1631" s="120">
        <v>0.15</v>
      </c>
      <c r="B1631" s="120">
        <v>0.59</v>
      </c>
      <c r="C1631" s="120">
        <v>0.26</v>
      </c>
      <c r="D1631" s="250">
        <f t="shared" si="138"/>
        <v>0.145830471470625</v>
      </c>
      <c r="E1631" s="250">
        <f t="shared" si="138"/>
        <v>0.18080497743125001</v>
      </c>
      <c r="F1631" s="250">
        <f t="shared" si="126"/>
        <v>0.145830471470625</v>
      </c>
      <c r="G1631" s="250"/>
      <c r="H1631" s="250"/>
      <c r="I1631" s="250"/>
      <c r="J1631" s="250">
        <f t="shared" si="139"/>
        <v>0.29431370977804999</v>
      </c>
      <c r="K1631" s="250">
        <f t="shared" si="139"/>
        <v>0.32895007882962002</v>
      </c>
      <c r="L1631" s="250">
        <f t="shared" si="127"/>
        <v>0.29431370977804999</v>
      </c>
      <c r="M1631" s="250"/>
      <c r="N1631" s="250"/>
      <c r="O1631" s="250"/>
      <c r="P1631" s="250">
        <f t="shared" si="140"/>
        <v>0.1849071340225</v>
      </c>
      <c r="Q1631" s="250">
        <f t="shared" si="140"/>
        <v>0.17112360833250001</v>
      </c>
      <c r="R1631" s="250">
        <f t="shared" si="128"/>
        <v>0.17112360833250001</v>
      </c>
      <c r="S1631" s="250"/>
      <c r="T1631" s="250">
        <f t="shared" si="141"/>
        <v>0.35330046835989143</v>
      </c>
      <c r="U1631" s="250">
        <f t="shared" si="141"/>
        <v>0.39534234357473624</v>
      </c>
      <c r="V1631" s="250">
        <f t="shared" si="141"/>
        <v>0.39205025522309656</v>
      </c>
      <c r="W1631" s="250">
        <f t="shared" si="129"/>
        <v>0.35330046835989143</v>
      </c>
      <c r="X1631" s="250"/>
      <c r="Y1631" s="250"/>
      <c r="Z1631" s="250"/>
      <c r="AA1631" s="250"/>
    </row>
    <row r="1632" spans="1:27" ht="14.25" hidden="1" customHeight="1">
      <c r="A1632" s="120">
        <v>0.15</v>
      </c>
      <c r="B1632" s="120">
        <v>0.6</v>
      </c>
      <c r="C1632" s="120">
        <v>0.25</v>
      </c>
      <c r="D1632" s="250">
        <f t="shared" si="138"/>
        <v>0.14570132266562499</v>
      </c>
      <c r="E1632" s="250">
        <f t="shared" si="138"/>
        <v>0.181003697109375</v>
      </c>
      <c r="F1632" s="250">
        <f t="shared" si="126"/>
        <v>0.14570132266562499</v>
      </c>
      <c r="G1632" s="250"/>
      <c r="H1632" s="250"/>
      <c r="I1632" s="250"/>
      <c r="J1632" s="250">
        <f t="shared" si="139"/>
        <v>0.29363048379305001</v>
      </c>
      <c r="K1632" s="250">
        <f t="shared" si="139"/>
        <v>0.32967293192175001</v>
      </c>
      <c r="L1632" s="250">
        <f t="shared" si="127"/>
        <v>0.29363048379305001</v>
      </c>
      <c r="M1632" s="250"/>
      <c r="N1632" s="250"/>
      <c r="O1632" s="250"/>
      <c r="P1632" s="250">
        <f t="shared" si="140"/>
        <v>0.18451118962499999</v>
      </c>
      <c r="Q1632" s="250">
        <f t="shared" si="140"/>
        <v>0.1713645063125</v>
      </c>
      <c r="R1632" s="250">
        <f t="shared" si="128"/>
        <v>0.1713645063125</v>
      </c>
      <c r="S1632" s="250"/>
      <c r="T1632" s="250">
        <f t="shared" si="141"/>
        <v>0.35267708456495567</v>
      </c>
      <c r="U1632" s="250">
        <f t="shared" si="141"/>
        <v>0.39516749360719261</v>
      </c>
      <c r="V1632" s="250">
        <f t="shared" si="141"/>
        <v>0.39284889991993754</v>
      </c>
      <c r="W1632" s="250">
        <f t="shared" si="129"/>
        <v>0.35267708456495567</v>
      </c>
      <c r="X1632" s="250"/>
      <c r="Y1632" s="250"/>
      <c r="Z1632" s="250"/>
      <c r="AA1632" s="250"/>
    </row>
    <row r="1633" spans="1:27" ht="14.25" hidden="1" customHeight="1">
      <c r="A1633" s="120">
        <v>0.15</v>
      </c>
      <c r="B1633" s="120">
        <v>0.61</v>
      </c>
      <c r="C1633" s="120">
        <v>0.24</v>
      </c>
      <c r="D1633" s="250">
        <f t="shared" si="138"/>
        <v>0.14557217386062499</v>
      </c>
      <c r="E1633" s="250">
        <f t="shared" si="138"/>
        <v>0.18120241678749999</v>
      </c>
      <c r="F1633" s="250">
        <f t="shared" si="126"/>
        <v>0.14557217386062499</v>
      </c>
      <c r="G1633" s="250"/>
      <c r="H1633" s="250"/>
      <c r="I1633" s="250"/>
      <c r="J1633" s="250">
        <f t="shared" si="139"/>
        <v>0.29294725780805003</v>
      </c>
      <c r="K1633" s="250">
        <f t="shared" si="139"/>
        <v>0.33039578501388001</v>
      </c>
      <c r="L1633" s="250">
        <f t="shared" si="127"/>
        <v>0.29294725780805003</v>
      </c>
      <c r="M1633" s="250"/>
      <c r="N1633" s="250"/>
      <c r="O1633" s="250"/>
      <c r="P1633" s="250">
        <f t="shared" si="140"/>
        <v>0.18411524522749997</v>
      </c>
      <c r="Q1633" s="250">
        <f t="shared" si="140"/>
        <v>0.17160540429249999</v>
      </c>
      <c r="R1633" s="250">
        <f t="shared" si="128"/>
        <v>0.17160540429249999</v>
      </c>
      <c r="S1633" s="250"/>
      <c r="T1633" s="250">
        <f t="shared" si="141"/>
        <v>0.35205370077001991</v>
      </c>
      <c r="U1633" s="250">
        <f t="shared" si="141"/>
        <v>0.39499264363964898</v>
      </c>
      <c r="V1633" s="250">
        <f t="shared" si="141"/>
        <v>0.39364754461677859</v>
      </c>
      <c r="W1633" s="250">
        <f t="shared" si="129"/>
        <v>0.35205370077001991</v>
      </c>
      <c r="X1633" s="250"/>
      <c r="Y1633" s="250"/>
      <c r="Z1633" s="250"/>
      <c r="AA1633" s="250"/>
    </row>
    <row r="1634" spans="1:27" ht="14.25" hidden="1" customHeight="1">
      <c r="A1634" s="120">
        <v>0.15</v>
      </c>
      <c r="B1634" s="120">
        <v>0.62</v>
      </c>
      <c r="C1634" s="120">
        <v>0.23</v>
      </c>
      <c r="D1634" s="250">
        <f t="shared" ref="D1634:E1697" si="142">$A1634*B$157+$B1634*B$158+$C1634*B$159</f>
        <v>0.14544302505562498</v>
      </c>
      <c r="E1634" s="250">
        <f t="shared" si="142"/>
        <v>0.181401136465625</v>
      </c>
      <c r="F1634" s="250">
        <f t="shared" si="126"/>
        <v>0.14544302505562498</v>
      </c>
      <c r="G1634" s="250"/>
      <c r="H1634" s="250"/>
      <c r="I1634" s="250"/>
      <c r="J1634" s="250">
        <f t="shared" ref="J1634:K1697" si="143">$A1634*H$157+$B1634*H$158+$C1634*H$159</f>
        <v>0.29226403182305</v>
      </c>
      <c r="K1634" s="250">
        <f t="shared" si="143"/>
        <v>0.33111863810601</v>
      </c>
      <c r="L1634" s="250">
        <f t="shared" si="127"/>
        <v>0.29226403182305</v>
      </c>
      <c r="M1634" s="250"/>
      <c r="N1634" s="250"/>
      <c r="O1634" s="250"/>
      <c r="P1634" s="250">
        <f t="shared" ref="P1634:Q1697" si="144">$A1634*N$157+$B1634*N$158+$C1634*N$159</f>
        <v>0.18371930083000002</v>
      </c>
      <c r="Q1634" s="250">
        <f t="shared" si="144"/>
        <v>0.1718463022725</v>
      </c>
      <c r="R1634" s="250">
        <f t="shared" si="128"/>
        <v>0.1718463022725</v>
      </c>
      <c r="S1634" s="250"/>
      <c r="T1634" s="250">
        <f t="shared" ref="T1634:V1697" si="145">$A1634*I$3+$B1634*I$4+$C1634*I$5</f>
        <v>0.35143031697508409</v>
      </c>
      <c r="U1634" s="250">
        <f t="shared" si="145"/>
        <v>0.39481779367210534</v>
      </c>
      <c r="V1634" s="250">
        <f t="shared" si="145"/>
        <v>0.39444618931361963</v>
      </c>
      <c r="W1634" s="250">
        <f t="shared" si="129"/>
        <v>0.35143031697508409</v>
      </c>
      <c r="X1634" s="250"/>
      <c r="Y1634" s="250"/>
      <c r="Z1634" s="250"/>
      <c r="AA1634" s="250"/>
    </row>
    <row r="1635" spans="1:27" ht="14.25" hidden="1" customHeight="1">
      <c r="A1635" s="120">
        <v>0.15</v>
      </c>
      <c r="B1635" s="120">
        <v>0.63</v>
      </c>
      <c r="C1635" s="120">
        <v>0.22</v>
      </c>
      <c r="D1635" s="250">
        <f t="shared" si="142"/>
        <v>0.14531387625062497</v>
      </c>
      <c r="E1635" s="250">
        <f t="shared" si="142"/>
        <v>0.18159985614374999</v>
      </c>
      <c r="F1635" s="250">
        <f t="shared" si="126"/>
        <v>0.14531387625062497</v>
      </c>
      <c r="G1635" s="250"/>
      <c r="H1635" s="250"/>
      <c r="I1635" s="250"/>
      <c r="J1635" s="250">
        <f t="shared" si="143"/>
        <v>0.29158080583805002</v>
      </c>
      <c r="K1635" s="250">
        <f t="shared" si="143"/>
        <v>0.33184149119813999</v>
      </c>
      <c r="L1635" s="250">
        <f t="shared" si="127"/>
        <v>0.29158080583805002</v>
      </c>
      <c r="M1635" s="250"/>
      <c r="N1635" s="250"/>
      <c r="O1635" s="250"/>
      <c r="P1635" s="250">
        <f t="shared" si="144"/>
        <v>0.1833233564325</v>
      </c>
      <c r="Q1635" s="250">
        <f t="shared" si="144"/>
        <v>0.17208720025249999</v>
      </c>
      <c r="R1635" s="250">
        <f t="shared" si="128"/>
        <v>0.17208720025249999</v>
      </c>
      <c r="S1635" s="250"/>
      <c r="T1635" s="250">
        <f t="shared" si="145"/>
        <v>0.35080693318014833</v>
      </c>
      <c r="U1635" s="250">
        <f t="shared" si="145"/>
        <v>0.39464294370456177</v>
      </c>
      <c r="V1635" s="250">
        <f t="shared" si="145"/>
        <v>0.39524483401046062</v>
      </c>
      <c r="W1635" s="250">
        <f t="shared" si="129"/>
        <v>0.35080693318014833</v>
      </c>
      <c r="X1635" s="250"/>
      <c r="Y1635" s="250"/>
      <c r="Z1635" s="250"/>
      <c r="AA1635" s="250"/>
    </row>
    <row r="1636" spans="1:27" ht="14.25" hidden="1" customHeight="1">
      <c r="A1636" s="120">
        <v>0.15</v>
      </c>
      <c r="B1636" s="120">
        <v>0.64</v>
      </c>
      <c r="C1636" s="120">
        <v>0.21</v>
      </c>
      <c r="D1636" s="250">
        <f t="shared" si="142"/>
        <v>0.14518472744562499</v>
      </c>
      <c r="E1636" s="250">
        <f t="shared" si="142"/>
        <v>0.18179857582187497</v>
      </c>
      <c r="F1636" s="250">
        <f t="shared" si="126"/>
        <v>0.14518472744562499</v>
      </c>
      <c r="G1636" s="250"/>
      <c r="H1636" s="250"/>
      <c r="I1636" s="250"/>
      <c r="J1636" s="250">
        <f t="shared" si="143"/>
        <v>0.29089757985304998</v>
      </c>
      <c r="K1636" s="250">
        <f t="shared" si="143"/>
        <v>0.33256434429026999</v>
      </c>
      <c r="L1636" s="250">
        <f t="shared" si="127"/>
        <v>0.29089757985304998</v>
      </c>
      <c r="M1636" s="250"/>
      <c r="N1636" s="250"/>
      <c r="O1636" s="250"/>
      <c r="P1636" s="250">
        <f t="shared" si="144"/>
        <v>0.18292741203499999</v>
      </c>
      <c r="Q1636" s="250">
        <f t="shared" si="144"/>
        <v>0.1723280982325</v>
      </c>
      <c r="R1636" s="250">
        <f t="shared" si="128"/>
        <v>0.1723280982325</v>
      </c>
      <c r="S1636" s="250"/>
      <c r="T1636" s="250">
        <f t="shared" si="145"/>
        <v>0.35018354938521257</v>
      </c>
      <c r="U1636" s="250">
        <f t="shared" si="145"/>
        <v>0.39446809373701813</v>
      </c>
      <c r="V1636" s="250">
        <f t="shared" si="145"/>
        <v>0.39604347870730167</v>
      </c>
      <c r="W1636" s="250">
        <f t="shared" si="129"/>
        <v>0.35018354938521257</v>
      </c>
      <c r="X1636" s="250"/>
      <c r="Y1636" s="250"/>
      <c r="Z1636" s="250"/>
      <c r="AA1636" s="250"/>
    </row>
    <row r="1637" spans="1:27" ht="14.25" hidden="1" customHeight="1">
      <c r="A1637" s="120">
        <v>0.15</v>
      </c>
      <c r="B1637" s="120">
        <v>0.65</v>
      </c>
      <c r="C1637" s="120">
        <v>0.2</v>
      </c>
      <c r="D1637" s="250">
        <f t="shared" si="142"/>
        <v>0.14505557864062499</v>
      </c>
      <c r="E1637" s="250">
        <f t="shared" si="142"/>
        <v>0.18199729549999999</v>
      </c>
      <c r="F1637" s="250">
        <f t="shared" si="126"/>
        <v>0.14505557864062499</v>
      </c>
      <c r="G1637" s="250"/>
      <c r="H1637" s="250"/>
      <c r="I1637" s="250"/>
      <c r="J1637" s="250">
        <f t="shared" si="143"/>
        <v>0.29021435386805006</v>
      </c>
      <c r="K1637" s="250">
        <f t="shared" si="143"/>
        <v>0.33328719738239998</v>
      </c>
      <c r="L1637" s="250">
        <f t="shared" si="127"/>
        <v>0.29021435386805006</v>
      </c>
      <c r="M1637" s="250"/>
      <c r="N1637" s="250"/>
      <c r="O1637" s="250"/>
      <c r="P1637" s="250">
        <f t="shared" si="144"/>
        <v>0.1825314676375</v>
      </c>
      <c r="Q1637" s="250">
        <f t="shared" si="144"/>
        <v>0.17256899621249999</v>
      </c>
      <c r="R1637" s="250">
        <f t="shared" si="128"/>
        <v>0.17256899621249999</v>
      </c>
      <c r="S1637" s="250"/>
      <c r="T1637" s="250">
        <f t="shared" si="145"/>
        <v>0.34956016559027681</v>
      </c>
      <c r="U1637" s="250">
        <f t="shared" si="145"/>
        <v>0.39429324376947456</v>
      </c>
      <c r="V1637" s="250">
        <f t="shared" si="145"/>
        <v>0.39684212340414271</v>
      </c>
      <c r="W1637" s="250">
        <f t="shared" si="129"/>
        <v>0.34956016559027681</v>
      </c>
      <c r="X1637" s="250"/>
      <c r="Y1637" s="250"/>
      <c r="Z1637" s="250"/>
      <c r="AA1637" s="250"/>
    </row>
    <row r="1638" spans="1:27" ht="14.25" hidden="1" customHeight="1">
      <c r="A1638" s="120">
        <v>0.15</v>
      </c>
      <c r="B1638" s="120">
        <v>0.66</v>
      </c>
      <c r="C1638" s="120">
        <v>0.19</v>
      </c>
      <c r="D1638" s="250">
        <f t="shared" si="142"/>
        <v>0.14492642983562501</v>
      </c>
      <c r="E1638" s="250">
        <f t="shared" si="142"/>
        <v>0.18219601517812498</v>
      </c>
      <c r="F1638" s="250">
        <f t="shared" si="126"/>
        <v>0.14492642983562501</v>
      </c>
      <c r="G1638" s="250"/>
      <c r="H1638" s="250"/>
      <c r="I1638" s="250"/>
      <c r="J1638" s="250">
        <f t="shared" si="143"/>
        <v>0.28953112788305002</v>
      </c>
      <c r="K1638" s="250">
        <f t="shared" si="143"/>
        <v>0.33401005047453003</v>
      </c>
      <c r="L1638" s="250">
        <f t="shared" si="127"/>
        <v>0.28953112788305002</v>
      </c>
      <c r="M1638" s="250"/>
      <c r="N1638" s="250"/>
      <c r="O1638" s="250"/>
      <c r="P1638" s="250">
        <f t="shared" si="144"/>
        <v>0.18213552323999999</v>
      </c>
      <c r="Q1638" s="250">
        <f t="shared" si="144"/>
        <v>0.17280989419249998</v>
      </c>
      <c r="R1638" s="250">
        <f t="shared" si="128"/>
        <v>0.17280989419249998</v>
      </c>
      <c r="S1638" s="250"/>
      <c r="T1638" s="250">
        <f t="shared" si="145"/>
        <v>0.34893678179534104</v>
      </c>
      <c r="U1638" s="250">
        <f t="shared" si="145"/>
        <v>0.39411839380193087</v>
      </c>
      <c r="V1638" s="250">
        <f t="shared" si="145"/>
        <v>0.3976407681009837</v>
      </c>
      <c r="W1638" s="250">
        <f t="shared" si="129"/>
        <v>0.34893678179534104</v>
      </c>
      <c r="X1638" s="250"/>
      <c r="Y1638" s="250"/>
      <c r="Z1638" s="250"/>
      <c r="AA1638" s="250"/>
    </row>
    <row r="1639" spans="1:27" ht="14.25" hidden="1" customHeight="1">
      <c r="A1639" s="120">
        <v>0.15</v>
      </c>
      <c r="B1639" s="120">
        <v>0.67</v>
      </c>
      <c r="C1639" s="120">
        <v>0.18</v>
      </c>
      <c r="D1639" s="250">
        <f t="shared" si="142"/>
        <v>0.144797281030625</v>
      </c>
      <c r="E1639" s="250">
        <f t="shared" si="142"/>
        <v>0.18239473485624999</v>
      </c>
      <c r="F1639" s="250">
        <f t="shared" si="126"/>
        <v>0.144797281030625</v>
      </c>
      <c r="G1639" s="250"/>
      <c r="H1639" s="250"/>
      <c r="I1639" s="250"/>
      <c r="J1639" s="250">
        <f t="shared" si="143"/>
        <v>0.28884790189805004</v>
      </c>
      <c r="K1639" s="250">
        <f t="shared" si="143"/>
        <v>0.33473290356666002</v>
      </c>
      <c r="L1639" s="250">
        <f t="shared" si="127"/>
        <v>0.28884790189805004</v>
      </c>
      <c r="M1639" s="250"/>
      <c r="N1639" s="250"/>
      <c r="O1639" s="250"/>
      <c r="P1639" s="250">
        <f t="shared" si="144"/>
        <v>0.1817395788425</v>
      </c>
      <c r="Q1639" s="250">
        <f t="shared" si="144"/>
        <v>0.17305079217250002</v>
      </c>
      <c r="R1639" s="250">
        <f t="shared" si="128"/>
        <v>0.17305079217250002</v>
      </c>
      <c r="S1639" s="250"/>
      <c r="T1639" s="250">
        <f t="shared" si="145"/>
        <v>0.34831339800040523</v>
      </c>
      <c r="U1639" s="250">
        <f t="shared" si="145"/>
        <v>0.39394354383438723</v>
      </c>
      <c r="V1639" s="250">
        <f t="shared" si="145"/>
        <v>0.39843941279782474</v>
      </c>
      <c r="W1639" s="250">
        <f t="shared" si="129"/>
        <v>0.34831339800040523</v>
      </c>
      <c r="X1639" s="250"/>
      <c r="Y1639" s="250"/>
      <c r="Z1639" s="250"/>
      <c r="AA1639" s="250"/>
    </row>
    <row r="1640" spans="1:27" ht="14.25" hidden="1" customHeight="1">
      <c r="A1640" s="120">
        <v>0.15</v>
      </c>
      <c r="B1640" s="120">
        <v>0.68</v>
      </c>
      <c r="C1640" s="120">
        <v>0.17</v>
      </c>
      <c r="D1640" s="250">
        <f t="shared" si="142"/>
        <v>0.144668132225625</v>
      </c>
      <c r="E1640" s="250">
        <f t="shared" si="142"/>
        <v>0.182593454534375</v>
      </c>
      <c r="F1640" s="250">
        <f t="shared" si="126"/>
        <v>0.144668132225625</v>
      </c>
      <c r="G1640" s="250"/>
      <c r="H1640" s="250"/>
      <c r="I1640" s="250"/>
      <c r="J1640" s="250">
        <f t="shared" si="143"/>
        <v>0.28816467591305006</v>
      </c>
      <c r="K1640" s="250">
        <f t="shared" si="143"/>
        <v>0.33545575665879002</v>
      </c>
      <c r="L1640" s="250">
        <f t="shared" si="127"/>
        <v>0.28816467591305006</v>
      </c>
      <c r="M1640" s="250"/>
      <c r="N1640" s="250"/>
      <c r="O1640" s="250"/>
      <c r="P1640" s="250">
        <f t="shared" si="144"/>
        <v>0.18134363444500001</v>
      </c>
      <c r="Q1640" s="250">
        <f t="shared" si="144"/>
        <v>0.17329169015250001</v>
      </c>
      <c r="R1640" s="250">
        <f t="shared" si="128"/>
        <v>0.17329169015250001</v>
      </c>
      <c r="S1640" s="250"/>
      <c r="T1640" s="250">
        <f t="shared" si="145"/>
        <v>0.34769001420546947</v>
      </c>
      <c r="U1640" s="250">
        <f t="shared" si="145"/>
        <v>0.39376869386684366</v>
      </c>
      <c r="V1640" s="250">
        <f t="shared" si="145"/>
        <v>0.39923805749466579</v>
      </c>
      <c r="W1640" s="250">
        <f t="shared" si="129"/>
        <v>0.34769001420546947</v>
      </c>
      <c r="X1640" s="250"/>
      <c r="Y1640" s="250"/>
      <c r="Z1640" s="250"/>
      <c r="AA1640" s="250"/>
    </row>
    <row r="1641" spans="1:27" ht="14.25" hidden="1" customHeight="1">
      <c r="A1641" s="120">
        <v>0.15</v>
      </c>
      <c r="B1641" s="120">
        <v>0.69</v>
      </c>
      <c r="C1641" s="120">
        <v>0.16</v>
      </c>
      <c r="D1641" s="250">
        <f t="shared" si="142"/>
        <v>0.14453898342062499</v>
      </c>
      <c r="E1641" s="250">
        <f t="shared" si="142"/>
        <v>0.18279217421249996</v>
      </c>
      <c r="F1641" s="250">
        <f t="shared" si="126"/>
        <v>0.14453898342062499</v>
      </c>
      <c r="G1641" s="250"/>
      <c r="H1641" s="250"/>
      <c r="I1641" s="250"/>
      <c r="J1641" s="250">
        <f t="shared" si="143"/>
        <v>0.28748144992805003</v>
      </c>
      <c r="K1641" s="250">
        <f t="shared" si="143"/>
        <v>0.33617860975091995</v>
      </c>
      <c r="L1641" s="250">
        <f t="shared" si="127"/>
        <v>0.28748144992805003</v>
      </c>
      <c r="M1641" s="250"/>
      <c r="N1641" s="250"/>
      <c r="O1641" s="250"/>
      <c r="P1641" s="250">
        <f t="shared" si="144"/>
        <v>0.1809476900475</v>
      </c>
      <c r="Q1641" s="250">
        <f t="shared" si="144"/>
        <v>0.1735325881325</v>
      </c>
      <c r="R1641" s="250">
        <f t="shared" si="128"/>
        <v>0.1735325881325</v>
      </c>
      <c r="S1641" s="250"/>
      <c r="T1641" s="250">
        <f t="shared" si="145"/>
        <v>0.34706663041053371</v>
      </c>
      <c r="U1641" s="250">
        <f t="shared" si="145"/>
        <v>0.39359384389929997</v>
      </c>
      <c r="V1641" s="250">
        <f t="shared" si="145"/>
        <v>0.40003670219150672</v>
      </c>
      <c r="W1641" s="250">
        <f t="shared" si="129"/>
        <v>0.34706663041053371</v>
      </c>
      <c r="X1641" s="250"/>
      <c r="Y1641" s="250"/>
      <c r="Z1641" s="250"/>
      <c r="AA1641" s="250"/>
    </row>
    <row r="1642" spans="1:27" ht="14.25" hidden="1" customHeight="1">
      <c r="A1642" s="120">
        <v>0.15</v>
      </c>
      <c r="B1642" s="120">
        <v>0.7</v>
      </c>
      <c r="C1642" s="120">
        <v>0.15</v>
      </c>
      <c r="D1642" s="250">
        <f t="shared" si="142"/>
        <v>0.14440983461562498</v>
      </c>
      <c r="E1642" s="250">
        <f t="shared" si="142"/>
        <v>0.18299089389062495</v>
      </c>
      <c r="F1642" s="250">
        <f t="shared" si="126"/>
        <v>0.14440983461562498</v>
      </c>
      <c r="G1642" s="250"/>
      <c r="H1642" s="250"/>
      <c r="I1642" s="250"/>
      <c r="J1642" s="250">
        <f t="shared" si="143"/>
        <v>0.28679822394304999</v>
      </c>
      <c r="K1642" s="250">
        <f t="shared" si="143"/>
        <v>0.33690146284305</v>
      </c>
      <c r="L1642" s="250">
        <f t="shared" si="127"/>
        <v>0.28679822394304999</v>
      </c>
      <c r="M1642" s="250"/>
      <c r="N1642" s="250"/>
      <c r="O1642" s="250"/>
      <c r="P1642" s="250">
        <f t="shared" si="144"/>
        <v>0.18055174564999998</v>
      </c>
      <c r="Q1642" s="250">
        <f t="shared" si="144"/>
        <v>0.17377348611249999</v>
      </c>
      <c r="R1642" s="250">
        <f t="shared" si="128"/>
        <v>0.17377348611249999</v>
      </c>
      <c r="S1642" s="250"/>
      <c r="T1642" s="250">
        <f t="shared" si="145"/>
        <v>0.34644324661559789</v>
      </c>
      <c r="U1642" s="250">
        <f t="shared" si="145"/>
        <v>0.39341899393175639</v>
      </c>
      <c r="V1642" s="250">
        <f t="shared" si="145"/>
        <v>0.40083534688834777</v>
      </c>
      <c r="W1642" s="250">
        <f t="shared" si="129"/>
        <v>0.34644324661559789</v>
      </c>
      <c r="X1642" s="250"/>
      <c r="Y1642" s="250"/>
      <c r="Z1642" s="250"/>
      <c r="AA1642" s="250"/>
    </row>
    <row r="1643" spans="1:27" ht="14.25" hidden="1" customHeight="1">
      <c r="A1643" s="120">
        <v>0.15</v>
      </c>
      <c r="B1643" s="120">
        <v>0.71</v>
      </c>
      <c r="C1643" s="120">
        <v>0.14000000000000001</v>
      </c>
      <c r="D1643" s="250">
        <f t="shared" si="142"/>
        <v>0.14428068581062498</v>
      </c>
      <c r="E1643" s="250">
        <f t="shared" si="142"/>
        <v>0.18318961356874999</v>
      </c>
      <c r="F1643" s="250">
        <f t="shared" si="126"/>
        <v>0.14428068581062498</v>
      </c>
      <c r="G1643" s="250"/>
      <c r="H1643" s="250"/>
      <c r="I1643" s="250"/>
      <c r="J1643" s="250">
        <f t="shared" si="143"/>
        <v>0.28611499795805001</v>
      </c>
      <c r="K1643" s="250">
        <f t="shared" si="143"/>
        <v>0.33762431593518</v>
      </c>
      <c r="L1643" s="250">
        <f t="shared" si="127"/>
        <v>0.28611499795805001</v>
      </c>
      <c r="M1643" s="250"/>
      <c r="N1643" s="250"/>
      <c r="O1643" s="250"/>
      <c r="P1643" s="250">
        <f t="shared" si="144"/>
        <v>0.1801558012525</v>
      </c>
      <c r="Q1643" s="250">
        <f t="shared" si="144"/>
        <v>0.17401438409249997</v>
      </c>
      <c r="R1643" s="250">
        <f t="shared" si="128"/>
        <v>0.17401438409249997</v>
      </c>
      <c r="S1643" s="250"/>
      <c r="T1643" s="250">
        <f t="shared" si="145"/>
        <v>0.34581986282066213</v>
      </c>
      <c r="U1643" s="250">
        <f t="shared" si="145"/>
        <v>0.3932441439642127</v>
      </c>
      <c r="V1643" s="250">
        <f t="shared" si="145"/>
        <v>0.40163399158518875</v>
      </c>
      <c r="W1643" s="250">
        <f t="shared" si="129"/>
        <v>0.34581986282066213</v>
      </c>
      <c r="X1643" s="250"/>
      <c r="Y1643" s="250"/>
      <c r="Z1643" s="250"/>
      <c r="AA1643" s="250"/>
    </row>
    <row r="1644" spans="1:27" ht="14.25" hidden="1" customHeight="1">
      <c r="A1644" s="120">
        <v>0.15</v>
      </c>
      <c r="B1644" s="120">
        <v>0.72</v>
      </c>
      <c r="C1644" s="120">
        <v>0.13</v>
      </c>
      <c r="D1644" s="250">
        <f t="shared" si="142"/>
        <v>0.14415153700562497</v>
      </c>
      <c r="E1644" s="250">
        <f t="shared" si="142"/>
        <v>0.18338833324687498</v>
      </c>
      <c r="F1644" s="250">
        <f t="shared" si="126"/>
        <v>0.14415153700562497</v>
      </c>
      <c r="G1644" s="250"/>
      <c r="H1644" s="250"/>
      <c r="I1644" s="250"/>
      <c r="J1644" s="250">
        <f t="shared" si="143"/>
        <v>0.28543177197305003</v>
      </c>
      <c r="K1644" s="250">
        <f t="shared" si="143"/>
        <v>0.33834716902730999</v>
      </c>
      <c r="L1644" s="250">
        <f t="shared" si="127"/>
        <v>0.28543177197305003</v>
      </c>
      <c r="M1644" s="250"/>
      <c r="N1644" s="250"/>
      <c r="O1644" s="250"/>
      <c r="P1644" s="250">
        <f t="shared" si="144"/>
        <v>0.17975985685500001</v>
      </c>
      <c r="Q1644" s="250">
        <f t="shared" si="144"/>
        <v>0.17425528207249999</v>
      </c>
      <c r="R1644" s="250">
        <f t="shared" si="128"/>
        <v>0.17425528207249999</v>
      </c>
      <c r="S1644" s="250"/>
      <c r="T1644" s="250">
        <f t="shared" si="145"/>
        <v>0.34519647902572631</v>
      </c>
      <c r="U1644" s="250">
        <f t="shared" si="145"/>
        <v>0.39306929399666912</v>
      </c>
      <c r="V1644" s="250">
        <f t="shared" si="145"/>
        <v>0.4024326362820298</v>
      </c>
      <c r="W1644" s="250">
        <f t="shared" si="129"/>
        <v>0.34519647902572631</v>
      </c>
      <c r="X1644" s="250"/>
      <c r="Y1644" s="250"/>
      <c r="Z1644" s="250"/>
      <c r="AA1644" s="250"/>
    </row>
    <row r="1645" spans="1:27" ht="14.25" hidden="1" customHeight="1">
      <c r="A1645" s="120">
        <v>0.15</v>
      </c>
      <c r="B1645" s="120">
        <v>0.73</v>
      </c>
      <c r="C1645" s="120">
        <v>0.12</v>
      </c>
      <c r="D1645" s="250">
        <f t="shared" si="142"/>
        <v>0.14402238820062499</v>
      </c>
      <c r="E1645" s="250">
        <f t="shared" si="142"/>
        <v>0.18358705292499999</v>
      </c>
      <c r="F1645" s="250">
        <f t="shared" si="126"/>
        <v>0.14402238820062499</v>
      </c>
      <c r="G1645" s="250"/>
      <c r="H1645" s="250"/>
      <c r="I1645" s="250"/>
      <c r="J1645" s="250">
        <f t="shared" si="143"/>
        <v>0.28474854598804999</v>
      </c>
      <c r="K1645" s="250">
        <f t="shared" si="143"/>
        <v>0.33907002211943998</v>
      </c>
      <c r="L1645" s="250">
        <f t="shared" si="127"/>
        <v>0.28474854598804999</v>
      </c>
      <c r="M1645" s="250"/>
      <c r="N1645" s="250"/>
      <c r="O1645" s="250"/>
      <c r="P1645" s="250">
        <f t="shared" si="144"/>
        <v>0.1793639124575</v>
      </c>
      <c r="Q1645" s="250">
        <f t="shared" si="144"/>
        <v>0.17449618005249998</v>
      </c>
      <c r="R1645" s="250">
        <f t="shared" si="128"/>
        <v>0.17449618005249998</v>
      </c>
      <c r="S1645" s="250"/>
      <c r="T1645" s="250">
        <f t="shared" si="145"/>
        <v>0.3445730952307906</v>
      </c>
      <c r="U1645" s="250">
        <f t="shared" si="145"/>
        <v>0.39289444402912549</v>
      </c>
      <c r="V1645" s="250">
        <f t="shared" si="145"/>
        <v>0.40323128097887084</v>
      </c>
      <c r="W1645" s="250">
        <f t="shared" si="129"/>
        <v>0.3445730952307906</v>
      </c>
      <c r="X1645" s="250"/>
      <c r="Y1645" s="250"/>
      <c r="Z1645" s="250"/>
      <c r="AA1645" s="250"/>
    </row>
    <row r="1646" spans="1:27" ht="14.25" hidden="1" customHeight="1">
      <c r="A1646" s="120">
        <v>0.15</v>
      </c>
      <c r="B1646" s="120">
        <v>0.74</v>
      </c>
      <c r="C1646" s="120">
        <v>0.11</v>
      </c>
      <c r="D1646" s="250">
        <f t="shared" si="142"/>
        <v>0.14389323939562498</v>
      </c>
      <c r="E1646" s="250">
        <f t="shared" si="142"/>
        <v>0.18378577260312498</v>
      </c>
      <c r="F1646" s="250">
        <f t="shared" si="126"/>
        <v>0.14389323939562498</v>
      </c>
      <c r="G1646" s="250"/>
      <c r="H1646" s="250"/>
      <c r="I1646" s="250"/>
      <c r="J1646" s="250">
        <f t="shared" si="143"/>
        <v>0.28406532000305001</v>
      </c>
      <c r="K1646" s="250">
        <f t="shared" si="143"/>
        <v>0.33979287521156998</v>
      </c>
      <c r="L1646" s="250">
        <f t="shared" si="127"/>
        <v>0.28406532000305001</v>
      </c>
      <c r="M1646" s="250"/>
      <c r="N1646" s="250"/>
      <c r="O1646" s="250"/>
      <c r="P1646" s="250">
        <f t="shared" si="144"/>
        <v>0.17896796805999998</v>
      </c>
      <c r="Q1646" s="250">
        <f t="shared" si="144"/>
        <v>0.17473707803249999</v>
      </c>
      <c r="R1646" s="250">
        <f t="shared" si="128"/>
        <v>0.17473707803249999</v>
      </c>
      <c r="S1646" s="250"/>
      <c r="T1646" s="250">
        <f t="shared" si="145"/>
        <v>0.34394971143585484</v>
      </c>
      <c r="U1646" s="250">
        <f t="shared" si="145"/>
        <v>0.39271959406158186</v>
      </c>
      <c r="V1646" s="250">
        <f t="shared" si="145"/>
        <v>0.40402992567571183</v>
      </c>
      <c r="W1646" s="250">
        <f t="shared" si="129"/>
        <v>0.34394971143585484</v>
      </c>
      <c r="X1646" s="250"/>
      <c r="Y1646" s="250"/>
      <c r="Z1646" s="250"/>
      <c r="AA1646" s="250"/>
    </row>
    <row r="1647" spans="1:27" ht="14.25" hidden="1" customHeight="1">
      <c r="A1647" s="120">
        <v>0.15</v>
      </c>
      <c r="B1647" s="120">
        <v>0.75</v>
      </c>
      <c r="C1647" s="120">
        <v>0.1</v>
      </c>
      <c r="D1647" s="250">
        <f t="shared" si="142"/>
        <v>0.143764090590625</v>
      </c>
      <c r="E1647" s="250">
        <f t="shared" si="142"/>
        <v>0.18398449228124997</v>
      </c>
      <c r="F1647" s="250">
        <f t="shared" si="126"/>
        <v>0.143764090590625</v>
      </c>
      <c r="G1647" s="250"/>
      <c r="H1647" s="250"/>
      <c r="I1647" s="250"/>
      <c r="J1647" s="250">
        <f t="shared" si="143"/>
        <v>0.28338209401805003</v>
      </c>
      <c r="K1647" s="250">
        <f t="shared" si="143"/>
        <v>0.34051572830370003</v>
      </c>
      <c r="L1647" s="250">
        <f t="shared" si="127"/>
        <v>0.28338209401805003</v>
      </c>
      <c r="M1647" s="250"/>
      <c r="N1647" s="250"/>
      <c r="O1647" s="250"/>
      <c r="P1647" s="250">
        <f t="shared" si="144"/>
        <v>0.1785720236625</v>
      </c>
      <c r="Q1647" s="250">
        <f t="shared" si="144"/>
        <v>0.17497797601250001</v>
      </c>
      <c r="R1647" s="250">
        <f t="shared" si="128"/>
        <v>0.17497797601250001</v>
      </c>
      <c r="S1647" s="250"/>
      <c r="T1647" s="250">
        <f t="shared" si="145"/>
        <v>0.34332632764091903</v>
      </c>
      <c r="U1647" s="250">
        <f t="shared" si="145"/>
        <v>0.39254474409403828</v>
      </c>
      <c r="V1647" s="250">
        <f t="shared" si="145"/>
        <v>0.40482857037255288</v>
      </c>
      <c r="W1647" s="250">
        <f t="shared" si="129"/>
        <v>0.34332632764091903</v>
      </c>
      <c r="X1647" s="250"/>
      <c r="Y1647" s="250"/>
      <c r="Z1647" s="250"/>
      <c r="AA1647" s="250"/>
    </row>
    <row r="1648" spans="1:27" ht="14.25" hidden="1" customHeight="1">
      <c r="A1648" s="120">
        <v>0.15</v>
      </c>
      <c r="B1648" s="120">
        <v>0.76</v>
      </c>
      <c r="C1648" s="120">
        <v>0.09</v>
      </c>
      <c r="D1648" s="250">
        <f t="shared" si="142"/>
        <v>0.143634941785625</v>
      </c>
      <c r="E1648" s="250">
        <f t="shared" si="142"/>
        <v>0.18418321195937498</v>
      </c>
      <c r="F1648" s="250">
        <f t="shared" si="126"/>
        <v>0.143634941785625</v>
      </c>
      <c r="G1648" s="250"/>
      <c r="H1648" s="250"/>
      <c r="I1648" s="250"/>
      <c r="J1648" s="250">
        <f t="shared" si="143"/>
        <v>0.28269886803305005</v>
      </c>
      <c r="K1648" s="250">
        <f t="shared" si="143"/>
        <v>0.34123858139583002</v>
      </c>
      <c r="L1648" s="250">
        <f t="shared" si="127"/>
        <v>0.28269886803305005</v>
      </c>
      <c r="M1648" s="250"/>
      <c r="N1648" s="250"/>
      <c r="O1648" s="250"/>
      <c r="P1648" s="250">
        <f t="shared" si="144"/>
        <v>0.17817607926499998</v>
      </c>
      <c r="Q1648" s="250">
        <f t="shared" si="144"/>
        <v>0.1752188739925</v>
      </c>
      <c r="R1648" s="250">
        <f t="shared" si="128"/>
        <v>0.1752188739925</v>
      </c>
      <c r="S1648" s="250"/>
      <c r="T1648" s="250">
        <f t="shared" si="145"/>
        <v>0.34270294384598327</v>
      </c>
      <c r="U1648" s="250">
        <f t="shared" si="145"/>
        <v>0.39236989412649459</v>
      </c>
      <c r="V1648" s="250">
        <f t="shared" si="145"/>
        <v>0.40562721506939386</v>
      </c>
      <c r="W1648" s="250">
        <f t="shared" si="129"/>
        <v>0.34270294384598327</v>
      </c>
      <c r="X1648" s="250"/>
      <c r="Y1648" s="250"/>
      <c r="Z1648" s="250"/>
      <c r="AA1648" s="250"/>
    </row>
    <row r="1649" spans="1:27" ht="14.25" hidden="1" customHeight="1">
      <c r="A1649" s="120">
        <v>0.15</v>
      </c>
      <c r="B1649" s="120">
        <v>0.77</v>
      </c>
      <c r="C1649" s="120">
        <v>0.08</v>
      </c>
      <c r="D1649" s="250">
        <f t="shared" si="142"/>
        <v>0.14350579298062499</v>
      </c>
      <c r="E1649" s="250">
        <f t="shared" si="142"/>
        <v>0.1843819316375</v>
      </c>
      <c r="F1649" s="250">
        <f t="shared" si="126"/>
        <v>0.14350579298062499</v>
      </c>
      <c r="G1649" s="250"/>
      <c r="H1649" s="250"/>
      <c r="I1649" s="250"/>
      <c r="J1649" s="250">
        <f t="shared" si="143"/>
        <v>0.28201564204805002</v>
      </c>
      <c r="K1649" s="250">
        <f t="shared" si="143"/>
        <v>0.34196143448796007</v>
      </c>
      <c r="L1649" s="250">
        <f t="shared" si="127"/>
        <v>0.28201564204805002</v>
      </c>
      <c r="M1649" s="250"/>
      <c r="N1649" s="250"/>
      <c r="O1649" s="250"/>
      <c r="P1649" s="250">
        <f t="shared" si="144"/>
        <v>0.17778013486749999</v>
      </c>
      <c r="Q1649" s="250">
        <f t="shared" si="144"/>
        <v>0.17545977197249998</v>
      </c>
      <c r="R1649" s="250">
        <f t="shared" si="128"/>
        <v>0.17545977197249998</v>
      </c>
      <c r="S1649" s="250"/>
      <c r="T1649" s="250">
        <f t="shared" si="145"/>
        <v>0.34207956005104745</v>
      </c>
      <c r="U1649" s="250">
        <f t="shared" si="145"/>
        <v>0.39219504415895101</v>
      </c>
      <c r="V1649" s="250">
        <f t="shared" si="145"/>
        <v>0.40642585976623491</v>
      </c>
      <c r="W1649" s="250">
        <f t="shared" si="129"/>
        <v>0.34207956005104745</v>
      </c>
      <c r="X1649" s="250"/>
      <c r="Y1649" s="250"/>
      <c r="Z1649" s="250"/>
      <c r="AA1649" s="250"/>
    </row>
    <row r="1650" spans="1:27" ht="14.25" hidden="1" customHeight="1">
      <c r="A1650" s="120">
        <v>0.15</v>
      </c>
      <c r="B1650" s="120">
        <v>0.78</v>
      </c>
      <c r="C1650" s="120">
        <v>7.0000000000000007E-2</v>
      </c>
      <c r="D1650" s="250">
        <f t="shared" si="142"/>
        <v>0.14337664417562498</v>
      </c>
      <c r="E1650" s="250">
        <f t="shared" si="142"/>
        <v>0.18458065131562498</v>
      </c>
      <c r="F1650" s="250">
        <f t="shared" si="126"/>
        <v>0.14337664417562498</v>
      </c>
      <c r="G1650" s="250"/>
      <c r="H1650" s="250"/>
      <c r="I1650" s="250"/>
      <c r="J1650" s="250">
        <f t="shared" si="143"/>
        <v>0.28133241606304998</v>
      </c>
      <c r="K1650" s="250">
        <f t="shared" si="143"/>
        <v>0.34268428758009006</v>
      </c>
      <c r="L1650" s="250">
        <f t="shared" si="127"/>
        <v>0.28133241606304998</v>
      </c>
      <c r="M1650" s="250"/>
      <c r="N1650" s="250"/>
      <c r="O1650" s="250"/>
      <c r="P1650" s="250">
        <f t="shared" si="144"/>
        <v>0.17738419047000001</v>
      </c>
      <c r="Q1650" s="250">
        <f t="shared" si="144"/>
        <v>0.1757006699525</v>
      </c>
      <c r="R1650" s="250">
        <f t="shared" si="128"/>
        <v>0.1757006699525</v>
      </c>
      <c r="S1650" s="250"/>
      <c r="T1650" s="250">
        <f t="shared" si="145"/>
        <v>0.34145617625611174</v>
      </c>
      <c r="U1650" s="250">
        <f t="shared" si="145"/>
        <v>0.39202019419140738</v>
      </c>
      <c r="V1650" s="250">
        <f t="shared" si="145"/>
        <v>0.40722450446307595</v>
      </c>
      <c r="W1650" s="250">
        <f t="shared" si="129"/>
        <v>0.34145617625611174</v>
      </c>
      <c r="X1650" s="250"/>
      <c r="Y1650" s="250"/>
      <c r="Z1650" s="250"/>
      <c r="AA1650" s="250"/>
    </row>
    <row r="1651" spans="1:27" ht="14.25" hidden="1" customHeight="1">
      <c r="A1651" s="120">
        <v>0.15</v>
      </c>
      <c r="B1651" s="120">
        <v>0.79</v>
      </c>
      <c r="C1651" s="120">
        <v>0.06</v>
      </c>
      <c r="D1651" s="250">
        <f t="shared" si="142"/>
        <v>0.14324749537062498</v>
      </c>
      <c r="E1651" s="250">
        <f t="shared" si="142"/>
        <v>0.18477937099375</v>
      </c>
      <c r="F1651" s="250">
        <f t="shared" si="126"/>
        <v>0.14324749537062498</v>
      </c>
      <c r="G1651" s="250"/>
      <c r="H1651" s="250"/>
      <c r="I1651" s="250"/>
      <c r="J1651" s="250">
        <f t="shared" si="143"/>
        <v>0.28064919007805</v>
      </c>
      <c r="K1651" s="250">
        <f t="shared" si="143"/>
        <v>0.34340714067222006</v>
      </c>
      <c r="L1651" s="250">
        <f t="shared" si="127"/>
        <v>0.28064919007805</v>
      </c>
      <c r="M1651" s="250"/>
      <c r="N1651" s="250"/>
      <c r="O1651" s="250"/>
      <c r="P1651" s="250">
        <f t="shared" si="144"/>
        <v>0.17698824607249999</v>
      </c>
      <c r="Q1651" s="250">
        <f t="shared" si="144"/>
        <v>0.17594156793249999</v>
      </c>
      <c r="R1651" s="250">
        <f t="shared" si="128"/>
        <v>0.17594156793249999</v>
      </c>
      <c r="S1651" s="250"/>
      <c r="T1651" s="250">
        <f t="shared" si="145"/>
        <v>0.34083279246117598</v>
      </c>
      <c r="U1651" s="250">
        <f t="shared" si="145"/>
        <v>0.39184534422386375</v>
      </c>
      <c r="V1651" s="250">
        <f t="shared" si="145"/>
        <v>0.40802314915991694</v>
      </c>
      <c r="W1651" s="250">
        <f t="shared" si="129"/>
        <v>0.34083279246117598</v>
      </c>
      <c r="X1651" s="250"/>
      <c r="Y1651" s="250"/>
      <c r="Z1651" s="250"/>
      <c r="AA1651" s="250"/>
    </row>
    <row r="1652" spans="1:27" ht="14.25" hidden="1" customHeight="1">
      <c r="A1652" s="120">
        <v>0.15</v>
      </c>
      <c r="B1652" s="120">
        <v>0.8</v>
      </c>
      <c r="C1652" s="120">
        <v>0.05</v>
      </c>
      <c r="D1652" s="250">
        <f t="shared" si="142"/>
        <v>0.143118346565625</v>
      </c>
      <c r="E1652" s="250">
        <f t="shared" si="142"/>
        <v>0.18497809067187498</v>
      </c>
      <c r="F1652" s="250">
        <f t="shared" si="126"/>
        <v>0.143118346565625</v>
      </c>
      <c r="G1652" s="250"/>
      <c r="H1652" s="250"/>
      <c r="I1652" s="250"/>
      <c r="J1652" s="250">
        <f t="shared" si="143"/>
        <v>0.27996596409305002</v>
      </c>
      <c r="K1652" s="250">
        <f t="shared" si="143"/>
        <v>0.34412999376435005</v>
      </c>
      <c r="L1652" s="250">
        <f t="shared" si="127"/>
        <v>0.27996596409305002</v>
      </c>
      <c r="M1652" s="250"/>
      <c r="N1652" s="250"/>
      <c r="O1652" s="250"/>
      <c r="P1652" s="250">
        <f t="shared" si="144"/>
        <v>0.17659230167499998</v>
      </c>
      <c r="Q1652" s="250">
        <f t="shared" si="144"/>
        <v>0.17618246591249997</v>
      </c>
      <c r="R1652" s="250">
        <f t="shared" si="128"/>
        <v>0.17618246591249997</v>
      </c>
      <c r="S1652" s="250"/>
      <c r="T1652" s="250">
        <f t="shared" si="145"/>
        <v>0.34020940866624017</v>
      </c>
      <c r="U1652" s="250">
        <f t="shared" si="145"/>
        <v>0.39167049425632011</v>
      </c>
      <c r="V1652" s="250">
        <f t="shared" si="145"/>
        <v>0.40882179385675799</v>
      </c>
      <c r="W1652" s="250">
        <f t="shared" si="129"/>
        <v>0.34020940866624017</v>
      </c>
      <c r="X1652" s="250"/>
      <c r="Y1652" s="250"/>
      <c r="Z1652" s="250"/>
      <c r="AA1652" s="250"/>
    </row>
    <row r="1653" spans="1:27" ht="14.25" hidden="1" customHeight="1">
      <c r="A1653" s="120">
        <v>0.15</v>
      </c>
      <c r="B1653" s="120">
        <v>0.81</v>
      </c>
      <c r="C1653" s="120">
        <v>0.04</v>
      </c>
      <c r="D1653" s="250">
        <f t="shared" si="142"/>
        <v>0.14298919776062499</v>
      </c>
      <c r="E1653" s="250">
        <f t="shared" si="142"/>
        <v>0.18517681035</v>
      </c>
      <c r="F1653" s="250">
        <f t="shared" si="126"/>
        <v>0.14298919776062499</v>
      </c>
      <c r="G1653" s="250"/>
      <c r="H1653" s="250"/>
      <c r="I1653" s="250"/>
      <c r="J1653" s="250">
        <f t="shared" si="143"/>
        <v>0.27928273810805004</v>
      </c>
      <c r="K1653" s="250">
        <f t="shared" si="143"/>
        <v>0.34485284685648004</v>
      </c>
      <c r="L1653" s="250">
        <f t="shared" si="127"/>
        <v>0.27928273810805004</v>
      </c>
      <c r="M1653" s="250"/>
      <c r="N1653" s="250"/>
      <c r="O1653" s="250"/>
      <c r="P1653" s="250">
        <f t="shared" si="144"/>
        <v>0.17619635727750002</v>
      </c>
      <c r="Q1653" s="250">
        <f t="shared" si="144"/>
        <v>0.17642336389249999</v>
      </c>
      <c r="R1653" s="250">
        <f t="shared" si="128"/>
        <v>0.17619635727750002</v>
      </c>
      <c r="S1653" s="250"/>
      <c r="T1653" s="250">
        <f t="shared" si="145"/>
        <v>0.3395860248713044</v>
      </c>
      <c r="U1653" s="250">
        <f t="shared" si="145"/>
        <v>0.39149564428877648</v>
      </c>
      <c r="V1653" s="250">
        <f t="shared" si="145"/>
        <v>0.40962043855359903</v>
      </c>
      <c r="W1653" s="250">
        <f t="shared" si="129"/>
        <v>0.3395860248713044</v>
      </c>
      <c r="X1653" s="250"/>
      <c r="Y1653" s="250"/>
      <c r="Z1653" s="250"/>
      <c r="AA1653" s="250"/>
    </row>
    <row r="1654" spans="1:27" ht="14.25" hidden="1" customHeight="1">
      <c r="A1654" s="120">
        <v>0.15</v>
      </c>
      <c r="B1654" s="120">
        <v>0.82</v>
      </c>
      <c r="C1654" s="120">
        <v>0.03</v>
      </c>
      <c r="D1654" s="250">
        <f t="shared" si="142"/>
        <v>0.14286004895562499</v>
      </c>
      <c r="E1654" s="250">
        <f t="shared" si="142"/>
        <v>0.18537553002812499</v>
      </c>
      <c r="F1654" s="250">
        <f t="shared" si="126"/>
        <v>0.14286004895562499</v>
      </c>
      <c r="G1654" s="250"/>
      <c r="H1654" s="250"/>
      <c r="I1654" s="250"/>
      <c r="J1654" s="250">
        <f t="shared" si="143"/>
        <v>0.27859951212305001</v>
      </c>
      <c r="K1654" s="250">
        <f t="shared" si="143"/>
        <v>0.34557569994860998</v>
      </c>
      <c r="L1654" s="250">
        <f t="shared" si="127"/>
        <v>0.27859951212305001</v>
      </c>
      <c r="M1654" s="250"/>
      <c r="N1654" s="250"/>
      <c r="O1654" s="250"/>
      <c r="P1654" s="250">
        <f t="shared" si="144"/>
        <v>0.17580041287999998</v>
      </c>
      <c r="Q1654" s="250">
        <f t="shared" si="144"/>
        <v>0.17666426187249998</v>
      </c>
      <c r="R1654" s="250">
        <f t="shared" si="128"/>
        <v>0.17580041287999998</v>
      </c>
      <c r="S1654" s="250"/>
      <c r="T1654" s="250">
        <f t="shared" si="145"/>
        <v>0.33896264107636859</v>
      </c>
      <c r="U1654" s="250">
        <f t="shared" si="145"/>
        <v>0.39132079432123285</v>
      </c>
      <c r="V1654" s="250">
        <f t="shared" si="145"/>
        <v>0.41041908325043996</v>
      </c>
      <c r="W1654" s="250">
        <f t="shared" si="129"/>
        <v>0.33896264107636859</v>
      </c>
      <c r="X1654" s="250"/>
      <c r="Y1654" s="250"/>
      <c r="Z1654" s="250"/>
      <c r="AA1654" s="250"/>
    </row>
    <row r="1655" spans="1:27" ht="14.25" hidden="1" customHeight="1">
      <c r="A1655" s="120">
        <v>0.15</v>
      </c>
      <c r="B1655" s="120">
        <v>0.83</v>
      </c>
      <c r="C1655" s="120">
        <v>0.02</v>
      </c>
      <c r="D1655" s="250">
        <f t="shared" si="142"/>
        <v>0.14273090015062498</v>
      </c>
      <c r="E1655" s="250">
        <f t="shared" si="142"/>
        <v>0.18557424970624997</v>
      </c>
      <c r="F1655" s="250">
        <f t="shared" si="126"/>
        <v>0.14273090015062498</v>
      </c>
      <c r="G1655" s="250"/>
      <c r="H1655" s="250"/>
      <c r="I1655" s="250"/>
      <c r="J1655" s="250">
        <f t="shared" si="143"/>
        <v>0.27791628613804997</v>
      </c>
      <c r="K1655" s="250">
        <f t="shared" si="143"/>
        <v>0.34629855304074003</v>
      </c>
      <c r="L1655" s="250">
        <f t="shared" si="127"/>
        <v>0.27791628613804997</v>
      </c>
      <c r="M1655" s="250"/>
      <c r="N1655" s="250"/>
      <c r="O1655" s="250"/>
      <c r="P1655" s="250">
        <f t="shared" si="144"/>
        <v>0.17540446848249999</v>
      </c>
      <c r="Q1655" s="250">
        <f t="shared" si="144"/>
        <v>0.17690515985249999</v>
      </c>
      <c r="R1655" s="250">
        <f t="shared" si="128"/>
        <v>0.17540446848249999</v>
      </c>
      <c r="S1655" s="250"/>
      <c r="T1655" s="250">
        <f t="shared" si="145"/>
        <v>0.33833925728143283</v>
      </c>
      <c r="U1655" s="250">
        <f t="shared" si="145"/>
        <v>0.39114594435368921</v>
      </c>
      <c r="V1655" s="250">
        <f t="shared" si="145"/>
        <v>0.41121772794728101</v>
      </c>
      <c r="W1655" s="250">
        <f t="shared" si="129"/>
        <v>0.33833925728143283</v>
      </c>
      <c r="X1655" s="250"/>
      <c r="Y1655" s="250"/>
      <c r="Z1655" s="250"/>
      <c r="AA1655" s="250"/>
    </row>
    <row r="1656" spans="1:27" ht="14.25" hidden="1" customHeight="1">
      <c r="A1656" s="120">
        <v>0.15</v>
      </c>
      <c r="B1656" s="120">
        <v>0.84</v>
      </c>
      <c r="C1656" s="120">
        <v>0.01</v>
      </c>
      <c r="D1656" s="250">
        <f t="shared" si="142"/>
        <v>0.142601751345625</v>
      </c>
      <c r="E1656" s="250">
        <f t="shared" si="142"/>
        <v>0.18577296938437499</v>
      </c>
      <c r="F1656" s="250">
        <f t="shared" si="126"/>
        <v>0.142601751345625</v>
      </c>
      <c r="G1656" s="250"/>
      <c r="H1656" s="250"/>
      <c r="I1656" s="250"/>
      <c r="J1656" s="250">
        <f t="shared" si="143"/>
        <v>0.27723306015304999</v>
      </c>
      <c r="K1656" s="250">
        <f t="shared" si="143"/>
        <v>0.34702140613287003</v>
      </c>
      <c r="L1656" s="250">
        <f t="shared" si="127"/>
        <v>0.27723306015304999</v>
      </c>
      <c r="M1656" s="250"/>
      <c r="N1656" s="250"/>
      <c r="O1656" s="250"/>
      <c r="P1656" s="250">
        <f t="shared" si="144"/>
        <v>0.17500852408500001</v>
      </c>
      <c r="Q1656" s="250">
        <f t="shared" si="144"/>
        <v>0.17714605783249998</v>
      </c>
      <c r="R1656" s="250">
        <f t="shared" si="128"/>
        <v>0.17500852408500001</v>
      </c>
      <c r="S1656" s="250"/>
      <c r="T1656" s="250">
        <f t="shared" si="145"/>
        <v>0.33771587348649706</v>
      </c>
      <c r="U1656" s="250">
        <f t="shared" si="145"/>
        <v>0.39097109438614563</v>
      </c>
      <c r="V1656" s="250">
        <f t="shared" si="145"/>
        <v>0.412016372644122</v>
      </c>
      <c r="W1656" s="250">
        <f t="shared" si="129"/>
        <v>0.33771587348649706</v>
      </c>
      <c r="X1656" s="250"/>
      <c r="Y1656" s="250"/>
      <c r="Z1656" s="250"/>
      <c r="AA1656" s="250"/>
    </row>
    <row r="1657" spans="1:27" ht="14.25" hidden="1" customHeight="1">
      <c r="A1657" s="120">
        <v>0.15</v>
      </c>
      <c r="B1657" s="120">
        <v>0.85</v>
      </c>
      <c r="C1657" s="120">
        <v>0</v>
      </c>
      <c r="D1657" s="250">
        <f t="shared" si="142"/>
        <v>0.14247260254062499</v>
      </c>
      <c r="E1657" s="250">
        <f t="shared" si="142"/>
        <v>0.18597168906249997</v>
      </c>
      <c r="F1657" s="250">
        <f t="shared" si="126"/>
        <v>0.14247260254062499</v>
      </c>
      <c r="G1657" s="250"/>
      <c r="H1657" s="250"/>
      <c r="I1657" s="250"/>
      <c r="J1657" s="250">
        <f t="shared" si="143"/>
        <v>0.27654983416805001</v>
      </c>
      <c r="K1657" s="250">
        <f t="shared" si="143"/>
        <v>0.34774425922500002</v>
      </c>
      <c r="L1657" s="250">
        <f t="shared" si="127"/>
        <v>0.27654983416805001</v>
      </c>
      <c r="M1657" s="250"/>
      <c r="N1657" s="250"/>
      <c r="O1657" s="250"/>
      <c r="P1657" s="250">
        <f t="shared" si="144"/>
        <v>0.17461257968749999</v>
      </c>
      <c r="Q1657" s="250">
        <f t="shared" si="144"/>
        <v>0.17738695581249997</v>
      </c>
      <c r="R1657" s="250">
        <f t="shared" si="128"/>
        <v>0.17461257968749999</v>
      </c>
      <c r="S1657" s="250"/>
      <c r="T1657" s="250">
        <f t="shared" si="145"/>
        <v>0.3370924896915613</v>
      </c>
      <c r="U1657" s="250">
        <f t="shared" si="145"/>
        <v>0.39079624441860195</v>
      </c>
      <c r="V1657" s="250">
        <f t="shared" si="145"/>
        <v>0.41281501734096304</v>
      </c>
      <c r="W1657" s="250">
        <f t="shared" si="129"/>
        <v>0.3370924896915613</v>
      </c>
      <c r="X1657" s="250"/>
      <c r="Y1657" s="250"/>
      <c r="Z1657" s="250"/>
      <c r="AA1657" s="250"/>
    </row>
    <row r="1658" spans="1:27" ht="14.25" hidden="1" customHeight="1">
      <c r="A1658" s="120">
        <v>0.16</v>
      </c>
      <c r="B1658" s="120">
        <v>0</v>
      </c>
      <c r="C1658" s="120">
        <v>0.84</v>
      </c>
      <c r="D1658" s="250">
        <f t="shared" si="142"/>
        <v>0.15417698227999999</v>
      </c>
      <c r="E1658" s="250">
        <f t="shared" si="142"/>
        <v>0.16835856328749998</v>
      </c>
      <c r="F1658" s="250">
        <f t="shared" si="126"/>
        <v>0.15417698227999999</v>
      </c>
      <c r="G1658" s="250"/>
      <c r="H1658" s="250"/>
      <c r="I1658" s="250"/>
      <c r="J1658" s="250">
        <f t="shared" si="143"/>
        <v>0.33458441578592002</v>
      </c>
      <c r="K1658" s="250">
        <f t="shared" si="143"/>
        <v>0.28634137350107997</v>
      </c>
      <c r="L1658" s="250">
        <f t="shared" si="127"/>
        <v>0.28634137350107997</v>
      </c>
      <c r="M1658" s="250"/>
      <c r="N1658" s="250"/>
      <c r="O1658" s="250"/>
      <c r="P1658" s="250">
        <f t="shared" si="144"/>
        <v>0.20736760813999999</v>
      </c>
      <c r="Q1658" s="250">
        <f t="shared" si="144"/>
        <v>0.15765379017999998</v>
      </c>
      <c r="R1658" s="250">
        <f t="shared" si="128"/>
        <v>0.15765379017999998</v>
      </c>
      <c r="S1658" s="250"/>
      <c r="T1658" s="250">
        <f t="shared" si="145"/>
        <v>0.39060860897709232</v>
      </c>
      <c r="U1658" s="250">
        <f t="shared" si="145"/>
        <v>0.40454659212965338</v>
      </c>
      <c r="V1658" s="250">
        <f t="shared" si="145"/>
        <v>0.3454470434144043</v>
      </c>
      <c r="W1658" s="250">
        <f t="shared" si="129"/>
        <v>0.3454470434144043</v>
      </c>
      <c r="X1658" s="250"/>
      <c r="Y1658" s="250"/>
      <c r="Z1658" s="250"/>
      <c r="AA1658" s="250"/>
    </row>
    <row r="1659" spans="1:27" ht="14.25" hidden="1" customHeight="1">
      <c r="A1659" s="120">
        <v>0.16</v>
      </c>
      <c r="B1659" s="120">
        <v>0.01</v>
      </c>
      <c r="C1659" s="120">
        <v>0.83</v>
      </c>
      <c r="D1659" s="250">
        <f t="shared" si="142"/>
        <v>0.15404783347500001</v>
      </c>
      <c r="E1659" s="250">
        <f t="shared" si="142"/>
        <v>0.16855728296562497</v>
      </c>
      <c r="F1659" s="250">
        <f t="shared" si="126"/>
        <v>0.15404783347500001</v>
      </c>
      <c r="G1659" s="250"/>
      <c r="H1659" s="250"/>
      <c r="I1659" s="250"/>
      <c r="J1659" s="250">
        <f t="shared" si="143"/>
        <v>0.33390118980091998</v>
      </c>
      <c r="K1659" s="250">
        <f t="shared" si="143"/>
        <v>0.28706422659320996</v>
      </c>
      <c r="L1659" s="250">
        <f t="shared" si="127"/>
        <v>0.28706422659320996</v>
      </c>
      <c r="M1659" s="250"/>
      <c r="N1659" s="250"/>
      <c r="O1659" s="250"/>
      <c r="P1659" s="250">
        <f t="shared" si="144"/>
        <v>0.20697166374249998</v>
      </c>
      <c r="Q1659" s="250">
        <f t="shared" si="144"/>
        <v>0.15789468815999999</v>
      </c>
      <c r="R1659" s="250">
        <f t="shared" si="128"/>
        <v>0.15789468815999999</v>
      </c>
      <c r="S1659" s="250"/>
      <c r="T1659" s="250">
        <f t="shared" si="145"/>
        <v>0.3899852251821565</v>
      </c>
      <c r="U1659" s="250">
        <f t="shared" si="145"/>
        <v>0.4043717421621098</v>
      </c>
      <c r="V1659" s="250">
        <f t="shared" si="145"/>
        <v>0.34624568811124529</v>
      </c>
      <c r="W1659" s="250">
        <f t="shared" si="129"/>
        <v>0.34624568811124529</v>
      </c>
      <c r="X1659" s="250"/>
      <c r="Y1659" s="250"/>
      <c r="Z1659" s="250"/>
      <c r="AA1659" s="250"/>
    </row>
    <row r="1660" spans="1:27" ht="14.25" hidden="1" customHeight="1">
      <c r="A1660" s="120">
        <v>0.16</v>
      </c>
      <c r="B1660" s="120">
        <v>0.02</v>
      </c>
      <c r="C1660" s="120">
        <v>0.82</v>
      </c>
      <c r="D1660" s="250">
        <f t="shared" si="142"/>
        <v>0.15391868466999997</v>
      </c>
      <c r="E1660" s="250">
        <f t="shared" si="142"/>
        <v>0.16875600264374996</v>
      </c>
      <c r="F1660" s="250">
        <f t="shared" si="126"/>
        <v>0.15391868466999997</v>
      </c>
      <c r="G1660" s="250"/>
      <c r="H1660" s="250"/>
      <c r="I1660" s="250"/>
      <c r="J1660" s="250">
        <f t="shared" si="143"/>
        <v>0.33321796381592</v>
      </c>
      <c r="K1660" s="250">
        <f t="shared" si="143"/>
        <v>0.28778707968533995</v>
      </c>
      <c r="L1660" s="250">
        <f t="shared" si="127"/>
        <v>0.28778707968533995</v>
      </c>
      <c r="M1660" s="250"/>
      <c r="N1660" s="250"/>
      <c r="O1660" s="250"/>
      <c r="P1660" s="250">
        <f t="shared" si="144"/>
        <v>0.20657571934499999</v>
      </c>
      <c r="Q1660" s="250">
        <f t="shared" si="144"/>
        <v>0.15813558614000001</v>
      </c>
      <c r="R1660" s="250">
        <f t="shared" si="128"/>
        <v>0.15813558614000001</v>
      </c>
      <c r="S1660" s="250"/>
      <c r="T1660" s="250">
        <f t="shared" si="145"/>
        <v>0.38936184138722074</v>
      </c>
      <c r="U1660" s="250">
        <f t="shared" si="145"/>
        <v>0.40419689219456612</v>
      </c>
      <c r="V1660" s="250">
        <f t="shared" si="145"/>
        <v>0.34704433280808633</v>
      </c>
      <c r="W1660" s="250">
        <f t="shared" si="129"/>
        <v>0.34704433280808633</v>
      </c>
      <c r="X1660" s="250"/>
      <c r="Y1660" s="250"/>
      <c r="Z1660" s="250"/>
      <c r="AA1660" s="250"/>
    </row>
    <row r="1661" spans="1:27" ht="14.25" hidden="1" customHeight="1">
      <c r="A1661" s="120">
        <v>0.16</v>
      </c>
      <c r="B1661" s="120">
        <v>0.03</v>
      </c>
      <c r="C1661" s="120">
        <v>0.81</v>
      </c>
      <c r="D1661" s="250">
        <f t="shared" si="142"/>
        <v>0.15378953586499999</v>
      </c>
      <c r="E1661" s="250">
        <f t="shared" si="142"/>
        <v>0.16895472232187497</v>
      </c>
      <c r="F1661" s="250">
        <f t="shared" si="126"/>
        <v>0.15378953586499999</v>
      </c>
      <c r="G1661" s="250"/>
      <c r="H1661" s="250"/>
      <c r="I1661" s="250"/>
      <c r="J1661" s="250">
        <f t="shared" si="143"/>
        <v>0.33253473783092002</v>
      </c>
      <c r="K1661" s="250">
        <f t="shared" si="143"/>
        <v>0.28850993277746995</v>
      </c>
      <c r="L1661" s="250">
        <f t="shared" si="127"/>
        <v>0.28850993277746995</v>
      </c>
      <c r="M1661" s="250"/>
      <c r="N1661" s="250"/>
      <c r="O1661" s="250"/>
      <c r="P1661" s="250">
        <f t="shared" si="144"/>
        <v>0.20617977494750003</v>
      </c>
      <c r="Q1661" s="250">
        <f t="shared" si="144"/>
        <v>0.15837648411999999</v>
      </c>
      <c r="R1661" s="250">
        <f t="shared" si="128"/>
        <v>0.15837648411999999</v>
      </c>
      <c r="S1661" s="250"/>
      <c r="T1661" s="250">
        <f t="shared" si="145"/>
        <v>0.38873845759228498</v>
      </c>
      <c r="U1661" s="250">
        <f t="shared" si="145"/>
        <v>0.40402204222702254</v>
      </c>
      <c r="V1661" s="250">
        <f t="shared" si="145"/>
        <v>0.34784297750492732</v>
      </c>
      <c r="W1661" s="250">
        <f t="shared" si="129"/>
        <v>0.34784297750492732</v>
      </c>
      <c r="X1661" s="250"/>
      <c r="Y1661" s="250"/>
      <c r="Z1661" s="250"/>
      <c r="AA1661" s="250"/>
    </row>
    <row r="1662" spans="1:27" ht="14.25" hidden="1" customHeight="1">
      <c r="A1662" s="120">
        <v>0.16</v>
      </c>
      <c r="B1662" s="120">
        <v>0.04</v>
      </c>
      <c r="C1662" s="120">
        <v>0.8</v>
      </c>
      <c r="D1662" s="250">
        <f t="shared" si="142"/>
        <v>0.15366038706000001</v>
      </c>
      <c r="E1662" s="250">
        <f t="shared" si="142"/>
        <v>0.16915344199999999</v>
      </c>
      <c r="F1662" s="250">
        <f t="shared" si="126"/>
        <v>0.15366038706000001</v>
      </c>
      <c r="G1662" s="250"/>
      <c r="H1662" s="250"/>
      <c r="I1662" s="250"/>
      <c r="J1662" s="250">
        <f t="shared" si="143"/>
        <v>0.33185151184592004</v>
      </c>
      <c r="K1662" s="250">
        <f t="shared" si="143"/>
        <v>0.2892327858696</v>
      </c>
      <c r="L1662" s="250">
        <f t="shared" si="127"/>
        <v>0.2892327858696</v>
      </c>
      <c r="M1662" s="250"/>
      <c r="N1662" s="250"/>
      <c r="O1662" s="250"/>
      <c r="P1662" s="250">
        <f t="shared" si="144"/>
        <v>0.20578383055000002</v>
      </c>
      <c r="Q1662" s="250">
        <f t="shared" si="144"/>
        <v>0.15861738210000001</v>
      </c>
      <c r="R1662" s="250">
        <f t="shared" si="128"/>
        <v>0.15861738210000001</v>
      </c>
      <c r="S1662" s="250"/>
      <c r="T1662" s="250">
        <f t="shared" si="145"/>
        <v>0.38811507379734922</v>
      </c>
      <c r="U1662" s="250">
        <f t="shared" si="145"/>
        <v>0.40384719225947896</v>
      </c>
      <c r="V1662" s="250">
        <f t="shared" si="145"/>
        <v>0.34864162220176842</v>
      </c>
      <c r="W1662" s="250">
        <f t="shared" si="129"/>
        <v>0.34864162220176842</v>
      </c>
      <c r="X1662" s="250"/>
      <c r="Y1662" s="250"/>
      <c r="Z1662" s="250"/>
      <c r="AA1662" s="250"/>
    </row>
    <row r="1663" spans="1:27" ht="14.25" hidden="1" customHeight="1">
      <c r="A1663" s="120">
        <v>0.16</v>
      </c>
      <c r="B1663" s="120">
        <v>0.05</v>
      </c>
      <c r="C1663" s="120">
        <v>0.79</v>
      </c>
      <c r="D1663" s="250">
        <f t="shared" si="142"/>
        <v>0.15353123825500001</v>
      </c>
      <c r="E1663" s="250">
        <f t="shared" si="142"/>
        <v>0.169352161678125</v>
      </c>
      <c r="F1663" s="250">
        <f t="shared" si="126"/>
        <v>0.15353123825500001</v>
      </c>
      <c r="G1663" s="250"/>
      <c r="H1663" s="250"/>
      <c r="I1663" s="250"/>
      <c r="J1663" s="250">
        <f t="shared" si="143"/>
        <v>0.33116828586092001</v>
      </c>
      <c r="K1663" s="250">
        <f t="shared" si="143"/>
        <v>0.28995563896172999</v>
      </c>
      <c r="L1663" s="250">
        <f t="shared" si="127"/>
        <v>0.28995563896172999</v>
      </c>
      <c r="M1663" s="250"/>
      <c r="N1663" s="250"/>
      <c r="O1663" s="250"/>
      <c r="P1663" s="250">
        <f t="shared" si="144"/>
        <v>0.2053878861525</v>
      </c>
      <c r="Q1663" s="250">
        <f t="shared" si="144"/>
        <v>0.15885828008</v>
      </c>
      <c r="R1663" s="250">
        <f t="shared" si="128"/>
        <v>0.15885828008</v>
      </c>
      <c r="S1663" s="250"/>
      <c r="T1663" s="250">
        <f t="shared" si="145"/>
        <v>0.38749169000241346</v>
      </c>
      <c r="U1663" s="250">
        <f t="shared" si="145"/>
        <v>0.40367234229193527</v>
      </c>
      <c r="V1663" s="250">
        <f t="shared" si="145"/>
        <v>0.34944026689860941</v>
      </c>
      <c r="W1663" s="250">
        <f t="shared" si="129"/>
        <v>0.34944026689860941</v>
      </c>
      <c r="X1663" s="250"/>
      <c r="Y1663" s="250"/>
      <c r="Z1663" s="250"/>
      <c r="AA1663" s="250"/>
    </row>
    <row r="1664" spans="1:27" ht="14.25" hidden="1" customHeight="1">
      <c r="A1664" s="120">
        <v>0.16</v>
      </c>
      <c r="B1664" s="120">
        <v>0.06</v>
      </c>
      <c r="C1664" s="120">
        <v>0.78</v>
      </c>
      <c r="D1664" s="250">
        <f t="shared" si="142"/>
        <v>0.15340208945</v>
      </c>
      <c r="E1664" s="250">
        <f t="shared" si="142"/>
        <v>0.16955088135624999</v>
      </c>
      <c r="F1664" s="250">
        <f t="shared" si="126"/>
        <v>0.15340208945</v>
      </c>
      <c r="G1664" s="250"/>
      <c r="H1664" s="250"/>
      <c r="I1664" s="250"/>
      <c r="J1664" s="250">
        <f t="shared" si="143"/>
        <v>0.33048505987592003</v>
      </c>
      <c r="K1664" s="250">
        <f t="shared" si="143"/>
        <v>0.29067849205385998</v>
      </c>
      <c r="L1664" s="250">
        <f t="shared" si="127"/>
        <v>0.29067849205385998</v>
      </c>
      <c r="M1664" s="250"/>
      <c r="N1664" s="250"/>
      <c r="O1664" s="250"/>
      <c r="P1664" s="250">
        <f t="shared" si="144"/>
        <v>0.20499194175500002</v>
      </c>
      <c r="Q1664" s="250">
        <f t="shared" si="144"/>
        <v>0.15909917805999998</v>
      </c>
      <c r="R1664" s="250">
        <f t="shared" si="128"/>
        <v>0.15909917805999998</v>
      </c>
      <c r="S1664" s="250"/>
      <c r="T1664" s="250">
        <f t="shared" si="145"/>
        <v>0.3868683062074777</v>
      </c>
      <c r="U1664" s="250">
        <f t="shared" si="145"/>
        <v>0.40349749232439164</v>
      </c>
      <c r="V1664" s="250">
        <f t="shared" si="145"/>
        <v>0.3502389115954504</v>
      </c>
      <c r="W1664" s="250">
        <f t="shared" si="129"/>
        <v>0.3502389115954504</v>
      </c>
      <c r="X1664" s="250"/>
      <c r="Y1664" s="250"/>
      <c r="Z1664" s="250"/>
      <c r="AA1664" s="250"/>
    </row>
    <row r="1665" spans="1:27" ht="14.25" hidden="1" customHeight="1">
      <c r="A1665" s="120">
        <v>0.16</v>
      </c>
      <c r="B1665" s="120">
        <v>7.0000000000000007E-2</v>
      </c>
      <c r="C1665" s="120">
        <v>0.77</v>
      </c>
      <c r="D1665" s="250">
        <f t="shared" si="142"/>
        <v>0.15327294064499999</v>
      </c>
      <c r="E1665" s="250">
        <f t="shared" si="142"/>
        <v>0.169749601034375</v>
      </c>
      <c r="F1665" s="250">
        <f t="shared" si="126"/>
        <v>0.15327294064499999</v>
      </c>
      <c r="G1665" s="250"/>
      <c r="H1665" s="250"/>
      <c r="I1665" s="250"/>
      <c r="J1665" s="250">
        <f t="shared" si="143"/>
        <v>0.32980183389091999</v>
      </c>
      <c r="K1665" s="250">
        <f t="shared" si="143"/>
        <v>0.29140134514598998</v>
      </c>
      <c r="L1665" s="250">
        <f t="shared" si="127"/>
        <v>0.29140134514598998</v>
      </c>
      <c r="M1665" s="250"/>
      <c r="N1665" s="250"/>
      <c r="O1665" s="250"/>
      <c r="P1665" s="250">
        <f t="shared" si="144"/>
        <v>0.20459599735750003</v>
      </c>
      <c r="Q1665" s="250">
        <f t="shared" si="144"/>
        <v>0.15934007604</v>
      </c>
      <c r="R1665" s="250">
        <f t="shared" si="128"/>
        <v>0.15934007604</v>
      </c>
      <c r="S1665" s="250"/>
      <c r="T1665" s="250">
        <f t="shared" si="145"/>
        <v>0.38624492241254194</v>
      </c>
      <c r="U1665" s="250">
        <f t="shared" si="145"/>
        <v>0.40332264235684806</v>
      </c>
      <c r="V1665" s="250">
        <f t="shared" si="145"/>
        <v>0.35103755629229139</v>
      </c>
      <c r="W1665" s="250">
        <f t="shared" si="129"/>
        <v>0.35103755629229139</v>
      </c>
      <c r="X1665" s="250"/>
      <c r="Y1665" s="250"/>
      <c r="Z1665" s="250"/>
      <c r="AA1665" s="250"/>
    </row>
    <row r="1666" spans="1:27" ht="14.25" hidden="1" customHeight="1">
      <c r="A1666" s="120">
        <v>0.16</v>
      </c>
      <c r="B1666" s="120">
        <v>0.08</v>
      </c>
      <c r="C1666" s="120">
        <v>0.76</v>
      </c>
      <c r="D1666" s="250">
        <f t="shared" si="142"/>
        <v>0.15314379183999999</v>
      </c>
      <c r="E1666" s="250">
        <f t="shared" si="142"/>
        <v>0.16994832071249999</v>
      </c>
      <c r="F1666" s="250">
        <f t="shared" si="126"/>
        <v>0.15314379183999999</v>
      </c>
      <c r="G1666" s="250"/>
      <c r="H1666" s="250"/>
      <c r="I1666" s="250"/>
      <c r="J1666" s="250">
        <f t="shared" si="143"/>
        <v>0.32911860790592001</v>
      </c>
      <c r="K1666" s="250">
        <f t="shared" si="143"/>
        <v>0.29212419823811997</v>
      </c>
      <c r="L1666" s="250">
        <f t="shared" si="127"/>
        <v>0.29212419823811997</v>
      </c>
      <c r="M1666" s="250"/>
      <c r="N1666" s="250"/>
      <c r="O1666" s="250"/>
      <c r="P1666" s="250">
        <f t="shared" si="144"/>
        <v>0.20420005296000002</v>
      </c>
      <c r="Q1666" s="250">
        <f t="shared" si="144"/>
        <v>0.15958097401999999</v>
      </c>
      <c r="R1666" s="250">
        <f t="shared" si="128"/>
        <v>0.15958097401999999</v>
      </c>
      <c r="S1666" s="250"/>
      <c r="T1666" s="250">
        <f t="shared" si="145"/>
        <v>0.38562153861760612</v>
      </c>
      <c r="U1666" s="250">
        <f t="shared" si="145"/>
        <v>0.40314779238930443</v>
      </c>
      <c r="V1666" s="250">
        <f t="shared" si="145"/>
        <v>0.35183620098913243</v>
      </c>
      <c r="W1666" s="250">
        <f t="shared" si="129"/>
        <v>0.35183620098913243</v>
      </c>
      <c r="X1666" s="250"/>
      <c r="Y1666" s="250"/>
      <c r="Z1666" s="250"/>
      <c r="AA1666" s="250"/>
    </row>
    <row r="1667" spans="1:27" ht="14.25" hidden="1" customHeight="1">
      <c r="A1667" s="120">
        <v>0.16</v>
      </c>
      <c r="B1667" s="120">
        <v>0.09</v>
      </c>
      <c r="C1667" s="120">
        <v>0.75</v>
      </c>
      <c r="D1667" s="250">
        <f t="shared" si="142"/>
        <v>0.15301464303500001</v>
      </c>
      <c r="E1667" s="250">
        <f t="shared" si="142"/>
        <v>0.17014704039062498</v>
      </c>
      <c r="F1667" s="250">
        <f t="shared" si="126"/>
        <v>0.15301464303500001</v>
      </c>
      <c r="G1667" s="250"/>
      <c r="H1667" s="250"/>
      <c r="I1667" s="250"/>
      <c r="J1667" s="250">
        <f t="shared" si="143"/>
        <v>0.32843538192091998</v>
      </c>
      <c r="K1667" s="250">
        <f t="shared" si="143"/>
        <v>0.29284705133024996</v>
      </c>
      <c r="L1667" s="250">
        <f t="shared" si="127"/>
        <v>0.29284705133024996</v>
      </c>
      <c r="M1667" s="250"/>
      <c r="N1667" s="250"/>
      <c r="O1667" s="250"/>
      <c r="P1667" s="250">
        <f t="shared" si="144"/>
        <v>0.2038041085625</v>
      </c>
      <c r="Q1667" s="250">
        <f t="shared" si="144"/>
        <v>0.159821872</v>
      </c>
      <c r="R1667" s="250">
        <f t="shared" si="128"/>
        <v>0.159821872</v>
      </c>
      <c r="S1667" s="250"/>
      <c r="T1667" s="250">
        <f t="shared" si="145"/>
        <v>0.38499815482267036</v>
      </c>
      <c r="U1667" s="250">
        <f t="shared" si="145"/>
        <v>0.40297294242176079</v>
      </c>
      <c r="V1667" s="250">
        <f t="shared" si="145"/>
        <v>0.35263484568597347</v>
      </c>
      <c r="W1667" s="250">
        <f t="shared" si="129"/>
        <v>0.35263484568597347</v>
      </c>
      <c r="X1667" s="250"/>
      <c r="Y1667" s="250"/>
      <c r="Z1667" s="250"/>
      <c r="AA1667" s="250"/>
    </row>
    <row r="1668" spans="1:27" ht="14.25" hidden="1" customHeight="1">
      <c r="A1668" s="120">
        <v>0.16</v>
      </c>
      <c r="B1668" s="120">
        <v>0.1</v>
      </c>
      <c r="C1668" s="120">
        <v>0.74</v>
      </c>
      <c r="D1668" s="250">
        <f t="shared" si="142"/>
        <v>0.15288549423</v>
      </c>
      <c r="E1668" s="250">
        <f t="shared" si="142"/>
        <v>0.17034576006874999</v>
      </c>
      <c r="F1668" s="250">
        <f t="shared" si="126"/>
        <v>0.15288549423</v>
      </c>
      <c r="G1668" s="250"/>
      <c r="H1668" s="250"/>
      <c r="I1668" s="250"/>
      <c r="J1668" s="250">
        <f t="shared" si="143"/>
        <v>0.32775215593592</v>
      </c>
      <c r="K1668" s="250">
        <f t="shared" si="143"/>
        <v>0.29356990442237996</v>
      </c>
      <c r="L1668" s="250">
        <f t="shared" si="127"/>
        <v>0.29356990442237996</v>
      </c>
      <c r="M1668" s="250"/>
      <c r="N1668" s="250"/>
      <c r="O1668" s="250"/>
      <c r="P1668" s="250">
        <f t="shared" si="144"/>
        <v>0.20340816416499999</v>
      </c>
      <c r="Q1668" s="250">
        <f t="shared" si="144"/>
        <v>0.16006276997999999</v>
      </c>
      <c r="R1668" s="250">
        <f t="shared" si="128"/>
        <v>0.16006276997999999</v>
      </c>
      <c r="S1668" s="250"/>
      <c r="T1668" s="250">
        <f t="shared" si="145"/>
        <v>0.38437477102773454</v>
      </c>
      <c r="U1668" s="250">
        <f t="shared" si="145"/>
        <v>0.40279809245421716</v>
      </c>
      <c r="V1668" s="250">
        <f t="shared" si="145"/>
        <v>0.35343349038281446</v>
      </c>
      <c r="W1668" s="250">
        <f t="shared" si="129"/>
        <v>0.35343349038281446</v>
      </c>
      <c r="X1668" s="250"/>
      <c r="Y1668" s="250"/>
      <c r="Z1668" s="250"/>
      <c r="AA1668" s="250"/>
    </row>
    <row r="1669" spans="1:27" ht="14.25" hidden="1" customHeight="1">
      <c r="A1669" s="120">
        <v>0.16</v>
      </c>
      <c r="B1669" s="120">
        <v>0.11</v>
      </c>
      <c r="C1669" s="120">
        <v>0.73</v>
      </c>
      <c r="D1669" s="250">
        <f t="shared" si="142"/>
        <v>0.152756345425</v>
      </c>
      <c r="E1669" s="250">
        <f t="shared" si="142"/>
        <v>0.17054447974687498</v>
      </c>
      <c r="F1669" s="250">
        <f t="shared" si="126"/>
        <v>0.152756345425</v>
      </c>
      <c r="G1669" s="250"/>
      <c r="H1669" s="250"/>
      <c r="I1669" s="250"/>
      <c r="J1669" s="250">
        <f t="shared" si="143"/>
        <v>0.32706892995091996</v>
      </c>
      <c r="K1669" s="250">
        <f t="shared" si="143"/>
        <v>0.29429275751451001</v>
      </c>
      <c r="L1669" s="250">
        <f t="shared" si="127"/>
        <v>0.29429275751451001</v>
      </c>
      <c r="M1669" s="250"/>
      <c r="N1669" s="250"/>
      <c r="O1669" s="250"/>
      <c r="P1669" s="250">
        <f t="shared" si="144"/>
        <v>0.2030122197675</v>
      </c>
      <c r="Q1669" s="250">
        <f t="shared" si="144"/>
        <v>0.16030366795999998</v>
      </c>
      <c r="R1669" s="250">
        <f t="shared" si="128"/>
        <v>0.16030366795999998</v>
      </c>
      <c r="S1669" s="250"/>
      <c r="T1669" s="250">
        <f t="shared" si="145"/>
        <v>0.38375138723279878</v>
      </c>
      <c r="U1669" s="250">
        <f t="shared" si="145"/>
        <v>0.40262324248667347</v>
      </c>
      <c r="V1669" s="250">
        <f t="shared" si="145"/>
        <v>0.35423213507965545</v>
      </c>
      <c r="W1669" s="250">
        <f t="shared" si="129"/>
        <v>0.35423213507965545</v>
      </c>
      <c r="X1669" s="250"/>
      <c r="Y1669" s="250"/>
      <c r="Z1669" s="250"/>
      <c r="AA1669" s="250"/>
    </row>
    <row r="1670" spans="1:27" ht="14.25" hidden="1" customHeight="1">
      <c r="A1670" s="120">
        <v>0.16</v>
      </c>
      <c r="B1670" s="120">
        <v>0.12</v>
      </c>
      <c r="C1670" s="120">
        <v>0.72</v>
      </c>
      <c r="D1670" s="250">
        <f t="shared" si="142"/>
        <v>0.15262719661999999</v>
      </c>
      <c r="E1670" s="250">
        <f t="shared" si="142"/>
        <v>0.17074319942499996</v>
      </c>
      <c r="F1670" s="250">
        <f t="shared" si="126"/>
        <v>0.15262719661999999</v>
      </c>
      <c r="G1670" s="250"/>
      <c r="H1670" s="250"/>
      <c r="I1670" s="250"/>
      <c r="J1670" s="250">
        <f t="shared" si="143"/>
        <v>0.32638570396592004</v>
      </c>
      <c r="K1670" s="250">
        <f t="shared" si="143"/>
        <v>0.29501561060663994</v>
      </c>
      <c r="L1670" s="250">
        <f t="shared" si="127"/>
        <v>0.29501561060663994</v>
      </c>
      <c r="M1670" s="250"/>
      <c r="N1670" s="250"/>
      <c r="O1670" s="250"/>
      <c r="P1670" s="250">
        <f t="shared" si="144"/>
        <v>0.20261627536999999</v>
      </c>
      <c r="Q1670" s="250">
        <f t="shared" si="144"/>
        <v>0.16054456593999999</v>
      </c>
      <c r="R1670" s="250">
        <f t="shared" si="128"/>
        <v>0.16054456593999999</v>
      </c>
      <c r="S1670" s="250"/>
      <c r="T1670" s="250">
        <f t="shared" si="145"/>
        <v>0.38312800343786302</v>
      </c>
      <c r="U1670" s="250">
        <f t="shared" si="145"/>
        <v>0.40244839251912989</v>
      </c>
      <c r="V1670" s="250">
        <f t="shared" si="145"/>
        <v>0.3550307797764965</v>
      </c>
      <c r="W1670" s="250">
        <f t="shared" si="129"/>
        <v>0.3550307797764965</v>
      </c>
      <c r="X1670" s="250"/>
      <c r="Y1670" s="250"/>
      <c r="Z1670" s="250"/>
      <c r="AA1670" s="250"/>
    </row>
    <row r="1671" spans="1:27" ht="14.25" hidden="1" customHeight="1">
      <c r="A1671" s="120">
        <v>0.16</v>
      </c>
      <c r="B1671" s="120">
        <v>0.13</v>
      </c>
      <c r="C1671" s="120">
        <v>0.71</v>
      </c>
      <c r="D1671" s="250">
        <f t="shared" si="142"/>
        <v>0.15249804781499998</v>
      </c>
      <c r="E1671" s="250">
        <f t="shared" si="142"/>
        <v>0.17094191910312495</v>
      </c>
      <c r="F1671" s="250">
        <f t="shared" si="126"/>
        <v>0.15249804781499998</v>
      </c>
      <c r="G1671" s="250"/>
      <c r="H1671" s="250"/>
      <c r="I1671" s="250"/>
      <c r="J1671" s="250">
        <f t="shared" si="143"/>
        <v>0.32570247798092</v>
      </c>
      <c r="K1671" s="250">
        <f t="shared" si="143"/>
        <v>0.29573846369876999</v>
      </c>
      <c r="L1671" s="250">
        <f t="shared" si="127"/>
        <v>0.29573846369876999</v>
      </c>
      <c r="M1671" s="250"/>
      <c r="N1671" s="250"/>
      <c r="O1671" s="250"/>
      <c r="P1671" s="250">
        <f t="shared" si="144"/>
        <v>0.2022203309725</v>
      </c>
      <c r="Q1671" s="250">
        <f t="shared" si="144"/>
        <v>0.16078546391999998</v>
      </c>
      <c r="R1671" s="250">
        <f t="shared" si="128"/>
        <v>0.16078546391999998</v>
      </c>
      <c r="S1671" s="250"/>
      <c r="T1671" s="250">
        <f t="shared" si="145"/>
        <v>0.38250461964292726</v>
      </c>
      <c r="U1671" s="250">
        <f t="shared" si="145"/>
        <v>0.40227354255158626</v>
      </c>
      <c r="V1671" s="250">
        <f t="shared" si="145"/>
        <v>0.35582942447333754</v>
      </c>
      <c r="W1671" s="250">
        <f t="shared" si="129"/>
        <v>0.35582942447333754</v>
      </c>
      <c r="X1671" s="250"/>
      <c r="Y1671" s="250"/>
      <c r="Z1671" s="250"/>
      <c r="AA1671" s="250"/>
    </row>
    <row r="1672" spans="1:27" ht="14.25" hidden="1" customHeight="1">
      <c r="A1672" s="120">
        <v>0.16</v>
      </c>
      <c r="B1672" s="120">
        <v>0.14000000000000001</v>
      </c>
      <c r="C1672" s="120">
        <v>0.7</v>
      </c>
      <c r="D1672" s="250">
        <f t="shared" si="142"/>
        <v>0.15236889901</v>
      </c>
      <c r="E1672" s="250">
        <f t="shared" si="142"/>
        <v>0.17114063878124997</v>
      </c>
      <c r="F1672" s="250">
        <f t="shared" si="126"/>
        <v>0.15236889901</v>
      </c>
      <c r="G1672" s="250"/>
      <c r="H1672" s="250"/>
      <c r="I1672" s="250"/>
      <c r="J1672" s="250">
        <f t="shared" si="143"/>
        <v>0.32501925199591997</v>
      </c>
      <c r="K1672" s="250">
        <f t="shared" si="143"/>
        <v>0.29646131679089999</v>
      </c>
      <c r="L1672" s="250">
        <f t="shared" si="127"/>
        <v>0.29646131679089999</v>
      </c>
      <c r="M1672" s="250"/>
      <c r="N1672" s="250"/>
      <c r="O1672" s="250"/>
      <c r="P1672" s="250">
        <f t="shared" si="144"/>
        <v>0.20182438657499999</v>
      </c>
      <c r="Q1672" s="250">
        <f t="shared" si="144"/>
        <v>0.1610263619</v>
      </c>
      <c r="R1672" s="250">
        <f t="shared" si="128"/>
        <v>0.1610263619</v>
      </c>
      <c r="S1672" s="250"/>
      <c r="T1672" s="250">
        <f t="shared" si="145"/>
        <v>0.3818812358479915</v>
      </c>
      <c r="U1672" s="250">
        <f t="shared" si="145"/>
        <v>0.40209869258404263</v>
      </c>
      <c r="V1672" s="250">
        <f t="shared" si="145"/>
        <v>0.35662806917017853</v>
      </c>
      <c r="W1672" s="250">
        <f t="shared" si="129"/>
        <v>0.35662806917017853</v>
      </c>
      <c r="X1672" s="250"/>
      <c r="Y1672" s="250"/>
      <c r="Z1672" s="250"/>
      <c r="AA1672" s="250"/>
    </row>
    <row r="1673" spans="1:27" ht="14.25" hidden="1" customHeight="1">
      <c r="A1673" s="120">
        <v>0.16</v>
      </c>
      <c r="B1673" s="120">
        <v>0.15</v>
      </c>
      <c r="C1673" s="120">
        <v>0.69</v>
      </c>
      <c r="D1673" s="250">
        <f t="shared" si="142"/>
        <v>0.152239750205</v>
      </c>
      <c r="E1673" s="250">
        <f t="shared" si="142"/>
        <v>0.17133935845937498</v>
      </c>
      <c r="F1673" s="250">
        <f t="shared" si="126"/>
        <v>0.152239750205</v>
      </c>
      <c r="G1673" s="250"/>
      <c r="H1673" s="250"/>
      <c r="I1673" s="250"/>
      <c r="J1673" s="250">
        <f t="shared" si="143"/>
        <v>0.32433602601091999</v>
      </c>
      <c r="K1673" s="250">
        <f t="shared" si="143"/>
        <v>0.29718416988302998</v>
      </c>
      <c r="L1673" s="250">
        <f t="shared" si="127"/>
        <v>0.29718416988302998</v>
      </c>
      <c r="M1673" s="250"/>
      <c r="N1673" s="250"/>
      <c r="O1673" s="250"/>
      <c r="P1673" s="250">
        <f t="shared" si="144"/>
        <v>0.20142844217749997</v>
      </c>
      <c r="Q1673" s="250">
        <f t="shared" si="144"/>
        <v>0.16126725987999999</v>
      </c>
      <c r="R1673" s="250">
        <f t="shared" si="128"/>
        <v>0.16126725987999999</v>
      </c>
      <c r="S1673" s="250"/>
      <c r="T1673" s="250">
        <f t="shared" si="145"/>
        <v>0.38125785205305568</v>
      </c>
      <c r="U1673" s="250">
        <f t="shared" si="145"/>
        <v>0.40192384261649899</v>
      </c>
      <c r="V1673" s="250">
        <f t="shared" si="145"/>
        <v>0.35742671386701952</v>
      </c>
      <c r="W1673" s="250">
        <f t="shared" si="129"/>
        <v>0.35742671386701952</v>
      </c>
      <c r="X1673" s="250"/>
      <c r="Y1673" s="250"/>
      <c r="Z1673" s="250"/>
      <c r="AA1673" s="250"/>
    </row>
    <row r="1674" spans="1:27" ht="14.25" hidden="1" customHeight="1">
      <c r="A1674" s="120">
        <v>0.16</v>
      </c>
      <c r="B1674" s="120">
        <v>0.16</v>
      </c>
      <c r="C1674" s="120">
        <v>0.68</v>
      </c>
      <c r="D1674" s="250">
        <f t="shared" si="142"/>
        <v>0.15211060139999999</v>
      </c>
      <c r="E1674" s="250">
        <f t="shared" si="142"/>
        <v>0.17153807813749999</v>
      </c>
      <c r="F1674" s="250">
        <f t="shared" si="126"/>
        <v>0.15211060139999999</v>
      </c>
      <c r="G1674" s="250"/>
      <c r="H1674" s="250"/>
      <c r="I1674" s="250"/>
      <c r="J1674" s="250">
        <f t="shared" si="143"/>
        <v>0.32365280002592001</v>
      </c>
      <c r="K1674" s="250">
        <f t="shared" si="143"/>
        <v>0.29790702297516003</v>
      </c>
      <c r="L1674" s="250">
        <f t="shared" si="127"/>
        <v>0.29790702297516003</v>
      </c>
      <c r="M1674" s="250"/>
      <c r="N1674" s="250"/>
      <c r="O1674" s="250"/>
      <c r="P1674" s="250">
        <f t="shared" si="144"/>
        <v>0.20103249778000004</v>
      </c>
      <c r="Q1674" s="250">
        <f t="shared" si="144"/>
        <v>0.16150815786</v>
      </c>
      <c r="R1674" s="250">
        <f t="shared" si="128"/>
        <v>0.16150815786</v>
      </c>
      <c r="S1674" s="250"/>
      <c r="T1674" s="250">
        <f t="shared" si="145"/>
        <v>0.38063446825811997</v>
      </c>
      <c r="U1674" s="250">
        <f t="shared" si="145"/>
        <v>0.40174899264895542</v>
      </c>
      <c r="V1674" s="250">
        <f t="shared" si="145"/>
        <v>0.35822535856386062</v>
      </c>
      <c r="W1674" s="250">
        <f t="shared" si="129"/>
        <v>0.35822535856386062</v>
      </c>
      <c r="X1674" s="250"/>
      <c r="Y1674" s="250"/>
      <c r="Z1674" s="250"/>
      <c r="AA1674" s="250"/>
    </row>
    <row r="1675" spans="1:27" ht="14.25" hidden="1" customHeight="1">
      <c r="A1675" s="120">
        <v>0.16</v>
      </c>
      <c r="B1675" s="120">
        <v>0.17</v>
      </c>
      <c r="C1675" s="120">
        <v>0.67</v>
      </c>
      <c r="D1675" s="250">
        <f t="shared" si="142"/>
        <v>0.15198145259500001</v>
      </c>
      <c r="E1675" s="250">
        <f t="shared" si="142"/>
        <v>0.17173679781562501</v>
      </c>
      <c r="F1675" s="250">
        <f t="shared" si="126"/>
        <v>0.15198145259500001</v>
      </c>
      <c r="G1675" s="250"/>
      <c r="H1675" s="250"/>
      <c r="I1675" s="250"/>
      <c r="J1675" s="250">
        <f t="shared" si="143"/>
        <v>0.32296957404092003</v>
      </c>
      <c r="K1675" s="250">
        <f t="shared" si="143"/>
        <v>0.29862987606728997</v>
      </c>
      <c r="L1675" s="250">
        <f t="shared" si="127"/>
        <v>0.29862987606728997</v>
      </c>
      <c r="M1675" s="250"/>
      <c r="N1675" s="250"/>
      <c r="O1675" s="250"/>
      <c r="P1675" s="250">
        <f t="shared" si="144"/>
        <v>0.20063655338250003</v>
      </c>
      <c r="Q1675" s="250">
        <f t="shared" si="144"/>
        <v>0.16174905583999999</v>
      </c>
      <c r="R1675" s="250">
        <f t="shared" si="128"/>
        <v>0.16174905583999999</v>
      </c>
      <c r="S1675" s="250"/>
      <c r="T1675" s="250">
        <f t="shared" si="145"/>
        <v>0.38001108446318416</v>
      </c>
      <c r="U1675" s="250">
        <f t="shared" si="145"/>
        <v>0.40157414268141178</v>
      </c>
      <c r="V1675" s="250">
        <f t="shared" si="145"/>
        <v>0.35902400326070161</v>
      </c>
      <c r="W1675" s="250">
        <f t="shared" si="129"/>
        <v>0.35902400326070161</v>
      </c>
      <c r="X1675" s="250"/>
      <c r="Y1675" s="250"/>
      <c r="Z1675" s="250"/>
      <c r="AA1675" s="250"/>
    </row>
    <row r="1676" spans="1:27" ht="14.25" hidden="1" customHeight="1">
      <c r="A1676" s="120">
        <v>0.16</v>
      </c>
      <c r="B1676" s="120">
        <v>0.18</v>
      </c>
      <c r="C1676" s="120">
        <v>0.66</v>
      </c>
      <c r="D1676" s="250">
        <f t="shared" si="142"/>
        <v>0.15185230378999998</v>
      </c>
      <c r="E1676" s="250">
        <f t="shared" si="142"/>
        <v>0.17193551749375</v>
      </c>
      <c r="F1676" s="250">
        <f t="shared" si="126"/>
        <v>0.15185230378999998</v>
      </c>
      <c r="G1676" s="250"/>
      <c r="H1676" s="250"/>
      <c r="I1676" s="250"/>
      <c r="J1676" s="250">
        <f t="shared" si="143"/>
        <v>0.32228634805592005</v>
      </c>
      <c r="K1676" s="250">
        <f t="shared" si="143"/>
        <v>0.29935272915942002</v>
      </c>
      <c r="L1676" s="250">
        <f t="shared" si="127"/>
        <v>0.29935272915942002</v>
      </c>
      <c r="M1676" s="250"/>
      <c r="N1676" s="250"/>
      <c r="O1676" s="250"/>
      <c r="P1676" s="250">
        <f t="shared" si="144"/>
        <v>0.20024060898500001</v>
      </c>
      <c r="Q1676" s="250">
        <f t="shared" si="144"/>
        <v>0.16198995382</v>
      </c>
      <c r="R1676" s="250">
        <f t="shared" si="128"/>
        <v>0.16198995382</v>
      </c>
      <c r="S1676" s="250"/>
      <c r="T1676" s="250">
        <f t="shared" si="145"/>
        <v>0.37938770066824834</v>
      </c>
      <c r="U1676" s="250">
        <f t="shared" si="145"/>
        <v>0.40139929271386815</v>
      </c>
      <c r="V1676" s="250">
        <f t="shared" si="145"/>
        <v>0.3598226479575426</v>
      </c>
      <c r="W1676" s="250">
        <f t="shared" si="129"/>
        <v>0.3598226479575426</v>
      </c>
      <c r="X1676" s="250"/>
      <c r="Y1676" s="250"/>
      <c r="Z1676" s="250"/>
      <c r="AA1676" s="250"/>
    </row>
    <row r="1677" spans="1:27" ht="14.25" hidden="1" customHeight="1">
      <c r="A1677" s="120">
        <v>0.16</v>
      </c>
      <c r="B1677" s="120">
        <v>0.19</v>
      </c>
      <c r="C1677" s="120">
        <v>0.65</v>
      </c>
      <c r="D1677" s="250">
        <f t="shared" si="142"/>
        <v>0.151723154985</v>
      </c>
      <c r="E1677" s="250">
        <f t="shared" si="142"/>
        <v>0.17213423717187498</v>
      </c>
      <c r="F1677" s="250">
        <f t="shared" si="126"/>
        <v>0.151723154985</v>
      </c>
      <c r="G1677" s="250"/>
      <c r="H1677" s="250"/>
      <c r="I1677" s="250"/>
      <c r="J1677" s="250">
        <f t="shared" si="143"/>
        <v>0.32160312207092001</v>
      </c>
      <c r="K1677" s="250">
        <f t="shared" si="143"/>
        <v>0.30007558225154995</v>
      </c>
      <c r="L1677" s="250">
        <f t="shared" si="127"/>
        <v>0.30007558225154995</v>
      </c>
      <c r="M1677" s="250"/>
      <c r="N1677" s="250"/>
      <c r="O1677" s="250"/>
      <c r="P1677" s="250">
        <f t="shared" si="144"/>
        <v>0.1998446645875</v>
      </c>
      <c r="Q1677" s="250">
        <f t="shared" si="144"/>
        <v>0.16223085179999999</v>
      </c>
      <c r="R1677" s="250">
        <f t="shared" si="128"/>
        <v>0.16223085179999999</v>
      </c>
      <c r="S1677" s="250"/>
      <c r="T1677" s="250">
        <f t="shared" si="145"/>
        <v>0.37876431687331258</v>
      </c>
      <c r="U1677" s="250">
        <f t="shared" si="145"/>
        <v>0.40122444274632452</v>
      </c>
      <c r="V1677" s="250">
        <f t="shared" si="145"/>
        <v>0.36062129265438364</v>
      </c>
      <c r="W1677" s="250">
        <f t="shared" si="129"/>
        <v>0.36062129265438364</v>
      </c>
      <c r="X1677" s="250"/>
      <c r="Y1677" s="250"/>
      <c r="Z1677" s="250"/>
      <c r="AA1677" s="250"/>
    </row>
    <row r="1678" spans="1:27" ht="14.25" hidden="1" customHeight="1">
      <c r="A1678" s="120">
        <v>0.16</v>
      </c>
      <c r="B1678" s="120">
        <v>0.2</v>
      </c>
      <c r="C1678" s="120">
        <v>0.64</v>
      </c>
      <c r="D1678" s="250">
        <f t="shared" si="142"/>
        <v>0.15159400617999999</v>
      </c>
      <c r="E1678" s="250">
        <f t="shared" si="142"/>
        <v>0.17233295685</v>
      </c>
      <c r="F1678" s="250">
        <f t="shared" si="126"/>
        <v>0.15159400617999999</v>
      </c>
      <c r="G1678" s="250"/>
      <c r="H1678" s="250"/>
      <c r="I1678" s="250"/>
      <c r="J1678" s="250">
        <f t="shared" si="143"/>
        <v>0.32091989608592003</v>
      </c>
      <c r="K1678" s="250">
        <f t="shared" si="143"/>
        <v>0.30079843534368</v>
      </c>
      <c r="L1678" s="250">
        <f t="shared" si="127"/>
        <v>0.30079843534368</v>
      </c>
      <c r="M1678" s="250"/>
      <c r="N1678" s="250"/>
      <c r="O1678" s="250"/>
      <c r="P1678" s="250">
        <f t="shared" si="144"/>
        <v>0.19944872019000001</v>
      </c>
      <c r="Q1678" s="250">
        <f t="shared" si="144"/>
        <v>0.16247174978000001</v>
      </c>
      <c r="R1678" s="250">
        <f t="shared" si="128"/>
        <v>0.16247174978000001</v>
      </c>
      <c r="S1678" s="250"/>
      <c r="T1678" s="250">
        <f t="shared" si="145"/>
        <v>0.37814093307837682</v>
      </c>
      <c r="U1678" s="250">
        <f t="shared" si="145"/>
        <v>0.40104959277878088</v>
      </c>
      <c r="V1678" s="250">
        <f t="shared" si="145"/>
        <v>0.36141993735122468</v>
      </c>
      <c r="W1678" s="250">
        <f t="shared" si="129"/>
        <v>0.36141993735122468</v>
      </c>
      <c r="X1678" s="250"/>
      <c r="Y1678" s="250"/>
      <c r="Z1678" s="250"/>
      <c r="AA1678" s="250"/>
    </row>
    <row r="1679" spans="1:27" ht="14.25" hidden="1" customHeight="1">
      <c r="A1679" s="120">
        <v>0.16</v>
      </c>
      <c r="B1679" s="120">
        <v>0.21</v>
      </c>
      <c r="C1679" s="120">
        <v>0.63</v>
      </c>
      <c r="D1679" s="250">
        <f t="shared" si="142"/>
        <v>0.15146485737499998</v>
      </c>
      <c r="E1679" s="250">
        <f t="shared" si="142"/>
        <v>0.17253167652812498</v>
      </c>
      <c r="F1679" s="250">
        <f t="shared" si="126"/>
        <v>0.15146485737499998</v>
      </c>
      <c r="G1679" s="250"/>
      <c r="H1679" s="250"/>
      <c r="I1679" s="250"/>
      <c r="J1679" s="250">
        <f t="shared" si="143"/>
        <v>0.32023667010092</v>
      </c>
      <c r="K1679" s="250">
        <f t="shared" si="143"/>
        <v>0.30152128843581</v>
      </c>
      <c r="L1679" s="250">
        <f t="shared" si="127"/>
        <v>0.30152128843581</v>
      </c>
      <c r="M1679" s="250"/>
      <c r="N1679" s="250"/>
      <c r="O1679" s="250"/>
      <c r="P1679" s="250">
        <f t="shared" si="144"/>
        <v>0.19905277579250003</v>
      </c>
      <c r="Q1679" s="250">
        <f t="shared" si="144"/>
        <v>0.16271264776</v>
      </c>
      <c r="R1679" s="250">
        <f t="shared" si="128"/>
        <v>0.16271264776</v>
      </c>
      <c r="S1679" s="250"/>
      <c r="T1679" s="250">
        <f t="shared" si="145"/>
        <v>0.37751754928344106</v>
      </c>
      <c r="U1679" s="250">
        <f t="shared" si="145"/>
        <v>0.40087474281123725</v>
      </c>
      <c r="V1679" s="250">
        <f t="shared" si="145"/>
        <v>0.36221858204806567</v>
      </c>
      <c r="W1679" s="250">
        <f t="shared" si="129"/>
        <v>0.36221858204806567</v>
      </c>
      <c r="X1679" s="250"/>
      <c r="Y1679" s="250"/>
      <c r="Z1679" s="250"/>
      <c r="AA1679" s="250"/>
    </row>
    <row r="1680" spans="1:27" ht="14.25" hidden="1" customHeight="1">
      <c r="A1680" s="120">
        <v>0.16</v>
      </c>
      <c r="B1680" s="120">
        <v>0.22</v>
      </c>
      <c r="C1680" s="120">
        <v>0.62</v>
      </c>
      <c r="D1680" s="250">
        <f t="shared" si="142"/>
        <v>0.15133570857</v>
      </c>
      <c r="E1680" s="250">
        <f t="shared" si="142"/>
        <v>0.17273039620624997</v>
      </c>
      <c r="F1680" s="250">
        <f t="shared" si="126"/>
        <v>0.15133570857</v>
      </c>
      <c r="G1680" s="250"/>
      <c r="H1680" s="250"/>
      <c r="I1680" s="250"/>
      <c r="J1680" s="250">
        <f t="shared" si="143"/>
        <v>0.31955344411592002</v>
      </c>
      <c r="K1680" s="250">
        <f t="shared" si="143"/>
        <v>0.30224414152793999</v>
      </c>
      <c r="L1680" s="250">
        <f t="shared" si="127"/>
        <v>0.30224414152793999</v>
      </c>
      <c r="M1680" s="250"/>
      <c r="N1680" s="250"/>
      <c r="O1680" s="250"/>
      <c r="P1680" s="250">
        <f t="shared" si="144"/>
        <v>0.19865683139500001</v>
      </c>
      <c r="Q1680" s="250">
        <f t="shared" si="144"/>
        <v>0.16295354573999998</v>
      </c>
      <c r="R1680" s="250">
        <f t="shared" si="128"/>
        <v>0.16295354573999998</v>
      </c>
      <c r="S1680" s="250"/>
      <c r="T1680" s="250">
        <f t="shared" si="145"/>
        <v>0.37689416548850529</v>
      </c>
      <c r="U1680" s="250">
        <f t="shared" si="145"/>
        <v>0.40069989284369362</v>
      </c>
      <c r="V1680" s="250">
        <f t="shared" si="145"/>
        <v>0.36301722674490666</v>
      </c>
      <c r="W1680" s="250">
        <f t="shared" si="129"/>
        <v>0.36301722674490666</v>
      </c>
      <c r="X1680" s="250"/>
      <c r="Y1680" s="250"/>
      <c r="Z1680" s="250"/>
      <c r="AA1680" s="250"/>
    </row>
    <row r="1681" spans="1:27" ht="14.25" hidden="1" customHeight="1">
      <c r="A1681" s="120">
        <v>0.16</v>
      </c>
      <c r="B1681" s="120">
        <v>0.23</v>
      </c>
      <c r="C1681" s="120">
        <v>0.61</v>
      </c>
      <c r="D1681" s="250">
        <f t="shared" si="142"/>
        <v>0.151206559765</v>
      </c>
      <c r="E1681" s="250">
        <f t="shared" si="142"/>
        <v>0.17292911588437498</v>
      </c>
      <c r="F1681" s="250">
        <f t="shared" si="126"/>
        <v>0.151206559765</v>
      </c>
      <c r="G1681" s="250"/>
      <c r="H1681" s="250"/>
      <c r="I1681" s="250"/>
      <c r="J1681" s="250">
        <f t="shared" si="143"/>
        <v>0.31887021813091998</v>
      </c>
      <c r="K1681" s="250">
        <f t="shared" si="143"/>
        <v>0.30296699462006998</v>
      </c>
      <c r="L1681" s="250">
        <f t="shared" si="127"/>
        <v>0.30296699462006998</v>
      </c>
      <c r="M1681" s="250"/>
      <c r="N1681" s="250"/>
      <c r="O1681" s="250"/>
      <c r="P1681" s="250">
        <f t="shared" si="144"/>
        <v>0.1982608869975</v>
      </c>
      <c r="Q1681" s="250">
        <f t="shared" si="144"/>
        <v>0.16319444372</v>
      </c>
      <c r="R1681" s="250">
        <f t="shared" si="128"/>
        <v>0.16319444372</v>
      </c>
      <c r="S1681" s="250"/>
      <c r="T1681" s="250">
        <f t="shared" si="145"/>
        <v>0.37627078169356948</v>
      </c>
      <c r="U1681" s="250">
        <f t="shared" si="145"/>
        <v>0.40052504287614998</v>
      </c>
      <c r="V1681" s="250">
        <f t="shared" si="145"/>
        <v>0.36381587144174771</v>
      </c>
      <c r="W1681" s="250">
        <f t="shared" si="129"/>
        <v>0.36381587144174771</v>
      </c>
      <c r="X1681" s="250"/>
      <c r="Y1681" s="250"/>
      <c r="Z1681" s="250"/>
      <c r="AA1681" s="250"/>
    </row>
    <row r="1682" spans="1:27" ht="14.25" hidden="1" customHeight="1">
      <c r="A1682" s="120">
        <v>0.16</v>
      </c>
      <c r="B1682" s="120">
        <v>0.24</v>
      </c>
      <c r="C1682" s="120">
        <v>0.6</v>
      </c>
      <c r="D1682" s="250">
        <f t="shared" si="142"/>
        <v>0.15107741095999999</v>
      </c>
      <c r="E1682" s="250">
        <f t="shared" si="142"/>
        <v>0.17312783556249997</v>
      </c>
      <c r="F1682" s="250">
        <f t="shared" si="126"/>
        <v>0.15107741095999999</v>
      </c>
      <c r="G1682" s="250"/>
      <c r="H1682" s="250"/>
      <c r="I1682" s="250"/>
      <c r="J1682" s="250">
        <f t="shared" si="143"/>
        <v>0.31818699214592</v>
      </c>
      <c r="K1682" s="250">
        <f t="shared" si="143"/>
        <v>0.30368984771219998</v>
      </c>
      <c r="L1682" s="250">
        <f t="shared" si="127"/>
        <v>0.30368984771219998</v>
      </c>
      <c r="M1682" s="250"/>
      <c r="N1682" s="250"/>
      <c r="O1682" s="250"/>
      <c r="P1682" s="250">
        <f t="shared" si="144"/>
        <v>0.19786494260000001</v>
      </c>
      <c r="Q1682" s="250">
        <f t="shared" si="144"/>
        <v>0.16343534170000001</v>
      </c>
      <c r="R1682" s="250">
        <f t="shared" si="128"/>
        <v>0.16343534170000001</v>
      </c>
      <c r="S1682" s="250"/>
      <c r="T1682" s="250">
        <f t="shared" si="145"/>
        <v>0.37564739789863372</v>
      </c>
      <c r="U1682" s="250">
        <f t="shared" si="145"/>
        <v>0.40035019290860641</v>
      </c>
      <c r="V1682" s="250">
        <f t="shared" si="145"/>
        <v>0.36461451613858875</v>
      </c>
      <c r="W1682" s="250">
        <f t="shared" si="129"/>
        <v>0.36461451613858875</v>
      </c>
      <c r="X1682" s="250"/>
      <c r="Y1682" s="250"/>
      <c r="Z1682" s="250"/>
      <c r="AA1682" s="250"/>
    </row>
    <row r="1683" spans="1:27" ht="14.25" hidden="1" customHeight="1">
      <c r="A1683" s="120">
        <v>0.16</v>
      </c>
      <c r="B1683" s="120">
        <v>0.25</v>
      </c>
      <c r="C1683" s="120">
        <v>0.59</v>
      </c>
      <c r="D1683" s="250">
        <f t="shared" si="142"/>
        <v>0.15094826215499998</v>
      </c>
      <c r="E1683" s="250">
        <f t="shared" si="142"/>
        <v>0.17332655524062499</v>
      </c>
      <c r="F1683" s="250">
        <f t="shared" si="126"/>
        <v>0.15094826215499998</v>
      </c>
      <c r="G1683" s="250"/>
      <c r="H1683" s="250"/>
      <c r="I1683" s="250"/>
      <c r="J1683" s="250">
        <f t="shared" si="143"/>
        <v>0.31750376616092002</v>
      </c>
      <c r="K1683" s="250">
        <f t="shared" si="143"/>
        <v>0.30441270080432997</v>
      </c>
      <c r="L1683" s="250">
        <f t="shared" si="127"/>
        <v>0.30441270080432997</v>
      </c>
      <c r="M1683" s="250"/>
      <c r="N1683" s="250"/>
      <c r="O1683" s="250"/>
      <c r="P1683" s="250">
        <f t="shared" si="144"/>
        <v>0.1974689982025</v>
      </c>
      <c r="Q1683" s="250">
        <f t="shared" si="144"/>
        <v>0.16367623968</v>
      </c>
      <c r="R1683" s="250">
        <f t="shared" si="128"/>
        <v>0.16367623968</v>
      </c>
      <c r="S1683" s="250"/>
      <c r="T1683" s="250">
        <f t="shared" si="145"/>
        <v>0.3750240141036979</v>
      </c>
      <c r="U1683" s="250">
        <f t="shared" si="145"/>
        <v>0.40017534294106272</v>
      </c>
      <c r="V1683" s="250">
        <f t="shared" si="145"/>
        <v>0.36541316083542974</v>
      </c>
      <c r="W1683" s="250">
        <f t="shared" si="129"/>
        <v>0.36541316083542974</v>
      </c>
      <c r="X1683" s="250"/>
      <c r="Y1683" s="250"/>
      <c r="Z1683" s="250"/>
      <c r="AA1683" s="250"/>
    </row>
    <row r="1684" spans="1:27" ht="14.25" hidden="1" customHeight="1">
      <c r="A1684" s="120">
        <v>0.16</v>
      </c>
      <c r="B1684" s="120">
        <v>0.26</v>
      </c>
      <c r="C1684" s="120">
        <v>0.57999999999999996</v>
      </c>
      <c r="D1684" s="250">
        <f t="shared" si="142"/>
        <v>0.15081911334999998</v>
      </c>
      <c r="E1684" s="250">
        <f t="shared" si="142"/>
        <v>0.17352527491874997</v>
      </c>
      <c r="F1684" s="250">
        <f t="shared" si="126"/>
        <v>0.15081911334999998</v>
      </c>
      <c r="G1684" s="250"/>
      <c r="H1684" s="250"/>
      <c r="I1684" s="250"/>
      <c r="J1684" s="250">
        <f t="shared" si="143"/>
        <v>0.31682054017591998</v>
      </c>
      <c r="K1684" s="250">
        <f t="shared" si="143"/>
        <v>0.30513555389645997</v>
      </c>
      <c r="L1684" s="250">
        <f t="shared" si="127"/>
        <v>0.30513555389645997</v>
      </c>
      <c r="M1684" s="250"/>
      <c r="N1684" s="250"/>
      <c r="O1684" s="250"/>
      <c r="P1684" s="250">
        <f t="shared" si="144"/>
        <v>0.19707305380500001</v>
      </c>
      <c r="Q1684" s="250">
        <f t="shared" si="144"/>
        <v>0.16391713765999999</v>
      </c>
      <c r="R1684" s="250">
        <f t="shared" si="128"/>
        <v>0.16391713765999999</v>
      </c>
      <c r="S1684" s="250"/>
      <c r="T1684" s="250">
        <f t="shared" si="145"/>
        <v>0.37440063030876214</v>
      </c>
      <c r="U1684" s="250">
        <f t="shared" si="145"/>
        <v>0.40000049297351914</v>
      </c>
      <c r="V1684" s="250">
        <f t="shared" si="145"/>
        <v>0.36621180553227078</v>
      </c>
      <c r="W1684" s="250">
        <f t="shared" si="129"/>
        <v>0.36621180553227078</v>
      </c>
      <c r="X1684" s="250"/>
      <c r="Y1684" s="250"/>
      <c r="Z1684" s="250"/>
      <c r="AA1684" s="250"/>
    </row>
    <row r="1685" spans="1:27" ht="14.25" hidden="1" customHeight="1">
      <c r="A1685" s="120">
        <v>0.16</v>
      </c>
      <c r="B1685" s="120">
        <v>0.27</v>
      </c>
      <c r="C1685" s="120">
        <v>0.56999999999999995</v>
      </c>
      <c r="D1685" s="250">
        <f t="shared" si="142"/>
        <v>0.150689964545</v>
      </c>
      <c r="E1685" s="250">
        <f t="shared" si="142"/>
        <v>0.17372399459687499</v>
      </c>
      <c r="F1685" s="250">
        <f t="shared" si="126"/>
        <v>0.150689964545</v>
      </c>
      <c r="G1685" s="250"/>
      <c r="H1685" s="250"/>
      <c r="I1685" s="250"/>
      <c r="J1685" s="250">
        <f t="shared" si="143"/>
        <v>0.31613731419092</v>
      </c>
      <c r="K1685" s="250">
        <f t="shared" si="143"/>
        <v>0.30585840698859001</v>
      </c>
      <c r="L1685" s="250">
        <f t="shared" si="127"/>
        <v>0.30585840698859001</v>
      </c>
      <c r="M1685" s="250"/>
      <c r="N1685" s="250"/>
      <c r="O1685" s="250"/>
      <c r="P1685" s="250">
        <f t="shared" si="144"/>
        <v>0.19667710940749999</v>
      </c>
      <c r="Q1685" s="250">
        <f t="shared" si="144"/>
        <v>0.16415803564000001</v>
      </c>
      <c r="R1685" s="250">
        <f t="shared" si="128"/>
        <v>0.16415803564000001</v>
      </c>
      <c r="S1685" s="250"/>
      <c r="T1685" s="250">
        <f t="shared" si="145"/>
        <v>0.37377724651382638</v>
      </c>
      <c r="U1685" s="250">
        <f t="shared" si="145"/>
        <v>0.39982564300597545</v>
      </c>
      <c r="V1685" s="250">
        <f t="shared" si="145"/>
        <v>0.36701045022911183</v>
      </c>
      <c r="W1685" s="250">
        <f t="shared" si="129"/>
        <v>0.36701045022911183</v>
      </c>
      <c r="X1685" s="250"/>
      <c r="Y1685" s="250"/>
      <c r="Z1685" s="250"/>
      <c r="AA1685" s="250"/>
    </row>
    <row r="1686" spans="1:27" ht="14.25" hidden="1" customHeight="1">
      <c r="A1686" s="120">
        <v>0.16</v>
      </c>
      <c r="B1686" s="120">
        <v>0.28000000000000003</v>
      </c>
      <c r="C1686" s="120">
        <v>0.56000000000000005</v>
      </c>
      <c r="D1686" s="250">
        <f t="shared" si="142"/>
        <v>0.15056081574000002</v>
      </c>
      <c r="E1686" s="250">
        <f t="shared" si="142"/>
        <v>0.173922714275</v>
      </c>
      <c r="F1686" s="250">
        <f t="shared" si="126"/>
        <v>0.15056081574000002</v>
      </c>
      <c r="G1686" s="250"/>
      <c r="H1686" s="250"/>
      <c r="I1686" s="250"/>
      <c r="J1686" s="250">
        <f t="shared" si="143"/>
        <v>0.31545408820592002</v>
      </c>
      <c r="K1686" s="250">
        <f t="shared" si="143"/>
        <v>0.30658126008072001</v>
      </c>
      <c r="L1686" s="250">
        <f t="shared" si="127"/>
        <v>0.30658126008072001</v>
      </c>
      <c r="M1686" s="250"/>
      <c r="N1686" s="250"/>
      <c r="O1686" s="250"/>
      <c r="P1686" s="250">
        <f t="shared" si="144"/>
        <v>0.19628116501000004</v>
      </c>
      <c r="Q1686" s="250">
        <f t="shared" si="144"/>
        <v>0.16439893362000002</v>
      </c>
      <c r="R1686" s="250">
        <f t="shared" si="128"/>
        <v>0.16439893362000002</v>
      </c>
      <c r="S1686" s="250"/>
      <c r="T1686" s="250">
        <f t="shared" si="145"/>
        <v>0.37315386271889062</v>
      </c>
      <c r="U1686" s="250">
        <f t="shared" si="145"/>
        <v>0.39965079303843187</v>
      </c>
      <c r="V1686" s="250">
        <f t="shared" si="145"/>
        <v>0.36780909492595282</v>
      </c>
      <c r="W1686" s="250">
        <f t="shared" si="129"/>
        <v>0.36780909492595282</v>
      </c>
      <c r="X1686" s="250"/>
      <c r="Y1686" s="250"/>
      <c r="Z1686" s="250"/>
      <c r="AA1686" s="250"/>
    </row>
    <row r="1687" spans="1:27" ht="14.25" hidden="1" customHeight="1">
      <c r="A1687" s="120">
        <v>0.16</v>
      </c>
      <c r="B1687" s="120">
        <v>0.28999999999999998</v>
      </c>
      <c r="C1687" s="120">
        <v>0.55000000000000004</v>
      </c>
      <c r="D1687" s="250">
        <f t="shared" si="142"/>
        <v>0.15043166693499999</v>
      </c>
      <c r="E1687" s="250">
        <f t="shared" si="142"/>
        <v>0.17412143395312499</v>
      </c>
      <c r="F1687" s="250">
        <f t="shared" si="126"/>
        <v>0.15043166693499999</v>
      </c>
      <c r="G1687" s="250"/>
      <c r="H1687" s="250"/>
      <c r="I1687" s="250"/>
      <c r="J1687" s="250">
        <f t="shared" si="143"/>
        <v>0.31477086222091999</v>
      </c>
      <c r="K1687" s="250">
        <f t="shared" si="143"/>
        <v>0.30730411317285</v>
      </c>
      <c r="L1687" s="250">
        <f t="shared" si="127"/>
        <v>0.30730411317285</v>
      </c>
      <c r="M1687" s="250"/>
      <c r="N1687" s="250"/>
      <c r="O1687" s="250"/>
      <c r="P1687" s="250">
        <f t="shared" si="144"/>
        <v>0.19588522061250002</v>
      </c>
      <c r="Q1687" s="250">
        <f t="shared" si="144"/>
        <v>0.16463983160000001</v>
      </c>
      <c r="R1687" s="250">
        <f t="shared" si="128"/>
        <v>0.16463983160000001</v>
      </c>
      <c r="S1687" s="250"/>
      <c r="T1687" s="250">
        <f t="shared" si="145"/>
        <v>0.37253047892395486</v>
      </c>
      <c r="U1687" s="250">
        <f t="shared" si="145"/>
        <v>0.39947594307088824</v>
      </c>
      <c r="V1687" s="250">
        <f t="shared" si="145"/>
        <v>0.36860773962279381</v>
      </c>
      <c r="W1687" s="250">
        <f t="shared" si="129"/>
        <v>0.36860773962279381</v>
      </c>
      <c r="X1687" s="250"/>
      <c r="Y1687" s="250"/>
      <c r="Z1687" s="250"/>
      <c r="AA1687" s="250"/>
    </row>
    <row r="1688" spans="1:27" ht="14.25" hidden="1" customHeight="1">
      <c r="A1688" s="120">
        <v>0.16</v>
      </c>
      <c r="B1688" s="120">
        <v>0.3</v>
      </c>
      <c r="C1688" s="120">
        <v>0.54</v>
      </c>
      <c r="D1688" s="250">
        <f t="shared" si="142"/>
        <v>0.15030251813000001</v>
      </c>
      <c r="E1688" s="250">
        <f t="shared" si="142"/>
        <v>0.17432015363124997</v>
      </c>
      <c r="F1688" s="250">
        <f t="shared" si="126"/>
        <v>0.15030251813000001</v>
      </c>
      <c r="G1688" s="250"/>
      <c r="H1688" s="250"/>
      <c r="I1688" s="250"/>
      <c r="J1688" s="250">
        <f t="shared" si="143"/>
        <v>0.31408763623592001</v>
      </c>
      <c r="K1688" s="250">
        <f t="shared" si="143"/>
        <v>0.30802696626498</v>
      </c>
      <c r="L1688" s="250">
        <f t="shared" si="127"/>
        <v>0.30802696626498</v>
      </c>
      <c r="M1688" s="250"/>
      <c r="N1688" s="250"/>
      <c r="O1688" s="250"/>
      <c r="P1688" s="250">
        <f t="shared" si="144"/>
        <v>0.19548927621500001</v>
      </c>
      <c r="Q1688" s="250">
        <f t="shared" si="144"/>
        <v>0.16488072958</v>
      </c>
      <c r="R1688" s="250">
        <f t="shared" si="128"/>
        <v>0.16488072958</v>
      </c>
      <c r="S1688" s="250"/>
      <c r="T1688" s="250">
        <f t="shared" si="145"/>
        <v>0.37190709512901909</v>
      </c>
      <c r="U1688" s="250">
        <f t="shared" si="145"/>
        <v>0.39930109310334461</v>
      </c>
      <c r="V1688" s="250">
        <f t="shared" si="145"/>
        <v>0.3694063843196348</v>
      </c>
      <c r="W1688" s="250">
        <f t="shared" si="129"/>
        <v>0.3694063843196348</v>
      </c>
      <c r="X1688" s="250"/>
      <c r="Y1688" s="250"/>
      <c r="Z1688" s="250"/>
      <c r="AA1688" s="250"/>
    </row>
    <row r="1689" spans="1:27" ht="14.25" hidden="1" customHeight="1">
      <c r="A1689" s="120">
        <v>0.16</v>
      </c>
      <c r="B1689" s="120">
        <v>0.31</v>
      </c>
      <c r="C1689" s="120">
        <v>0.53</v>
      </c>
      <c r="D1689" s="250">
        <f t="shared" si="142"/>
        <v>0.150173369325</v>
      </c>
      <c r="E1689" s="250">
        <f t="shared" si="142"/>
        <v>0.17451887330937499</v>
      </c>
      <c r="F1689" s="250">
        <f t="shared" si="126"/>
        <v>0.150173369325</v>
      </c>
      <c r="G1689" s="250"/>
      <c r="H1689" s="250"/>
      <c r="I1689" s="250"/>
      <c r="J1689" s="250">
        <f t="shared" si="143"/>
        <v>0.31340441025092003</v>
      </c>
      <c r="K1689" s="250">
        <f t="shared" si="143"/>
        <v>0.30874981935710999</v>
      </c>
      <c r="L1689" s="250">
        <f t="shared" si="127"/>
        <v>0.30874981935710999</v>
      </c>
      <c r="M1689" s="250"/>
      <c r="N1689" s="250"/>
      <c r="O1689" s="250"/>
      <c r="P1689" s="250">
        <f t="shared" si="144"/>
        <v>0.19509333181750002</v>
      </c>
      <c r="Q1689" s="250">
        <f t="shared" si="144"/>
        <v>0.16512162755999998</v>
      </c>
      <c r="R1689" s="250">
        <f t="shared" si="128"/>
        <v>0.16512162755999998</v>
      </c>
      <c r="S1689" s="250"/>
      <c r="T1689" s="250">
        <f t="shared" si="145"/>
        <v>0.37128371133408333</v>
      </c>
      <c r="U1689" s="250">
        <f t="shared" si="145"/>
        <v>0.39912624313580097</v>
      </c>
      <c r="V1689" s="250">
        <f t="shared" si="145"/>
        <v>0.37020502901647589</v>
      </c>
      <c r="W1689" s="250">
        <f t="shared" si="129"/>
        <v>0.37020502901647589</v>
      </c>
      <c r="X1689" s="250"/>
      <c r="Y1689" s="250"/>
      <c r="Z1689" s="250"/>
      <c r="AA1689" s="250"/>
    </row>
    <row r="1690" spans="1:27" ht="14.25" hidden="1" customHeight="1">
      <c r="A1690" s="120">
        <v>0.16</v>
      </c>
      <c r="B1690" s="120">
        <v>0.32</v>
      </c>
      <c r="C1690" s="120">
        <v>0.52</v>
      </c>
      <c r="D1690" s="250">
        <f t="shared" si="142"/>
        <v>0.15004422051999999</v>
      </c>
      <c r="E1690" s="250">
        <f t="shared" si="142"/>
        <v>0.1747175929875</v>
      </c>
      <c r="F1690" s="250">
        <f t="shared" si="126"/>
        <v>0.15004422051999999</v>
      </c>
      <c r="G1690" s="250"/>
      <c r="H1690" s="250"/>
      <c r="I1690" s="250"/>
      <c r="J1690" s="250">
        <f t="shared" si="143"/>
        <v>0.31272118426591999</v>
      </c>
      <c r="K1690" s="250">
        <f t="shared" si="143"/>
        <v>0.30947267244923998</v>
      </c>
      <c r="L1690" s="250">
        <f t="shared" si="127"/>
        <v>0.30947267244923998</v>
      </c>
      <c r="M1690" s="250"/>
      <c r="N1690" s="250"/>
      <c r="O1690" s="250"/>
      <c r="P1690" s="250">
        <f t="shared" si="144"/>
        <v>0.19469738742000001</v>
      </c>
      <c r="Q1690" s="250">
        <f t="shared" si="144"/>
        <v>0.16536252554</v>
      </c>
      <c r="R1690" s="250">
        <f t="shared" si="128"/>
        <v>0.16536252554</v>
      </c>
      <c r="S1690" s="250"/>
      <c r="T1690" s="250">
        <f t="shared" si="145"/>
        <v>0.37066032753914752</v>
      </c>
      <c r="U1690" s="250">
        <f t="shared" si="145"/>
        <v>0.39895139316825734</v>
      </c>
      <c r="V1690" s="250">
        <f t="shared" si="145"/>
        <v>0.37100367371331688</v>
      </c>
      <c r="W1690" s="250">
        <f t="shared" si="129"/>
        <v>0.37066032753914752</v>
      </c>
      <c r="X1690" s="250"/>
      <c r="Y1690" s="250"/>
      <c r="Z1690" s="250"/>
      <c r="AA1690" s="250"/>
    </row>
    <row r="1691" spans="1:27" ht="14.25" hidden="1" customHeight="1">
      <c r="A1691" s="120">
        <v>0.16</v>
      </c>
      <c r="B1691" s="120">
        <v>0.33</v>
      </c>
      <c r="C1691" s="120">
        <v>0.51</v>
      </c>
      <c r="D1691" s="250">
        <f t="shared" si="142"/>
        <v>0.14991507171500001</v>
      </c>
      <c r="E1691" s="250">
        <f t="shared" si="142"/>
        <v>0.17491631266562496</v>
      </c>
      <c r="F1691" s="250">
        <f t="shared" si="126"/>
        <v>0.14991507171500001</v>
      </c>
      <c r="G1691" s="250"/>
      <c r="H1691" s="250"/>
      <c r="I1691" s="250"/>
      <c r="J1691" s="250">
        <f t="shared" si="143"/>
        <v>0.31203795828092001</v>
      </c>
      <c r="K1691" s="250">
        <f t="shared" si="143"/>
        <v>0.31019552554136998</v>
      </c>
      <c r="L1691" s="250">
        <f t="shared" si="127"/>
        <v>0.31019552554136998</v>
      </c>
      <c r="M1691" s="250"/>
      <c r="N1691" s="250"/>
      <c r="O1691" s="250"/>
      <c r="P1691" s="250">
        <f t="shared" si="144"/>
        <v>0.19430144302250002</v>
      </c>
      <c r="Q1691" s="250">
        <f t="shared" si="144"/>
        <v>0.16560342352000001</v>
      </c>
      <c r="R1691" s="250">
        <f t="shared" si="128"/>
        <v>0.16560342352000001</v>
      </c>
      <c r="S1691" s="250"/>
      <c r="T1691" s="250">
        <f t="shared" si="145"/>
        <v>0.37003694374421175</v>
      </c>
      <c r="U1691" s="250">
        <f t="shared" si="145"/>
        <v>0.39877654320071376</v>
      </c>
      <c r="V1691" s="250">
        <f t="shared" si="145"/>
        <v>0.37180231841015787</v>
      </c>
      <c r="W1691" s="250">
        <f t="shared" si="129"/>
        <v>0.37003694374421175</v>
      </c>
      <c r="X1691" s="250"/>
      <c r="Y1691" s="250"/>
      <c r="Z1691" s="250"/>
      <c r="AA1691" s="250"/>
    </row>
    <row r="1692" spans="1:27" ht="14.25" hidden="1" customHeight="1">
      <c r="A1692" s="120">
        <v>0.16</v>
      </c>
      <c r="B1692" s="120">
        <v>0.34</v>
      </c>
      <c r="C1692" s="120">
        <v>0.5</v>
      </c>
      <c r="D1692" s="250">
        <f t="shared" si="142"/>
        <v>0.14978592290999998</v>
      </c>
      <c r="E1692" s="250">
        <f t="shared" si="142"/>
        <v>0.17511503234374998</v>
      </c>
      <c r="F1692" s="250">
        <f t="shared" ref="F1692:F1946" si="146">MIN(D1692:E1692)</f>
        <v>0.14978592290999998</v>
      </c>
      <c r="G1692" s="250"/>
      <c r="H1692" s="250"/>
      <c r="I1692" s="250"/>
      <c r="J1692" s="250">
        <f t="shared" si="143"/>
        <v>0.31135473229592003</v>
      </c>
      <c r="K1692" s="250">
        <f t="shared" si="143"/>
        <v>0.31091837863350003</v>
      </c>
      <c r="L1692" s="250">
        <f t="shared" ref="L1692:L1946" si="147">MIN(J1692:K1692)</f>
        <v>0.31091837863350003</v>
      </c>
      <c r="M1692" s="250"/>
      <c r="N1692" s="250"/>
      <c r="O1692" s="250"/>
      <c r="P1692" s="250">
        <f t="shared" si="144"/>
        <v>0.19390549862500001</v>
      </c>
      <c r="Q1692" s="250">
        <f t="shared" si="144"/>
        <v>0.1658443215</v>
      </c>
      <c r="R1692" s="250">
        <f t="shared" ref="R1692:R1946" si="148">MIN(P1692:Q1692)</f>
        <v>0.1658443215</v>
      </c>
      <c r="S1692" s="250"/>
      <c r="T1692" s="250">
        <f t="shared" si="145"/>
        <v>0.36941355994927594</v>
      </c>
      <c r="U1692" s="250">
        <f t="shared" si="145"/>
        <v>0.39860169323317013</v>
      </c>
      <c r="V1692" s="250">
        <f t="shared" si="145"/>
        <v>0.37260096310699892</v>
      </c>
      <c r="W1692" s="250">
        <f t="shared" ref="W1692:W1946" si="149">MIN(T1692:V1692)</f>
        <v>0.36941355994927594</v>
      </c>
      <c r="X1692" s="250"/>
      <c r="Y1692" s="250"/>
      <c r="Z1692" s="250"/>
      <c r="AA1692" s="250"/>
    </row>
    <row r="1693" spans="1:27" ht="14.25" hidden="1" customHeight="1">
      <c r="A1693" s="120">
        <v>0.16</v>
      </c>
      <c r="B1693" s="120">
        <v>0.35</v>
      </c>
      <c r="C1693" s="120">
        <v>0.49</v>
      </c>
      <c r="D1693" s="250">
        <f t="shared" si="142"/>
        <v>0.149656774105</v>
      </c>
      <c r="E1693" s="250">
        <f t="shared" si="142"/>
        <v>0.17531375202187499</v>
      </c>
      <c r="F1693" s="250">
        <f t="shared" si="146"/>
        <v>0.149656774105</v>
      </c>
      <c r="G1693" s="250"/>
      <c r="H1693" s="250"/>
      <c r="I1693" s="250"/>
      <c r="J1693" s="250">
        <f t="shared" si="143"/>
        <v>0.31067150631092</v>
      </c>
      <c r="K1693" s="250">
        <f t="shared" si="143"/>
        <v>0.31164123172562996</v>
      </c>
      <c r="L1693" s="250">
        <f t="shared" si="147"/>
        <v>0.31067150631092</v>
      </c>
      <c r="M1693" s="250"/>
      <c r="N1693" s="250"/>
      <c r="O1693" s="250"/>
      <c r="P1693" s="250">
        <f t="shared" si="144"/>
        <v>0.19350955422749999</v>
      </c>
      <c r="Q1693" s="250">
        <f t="shared" si="144"/>
        <v>0.16608521947999999</v>
      </c>
      <c r="R1693" s="250">
        <f t="shared" si="148"/>
        <v>0.16608521947999999</v>
      </c>
      <c r="S1693" s="250"/>
      <c r="T1693" s="250">
        <f t="shared" si="145"/>
        <v>0.36879017615434018</v>
      </c>
      <c r="U1693" s="250">
        <f t="shared" si="145"/>
        <v>0.3984268432656265</v>
      </c>
      <c r="V1693" s="250">
        <f t="shared" si="145"/>
        <v>0.37339960780383996</v>
      </c>
      <c r="W1693" s="250">
        <f t="shared" si="149"/>
        <v>0.36879017615434018</v>
      </c>
      <c r="X1693" s="250"/>
      <c r="Y1693" s="250"/>
      <c r="Z1693" s="250"/>
      <c r="AA1693" s="250"/>
    </row>
    <row r="1694" spans="1:27" ht="14.25" hidden="1" customHeight="1">
      <c r="A1694" s="120">
        <v>0.16</v>
      </c>
      <c r="B1694" s="120">
        <v>0.36</v>
      </c>
      <c r="C1694" s="120">
        <v>0.48</v>
      </c>
      <c r="D1694" s="250">
        <f t="shared" si="142"/>
        <v>0.14952762529999999</v>
      </c>
      <c r="E1694" s="250">
        <f t="shared" si="142"/>
        <v>0.17551247169999998</v>
      </c>
      <c r="F1694" s="250">
        <f t="shared" si="146"/>
        <v>0.14952762529999999</v>
      </c>
      <c r="G1694" s="250"/>
      <c r="H1694" s="250"/>
      <c r="I1694" s="250"/>
      <c r="J1694" s="250">
        <f t="shared" si="143"/>
        <v>0.30998828032591996</v>
      </c>
      <c r="K1694" s="250">
        <f t="shared" si="143"/>
        <v>0.31236408481776001</v>
      </c>
      <c r="L1694" s="250">
        <f t="shared" si="147"/>
        <v>0.30998828032591996</v>
      </c>
      <c r="M1694" s="250"/>
      <c r="N1694" s="250"/>
      <c r="O1694" s="250"/>
      <c r="P1694" s="250">
        <f t="shared" si="144"/>
        <v>0.19311360983</v>
      </c>
      <c r="Q1694" s="250">
        <f t="shared" si="144"/>
        <v>0.16632611745999998</v>
      </c>
      <c r="R1694" s="250">
        <f t="shared" si="148"/>
        <v>0.16632611745999998</v>
      </c>
      <c r="S1694" s="250"/>
      <c r="T1694" s="250">
        <f t="shared" si="145"/>
        <v>0.36816679235940442</v>
      </c>
      <c r="U1694" s="250">
        <f t="shared" si="145"/>
        <v>0.39825199329808281</v>
      </c>
      <c r="V1694" s="250">
        <f t="shared" si="145"/>
        <v>0.37419825250068095</v>
      </c>
      <c r="W1694" s="250">
        <f t="shared" si="149"/>
        <v>0.36816679235940442</v>
      </c>
      <c r="X1694" s="250"/>
      <c r="Y1694" s="250"/>
      <c r="Z1694" s="250"/>
      <c r="AA1694" s="250"/>
    </row>
    <row r="1695" spans="1:27" ht="14.25" hidden="1" customHeight="1">
      <c r="A1695" s="120">
        <v>0.16</v>
      </c>
      <c r="B1695" s="120">
        <v>0.37</v>
      </c>
      <c r="C1695" s="120">
        <v>0.47</v>
      </c>
      <c r="D1695" s="250">
        <f t="shared" si="142"/>
        <v>0.14939847649499999</v>
      </c>
      <c r="E1695" s="250">
        <f t="shared" si="142"/>
        <v>0.17571119137812496</v>
      </c>
      <c r="F1695" s="250">
        <f t="shared" si="146"/>
        <v>0.14939847649499999</v>
      </c>
      <c r="G1695" s="250"/>
      <c r="H1695" s="250"/>
      <c r="I1695" s="250"/>
      <c r="J1695" s="250">
        <f t="shared" si="143"/>
        <v>0.30930505434091998</v>
      </c>
      <c r="K1695" s="250">
        <f t="shared" si="143"/>
        <v>0.31308693790988995</v>
      </c>
      <c r="L1695" s="250">
        <f t="shared" si="147"/>
        <v>0.30930505434091998</v>
      </c>
      <c r="M1695" s="250"/>
      <c r="N1695" s="250"/>
      <c r="O1695" s="250"/>
      <c r="P1695" s="250">
        <f t="shared" si="144"/>
        <v>0.19271766543249999</v>
      </c>
      <c r="Q1695" s="250">
        <f t="shared" si="144"/>
        <v>0.16656701543999999</v>
      </c>
      <c r="R1695" s="250">
        <f t="shared" si="148"/>
        <v>0.16656701543999999</v>
      </c>
      <c r="S1695" s="250"/>
      <c r="T1695" s="250">
        <f t="shared" si="145"/>
        <v>0.36754340856446865</v>
      </c>
      <c r="U1695" s="250">
        <f t="shared" si="145"/>
        <v>0.39807714333053923</v>
      </c>
      <c r="V1695" s="250">
        <f t="shared" si="145"/>
        <v>0.37499689719752194</v>
      </c>
      <c r="W1695" s="250">
        <f t="shared" si="149"/>
        <v>0.36754340856446865</v>
      </c>
      <c r="X1695" s="250"/>
      <c r="Y1695" s="250"/>
      <c r="Z1695" s="250"/>
      <c r="AA1695" s="250"/>
    </row>
    <row r="1696" spans="1:27" ht="14.25" hidden="1" customHeight="1">
      <c r="A1696" s="120">
        <v>0.16</v>
      </c>
      <c r="B1696" s="120">
        <v>0.38</v>
      </c>
      <c r="C1696" s="120">
        <v>0.46</v>
      </c>
      <c r="D1696" s="250">
        <f t="shared" si="142"/>
        <v>0.14926932769000001</v>
      </c>
      <c r="E1696" s="250">
        <f t="shared" si="142"/>
        <v>0.17590991105624998</v>
      </c>
      <c r="F1696" s="250">
        <f t="shared" si="146"/>
        <v>0.14926932769000001</v>
      </c>
      <c r="G1696" s="250"/>
      <c r="H1696" s="250"/>
      <c r="I1696" s="250"/>
      <c r="J1696" s="250">
        <f t="shared" si="143"/>
        <v>0.30862182835592</v>
      </c>
      <c r="K1696" s="250">
        <f t="shared" si="143"/>
        <v>0.31380979100202</v>
      </c>
      <c r="L1696" s="250">
        <f t="shared" si="147"/>
        <v>0.30862182835592</v>
      </c>
      <c r="M1696" s="250"/>
      <c r="N1696" s="250"/>
      <c r="O1696" s="250"/>
      <c r="P1696" s="250">
        <f t="shared" si="144"/>
        <v>0.192321721035</v>
      </c>
      <c r="Q1696" s="250">
        <f t="shared" si="144"/>
        <v>0.16680791342000001</v>
      </c>
      <c r="R1696" s="250">
        <f t="shared" si="148"/>
        <v>0.16680791342000001</v>
      </c>
      <c r="S1696" s="250"/>
      <c r="T1696" s="250">
        <f t="shared" si="145"/>
        <v>0.36692002476953289</v>
      </c>
      <c r="U1696" s="250">
        <f t="shared" si="145"/>
        <v>0.3979022933629956</v>
      </c>
      <c r="V1696" s="250">
        <f t="shared" si="145"/>
        <v>0.37579554189436304</v>
      </c>
      <c r="W1696" s="250">
        <f t="shared" si="149"/>
        <v>0.36692002476953289</v>
      </c>
      <c r="X1696" s="250"/>
      <c r="Y1696" s="250"/>
      <c r="Z1696" s="250"/>
      <c r="AA1696" s="250"/>
    </row>
    <row r="1697" spans="1:27" ht="14.25" hidden="1" customHeight="1">
      <c r="A1697" s="120">
        <v>0.16</v>
      </c>
      <c r="B1697" s="120">
        <v>0.39</v>
      </c>
      <c r="C1697" s="120">
        <v>0.45</v>
      </c>
      <c r="D1697" s="250">
        <f t="shared" si="142"/>
        <v>0.149140178885</v>
      </c>
      <c r="E1697" s="250">
        <f t="shared" si="142"/>
        <v>0.17610863073437499</v>
      </c>
      <c r="F1697" s="250">
        <f t="shared" si="146"/>
        <v>0.149140178885</v>
      </c>
      <c r="G1697" s="250"/>
      <c r="H1697" s="250"/>
      <c r="I1697" s="250"/>
      <c r="J1697" s="250">
        <f t="shared" si="143"/>
        <v>0.30793860237092002</v>
      </c>
      <c r="K1697" s="250">
        <f t="shared" si="143"/>
        <v>0.31453264409415005</v>
      </c>
      <c r="L1697" s="250">
        <f t="shared" si="147"/>
        <v>0.30793860237092002</v>
      </c>
      <c r="M1697" s="250"/>
      <c r="N1697" s="250"/>
      <c r="O1697" s="250"/>
      <c r="P1697" s="250">
        <f t="shared" si="144"/>
        <v>0.19192577663749999</v>
      </c>
      <c r="Q1697" s="250">
        <f t="shared" si="144"/>
        <v>0.1670488114</v>
      </c>
      <c r="R1697" s="250">
        <f t="shared" si="148"/>
        <v>0.1670488114</v>
      </c>
      <c r="S1697" s="250"/>
      <c r="T1697" s="250">
        <f t="shared" si="145"/>
        <v>0.36629664097459708</v>
      </c>
      <c r="U1697" s="250">
        <f t="shared" si="145"/>
        <v>0.39772744339545196</v>
      </c>
      <c r="V1697" s="250">
        <f t="shared" si="145"/>
        <v>0.37659418659120403</v>
      </c>
      <c r="W1697" s="250">
        <f t="shared" si="149"/>
        <v>0.36629664097459708</v>
      </c>
      <c r="X1697" s="250"/>
      <c r="Y1697" s="250"/>
      <c r="Z1697" s="250"/>
      <c r="AA1697" s="250"/>
    </row>
    <row r="1698" spans="1:27" ht="14.25" hidden="1" customHeight="1">
      <c r="A1698" s="120">
        <v>0.16</v>
      </c>
      <c r="B1698" s="120">
        <v>0.4</v>
      </c>
      <c r="C1698" s="120">
        <v>0.44</v>
      </c>
      <c r="D1698" s="250">
        <f t="shared" ref="D1698:E1761" si="150">$A1698*B$157+$B1698*B$158+$C1698*B$159</f>
        <v>0.14901103008</v>
      </c>
      <c r="E1698" s="250">
        <f t="shared" si="150"/>
        <v>0.17630735041249998</v>
      </c>
      <c r="F1698" s="250">
        <f t="shared" si="146"/>
        <v>0.14901103008</v>
      </c>
      <c r="G1698" s="250"/>
      <c r="H1698" s="250"/>
      <c r="I1698" s="250"/>
      <c r="J1698" s="250">
        <f t="shared" ref="J1698:K1761" si="151">$A1698*H$157+$B1698*H$158+$C1698*H$159</f>
        <v>0.30725537638592004</v>
      </c>
      <c r="K1698" s="250">
        <f t="shared" si="151"/>
        <v>0.31525549718627999</v>
      </c>
      <c r="L1698" s="250">
        <f t="shared" si="147"/>
        <v>0.30725537638592004</v>
      </c>
      <c r="M1698" s="250"/>
      <c r="N1698" s="250"/>
      <c r="O1698" s="250"/>
      <c r="P1698" s="250">
        <f t="shared" ref="P1698:Q1761" si="152">$A1698*N$157+$B1698*N$158+$C1698*N$159</f>
        <v>0.19152983224</v>
      </c>
      <c r="Q1698" s="250">
        <f t="shared" si="152"/>
        <v>0.16728970937999998</v>
      </c>
      <c r="R1698" s="250">
        <f t="shared" si="148"/>
        <v>0.16728970937999998</v>
      </c>
      <c r="S1698" s="250"/>
      <c r="T1698" s="250">
        <f t="shared" ref="T1698:V1761" si="153">$A1698*I$3+$B1698*I$4+$C1698*I$5</f>
        <v>0.36567325717966132</v>
      </c>
      <c r="U1698" s="250">
        <f t="shared" si="153"/>
        <v>0.39755259342790839</v>
      </c>
      <c r="V1698" s="250">
        <f t="shared" si="153"/>
        <v>0.37739283128804502</v>
      </c>
      <c r="W1698" s="250">
        <f t="shared" si="149"/>
        <v>0.36567325717966132</v>
      </c>
      <c r="X1698" s="250"/>
      <c r="Y1698" s="250"/>
      <c r="Z1698" s="250"/>
      <c r="AA1698" s="250"/>
    </row>
    <row r="1699" spans="1:27" ht="14.25" hidden="1" customHeight="1">
      <c r="A1699" s="120">
        <v>0.16</v>
      </c>
      <c r="B1699" s="120">
        <v>0.41</v>
      </c>
      <c r="C1699" s="120">
        <v>0.43</v>
      </c>
      <c r="D1699" s="250">
        <f t="shared" si="150"/>
        <v>0.14888188127499999</v>
      </c>
      <c r="E1699" s="250">
        <f t="shared" si="150"/>
        <v>0.17650607009062497</v>
      </c>
      <c r="F1699" s="250">
        <f t="shared" si="146"/>
        <v>0.14888188127499999</v>
      </c>
      <c r="G1699" s="250"/>
      <c r="H1699" s="250"/>
      <c r="I1699" s="250"/>
      <c r="J1699" s="250">
        <f t="shared" si="151"/>
        <v>0.30657215040092001</v>
      </c>
      <c r="K1699" s="250">
        <f t="shared" si="151"/>
        <v>0.31597835027840998</v>
      </c>
      <c r="L1699" s="250">
        <f t="shared" si="147"/>
        <v>0.30657215040092001</v>
      </c>
      <c r="M1699" s="250"/>
      <c r="N1699" s="250"/>
      <c r="O1699" s="250"/>
      <c r="P1699" s="250">
        <f t="shared" si="152"/>
        <v>0.19113388784249999</v>
      </c>
      <c r="Q1699" s="250">
        <f t="shared" si="152"/>
        <v>0.16753060735999997</v>
      </c>
      <c r="R1699" s="250">
        <f t="shared" si="148"/>
        <v>0.16753060735999997</v>
      </c>
      <c r="S1699" s="250"/>
      <c r="T1699" s="250">
        <f t="shared" si="153"/>
        <v>0.3650498733847255</v>
      </c>
      <c r="U1699" s="250">
        <f t="shared" si="153"/>
        <v>0.3973777434603647</v>
      </c>
      <c r="V1699" s="250">
        <f t="shared" si="153"/>
        <v>0.37819147598488601</v>
      </c>
      <c r="W1699" s="250">
        <f t="shared" si="149"/>
        <v>0.3650498733847255</v>
      </c>
      <c r="X1699" s="250"/>
      <c r="Y1699" s="250"/>
      <c r="Z1699" s="250"/>
      <c r="AA1699" s="250"/>
    </row>
    <row r="1700" spans="1:27" ht="14.25" hidden="1" customHeight="1">
      <c r="A1700" s="120">
        <v>0.16</v>
      </c>
      <c r="B1700" s="120">
        <v>0.42</v>
      </c>
      <c r="C1700" s="120">
        <v>0.42</v>
      </c>
      <c r="D1700" s="250">
        <f t="shared" si="150"/>
        <v>0.14875273246999998</v>
      </c>
      <c r="E1700" s="250">
        <f t="shared" si="150"/>
        <v>0.17670478976874998</v>
      </c>
      <c r="F1700" s="250">
        <f t="shared" si="146"/>
        <v>0.14875273246999998</v>
      </c>
      <c r="G1700" s="250"/>
      <c r="H1700" s="250"/>
      <c r="I1700" s="250"/>
      <c r="J1700" s="250">
        <f t="shared" si="151"/>
        <v>0.30588892441591997</v>
      </c>
      <c r="K1700" s="250">
        <f t="shared" si="151"/>
        <v>0.31670120337053997</v>
      </c>
      <c r="L1700" s="250">
        <f t="shared" si="147"/>
        <v>0.30588892441591997</v>
      </c>
      <c r="M1700" s="250"/>
      <c r="N1700" s="250"/>
      <c r="O1700" s="250"/>
      <c r="P1700" s="250">
        <f t="shared" si="152"/>
        <v>0.190737943445</v>
      </c>
      <c r="Q1700" s="250">
        <f t="shared" si="152"/>
        <v>0.16777150533999999</v>
      </c>
      <c r="R1700" s="250">
        <f t="shared" si="148"/>
        <v>0.16777150533999999</v>
      </c>
      <c r="S1700" s="250"/>
      <c r="T1700" s="250">
        <f t="shared" si="153"/>
        <v>0.36442648958978974</v>
      </c>
      <c r="U1700" s="250">
        <f t="shared" si="153"/>
        <v>0.39720289349282106</v>
      </c>
      <c r="V1700" s="250">
        <f t="shared" si="153"/>
        <v>0.37899012068172705</v>
      </c>
      <c r="W1700" s="250">
        <f t="shared" si="149"/>
        <v>0.36442648958978974</v>
      </c>
      <c r="X1700" s="250"/>
      <c r="Y1700" s="250"/>
      <c r="Z1700" s="250"/>
      <c r="AA1700" s="250"/>
    </row>
    <row r="1701" spans="1:27" ht="14.25" hidden="1" customHeight="1">
      <c r="A1701" s="120">
        <v>0.16</v>
      </c>
      <c r="B1701" s="120">
        <v>0.43</v>
      </c>
      <c r="C1701" s="120">
        <v>0.41</v>
      </c>
      <c r="D1701" s="250">
        <f t="shared" si="150"/>
        <v>0.14862358366499998</v>
      </c>
      <c r="E1701" s="250">
        <f t="shared" si="150"/>
        <v>0.17690350944687497</v>
      </c>
      <c r="F1701" s="250">
        <f t="shared" si="146"/>
        <v>0.14862358366499998</v>
      </c>
      <c r="G1701" s="250"/>
      <c r="H1701" s="250"/>
      <c r="I1701" s="250"/>
      <c r="J1701" s="250">
        <f t="shared" si="151"/>
        <v>0.30520569843092005</v>
      </c>
      <c r="K1701" s="250">
        <f t="shared" si="151"/>
        <v>0.31742405646266997</v>
      </c>
      <c r="L1701" s="250">
        <f t="shared" si="147"/>
        <v>0.30520569843092005</v>
      </c>
      <c r="M1701" s="250"/>
      <c r="N1701" s="250"/>
      <c r="O1701" s="250"/>
      <c r="P1701" s="250">
        <f t="shared" si="152"/>
        <v>0.19034199904749999</v>
      </c>
      <c r="Q1701" s="250">
        <f t="shared" si="152"/>
        <v>0.16801240332</v>
      </c>
      <c r="R1701" s="250">
        <f t="shared" si="148"/>
        <v>0.16801240332</v>
      </c>
      <c r="S1701" s="250"/>
      <c r="T1701" s="250">
        <f t="shared" si="153"/>
        <v>0.36380310579485398</v>
      </c>
      <c r="U1701" s="250">
        <f t="shared" si="153"/>
        <v>0.39702804352527743</v>
      </c>
      <c r="V1701" s="250">
        <f t="shared" si="153"/>
        <v>0.37978876537856809</v>
      </c>
      <c r="W1701" s="250">
        <f t="shared" si="149"/>
        <v>0.36380310579485398</v>
      </c>
      <c r="X1701" s="250"/>
      <c r="Y1701" s="250"/>
      <c r="Z1701" s="250"/>
      <c r="AA1701" s="250"/>
    </row>
    <row r="1702" spans="1:27" ht="14.25" hidden="1" customHeight="1">
      <c r="A1702" s="120">
        <v>0.16</v>
      </c>
      <c r="B1702" s="120">
        <v>0.44</v>
      </c>
      <c r="C1702" s="120">
        <v>0.4</v>
      </c>
      <c r="D1702" s="250">
        <f t="shared" si="150"/>
        <v>0.14849443486</v>
      </c>
      <c r="E1702" s="250">
        <f t="shared" si="150"/>
        <v>0.17710222912500001</v>
      </c>
      <c r="F1702" s="250">
        <f t="shared" si="146"/>
        <v>0.14849443486</v>
      </c>
      <c r="G1702" s="250"/>
      <c r="H1702" s="250"/>
      <c r="I1702" s="250"/>
      <c r="J1702" s="250">
        <f t="shared" si="151"/>
        <v>0.30452247244592001</v>
      </c>
      <c r="K1702" s="250">
        <f t="shared" si="151"/>
        <v>0.31814690955479996</v>
      </c>
      <c r="L1702" s="250">
        <f t="shared" si="147"/>
        <v>0.30452247244592001</v>
      </c>
      <c r="M1702" s="250"/>
      <c r="N1702" s="250"/>
      <c r="O1702" s="250"/>
      <c r="P1702" s="250">
        <f t="shared" si="152"/>
        <v>0.18994605465000003</v>
      </c>
      <c r="Q1702" s="250">
        <f t="shared" si="152"/>
        <v>0.16825330129999999</v>
      </c>
      <c r="R1702" s="250">
        <f t="shared" si="148"/>
        <v>0.16825330129999999</v>
      </c>
      <c r="S1702" s="250"/>
      <c r="T1702" s="250">
        <f t="shared" si="153"/>
        <v>0.36317972199991821</v>
      </c>
      <c r="U1702" s="250">
        <f t="shared" si="153"/>
        <v>0.39685319355773385</v>
      </c>
      <c r="V1702" s="250">
        <f t="shared" si="153"/>
        <v>0.38058741007540908</v>
      </c>
      <c r="W1702" s="250">
        <f t="shared" si="149"/>
        <v>0.36317972199991821</v>
      </c>
      <c r="X1702" s="250"/>
      <c r="Y1702" s="250"/>
      <c r="Z1702" s="250"/>
      <c r="AA1702" s="250"/>
    </row>
    <row r="1703" spans="1:27" ht="14.25" hidden="1" customHeight="1">
      <c r="A1703" s="120">
        <v>0.16</v>
      </c>
      <c r="B1703" s="120">
        <v>0.45</v>
      </c>
      <c r="C1703" s="120">
        <v>0.39</v>
      </c>
      <c r="D1703" s="250">
        <f t="shared" si="150"/>
        <v>0.14836528605499999</v>
      </c>
      <c r="E1703" s="250">
        <f t="shared" si="150"/>
        <v>0.17730094880312497</v>
      </c>
      <c r="F1703" s="250">
        <f t="shared" si="146"/>
        <v>0.14836528605499999</v>
      </c>
      <c r="G1703" s="250"/>
      <c r="H1703" s="250"/>
      <c r="I1703" s="250"/>
      <c r="J1703" s="250">
        <f t="shared" si="151"/>
        <v>0.30383924646092003</v>
      </c>
      <c r="K1703" s="250">
        <f t="shared" si="151"/>
        <v>0.31886976264693001</v>
      </c>
      <c r="L1703" s="250">
        <f t="shared" si="147"/>
        <v>0.30383924646092003</v>
      </c>
      <c r="M1703" s="250"/>
      <c r="N1703" s="250"/>
      <c r="O1703" s="250"/>
      <c r="P1703" s="250">
        <f t="shared" si="152"/>
        <v>0.18955011025250001</v>
      </c>
      <c r="Q1703" s="250">
        <f t="shared" si="152"/>
        <v>0.16849419927999998</v>
      </c>
      <c r="R1703" s="250">
        <f t="shared" si="148"/>
        <v>0.16849419927999998</v>
      </c>
      <c r="S1703" s="250"/>
      <c r="T1703" s="250">
        <f t="shared" si="153"/>
        <v>0.36255633820498245</v>
      </c>
      <c r="U1703" s="250">
        <f t="shared" si="153"/>
        <v>0.39667834359019016</v>
      </c>
      <c r="V1703" s="250">
        <f t="shared" si="153"/>
        <v>0.38138605477225013</v>
      </c>
      <c r="W1703" s="250">
        <f t="shared" si="149"/>
        <v>0.36255633820498245</v>
      </c>
      <c r="X1703" s="250"/>
      <c r="Y1703" s="250"/>
      <c r="Z1703" s="250"/>
      <c r="AA1703" s="250"/>
    </row>
    <row r="1704" spans="1:27" ht="14.25" hidden="1" customHeight="1">
      <c r="A1704" s="120">
        <v>0.16</v>
      </c>
      <c r="B1704" s="120">
        <v>0.46</v>
      </c>
      <c r="C1704" s="120">
        <v>0.38</v>
      </c>
      <c r="D1704" s="250">
        <f t="shared" si="150"/>
        <v>0.14823613724999998</v>
      </c>
      <c r="E1704" s="250">
        <f t="shared" si="150"/>
        <v>0.17749966848124998</v>
      </c>
      <c r="F1704" s="250">
        <f t="shared" si="146"/>
        <v>0.14823613724999998</v>
      </c>
      <c r="G1704" s="250"/>
      <c r="H1704" s="250"/>
      <c r="I1704" s="250"/>
      <c r="J1704" s="250">
        <f t="shared" si="151"/>
        <v>0.30315602047592005</v>
      </c>
      <c r="K1704" s="250">
        <f t="shared" si="151"/>
        <v>0.31959261573906</v>
      </c>
      <c r="L1704" s="250">
        <f t="shared" si="147"/>
        <v>0.30315602047592005</v>
      </c>
      <c r="M1704" s="250"/>
      <c r="N1704" s="250"/>
      <c r="O1704" s="250"/>
      <c r="P1704" s="250">
        <f t="shared" si="152"/>
        <v>0.189154165855</v>
      </c>
      <c r="Q1704" s="250">
        <f t="shared" si="152"/>
        <v>0.16873509725999999</v>
      </c>
      <c r="R1704" s="250">
        <f t="shared" si="148"/>
        <v>0.16873509725999999</v>
      </c>
      <c r="S1704" s="250"/>
      <c r="T1704" s="250">
        <f t="shared" si="153"/>
        <v>0.36193295441004669</v>
      </c>
      <c r="U1704" s="250">
        <f t="shared" si="153"/>
        <v>0.39650349362264659</v>
      </c>
      <c r="V1704" s="250">
        <f t="shared" si="153"/>
        <v>0.38218469946909117</v>
      </c>
      <c r="W1704" s="250">
        <f t="shared" si="149"/>
        <v>0.36193295441004669</v>
      </c>
      <c r="X1704" s="250"/>
      <c r="Y1704" s="250"/>
      <c r="Z1704" s="250"/>
      <c r="AA1704" s="250"/>
    </row>
    <row r="1705" spans="1:27" ht="14.25" hidden="1" customHeight="1">
      <c r="A1705" s="120">
        <v>0.16</v>
      </c>
      <c r="B1705" s="120">
        <v>0.47</v>
      </c>
      <c r="C1705" s="120">
        <v>0.37</v>
      </c>
      <c r="D1705" s="250">
        <f t="shared" si="150"/>
        <v>0.148106988445</v>
      </c>
      <c r="E1705" s="250">
        <f t="shared" si="150"/>
        <v>0.177698388159375</v>
      </c>
      <c r="F1705" s="250">
        <f t="shared" si="146"/>
        <v>0.148106988445</v>
      </c>
      <c r="G1705" s="250"/>
      <c r="H1705" s="250"/>
      <c r="I1705" s="250"/>
      <c r="J1705" s="250">
        <f t="shared" si="151"/>
        <v>0.30247279449092002</v>
      </c>
      <c r="K1705" s="250">
        <f t="shared" si="151"/>
        <v>0.32031546883119</v>
      </c>
      <c r="L1705" s="250">
        <f t="shared" si="147"/>
        <v>0.30247279449092002</v>
      </c>
      <c r="M1705" s="250"/>
      <c r="N1705" s="250"/>
      <c r="O1705" s="250"/>
      <c r="P1705" s="250">
        <f t="shared" si="152"/>
        <v>0.18875822145749999</v>
      </c>
      <c r="Q1705" s="250">
        <f t="shared" si="152"/>
        <v>0.16897599523999998</v>
      </c>
      <c r="R1705" s="250">
        <f t="shared" si="148"/>
        <v>0.16897599523999998</v>
      </c>
      <c r="S1705" s="250"/>
      <c r="T1705" s="250">
        <f t="shared" si="153"/>
        <v>0.36130957061511082</v>
      </c>
      <c r="U1705" s="250">
        <f t="shared" si="153"/>
        <v>0.3963286436551029</v>
      </c>
      <c r="V1705" s="250">
        <f t="shared" si="153"/>
        <v>0.38298334416593216</v>
      </c>
      <c r="W1705" s="250">
        <f t="shared" si="149"/>
        <v>0.36130957061511082</v>
      </c>
      <c r="X1705" s="250"/>
      <c r="Y1705" s="250"/>
      <c r="Z1705" s="250"/>
      <c r="AA1705" s="250"/>
    </row>
    <row r="1706" spans="1:27" ht="14.25" hidden="1" customHeight="1">
      <c r="A1706" s="120">
        <v>0.16</v>
      </c>
      <c r="B1706" s="120">
        <v>0.48</v>
      </c>
      <c r="C1706" s="120">
        <v>0.36</v>
      </c>
      <c r="D1706" s="250">
        <f t="shared" si="150"/>
        <v>0.14797783964</v>
      </c>
      <c r="E1706" s="250">
        <f t="shared" si="150"/>
        <v>0.17789710783749996</v>
      </c>
      <c r="F1706" s="250">
        <f t="shared" si="146"/>
        <v>0.14797783964</v>
      </c>
      <c r="G1706" s="250"/>
      <c r="H1706" s="250"/>
      <c r="I1706" s="250"/>
      <c r="J1706" s="250">
        <f t="shared" si="151"/>
        <v>0.30178956850591998</v>
      </c>
      <c r="K1706" s="250">
        <f t="shared" si="151"/>
        <v>0.32103832192331999</v>
      </c>
      <c r="L1706" s="250">
        <f t="shared" si="147"/>
        <v>0.30178956850591998</v>
      </c>
      <c r="M1706" s="250"/>
      <c r="N1706" s="250"/>
      <c r="O1706" s="250"/>
      <c r="P1706" s="250">
        <f t="shared" si="152"/>
        <v>0.18836227706</v>
      </c>
      <c r="Q1706" s="250">
        <f t="shared" si="152"/>
        <v>0.16921689322</v>
      </c>
      <c r="R1706" s="250">
        <f t="shared" si="148"/>
        <v>0.16921689322</v>
      </c>
      <c r="S1706" s="250"/>
      <c r="T1706" s="250">
        <f t="shared" si="153"/>
        <v>0.36068618682017506</v>
      </c>
      <c r="U1706" s="250">
        <f t="shared" si="153"/>
        <v>0.39615379368755932</v>
      </c>
      <c r="V1706" s="250">
        <f t="shared" si="153"/>
        <v>0.38378198886277315</v>
      </c>
      <c r="W1706" s="250">
        <f t="shared" si="149"/>
        <v>0.36068618682017506</v>
      </c>
      <c r="X1706" s="250"/>
      <c r="Y1706" s="250"/>
      <c r="Z1706" s="250"/>
      <c r="AA1706" s="250"/>
    </row>
    <row r="1707" spans="1:27" ht="14.25" hidden="1" customHeight="1">
      <c r="A1707" s="120">
        <v>0.16</v>
      </c>
      <c r="B1707" s="120">
        <v>0.49</v>
      </c>
      <c r="C1707" s="120">
        <v>0.35</v>
      </c>
      <c r="D1707" s="250">
        <f t="shared" si="150"/>
        <v>0.14784869083499996</v>
      </c>
      <c r="E1707" s="250">
        <f t="shared" si="150"/>
        <v>0.17809582751562497</v>
      </c>
      <c r="F1707" s="250">
        <f t="shared" si="146"/>
        <v>0.14784869083499996</v>
      </c>
      <c r="G1707" s="250"/>
      <c r="H1707" s="250"/>
      <c r="I1707" s="250"/>
      <c r="J1707" s="250">
        <f t="shared" si="151"/>
        <v>0.30110634252091995</v>
      </c>
      <c r="K1707" s="250">
        <f t="shared" si="151"/>
        <v>0.32176117501544999</v>
      </c>
      <c r="L1707" s="250">
        <f t="shared" si="147"/>
        <v>0.30110634252091995</v>
      </c>
      <c r="M1707" s="250"/>
      <c r="N1707" s="250"/>
      <c r="O1707" s="250"/>
      <c r="P1707" s="250">
        <f t="shared" si="152"/>
        <v>0.18796633266250001</v>
      </c>
      <c r="Q1707" s="250">
        <f t="shared" si="152"/>
        <v>0.16945779119999999</v>
      </c>
      <c r="R1707" s="250">
        <f t="shared" si="148"/>
        <v>0.16945779119999999</v>
      </c>
      <c r="S1707" s="250"/>
      <c r="T1707" s="250">
        <f t="shared" si="153"/>
        <v>0.36006280302523935</v>
      </c>
      <c r="U1707" s="250">
        <f t="shared" si="153"/>
        <v>0.39597894372001569</v>
      </c>
      <c r="V1707" s="250">
        <f t="shared" si="153"/>
        <v>0.38458063355961419</v>
      </c>
      <c r="W1707" s="250">
        <f t="shared" si="149"/>
        <v>0.36006280302523935</v>
      </c>
      <c r="X1707" s="250"/>
      <c r="Y1707" s="250"/>
      <c r="Z1707" s="250"/>
      <c r="AA1707" s="250"/>
    </row>
    <row r="1708" spans="1:27" ht="14.25" hidden="1" customHeight="1">
      <c r="A1708" s="120">
        <v>0.16</v>
      </c>
      <c r="B1708" s="120">
        <v>0.5</v>
      </c>
      <c r="C1708" s="120">
        <v>0.34</v>
      </c>
      <c r="D1708" s="250">
        <f t="shared" si="150"/>
        <v>0.14771954202999998</v>
      </c>
      <c r="E1708" s="250">
        <f t="shared" si="150"/>
        <v>0.17829454719374999</v>
      </c>
      <c r="F1708" s="250">
        <f t="shared" si="146"/>
        <v>0.14771954202999998</v>
      </c>
      <c r="G1708" s="250"/>
      <c r="H1708" s="250"/>
      <c r="I1708" s="250"/>
      <c r="J1708" s="250">
        <f t="shared" si="151"/>
        <v>0.30042311653592002</v>
      </c>
      <c r="K1708" s="250">
        <f t="shared" si="151"/>
        <v>0.32248402810758003</v>
      </c>
      <c r="L1708" s="250">
        <f t="shared" si="147"/>
        <v>0.30042311653592002</v>
      </c>
      <c r="M1708" s="250"/>
      <c r="N1708" s="250"/>
      <c r="O1708" s="250"/>
      <c r="P1708" s="250">
        <f t="shared" si="152"/>
        <v>0.187570388265</v>
      </c>
      <c r="Q1708" s="250">
        <f t="shared" si="152"/>
        <v>0.16969868918</v>
      </c>
      <c r="R1708" s="250">
        <f t="shared" si="148"/>
        <v>0.16969868918</v>
      </c>
      <c r="S1708" s="250"/>
      <c r="T1708" s="250">
        <f t="shared" si="153"/>
        <v>0.35943941923030354</v>
      </c>
      <c r="U1708" s="250">
        <f t="shared" si="153"/>
        <v>0.39580409375247211</v>
      </c>
      <c r="V1708" s="250">
        <f t="shared" si="153"/>
        <v>0.38537927825645524</v>
      </c>
      <c r="W1708" s="250">
        <f t="shared" si="149"/>
        <v>0.35943941923030354</v>
      </c>
      <c r="X1708" s="250"/>
      <c r="Y1708" s="250"/>
      <c r="Z1708" s="250"/>
      <c r="AA1708" s="250"/>
    </row>
    <row r="1709" spans="1:27" ht="14.25" hidden="1" customHeight="1">
      <c r="A1709" s="120">
        <v>0.16</v>
      </c>
      <c r="B1709" s="120">
        <v>0.51</v>
      </c>
      <c r="C1709" s="120">
        <v>0.33</v>
      </c>
      <c r="D1709" s="250">
        <f t="shared" si="150"/>
        <v>0.14759039322500001</v>
      </c>
      <c r="E1709" s="250">
        <f t="shared" si="150"/>
        <v>0.178493266871875</v>
      </c>
      <c r="F1709" s="250">
        <f t="shared" si="146"/>
        <v>0.14759039322500001</v>
      </c>
      <c r="G1709" s="250"/>
      <c r="H1709" s="250"/>
      <c r="I1709" s="250"/>
      <c r="J1709" s="250">
        <f t="shared" si="151"/>
        <v>0.29973989055091999</v>
      </c>
      <c r="K1709" s="250">
        <f t="shared" si="151"/>
        <v>0.32320688119970997</v>
      </c>
      <c r="L1709" s="250">
        <f t="shared" si="147"/>
        <v>0.29973989055091999</v>
      </c>
      <c r="M1709" s="250"/>
      <c r="N1709" s="250"/>
      <c r="O1709" s="250"/>
      <c r="P1709" s="250">
        <f t="shared" si="152"/>
        <v>0.18717444386749998</v>
      </c>
      <c r="Q1709" s="250">
        <f t="shared" si="152"/>
        <v>0.16993958716000002</v>
      </c>
      <c r="R1709" s="250">
        <f t="shared" si="148"/>
        <v>0.16993958716000002</v>
      </c>
      <c r="S1709" s="250"/>
      <c r="T1709" s="250">
        <f t="shared" si="153"/>
        <v>0.35881603543536778</v>
      </c>
      <c r="U1709" s="250">
        <f t="shared" si="153"/>
        <v>0.39562924378492847</v>
      </c>
      <c r="V1709" s="250">
        <f t="shared" si="153"/>
        <v>0.38617792295329628</v>
      </c>
      <c r="W1709" s="250">
        <f t="shared" si="149"/>
        <v>0.35881603543536778</v>
      </c>
      <c r="X1709" s="250"/>
      <c r="Y1709" s="250"/>
      <c r="Z1709" s="250"/>
      <c r="AA1709" s="250"/>
    </row>
    <row r="1710" spans="1:27" ht="14.25" hidden="1" customHeight="1">
      <c r="A1710" s="120">
        <v>0.16</v>
      </c>
      <c r="B1710" s="120">
        <v>0.52</v>
      </c>
      <c r="C1710" s="120">
        <v>0.32</v>
      </c>
      <c r="D1710" s="250">
        <f t="shared" si="150"/>
        <v>0.14746124442</v>
      </c>
      <c r="E1710" s="250">
        <f t="shared" si="150"/>
        <v>0.17869198654999999</v>
      </c>
      <c r="F1710" s="250">
        <f t="shared" si="146"/>
        <v>0.14746124442</v>
      </c>
      <c r="G1710" s="250"/>
      <c r="H1710" s="250"/>
      <c r="I1710" s="250"/>
      <c r="J1710" s="250">
        <f t="shared" si="151"/>
        <v>0.29905666456592001</v>
      </c>
      <c r="K1710" s="250">
        <f t="shared" si="151"/>
        <v>0.32392973429184002</v>
      </c>
      <c r="L1710" s="250">
        <f t="shared" si="147"/>
        <v>0.29905666456592001</v>
      </c>
      <c r="M1710" s="250"/>
      <c r="N1710" s="250"/>
      <c r="O1710" s="250"/>
      <c r="P1710" s="250">
        <f t="shared" si="152"/>
        <v>0.18677849947000003</v>
      </c>
      <c r="Q1710" s="250">
        <f t="shared" si="152"/>
        <v>0.17018048514</v>
      </c>
      <c r="R1710" s="250">
        <f t="shared" si="148"/>
        <v>0.17018048514</v>
      </c>
      <c r="S1710" s="250"/>
      <c r="T1710" s="250">
        <f t="shared" si="153"/>
        <v>0.35819265164043201</v>
      </c>
      <c r="U1710" s="250">
        <f t="shared" si="153"/>
        <v>0.39545439381738479</v>
      </c>
      <c r="V1710" s="250">
        <f t="shared" si="153"/>
        <v>0.38697656765013727</v>
      </c>
      <c r="W1710" s="250">
        <f t="shared" si="149"/>
        <v>0.35819265164043201</v>
      </c>
      <c r="X1710" s="250"/>
      <c r="Y1710" s="250"/>
      <c r="Z1710" s="250"/>
      <c r="AA1710" s="250"/>
    </row>
    <row r="1711" spans="1:27" ht="14.25" hidden="1" customHeight="1">
      <c r="A1711" s="120">
        <v>0.16</v>
      </c>
      <c r="B1711" s="120">
        <v>0.53</v>
      </c>
      <c r="C1711" s="120">
        <v>0.31</v>
      </c>
      <c r="D1711" s="250">
        <f t="shared" si="150"/>
        <v>0.14733209561499999</v>
      </c>
      <c r="E1711" s="250">
        <f t="shared" si="150"/>
        <v>0.17889070622812497</v>
      </c>
      <c r="F1711" s="250">
        <f t="shared" si="146"/>
        <v>0.14733209561499999</v>
      </c>
      <c r="G1711" s="250"/>
      <c r="H1711" s="250"/>
      <c r="I1711" s="250"/>
      <c r="J1711" s="250">
        <f t="shared" si="151"/>
        <v>0.29837343858092003</v>
      </c>
      <c r="K1711" s="250">
        <f t="shared" si="151"/>
        <v>0.32465258738397001</v>
      </c>
      <c r="L1711" s="250">
        <f t="shared" si="147"/>
        <v>0.29837343858092003</v>
      </c>
      <c r="M1711" s="250"/>
      <c r="N1711" s="250"/>
      <c r="O1711" s="250"/>
      <c r="P1711" s="250">
        <f t="shared" si="152"/>
        <v>0.18638255507250001</v>
      </c>
      <c r="Q1711" s="250">
        <f t="shared" si="152"/>
        <v>0.17042138312000002</v>
      </c>
      <c r="R1711" s="250">
        <f t="shared" si="148"/>
        <v>0.17042138312000002</v>
      </c>
      <c r="S1711" s="250"/>
      <c r="T1711" s="250">
        <f t="shared" si="153"/>
        <v>0.35756926784549625</v>
      </c>
      <c r="U1711" s="250">
        <f t="shared" si="153"/>
        <v>0.39527954384984121</v>
      </c>
      <c r="V1711" s="250">
        <f t="shared" si="153"/>
        <v>0.38777521234697832</v>
      </c>
      <c r="W1711" s="250">
        <f t="shared" si="149"/>
        <v>0.35756926784549625</v>
      </c>
      <c r="X1711" s="250"/>
      <c r="Y1711" s="250"/>
      <c r="Z1711" s="250"/>
      <c r="AA1711" s="250"/>
    </row>
    <row r="1712" spans="1:27" ht="14.25" hidden="1" customHeight="1">
      <c r="A1712" s="120">
        <v>0.16</v>
      </c>
      <c r="B1712" s="120">
        <v>0.54</v>
      </c>
      <c r="C1712" s="120">
        <v>0.3</v>
      </c>
      <c r="D1712" s="250">
        <f t="shared" si="150"/>
        <v>0.14720294681000001</v>
      </c>
      <c r="E1712" s="250">
        <f t="shared" si="150"/>
        <v>0.17908942590624999</v>
      </c>
      <c r="F1712" s="250">
        <f t="shared" si="146"/>
        <v>0.14720294681000001</v>
      </c>
      <c r="G1712" s="250"/>
      <c r="H1712" s="250"/>
      <c r="I1712" s="250"/>
      <c r="J1712" s="250">
        <f t="shared" si="151"/>
        <v>0.29769021259591999</v>
      </c>
      <c r="K1712" s="250">
        <f t="shared" si="151"/>
        <v>0.32537544047610001</v>
      </c>
      <c r="L1712" s="250">
        <f t="shared" si="147"/>
        <v>0.29769021259591999</v>
      </c>
      <c r="M1712" s="250"/>
      <c r="N1712" s="250"/>
      <c r="O1712" s="250"/>
      <c r="P1712" s="250">
        <f t="shared" si="152"/>
        <v>0.185986610675</v>
      </c>
      <c r="Q1712" s="250">
        <f t="shared" si="152"/>
        <v>0.17066228110000001</v>
      </c>
      <c r="R1712" s="250">
        <f t="shared" si="148"/>
        <v>0.17066228110000001</v>
      </c>
      <c r="S1712" s="250"/>
      <c r="T1712" s="250">
        <f t="shared" si="153"/>
        <v>0.35694588405056049</v>
      </c>
      <c r="U1712" s="250">
        <f t="shared" si="153"/>
        <v>0.39510469388229763</v>
      </c>
      <c r="V1712" s="250">
        <f t="shared" si="153"/>
        <v>0.3885738570438193</v>
      </c>
      <c r="W1712" s="250">
        <f t="shared" si="149"/>
        <v>0.35694588405056049</v>
      </c>
      <c r="X1712" s="250"/>
      <c r="Y1712" s="250"/>
      <c r="Z1712" s="250"/>
      <c r="AA1712" s="250"/>
    </row>
    <row r="1713" spans="1:27" ht="14.25" hidden="1" customHeight="1">
      <c r="A1713" s="120">
        <v>0.16</v>
      </c>
      <c r="B1713" s="120">
        <v>0.55000000000000004</v>
      </c>
      <c r="C1713" s="120">
        <v>0.28999999999999998</v>
      </c>
      <c r="D1713" s="250">
        <f t="shared" si="150"/>
        <v>0.14707379800499998</v>
      </c>
      <c r="E1713" s="250">
        <f t="shared" si="150"/>
        <v>0.17928814558437497</v>
      </c>
      <c r="F1713" s="250">
        <f t="shared" si="146"/>
        <v>0.14707379800499998</v>
      </c>
      <c r="G1713" s="250"/>
      <c r="H1713" s="250"/>
      <c r="I1713" s="250"/>
      <c r="J1713" s="250">
        <f t="shared" si="151"/>
        <v>0.29700698661092001</v>
      </c>
      <c r="K1713" s="250">
        <f t="shared" si="151"/>
        <v>0.32609829356823</v>
      </c>
      <c r="L1713" s="250">
        <f t="shared" si="147"/>
        <v>0.29700698661092001</v>
      </c>
      <c r="M1713" s="250"/>
      <c r="N1713" s="250"/>
      <c r="O1713" s="250"/>
      <c r="P1713" s="250">
        <f t="shared" si="152"/>
        <v>0.18559066627749998</v>
      </c>
      <c r="Q1713" s="250">
        <f t="shared" si="152"/>
        <v>0.17090317908</v>
      </c>
      <c r="R1713" s="250">
        <f t="shared" si="148"/>
        <v>0.17090317908</v>
      </c>
      <c r="S1713" s="250"/>
      <c r="T1713" s="250">
        <f t="shared" si="153"/>
        <v>0.35632250025562467</v>
      </c>
      <c r="U1713" s="250">
        <f t="shared" si="153"/>
        <v>0.394929843914754</v>
      </c>
      <c r="V1713" s="250">
        <f t="shared" si="153"/>
        <v>0.38937250174066035</v>
      </c>
      <c r="W1713" s="250">
        <f t="shared" si="149"/>
        <v>0.35632250025562467</v>
      </c>
      <c r="X1713" s="250"/>
      <c r="Y1713" s="250"/>
      <c r="Z1713" s="250"/>
      <c r="AA1713" s="250"/>
    </row>
    <row r="1714" spans="1:27" ht="14.25" hidden="1" customHeight="1">
      <c r="A1714" s="120">
        <v>0.16</v>
      </c>
      <c r="B1714" s="120">
        <v>0.56000000000000005</v>
      </c>
      <c r="C1714" s="120">
        <v>0.28000000000000003</v>
      </c>
      <c r="D1714" s="250">
        <f t="shared" si="150"/>
        <v>0.1469446492</v>
      </c>
      <c r="E1714" s="250">
        <f t="shared" si="150"/>
        <v>0.17948686526250002</v>
      </c>
      <c r="F1714" s="250">
        <f t="shared" si="146"/>
        <v>0.1469446492</v>
      </c>
      <c r="G1714" s="250"/>
      <c r="H1714" s="250"/>
      <c r="I1714" s="250"/>
      <c r="J1714" s="250">
        <f t="shared" si="151"/>
        <v>0.29632376062592003</v>
      </c>
      <c r="K1714" s="250">
        <f t="shared" si="151"/>
        <v>0.32682114666036005</v>
      </c>
      <c r="L1714" s="250">
        <f t="shared" si="147"/>
        <v>0.29632376062592003</v>
      </c>
      <c r="M1714" s="250"/>
      <c r="N1714" s="250"/>
      <c r="O1714" s="250"/>
      <c r="P1714" s="250">
        <f t="shared" si="152"/>
        <v>0.18519472188000002</v>
      </c>
      <c r="Q1714" s="250">
        <f t="shared" si="152"/>
        <v>0.17114407706000001</v>
      </c>
      <c r="R1714" s="250">
        <f t="shared" si="148"/>
        <v>0.17114407706000001</v>
      </c>
      <c r="S1714" s="250"/>
      <c r="T1714" s="250">
        <f t="shared" si="153"/>
        <v>0.35569911646068897</v>
      </c>
      <c r="U1714" s="250">
        <f t="shared" si="153"/>
        <v>0.39475499394721036</v>
      </c>
      <c r="V1714" s="250">
        <f t="shared" si="153"/>
        <v>0.39017114643750139</v>
      </c>
      <c r="W1714" s="250">
        <f t="shared" si="149"/>
        <v>0.35569911646068897</v>
      </c>
      <c r="X1714" s="250"/>
      <c r="Y1714" s="250"/>
      <c r="Z1714" s="250"/>
      <c r="AA1714" s="250"/>
    </row>
    <row r="1715" spans="1:27" ht="14.25" hidden="1" customHeight="1">
      <c r="A1715" s="120">
        <v>0.16</v>
      </c>
      <c r="B1715" s="120">
        <v>0.56999999999999995</v>
      </c>
      <c r="C1715" s="120">
        <v>0.27</v>
      </c>
      <c r="D1715" s="250">
        <f t="shared" si="150"/>
        <v>0.14681550039499999</v>
      </c>
      <c r="E1715" s="250">
        <f t="shared" si="150"/>
        <v>0.17968558494062498</v>
      </c>
      <c r="F1715" s="250">
        <f t="shared" si="146"/>
        <v>0.14681550039499999</v>
      </c>
      <c r="G1715" s="250"/>
      <c r="H1715" s="250"/>
      <c r="I1715" s="250"/>
      <c r="J1715" s="250">
        <f t="shared" si="151"/>
        <v>0.29564053464091999</v>
      </c>
      <c r="K1715" s="250">
        <f t="shared" si="151"/>
        <v>0.32754399975248999</v>
      </c>
      <c r="L1715" s="250">
        <f t="shared" si="147"/>
        <v>0.29564053464091999</v>
      </c>
      <c r="M1715" s="250"/>
      <c r="N1715" s="250"/>
      <c r="O1715" s="250"/>
      <c r="P1715" s="250">
        <f t="shared" si="152"/>
        <v>0.18479877748250001</v>
      </c>
      <c r="Q1715" s="250">
        <f t="shared" si="152"/>
        <v>0.17138497503999997</v>
      </c>
      <c r="R1715" s="250">
        <f t="shared" si="148"/>
        <v>0.17138497503999997</v>
      </c>
      <c r="S1715" s="250"/>
      <c r="T1715" s="250">
        <f t="shared" si="153"/>
        <v>0.35507573266575315</v>
      </c>
      <c r="U1715" s="250">
        <f t="shared" si="153"/>
        <v>0.39458014397966668</v>
      </c>
      <c r="V1715" s="250">
        <f t="shared" si="153"/>
        <v>0.39096979113434233</v>
      </c>
      <c r="W1715" s="250">
        <f t="shared" si="149"/>
        <v>0.35507573266575315</v>
      </c>
      <c r="X1715" s="250"/>
      <c r="Y1715" s="250"/>
      <c r="Z1715" s="250"/>
      <c r="AA1715" s="250"/>
    </row>
    <row r="1716" spans="1:27" ht="14.25" hidden="1" customHeight="1">
      <c r="A1716" s="120">
        <v>0.16</v>
      </c>
      <c r="B1716" s="120">
        <v>0.57999999999999996</v>
      </c>
      <c r="C1716" s="120">
        <v>0.26</v>
      </c>
      <c r="D1716" s="250">
        <f t="shared" si="150"/>
        <v>0.14668635158999999</v>
      </c>
      <c r="E1716" s="250">
        <f t="shared" si="150"/>
        <v>0.17988430461874999</v>
      </c>
      <c r="F1716" s="250">
        <f t="shared" si="146"/>
        <v>0.14668635158999999</v>
      </c>
      <c r="G1716" s="250"/>
      <c r="H1716" s="250"/>
      <c r="I1716" s="250"/>
      <c r="J1716" s="250">
        <f t="shared" si="151"/>
        <v>0.29495730865592001</v>
      </c>
      <c r="K1716" s="250">
        <f t="shared" si="151"/>
        <v>0.32826685284461998</v>
      </c>
      <c r="L1716" s="250">
        <f t="shared" si="147"/>
        <v>0.29495730865592001</v>
      </c>
      <c r="M1716" s="250"/>
      <c r="N1716" s="250"/>
      <c r="O1716" s="250"/>
      <c r="P1716" s="250">
        <f t="shared" si="152"/>
        <v>0.184402833085</v>
      </c>
      <c r="Q1716" s="250">
        <f t="shared" si="152"/>
        <v>0.17162587301999999</v>
      </c>
      <c r="R1716" s="250">
        <f t="shared" si="148"/>
        <v>0.17162587301999999</v>
      </c>
      <c r="S1716" s="250"/>
      <c r="T1716" s="250">
        <f t="shared" si="153"/>
        <v>0.35445234887081734</v>
      </c>
      <c r="U1716" s="250">
        <f t="shared" si="153"/>
        <v>0.39440529401212304</v>
      </c>
      <c r="V1716" s="250">
        <f t="shared" si="153"/>
        <v>0.39176843583118337</v>
      </c>
      <c r="W1716" s="250">
        <f t="shared" si="149"/>
        <v>0.35445234887081734</v>
      </c>
      <c r="X1716" s="250"/>
      <c r="Y1716" s="250"/>
      <c r="Z1716" s="250"/>
      <c r="AA1716" s="250"/>
    </row>
    <row r="1717" spans="1:27" ht="14.25" hidden="1" customHeight="1">
      <c r="A1717" s="120">
        <v>0.16</v>
      </c>
      <c r="B1717" s="120">
        <v>0.59</v>
      </c>
      <c r="C1717" s="120">
        <v>0.25</v>
      </c>
      <c r="D1717" s="250">
        <f t="shared" si="150"/>
        <v>0.14655720278499998</v>
      </c>
      <c r="E1717" s="250">
        <f t="shared" si="150"/>
        <v>0.18008302429687498</v>
      </c>
      <c r="F1717" s="250">
        <f t="shared" si="146"/>
        <v>0.14655720278499998</v>
      </c>
      <c r="G1717" s="250"/>
      <c r="H1717" s="250"/>
      <c r="I1717" s="250"/>
      <c r="J1717" s="250">
        <f t="shared" si="151"/>
        <v>0.29427408267092003</v>
      </c>
      <c r="K1717" s="250">
        <f t="shared" si="151"/>
        <v>0.32898970593674998</v>
      </c>
      <c r="L1717" s="250">
        <f t="shared" si="147"/>
        <v>0.29427408267092003</v>
      </c>
      <c r="M1717" s="250"/>
      <c r="N1717" s="250"/>
      <c r="O1717" s="250"/>
      <c r="P1717" s="250">
        <f t="shared" si="152"/>
        <v>0.18400688868749998</v>
      </c>
      <c r="Q1717" s="250">
        <f t="shared" si="152"/>
        <v>0.17186677099999997</v>
      </c>
      <c r="R1717" s="250">
        <f t="shared" si="148"/>
        <v>0.17186677099999997</v>
      </c>
      <c r="S1717" s="250"/>
      <c r="T1717" s="250">
        <f t="shared" si="153"/>
        <v>0.35382896507588157</v>
      </c>
      <c r="U1717" s="250">
        <f t="shared" si="153"/>
        <v>0.39423044404457941</v>
      </c>
      <c r="V1717" s="250">
        <f t="shared" si="153"/>
        <v>0.39256708052802436</v>
      </c>
      <c r="W1717" s="250">
        <f t="shared" si="149"/>
        <v>0.35382896507588157</v>
      </c>
      <c r="X1717" s="250"/>
      <c r="Y1717" s="250"/>
      <c r="Z1717" s="250"/>
      <c r="AA1717" s="250"/>
    </row>
    <row r="1718" spans="1:27" ht="14.25" hidden="1" customHeight="1">
      <c r="A1718" s="120">
        <v>0.16</v>
      </c>
      <c r="B1718" s="120">
        <v>0.6</v>
      </c>
      <c r="C1718" s="120">
        <v>0.24</v>
      </c>
      <c r="D1718" s="250">
        <f t="shared" si="150"/>
        <v>0.14642805397999997</v>
      </c>
      <c r="E1718" s="250">
        <f t="shared" si="150"/>
        <v>0.18028174397499999</v>
      </c>
      <c r="F1718" s="250">
        <f t="shared" si="146"/>
        <v>0.14642805397999997</v>
      </c>
      <c r="G1718" s="250"/>
      <c r="H1718" s="250"/>
      <c r="I1718" s="250"/>
      <c r="J1718" s="250">
        <f t="shared" si="151"/>
        <v>0.29359085668592</v>
      </c>
      <c r="K1718" s="250">
        <f t="shared" si="151"/>
        <v>0.32971255902887997</v>
      </c>
      <c r="L1718" s="250">
        <f t="shared" si="147"/>
        <v>0.29359085668592</v>
      </c>
      <c r="M1718" s="250"/>
      <c r="N1718" s="250"/>
      <c r="O1718" s="250"/>
      <c r="P1718" s="250">
        <f t="shared" si="152"/>
        <v>0.18361094428999999</v>
      </c>
      <c r="Q1718" s="250">
        <f t="shared" si="152"/>
        <v>0.17210766897999996</v>
      </c>
      <c r="R1718" s="250">
        <f t="shared" si="148"/>
        <v>0.17210766897999996</v>
      </c>
      <c r="S1718" s="250"/>
      <c r="T1718" s="250">
        <f t="shared" si="153"/>
        <v>0.35320558128094581</v>
      </c>
      <c r="U1718" s="250">
        <f t="shared" si="153"/>
        <v>0.39405559407703583</v>
      </c>
      <c r="V1718" s="250">
        <f t="shared" si="153"/>
        <v>0.3933657252248654</v>
      </c>
      <c r="W1718" s="250">
        <f t="shared" si="149"/>
        <v>0.35320558128094581</v>
      </c>
      <c r="X1718" s="250"/>
      <c r="Y1718" s="250"/>
      <c r="Z1718" s="250"/>
      <c r="AA1718" s="250"/>
    </row>
    <row r="1719" spans="1:27" ht="14.25" hidden="1" customHeight="1">
      <c r="A1719" s="120">
        <v>0.16</v>
      </c>
      <c r="B1719" s="120">
        <v>0.61</v>
      </c>
      <c r="C1719" s="120">
        <v>0.23</v>
      </c>
      <c r="D1719" s="250">
        <f t="shared" si="150"/>
        <v>0.14629890517499999</v>
      </c>
      <c r="E1719" s="250">
        <f t="shared" si="150"/>
        <v>0.18048046365312498</v>
      </c>
      <c r="F1719" s="250">
        <f t="shared" si="146"/>
        <v>0.14629890517499999</v>
      </c>
      <c r="G1719" s="250"/>
      <c r="H1719" s="250"/>
      <c r="I1719" s="250"/>
      <c r="J1719" s="250">
        <f t="shared" si="151"/>
        <v>0.29290763070092002</v>
      </c>
      <c r="K1719" s="250">
        <f t="shared" si="151"/>
        <v>0.33043541212100996</v>
      </c>
      <c r="L1719" s="250">
        <f t="shared" si="147"/>
        <v>0.29290763070092002</v>
      </c>
      <c r="M1719" s="250"/>
      <c r="N1719" s="250"/>
      <c r="O1719" s="250"/>
      <c r="P1719" s="250">
        <f t="shared" si="152"/>
        <v>0.18321499989250001</v>
      </c>
      <c r="Q1719" s="250">
        <f t="shared" si="152"/>
        <v>0.17234856696</v>
      </c>
      <c r="R1719" s="250">
        <f t="shared" si="148"/>
        <v>0.17234856696</v>
      </c>
      <c r="S1719" s="250"/>
      <c r="T1719" s="250">
        <f t="shared" si="153"/>
        <v>0.35258219748601005</v>
      </c>
      <c r="U1719" s="250">
        <f t="shared" si="153"/>
        <v>0.39388074410949214</v>
      </c>
      <c r="V1719" s="250">
        <f t="shared" si="153"/>
        <v>0.39416436992170645</v>
      </c>
      <c r="W1719" s="250">
        <f t="shared" si="149"/>
        <v>0.35258219748601005</v>
      </c>
      <c r="X1719" s="250"/>
      <c r="Y1719" s="250"/>
      <c r="Z1719" s="250"/>
      <c r="AA1719" s="250"/>
    </row>
    <row r="1720" spans="1:27" ht="14.25" hidden="1" customHeight="1">
      <c r="A1720" s="120">
        <v>0.16</v>
      </c>
      <c r="B1720" s="120">
        <v>0.62</v>
      </c>
      <c r="C1720" s="120">
        <v>0.22</v>
      </c>
      <c r="D1720" s="250">
        <f t="shared" si="150"/>
        <v>0.14616975636999999</v>
      </c>
      <c r="E1720" s="250">
        <f t="shared" si="150"/>
        <v>0.18067918333124999</v>
      </c>
      <c r="F1720" s="250">
        <f t="shared" si="146"/>
        <v>0.14616975636999999</v>
      </c>
      <c r="G1720" s="250"/>
      <c r="H1720" s="250"/>
      <c r="I1720" s="250"/>
      <c r="J1720" s="250">
        <f t="shared" si="151"/>
        <v>0.29222440471592004</v>
      </c>
      <c r="K1720" s="250">
        <f t="shared" si="151"/>
        <v>0.33115826521314001</v>
      </c>
      <c r="L1720" s="250">
        <f t="shared" si="147"/>
        <v>0.29222440471592004</v>
      </c>
      <c r="M1720" s="250"/>
      <c r="N1720" s="250"/>
      <c r="O1720" s="250"/>
      <c r="P1720" s="250">
        <f t="shared" si="152"/>
        <v>0.18281905549499999</v>
      </c>
      <c r="Q1720" s="250">
        <f t="shared" si="152"/>
        <v>0.17258946493999999</v>
      </c>
      <c r="R1720" s="250">
        <f t="shared" si="148"/>
        <v>0.17258946493999999</v>
      </c>
      <c r="S1720" s="250"/>
      <c r="T1720" s="250">
        <f t="shared" si="153"/>
        <v>0.35195881369107429</v>
      </c>
      <c r="U1720" s="250">
        <f t="shared" si="153"/>
        <v>0.39370589414194856</v>
      </c>
      <c r="V1720" s="250">
        <f t="shared" si="153"/>
        <v>0.39496301461854744</v>
      </c>
      <c r="W1720" s="250">
        <f t="shared" si="149"/>
        <v>0.35195881369107429</v>
      </c>
      <c r="X1720" s="250"/>
      <c r="Y1720" s="250"/>
      <c r="Z1720" s="250"/>
      <c r="AA1720" s="250"/>
    </row>
    <row r="1721" spans="1:27" ht="14.25" hidden="1" customHeight="1">
      <c r="A1721" s="120">
        <v>0.16</v>
      </c>
      <c r="B1721" s="120">
        <v>0.63</v>
      </c>
      <c r="C1721" s="120">
        <v>0.21</v>
      </c>
      <c r="D1721" s="250">
        <f t="shared" si="150"/>
        <v>0.14604060756500001</v>
      </c>
      <c r="E1721" s="250">
        <f t="shared" si="150"/>
        <v>0.18087790300937498</v>
      </c>
      <c r="F1721" s="250">
        <f t="shared" si="146"/>
        <v>0.14604060756500001</v>
      </c>
      <c r="G1721" s="250"/>
      <c r="H1721" s="250"/>
      <c r="I1721" s="250"/>
      <c r="J1721" s="250">
        <f t="shared" si="151"/>
        <v>0.29154117873092</v>
      </c>
      <c r="K1721" s="250">
        <f t="shared" si="151"/>
        <v>0.33188111830527001</v>
      </c>
      <c r="L1721" s="250">
        <f t="shared" si="147"/>
        <v>0.29154117873092</v>
      </c>
      <c r="M1721" s="250"/>
      <c r="N1721" s="250"/>
      <c r="O1721" s="250"/>
      <c r="P1721" s="250">
        <f t="shared" si="152"/>
        <v>0.18242311109749998</v>
      </c>
      <c r="Q1721" s="250">
        <f t="shared" si="152"/>
        <v>0.17283036291999998</v>
      </c>
      <c r="R1721" s="250">
        <f t="shared" si="148"/>
        <v>0.17283036291999998</v>
      </c>
      <c r="S1721" s="250"/>
      <c r="T1721" s="250">
        <f t="shared" si="153"/>
        <v>0.35133542989613847</v>
      </c>
      <c r="U1721" s="250">
        <f t="shared" si="153"/>
        <v>0.39353104417440493</v>
      </c>
      <c r="V1721" s="250">
        <f t="shared" si="153"/>
        <v>0.39576165931538848</v>
      </c>
      <c r="W1721" s="250">
        <f t="shared" si="149"/>
        <v>0.35133542989613847</v>
      </c>
      <c r="X1721" s="250"/>
      <c r="Y1721" s="250"/>
      <c r="Z1721" s="250"/>
      <c r="AA1721" s="250"/>
    </row>
    <row r="1722" spans="1:27" ht="14.25" hidden="1" customHeight="1">
      <c r="A1722" s="120">
        <v>0.16</v>
      </c>
      <c r="B1722" s="120">
        <v>0.64</v>
      </c>
      <c r="C1722" s="120">
        <v>0.2</v>
      </c>
      <c r="D1722" s="250">
        <f t="shared" si="150"/>
        <v>0.14591145876</v>
      </c>
      <c r="E1722" s="250">
        <f t="shared" si="150"/>
        <v>0.18107662268749999</v>
      </c>
      <c r="F1722" s="250">
        <f t="shared" si="146"/>
        <v>0.14591145876</v>
      </c>
      <c r="G1722" s="250"/>
      <c r="H1722" s="250"/>
      <c r="I1722" s="250"/>
      <c r="J1722" s="250">
        <f t="shared" si="151"/>
        <v>0.29085795274591997</v>
      </c>
      <c r="K1722" s="250">
        <f t="shared" si="151"/>
        <v>0.3326039713974</v>
      </c>
      <c r="L1722" s="250">
        <f t="shared" si="147"/>
        <v>0.29085795274591997</v>
      </c>
      <c r="M1722" s="250"/>
      <c r="N1722" s="250"/>
      <c r="O1722" s="250"/>
      <c r="P1722" s="250">
        <f t="shared" si="152"/>
        <v>0.18202716669999999</v>
      </c>
      <c r="Q1722" s="250">
        <f t="shared" si="152"/>
        <v>0.1730712609</v>
      </c>
      <c r="R1722" s="250">
        <f t="shared" si="148"/>
        <v>0.1730712609</v>
      </c>
      <c r="S1722" s="250"/>
      <c r="T1722" s="250">
        <f t="shared" si="153"/>
        <v>0.35071204610120271</v>
      </c>
      <c r="U1722" s="250">
        <f t="shared" si="153"/>
        <v>0.39335619420686135</v>
      </c>
      <c r="V1722" s="250">
        <f t="shared" si="153"/>
        <v>0.39656030401222953</v>
      </c>
      <c r="W1722" s="250">
        <f t="shared" si="149"/>
        <v>0.35071204610120271</v>
      </c>
      <c r="X1722" s="250"/>
      <c r="Y1722" s="250"/>
      <c r="Z1722" s="250"/>
      <c r="AA1722" s="250"/>
    </row>
    <row r="1723" spans="1:27" ht="14.25" hidden="1" customHeight="1">
      <c r="A1723" s="120">
        <v>0.16</v>
      </c>
      <c r="B1723" s="120">
        <v>0.65</v>
      </c>
      <c r="C1723" s="120">
        <v>0.19</v>
      </c>
      <c r="D1723" s="250">
        <f t="shared" si="150"/>
        <v>0.14578230995499999</v>
      </c>
      <c r="E1723" s="250">
        <f t="shared" si="150"/>
        <v>0.18127534236562498</v>
      </c>
      <c r="F1723" s="250">
        <f t="shared" si="146"/>
        <v>0.14578230995499999</v>
      </c>
      <c r="G1723" s="250"/>
      <c r="H1723" s="250"/>
      <c r="I1723" s="250"/>
      <c r="J1723" s="250">
        <f t="shared" si="151"/>
        <v>0.29017472676092004</v>
      </c>
      <c r="K1723" s="250">
        <f t="shared" si="151"/>
        <v>0.33332682448952999</v>
      </c>
      <c r="L1723" s="250">
        <f t="shared" si="147"/>
        <v>0.29017472676092004</v>
      </c>
      <c r="M1723" s="250"/>
      <c r="N1723" s="250"/>
      <c r="O1723" s="250"/>
      <c r="P1723" s="250">
        <f t="shared" si="152"/>
        <v>0.18163122230250001</v>
      </c>
      <c r="Q1723" s="250">
        <f t="shared" si="152"/>
        <v>0.17331215887999998</v>
      </c>
      <c r="R1723" s="250">
        <f t="shared" si="148"/>
        <v>0.17331215887999998</v>
      </c>
      <c r="S1723" s="250"/>
      <c r="T1723" s="250">
        <f t="shared" si="153"/>
        <v>0.35008866230626695</v>
      </c>
      <c r="U1723" s="250">
        <f t="shared" si="153"/>
        <v>0.39318134423931772</v>
      </c>
      <c r="V1723" s="250">
        <f t="shared" si="153"/>
        <v>0.39735894870907051</v>
      </c>
      <c r="W1723" s="250">
        <f t="shared" si="149"/>
        <v>0.35008866230626695</v>
      </c>
      <c r="X1723" s="250"/>
      <c r="Y1723" s="250"/>
      <c r="Z1723" s="250"/>
      <c r="AA1723" s="250"/>
    </row>
    <row r="1724" spans="1:27" ht="14.25" hidden="1" customHeight="1">
      <c r="A1724" s="120">
        <v>0.16</v>
      </c>
      <c r="B1724" s="120">
        <v>0.66</v>
      </c>
      <c r="C1724" s="120">
        <v>0.18</v>
      </c>
      <c r="D1724" s="250">
        <f t="shared" si="150"/>
        <v>0.14565316114999999</v>
      </c>
      <c r="E1724" s="250">
        <f t="shared" si="150"/>
        <v>0.18147406204374997</v>
      </c>
      <c r="F1724" s="250">
        <f t="shared" si="146"/>
        <v>0.14565316114999999</v>
      </c>
      <c r="G1724" s="250"/>
      <c r="H1724" s="250"/>
      <c r="I1724" s="250"/>
      <c r="J1724" s="250">
        <f t="shared" si="151"/>
        <v>0.28949150077592001</v>
      </c>
      <c r="K1724" s="250">
        <f t="shared" si="151"/>
        <v>0.33404967758165999</v>
      </c>
      <c r="L1724" s="250">
        <f t="shared" si="147"/>
        <v>0.28949150077592001</v>
      </c>
      <c r="M1724" s="250"/>
      <c r="N1724" s="250"/>
      <c r="O1724" s="250"/>
      <c r="P1724" s="250">
        <f t="shared" si="152"/>
        <v>0.18123527790499999</v>
      </c>
      <c r="Q1724" s="250">
        <f t="shared" si="152"/>
        <v>0.17355305686</v>
      </c>
      <c r="R1724" s="250">
        <f t="shared" si="148"/>
        <v>0.17355305686</v>
      </c>
      <c r="S1724" s="250"/>
      <c r="T1724" s="250">
        <f t="shared" si="153"/>
        <v>0.34946527851133113</v>
      </c>
      <c r="U1724" s="250">
        <f t="shared" si="153"/>
        <v>0.39300649427177403</v>
      </c>
      <c r="V1724" s="250">
        <f t="shared" si="153"/>
        <v>0.39815759340591156</v>
      </c>
      <c r="W1724" s="250">
        <f t="shared" si="149"/>
        <v>0.34946527851133113</v>
      </c>
      <c r="X1724" s="250"/>
      <c r="Y1724" s="250"/>
      <c r="Z1724" s="250"/>
      <c r="AA1724" s="250"/>
    </row>
    <row r="1725" spans="1:27" ht="14.25" hidden="1" customHeight="1">
      <c r="A1725" s="120">
        <v>0.16</v>
      </c>
      <c r="B1725" s="120">
        <v>0.67</v>
      </c>
      <c r="C1725" s="120">
        <v>0.17</v>
      </c>
      <c r="D1725" s="250">
        <f t="shared" si="150"/>
        <v>0.14552401234500001</v>
      </c>
      <c r="E1725" s="250">
        <f t="shared" si="150"/>
        <v>0.18167278172187501</v>
      </c>
      <c r="F1725" s="250">
        <f t="shared" si="146"/>
        <v>0.14552401234500001</v>
      </c>
      <c r="G1725" s="250"/>
      <c r="H1725" s="250"/>
      <c r="I1725" s="250"/>
      <c r="J1725" s="250">
        <f t="shared" si="151"/>
        <v>0.28880827479092003</v>
      </c>
      <c r="K1725" s="250">
        <f t="shared" si="151"/>
        <v>0.33477253067378998</v>
      </c>
      <c r="L1725" s="250">
        <f t="shared" si="147"/>
        <v>0.28880827479092003</v>
      </c>
      <c r="M1725" s="250"/>
      <c r="N1725" s="250"/>
      <c r="O1725" s="250"/>
      <c r="P1725" s="250">
        <f t="shared" si="152"/>
        <v>0.18083933350750001</v>
      </c>
      <c r="Q1725" s="250">
        <f t="shared" si="152"/>
        <v>0.17379395484000001</v>
      </c>
      <c r="R1725" s="250">
        <f t="shared" si="148"/>
        <v>0.17379395484000001</v>
      </c>
      <c r="S1725" s="250"/>
      <c r="T1725" s="250">
        <f t="shared" si="153"/>
        <v>0.34884189471639543</v>
      </c>
      <c r="U1725" s="250">
        <f t="shared" si="153"/>
        <v>0.39283164430423045</v>
      </c>
      <c r="V1725" s="250">
        <f t="shared" si="153"/>
        <v>0.3989562381027526</v>
      </c>
      <c r="W1725" s="250">
        <f t="shared" si="149"/>
        <v>0.34884189471639543</v>
      </c>
      <c r="X1725" s="250"/>
      <c r="Y1725" s="250"/>
      <c r="Z1725" s="250"/>
      <c r="AA1725" s="250"/>
    </row>
    <row r="1726" spans="1:27" ht="14.25" hidden="1" customHeight="1">
      <c r="A1726" s="120">
        <v>0.16</v>
      </c>
      <c r="B1726" s="120">
        <v>0.68</v>
      </c>
      <c r="C1726" s="120">
        <v>0.16</v>
      </c>
      <c r="D1726" s="250">
        <f t="shared" si="150"/>
        <v>0.14539486354</v>
      </c>
      <c r="E1726" s="250">
        <f t="shared" si="150"/>
        <v>0.1818715014</v>
      </c>
      <c r="F1726" s="250">
        <f t="shared" si="146"/>
        <v>0.14539486354</v>
      </c>
      <c r="G1726" s="250"/>
      <c r="H1726" s="250"/>
      <c r="I1726" s="250"/>
      <c r="J1726" s="250">
        <f t="shared" si="151"/>
        <v>0.28812504880592005</v>
      </c>
      <c r="K1726" s="250">
        <f t="shared" si="151"/>
        <v>0.33549538376591997</v>
      </c>
      <c r="L1726" s="250">
        <f t="shared" si="147"/>
        <v>0.28812504880592005</v>
      </c>
      <c r="M1726" s="250"/>
      <c r="N1726" s="250"/>
      <c r="O1726" s="250"/>
      <c r="P1726" s="250">
        <f t="shared" si="152"/>
        <v>0.18044338910999999</v>
      </c>
      <c r="Q1726" s="250">
        <f t="shared" si="152"/>
        <v>0.17403485282</v>
      </c>
      <c r="R1726" s="250">
        <f t="shared" si="148"/>
        <v>0.17403485282</v>
      </c>
      <c r="S1726" s="250"/>
      <c r="T1726" s="250">
        <f t="shared" si="153"/>
        <v>0.34821851092145961</v>
      </c>
      <c r="U1726" s="250">
        <f t="shared" si="153"/>
        <v>0.39265679433668682</v>
      </c>
      <c r="V1726" s="250">
        <f t="shared" si="153"/>
        <v>0.39975488279959359</v>
      </c>
      <c r="W1726" s="250">
        <f t="shared" si="149"/>
        <v>0.34821851092145961</v>
      </c>
      <c r="X1726" s="250"/>
      <c r="Y1726" s="250"/>
      <c r="Z1726" s="250"/>
      <c r="AA1726" s="250"/>
    </row>
    <row r="1727" spans="1:27" ht="14.25" hidden="1" customHeight="1">
      <c r="A1727" s="120">
        <v>0.16</v>
      </c>
      <c r="B1727" s="120">
        <v>0.69</v>
      </c>
      <c r="C1727" s="120">
        <v>0.15</v>
      </c>
      <c r="D1727" s="250">
        <f t="shared" si="150"/>
        <v>0.14526571473499997</v>
      </c>
      <c r="E1727" s="250">
        <f t="shared" si="150"/>
        <v>0.18207022107812496</v>
      </c>
      <c r="F1727" s="250">
        <f t="shared" si="146"/>
        <v>0.14526571473499997</v>
      </c>
      <c r="G1727" s="250"/>
      <c r="H1727" s="250"/>
      <c r="I1727" s="250"/>
      <c r="J1727" s="250">
        <f t="shared" si="151"/>
        <v>0.28744182282091996</v>
      </c>
      <c r="K1727" s="250">
        <f t="shared" si="151"/>
        <v>0.33621823685804997</v>
      </c>
      <c r="L1727" s="250">
        <f t="shared" si="147"/>
        <v>0.28744182282091996</v>
      </c>
      <c r="M1727" s="250"/>
      <c r="N1727" s="250"/>
      <c r="O1727" s="250"/>
      <c r="P1727" s="250">
        <f t="shared" si="152"/>
        <v>0.18004744471249998</v>
      </c>
      <c r="Q1727" s="250">
        <f t="shared" si="152"/>
        <v>0.17427575079999999</v>
      </c>
      <c r="R1727" s="250">
        <f t="shared" si="148"/>
        <v>0.17427575079999999</v>
      </c>
      <c r="S1727" s="250"/>
      <c r="T1727" s="250">
        <f t="shared" si="153"/>
        <v>0.3475951271265238</v>
      </c>
      <c r="U1727" s="250">
        <f t="shared" si="153"/>
        <v>0.39248194436914319</v>
      </c>
      <c r="V1727" s="250">
        <f t="shared" si="153"/>
        <v>0.40055352749643458</v>
      </c>
      <c r="W1727" s="250">
        <f t="shared" si="149"/>
        <v>0.3475951271265238</v>
      </c>
      <c r="X1727" s="250"/>
      <c r="Y1727" s="250"/>
      <c r="Z1727" s="250"/>
      <c r="AA1727" s="250"/>
    </row>
    <row r="1728" spans="1:27" ht="14.25" hidden="1" customHeight="1">
      <c r="A1728" s="120">
        <v>0.16</v>
      </c>
      <c r="B1728" s="120">
        <v>0.7</v>
      </c>
      <c r="C1728" s="120">
        <v>0.14000000000000001</v>
      </c>
      <c r="D1728" s="250">
        <f t="shared" si="150"/>
        <v>0.14513656592999999</v>
      </c>
      <c r="E1728" s="250">
        <f t="shared" si="150"/>
        <v>0.18226894075624997</v>
      </c>
      <c r="F1728" s="250">
        <f t="shared" si="146"/>
        <v>0.14513656592999999</v>
      </c>
      <c r="G1728" s="250"/>
      <c r="H1728" s="250"/>
      <c r="I1728" s="250"/>
      <c r="J1728" s="250">
        <f t="shared" si="151"/>
        <v>0.28675859683592003</v>
      </c>
      <c r="K1728" s="250">
        <f t="shared" si="151"/>
        <v>0.33694108995017996</v>
      </c>
      <c r="L1728" s="250">
        <f t="shared" si="147"/>
        <v>0.28675859683592003</v>
      </c>
      <c r="M1728" s="250"/>
      <c r="N1728" s="250"/>
      <c r="O1728" s="250"/>
      <c r="P1728" s="250">
        <f t="shared" si="152"/>
        <v>0.17965150031499999</v>
      </c>
      <c r="Q1728" s="250">
        <f t="shared" si="152"/>
        <v>0.17451664877999998</v>
      </c>
      <c r="R1728" s="250">
        <f t="shared" si="148"/>
        <v>0.17451664877999998</v>
      </c>
      <c r="S1728" s="250"/>
      <c r="T1728" s="250">
        <f t="shared" si="153"/>
        <v>0.34697174333158803</v>
      </c>
      <c r="U1728" s="250">
        <f t="shared" si="153"/>
        <v>0.39230709440159955</v>
      </c>
      <c r="V1728" s="250">
        <f t="shared" si="153"/>
        <v>0.40135217219327557</v>
      </c>
      <c r="W1728" s="250">
        <f t="shared" si="149"/>
        <v>0.34697174333158803</v>
      </c>
      <c r="X1728" s="250"/>
      <c r="Y1728" s="250"/>
      <c r="Z1728" s="250"/>
      <c r="AA1728" s="250"/>
    </row>
    <row r="1729" spans="1:27" ht="14.25" hidden="1" customHeight="1">
      <c r="A1729" s="120">
        <v>0.16</v>
      </c>
      <c r="B1729" s="120">
        <v>0.71</v>
      </c>
      <c r="C1729" s="120">
        <v>0.13</v>
      </c>
      <c r="D1729" s="250">
        <f t="shared" si="150"/>
        <v>0.14500741712499998</v>
      </c>
      <c r="E1729" s="250">
        <f t="shared" si="150"/>
        <v>0.18246766043437498</v>
      </c>
      <c r="F1729" s="250">
        <f t="shared" si="146"/>
        <v>0.14500741712499998</v>
      </c>
      <c r="G1729" s="250"/>
      <c r="H1729" s="250"/>
      <c r="I1729" s="250"/>
      <c r="J1729" s="250">
        <f t="shared" si="151"/>
        <v>0.28607537085092</v>
      </c>
      <c r="K1729" s="250">
        <f t="shared" si="151"/>
        <v>0.33766394304230996</v>
      </c>
      <c r="L1729" s="250">
        <f t="shared" si="147"/>
        <v>0.28607537085092</v>
      </c>
      <c r="M1729" s="250"/>
      <c r="N1729" s="250"/>
      <c r="O1729" s="250"/>
      <c r="P1729" s="250">
        <f t="shared" si="152"/>
        <v>0.17925555591749998</v>
      </c>
      <c r="Q1729" s="250">
        <f t="shared" si="152"/>
        <v>0.17475754675999997</v>
      </c>
      <c r="R1729" s="250">
        <f t="shared" si="148"/>
        <v>0.17475754675999997</v>
      </c>
      <c r="S1729" s="250"/>
      <c r="T1729" s="250">
        <f t="shared" si="153"/>
        <v>0.34634835953665227</v>
      </c>
      <c r="U1729" s="250">
        <f t="shared" si="153"/>
        <v>0.39213224443405592</v>
      </c>
      <c r="V1729" s="250">
        <f t="shared" si="153"/>
        <v>0.40215081689011661</v>
      </c>
      <c r="W1729" s="250">
        <f t="shared" si="149"/>
        <v>0.34634835953665227</v>
      </c>
      <c r="X1729" s="250"/>
      <c r="Y1729" s="250"/>
      <c r="Z1729" s="250"/>
      <c r="AA1729" s="250"/>
    </row>
    <row r="1730" spans="1:27" ht="14.25" hidden="1" customHeight="1">
      <c r="A1730" s="120">
        <v>0.16</v>
      </c>
      <c r="B1730" s="120">
        <v>0.72</v>
      </c>
      <c r="C1730" s="120">
        <v>0.12</v>
      </c>
      <c r="D1730" s="250">
        <f t="shared" si="150"/>
        <v>0.14487826832</v>
      </c>
      <c r="E1730" s="250">
        <f t="shared" si="150"/>
        <v>0.18266638011249997</v>
      </c>
      <c r="F1730" s="250">
        <f t="shared" si="146"/>
        <v>0.14487826832</v>
      </c>
      <c r="G1730" s="250"/>
      <c r="H1730" s="250"/>
      <c r="I1730" s="250"/>
      <c r="J1730" s="250">
        <f t="shared" si="151"/>
        <v>0.28539214486591996</v>
      </c>
      <c r="K1730" s="250">
        <f t="shared" si="151"/>
        <v>0.33838679613443995</v>
      </c>
      <c r="L1730" s="250">
        <f t="shared" si="147"/>
        <v>0.28539214486591996</v>
      </c>
      <c r="M1730" s="250"/>
      <c r="N1730" s="250"/>
      <c r="O1730" s="250"/>
      <c r="P1730" s="250">
        <f t="shared" si="152"/>
        <v>0.17885961151999999</v>
      </c>
      <c r="Q1730" s="250">
        <f t="shared" si="152"/>
        <v>0.17499844473999998</v>
      </c>
      <c r="R1730" s="250">
        <f t="shared" si="148"/>
        <v>0.17499844473999998</v>
      </c>
      <c r="S1730" s="250"/>
      <c r="T1730" s="250">
        <f t="shared" si="153"/>
        <v>0.34572497574171651</v>
      </c>
      <c r="U1730" s="250">
        <f t="shared" si="153"/>
        <v>0.39195739446651229</v>
      </c>
      <c r="V1730" s="250">
        <f t="shared" si="153"/>
        <v>0.40294946158695766</v>
      </c>
      <c r="W1730" s="250">
        <f t="shared" si="149"/>
        <v>0.34572497574171651</v>
      </c>
      <c r="X1730" s="250"/>
      <c r="Y1730" s="250"/>
      <c r="Z1730" s="250"/>
      <c r="AA1730" s="250"/>
    </row>
    <row r="1731" spans="1:27" ht="14.25" hidden="1" customHeight="1">
      <c r="A1731" s="120">
        <v>0.16</v>
      </c>
      <c r="B1731" s="120">
        <v>0.73</v>
      </c>
      <c r="C1731" s="120">
        <v>0.11</v>
      </c>
      <c r="D1731" s="250">
        <f t="shared" si="150"/>
        <v>0.144749119515</v>
      </c>
      <c r="E1731" s="250">
        <f t="shared" si="150"/>
        <v>0.18286509979062499</v>
      </c>
      <c r="F1731" s="250">
        <f t="shared" si="146"/>
        <v>0.144749119515</v>
      </c>
      <c r="G1731" s="250"/>
      <c r="H1731" s="250"/>
      <c r="I1731" s="250"/>
      <c r="J1731" s="250">
        <f t="shared" si="151"/>
        <v>0.28470891888092004</v>
      </c>
      <c r="K1731" s="250">
        <f t="shared" si="151"/>
        <v>0.33910964922656994</v>
      </c>
      <c r="L1731" s="250">
        <f t="shared" si="147"/>
        <v>0.28470891888092004</v>
      </c>
      <c r="M1731" s="250"/>
      <c r="N1731" s="250"/>
      <c r="O1731" s="250"/>
      <c r="P1731" s="250">
        <f t="shared" si="152"/>
        <v>0.1784636671225</v>
      </c>
      <c r="Q1731" s="250">
        <f t="shared" si="152"/>
        <v>0.17523934272000002</v>
      </c>
      <c r="R1731" s="250">
        <f t="shared" si="148"/>
        <v>0.17523934272000002</v>
      </c>
      <c r="S1731" s="250"/>
      <c r="T1731" s="250">
        <f t="shared" si="153"/>
        <v>0.34510159194678075</v>
      </c>
      <c r="U1731" s="250">
        <f t="shared" si="153"/>
        <v>0.39178254449896865</v>
      </c>
      <c r="V1731" s="250">
        <f t="shared" si="153"/>
        <v>0.40374810628379865</v>
      </c>
      <c r="W1731" s="250">
        <f t="shared" si="149"/>
        <v>0.34510159194678075</v>
      </c>
      <c r="X1731" s="250"/>
      <c r="Y1731" s="250"/>
      <c r="Z1731" s="250"/>
      <c r="AA1731" s="250"/>
    </row>
    <row r="1732" spans="1:27" ht="14.25" hidden="1" customHeight="1">
      <c r="A1732" s="120">
        <v>0.16</v>
      </c>
      <c r="B1732" s="120">
        <v>0.74</v>
      </c>
      <c r="C1732" s="120">
        <v>0.1</v>
      </c>
      <c r="D1732" s="250">
        <f t="shared" si="150"/>
        <v>0.14461997070999999</v>
      </c>
      <c r="E1732" s="250">
        <f t="shared" si="150"/>
        <v>0.18306381946874997</v>
      </c>
      <c r="F1732" s="250">
        <f t="shared" si="146"/>
        <v>0.14461997070999999</v>
      </c>
      <c r="G1732" s="250"/>
      <c r="H1732" s="250"/>
      <c r="I1732" s="250"/>
      <c r="J1732" s="250">
        <f t="shared" si="151"/>
        <v>0.28402569289592</v>
      </c>
      <c r="K1732" s="250">
        <f t="shared" si="151"/>
        <v>0.33983250231869999</v>
      </c>
      <c r="L1732" s="250">
        <f t="shared" si="147"/>
        <v>0.28402569289592</v>
      </c>
      <c r="M1732" s="250"/>
      <c r="N1732" s="250"/>
      <c r="O1732" s="250"/>
      <c r="P1732" s="250">
        <f t="shared" si="152"/>
        <v>0.17806772272499999</v>
      </c>
      <c r="Q1732" s="250">
        <f t="shared" si="152"/>
        <v>0.17548024069999998</v>
      </c>
      <c r="R1732" s="250">
        <f t="shared" si="148"/>
        <v>0.17548024069999998</v>
      </c>
      <c r="S1732" s="250"/>
      <c r="T1732" s="250">
        <f t="shared" si="153"/>
        <v>0.34447820815184493</v>
      </c>
      <c r="U1732" s="250">
        <f t="shared" si="153"/>
        <v>0.39160769453142508</v>
      </c>
      <c r="V1732" s="250">
        <f t="shared" si="153"/>
        <v>0.40454675098063969</v>
      </c>
      <c r="W1732" s="250">
        <f t="shared" si="149"/>
        <v>0.34447820815184493</v>
      </c>
      <c r="X1732" s="250"/>
      <c r="Y1732" s="250"/>
      <c r="Z1732" s="250"/>
      <c r="AA1732" s="250"/>
    </row>
    <row r="1733" spans="1:27" ht="14.25" hidden="1" customHeight="1">
      <c r="A1733" s="120">
        <v>0.16</v>
      </c>
      <c r="B1733" s="120">
        <v>0.75</v>
      </c>
      <c r="C1733" s="120">
        <v>0.09</v>
      </c>
      <c r="D1733" s="250">
        <f t="shared" si="150"/>
        <v>0.14449082190499998</v>
      </c>
      <c r="E1733" s="250">
        <f t="shared" si="150"/>
        <v>0.18326253914687499</v>
      </c>
      <c r="F1733" s="250">
        <f t="shared" si="146"/>
        <v>0.14449082190499998</v>
      </c>
      <c r="G1733" s="250"/>
      <c r="H1733" s="250"/>
      <c r="I1733" s="250"/>
      <c r="J1733" s="250">
        <f t="shared" si="151"/>
        <v>0.28334246691092002</v>
      </c>
      <c r="K1733" s="250">
        <f t="shared" si="151"/>
        <v>0.34055535541082999</v>
      </c>
      <c r="L1733" s="250">
        <f t="shared" si="147"/>
        <v>0.28334246691092002</v>
      </c>
      <c r="M1733" s="250"/>
      <c r="N1733" s="250"/>
      <c r="O1733" s="250"/>
      <c r="P1733" s="250">
        <f t="shared" si="152"/>
        <v>0.17767177832749997</v>
      </c>
      <c r="Q1733" s="250">
        <f t="shared" si="152"/>
        <v>0.17572113868</v>
      </c>
      <c r="R1733" s="250">
        <f t="shared" si="148"/>
        <v>0.17572113868</v>
      </c>
      <c r="S1733" s="250"/>
      <c r="T1733" s="250">
        <f t="shared" si="153"/>
        <v>0.34385482435690917</v>
      </c>
      <c r="U1733" s="250">
        <f t="shared" si="153"/>
        <v>0.39143284456388144</v>
      </c>
      <c r="V1733" s="250">
        <f t="shared" si="153"/>
        <v>0.40534539567748068</v>
      </c>
      <c r="W1733" s="250">
        <f t="shared" si="149"/>
        <v>0.34385482435690917</v>
      </c>
      <c r="X1733" s="250"/>
      <c r="Y1733" s="250"/>
      <c r="Z1733" s="250"/>
      <c r="AA1733" s="250"/>
    </row>
    <row r="1734" spans="1:27" ht="14.25" hidden="1" customHeight="1">
      <c r="A1734" s="120">
        <v>0.16</v>
      </c>
      <c r="B1734" s="120">
        <v>0.76</v>
      </c>
      <c r="C1734" s="120">
        <v>0.08</v>
      </c>
      <c r="D1734" s="250">
        <f t="shared" si="150"/>
        <v>0.14436167309999998</v>
      </c>
      <c r="E1734" s="250">
        <f t="shared" si="150"/>
        <v>0.18346125882499997</v>
      </c>
      <c r="F1734" s="250">
        <f t="shared" si="146"/>
        <v>0.14436167309999998</v>
      </c>
      <c r="G1734" s="250"/>
      <c r="H1734" s="250"/>
      <c r="I1734" s="250"/>
      <c r="J1734" s="250">
        <f t="shared" si="151"/>
        <v>0.28265924092592004</v>
      </c>
      <c r="K1734" s="250">
        <f t="shared" si="151"/>
        <v>0.34127820850295998</v>
      </c>
      <c r="L1734" s="250">
        <f t="shared" si="147"/>
        <v>0.28265924092592004</v>
      </c>
      <c r="M1734" s="250"/>
      <c r="N1734" s="250"/>
      <c r="O1734" s="250"/>
      <c r="P1734" s="250">
        <f t="shared" si="152"/>
        <v>0.17727583392999996</v>
      </c>
      <c r="Q1734" s="250">
        <f t="shared" si="152"/>
        <v>0.17596203666000002</v>
      </c>
      <c r="R1734" s="250">
        <f t="shared" si="148"/>
        <v>0.17596203666000002</v>
      </c>
      <c r="S1734" s="250"/>
      <c r="T1734" s="250">
        <f t="shared" si="153"/>
        <v>0.34323144056197341</v>
      </c>
      <c r="U1734" s="250">
        <f t="shared" si="153"/>
        <v>0.39125799459633781</v>
      </c>
      <c r="V1734" s="250">
        <f t="shared" si="153"/>
        <v>0.40614404037432172</v>
      </c>
      <c r="W1734" s="250">
        <f t="shared" si="149"/>
        <v>0.34323144056197341</v>
      </c>
      <c r="X1734" s="250"/>
      <c r="Y1734" s="250"/>
      <c r="Z1734" s="250"/>
      <c r="AA1734" s="250"/>
    </row>
    <row r="1735" spans="1:27" ht="14.25" hidden="1" customHeight="1">
      <c r="A1735" s="120">
        <v>0.16</v>
      </c>
      <c r="B1735" s="120">
        <v>0.77</v>
      </c>
      <c r="C1735" s="120">
        <v>7.0000000000000007E-2</v>
      </c>
      <c r="D1735" s="250">
        <f t="shared" si="150"/>
        <v>0.144232524295</v>
      </c>
      <c r="E1735" s="250">
        <f t="shared" si="150"/>
        <v>0.18365997850312499</v>
      </c>
      <c r="F1735" s="250">
        <f t="shared" si="146"/>
        <v>0.144232524295</v>
      </c>
      <c r="G1735" s="250"/>
      <c r="H1735" s="250"/>
      <c r="I1735" s="250"/>
      <c r="J1735" s="250">
        <f t="shared" si="151"/>
        <v>0.28197601494092001</v>
      </c>
      <c r="K1735" s="250">
        <f t="shared" si="151"/>
        <v>0.34200106159509003</v>
      </c>
      <c r="L1735" s="250">
        <f t="shared" si="147"/>
        <v>0.28197601494092001</v>
      </c>
      <c r="M1735" s="250"/>
      <c r="N1735" s="250"/>
      <c r="O1735" s="250"/>
      <c r="P1735" s="250">
        <f t="shared" si="152"/>
        <v>0.1768798895325</v>
      </c>
      <c r="Q1735" s="250">
        <f t="shared" si="152"/>
        <v>0.17620293463999998</v>
      </c>
      <c r="R1735" s="250">
        <f t="shared" si="148"/>
        <v>0.17620293463999998</v>
      </c>
      <c r="S1735" s="250"/>
      <c r="T1735" s="250">
        <f t="shared" si="153"/>
        <v>0.34260805676703765</v>
      </c>
      <c r="U1735" s="250">
        <f t="shared" si="153"/>
        <v>0.39108314462879418</v>
      </c>
      <c r="V1735" s="250">
        <f t="shared" si="153"/>
        <v>0.40694268507116277</v>
      </c>
      <c r="W1735" s="250">
        <f t="shared" si="149"/>
        <v>0.34260805676703765</v>
      </c>
      <c r="X1735" s="250"/>
      <c r="Y1735" s="250"/>
      <c r="Z1735" s="250"/>
      <c r="AA1735" s="250"/>
    </row>
    <row r="1736" spans="1:27" ht="14.25" hidden="1" customHeight="1">
      <c r="A1736" s="120">
        <v>0.16</v>
      </c>
      <c r="B1736" s="120">
        <v>0.78</v>
      </c>
      <c r="C1736" s="120">
        <v>0.06</v>
      </c>
      <c r="D1736" s="250">
        <f t="shared" si="150"/>
        <v>0.14410337548999999</v>
      </c>
      <c r="E1736" s="250">
        <f t="shared" si="150"/>
        <v>0.18385869818125</v>
      </c>
      <c r="F1736" s="250">
        <f t="shared" si="146"/>
        <v>0.14410337548999999</v>
      </c>
      <c r="G1736" s="250"/>
      <c r="H1736" s="250"/>
      <c r="I1736" s="250"/>
      <c r="J1736" s="250">
        <f t="shared" si="151"/>
        <v>0.28129278895592003</v>
      </c>
      <c r="K1736" s="250">
        <f t="shared" si="151"/>
        <v>0.34272391468722002</v>
      </c>
      <c r="L1736" s="250">
        <f t="shared" si="147"/>
        <v>0.28129278895592003</v>
      </c>
      <c r="M1736" s="250"/>
      <c r="N1736" s="250"/>
      <c r="O1736" s="250"/>
      <c r="P1736" s="250">
        <f t="shared" si="152"/>
        <v>0.17648394513499999</v>
      </c>
      <c r="Q1736" s="250">
        <f t="shared" si="152"/>
        <v>0.17644383261999999</v>
      </c>
      <c r="R1736" s="250">
        <f t="shared" si="148"/>
        <v>0.17644383261999999</v>
      </c>
      <c r="S1736" s="250"/>
      <c r="T1736" s="250">
        <f t="shared" si="153"/>
        <v>0.34198467297210189</v>
      </c>
      <c r="U1736" s="250">
        <f t="shared" si="153"/>
        <v>0.39090829466125054</v>
      </c>
      <c r="V1736" s="250">
        <f t="shared" si="153"/>
        <v>0.40774132976800376</v>
      </c>
      <c r="W1736" s="250">
        <f t="shared" si="149"/>
        <v>0.34198467297210189</v>
      </c>
      <c r="X1736" s="250"/>
      <c r="Y1736" s="250"/>
      <c r="Z1736" s="250"/>
      <c r="AA1736" s="250"/>
    </row>
    <row r="1737" spans="1:27" ht="14.25" hidden="1" customHeight="1">
      <c r="A1737" s="120">
        <v>0.16</v>
      </c>
      <c r="B1737" s="120">
        <v>0.79</v>
      </c>
      <c r="C1737" s="120">
        <v>0.05</v>
      </c>
      <c r="D1737" s="250">
        <f t="shared" si="150"/>
        <v>0.14397422668500001</v>
      </c>
      <c r="E1737" s="250">
        <f t="shared" si="150"/>
        <v>0.18405741785937499</v>
      </c>
      <c r="F1737" s="250">
        <f t="shared" si="146"/>
        <v>0.14397422668500001</v>
      </c>
      <c r="G1737" s="250"/>
      <c r="H1737" s="250"/>
      <c r="I1737" s="250"/>
      <c r="J1737" s="250">
        <f t="shared" si="151"/>
        <v>0.28060956297091999</v>
      </c>
      <c r="K1737" s="250">
        <f t="shared" si="151"/>
        <v>0.34344676777935002</v>
      </c>
      <c r="L1737" s="250">
        <f t="shared" si="147"/>
        <v>0.28060956297091999</v>
      </c>
      <c r="M1737" s="250"/>
      <c r="N1737" s="250"/>
      <c r="O1737" s="250"/>
      <c r="P1737" s="250">
        <f t="shared" si="152"/>
        <v>0.17608800073749997</v>
      </c>
      <c r="Q1737" s="250">
        <f t="shared" si="152"/>
        <v>0.17668473060000001</v>
      </c>
      <c r="R1737" s="250">
        <f t="shared" si="148"/>
        <v>0.17608800073749997</v>
      </c>
      <c r="S1737" s="250"/>
      <c r="T1737" s="250">
        <f t="shared" si="153"/>
        <v>0.34136128917716613</v>
      </c>
      <c r="U1737" s="250">
        <f t="shared" si="153"/>
        <v>0.39073344469370697</v>
      </c>
      <c r="V1737" s="250">
        <f t="shared" si="153"/>
        <v>0.4085399744648448</v>
      </c>
      <c r="W1737" s="250">
        <f t="shared" si="149"/>
        <v>0.34136128917716613</v>
      </c>
      <c r="X1737" s="250"/>
      <c r="Y1737" s="250"/>
      <c r="Z1737" s="250"/>
      <c r="AA1737" s="250"/>
    </row>
    <row r="1738" spans="1:27" ht="14.25" hidden="1" customHeight="1">
      <c r="A1738" s="120">
        <v>0.16</v>
      </c>
      <c r="B1738" s="120">
        <v>0.8</v>
      </c>
      <c r="C1738" s="120">
        <v>0.04</v>
      </c>
      <c r="D1738" s="250">
        <f t="shared" si="150"/>
        <v>0.14384507787999998</v>
      </c>
      <c r="E1738" s="250">
        <f t="shared" si="150"/>
        <v>0.1842561375375</v>
      </c>
      <c r="F1738" s="250">
        <f t="shared" si="146"/>
        <v>0.14384507787999998</v>
      </c>
      <c r="G1738" s="250"/>
      <c r="H1738" s="250"/>
      <c r="I1738" s="250"/>
      <c r="J1738" s="250">
        <f t="shared" si="151"/>
        <v>0.27992633698592007</v>
      </c>
      <c r="K1738" s="250">
        <f t="shared" si="151"/>
        <v>0.34416962087148001</v>
      </c>
      <c r="L1738" s="250">
        <f t="shared" si="147"/>
        <v>0.27992633698592007</v>
      </c>
      <c r="M1738" s="250"/>
      <c r="N1738" s="250"/>
      <c r="O1738" s="250"/>
      <c r="P1738" s="250">
        <f t="shared" si="152"/>
        <v>0.17569205633999999</v>
      </c>
      <c r="Q1738" s="250">
        <f t="shared" si="152"/>
        <v>0.17692562857999997</v>
      </c>
      <c r="R1738" s="250">
        <f t="shared" si="148"/>
        <v>0.17569205633999999</v>
      </c>
      <c r="S1738" s="250"/>
      <c r="T1738" s="250">
        <f t="shared" si="153"/>
        <v>0.34073790538223031</v>
      </c>
      <c r="U1738" s="250">
        <f t="shared" si="153"/>
        <v>0.39055859472616328</v>
      </c>
      <c r="V1738" s="250">
        <f t="shared" si="153"/>
        <v>0.40933861916168585</v>
      </c>
      <c r="W1738" s="250">
        <f t="shared" si="149"/>
        <v>0.34073790538223031</v>
      </c>
      <c r="X1738" s="250"/>
      <c r="Y1738" s="250"/>
      <c r="Z1738" s="250"/>
      <c r="AA1738" s="250"/>
    </row>
    <row r="1739" spans="1:27" ht="14.25" hidden="1" customHeight="1">
      <c r="A1739" s="120">
        <v>0.16</v>
      </c>
      <c r="B1739" s="120">
        <v>0.81</v>
      </c>
      <c r="C1739" s="120">
        <v>0.03</v>
      </c>
      <c r="D1739" s="250">
        <f t="shared" si="150"/>
        <v>0.143715929075</v>
      </c>
      <c r="E1739" s="250">
        <f t="shared" si="150"/>
        <v>0.18445485721562499</v>
      </c>
      <c r="F1739" s="250">
        <f t="shared" si="146"/>
        <v>0.143715929075</v>
      </c>
      <c r="G1739" s="250"/>
      <c r="H1739" s="250"/>
      <c r="I1739" s="250"/>
      <c r="J1739" s="250">
        <f t="shared" si="151"/>
        <v>0.27924311100092003</v>
      </c>
      <c r="K1739" s="250">
        <f t="shared" si="151"/>
        <v>0.34489247396361</v>
      </c>
      <c r="L1739" s="250">
        <f t="shared" si="147"/>
        <v>0.27924311100092003</v>
      </c>
      <c r="M1739" s="250"/>
      <c r="N1739" s="250"/>
      <c r="O1739" s="250"/>
      <c r="P1739" s="250">
        <f t="shared" si="152"/>
        <v>0.1752961119425</v>
      </c>
      <c r="Q1739" s="250">
        <f t="shared" si="152"/>
        <v>0.17716652656000001</v>
      </c>
      <c r="R1739" s="250">
        <f t="shared" si="148"/>
        <v>0.1752961119425</v>
      </c>
      <c r="S1739" s="250"/>
      <c r="T1739" s="250">
        <f t="shared" si="153"/>
        <v>0.34011452158729455</v>
      </c>
      <c r="U1739" s="250">
        <f t="shared" si="153"/>
        <v>0.3903837447586197</v>
      </c>
      <c r="V1739" s="250">
        <f t="shared" si="153"/>
        <v>0.41013726385852683</v>
      </c>
      <c r="W1739" s="250">
        <f t="shared" si="149"/>
        <v>0.34011452158729455</v>
      </c>
      <c r="X1739" s="250"/>
      <c r="Y1739" s="250"/>
      <c r="Z1739" s="250"/>
      <c r="AA1739" s="250"/>
    </row>
    <row r="1740" spans="1:27" ht="14.25" hidden="1" customHeight="1">
      <c r="A1740" s="120">
        <v>0.16</v>
      </c>
      <c r="B1740" s="120">
        <v>0.82</v>
      </c>
      <c r="C1740" s="120">
        <v>0.02</v>
      </c>
      <c r="D1740" s="250">
        <f t="shared" si="150"/>
        <v>0.14358678026999999</v>
      </c>
      <c r="E1740" s="250">
        <f t="shared" si="150"/>
        <v>0.18465357689374998</v>
      </c>
      <c r="F1740" s="250">
        <f t="shared" si="146"/>
        <v>0.14358678026999999</v>
      </c>
      <c r="G1740" s="250"/>
      <c r="H1740" s="250"/>
      <c r="I1740" s="250"/>
      <c r="J1740" s="250">
        <f t="shared" si="151"/>
        <v>0.27855988501591999</v>
      </c>
      <c r="K1740" s="250">
        <f t="shared" si="151"/>
        <v>0.34561532705573994</v>
      </c>
      <c r="L1740" s="250">
        <f t="shared" si="147"/>
        <v>0.27855988501591999</v>
      </c>
      <c r="M1740" s="250"/>
      <c r="N1740" s="250"/>
      <c r="O1740" s="250"/>
      <c r="P1740" s="250">
        <f t="shared" si="152"/>
        <v>0.17490016754499996</v>
      </c>
      <c r="Q1740" s="250">
        <f t="shared" si="152"/>
        <v>0.17740742453999997</v>
      </c>
      <c r="R1740" s="250">
        <f t="shared" si="148"/>
        <v>0.17490016754499996</v>
      </c>
      <c r="S1740" s="250"/>
      <c r="T1740" s="250">
        <f t="shared" si="153"/>
        <v>0.33949113779235879</v>
      </c>
      <c r="U1740" s="250">
        <f t="shared" si="153"/>
        <v>0.39020889479107601</v>
      </c>
      <c r="V1740" s="250">
        <f t="shared" si="153"/>
        <v>0.41093590855536782</v>
      </c>
      <c r="W1740" s="250">
        <f t="shared" si="149"/>
        <v>0.33949113779235879</v>
      </c>
      <c r="X1740" s="250"/>
      <c r="Y1740" s="250"/>
      <c r="Z1740" s="250"/>
      <c r="AA1740" s="250"/>
    </row>
    <row r="1741" spans="1:27" ht="14.25" hidden="1" customHeight="1">
      <c r="A1741" s="120">
        <v>0.16</v>
      </c>
      <c r="B1741" s="120">
        <v>0.83</v>
      </c>
      <c r="C1741" s="120">
        <v>0.01</v>
      </c>
      <c r="D1741" s="250">
        <f t="shared" si="150"/>
        <v>0.14345763146499999</v>
      </c>
      <c r="E1741" s="250">
        <f t="shared" si="150"/>
        <v>0.18485229657187499</v>
      </c>
      <c r="F1741" s="250">
        <f t="shared" si="146"/>
        <v>0.14345763146499999</v>
      </c>
      <c r="G1741" s="250"/>
      <c r="H1741" s="250"/>
      <c r="I1741" s="250"/>
      <c r="J1741" s="250">
        <f t="shared" si="151"/>
        <v>0.27787665903092001</v>
      </c>
      <c r="K1741" s="250">
        <f t="shared" si="151"/>
        <v>0.34633818014786999</v>
      </c>
      <c r="L1741" s="250">
        <f t="shared" si="147"/>
        <v>0.27787665903092001</v>
      </c>
      <c r="M1741" s="250"/>
      <c r="N1741" s="250"/>
      <c r="O1741" s="250"/>
      <c r="P1741" s="250">
        <f t="shared" si="152"/>
        <v>0.1745042231475</v>
      </c>
      <c r="Q1741" s="250">
        <f t="shared" si="152"/>
        <v>0.17764832251999998</v>
      </c>
      <c r="R1741" s="250">
        <f t="shared" si="148"/>
        <v>0.1745042231475</v>
      </c>
      <c r="S1741" s="250"/>
      <c r="T1741" s="250">
        <f t="shared" si="153"/>
        <v>0.33886775399742297</v>
      </c>
      <c r="U1741" s="250">
        <f t="shared" si="153"/>
        <v>0.39003404482353243</v>
      </c>
      <c r="V1741" s="250">
        <f t="shared" si="153"/>
        <v>0.41173455325220881</v>
      </c>
      <c r="W1741" s="250">
        <f t="shared" si="149"/>
        <v>0.33886775399742297</v>
      </c>
      <c r="X1741" s="250"/>
      <c r="Y1741" s="250"/>
      <c r="Z1741" s="250"/>
      <c r="AA1741" s="250"/>
    </row>
    <row r="1742" spans="1:27" ht="14.25" hidden="1" customHeight="1">
      <c r="A1742" s="120">
        <v>0.16</v>
      </c>
      <c r="B1742" s="120">
        <v>0.84</v>
      </c>
      <c r="C1742" s="120">
        <v>0</v>
      </c>
      <c r="D1742" s="250">
        <f t="shared" si="150"/>
        <v>0.14332848265999998</v>
      </c>
      <c r="E1742" s="250">
        <f t="shared" si="150"/>
        <v>0.18505101624999998</v>
      </c>
      <c r="F1742" s="250">
        <f t="shared" si="146"/>
        <v>0.14332848265999998</v>
      </c>
      <c r="G1742" s="250"/>
      <c r="H1742" s="250"/>
      <c r="I1742" s="250"/>
      <c r="J1742" s="250">
        <f t="shared" si="151"/>
        <v>0.27719343304591998</v>
      </c>
      <c r="K1742" s="250">
        <f t="shared" si="151"/>
        <v>0.34706103323999998</v>
      </c>
      <c r="L1742" s="250">
        <f t="shared" si="147"/>
        <v>0.27719343304591998</v>
      </c>
      <c r="M1742" s="250"/>
      <c r="N1742" s="250"/>
      <c r="O1742" s="250"/>
      <c r="P1742" s="250">
        <f t="shared" si="152"/>
        <v>0.17410827874999998</v>
      </c>
      <c r="Q1742" s="250">
        <f t="shared" si="152"/>
        <v>0.1778892205</v>
      </c>
      <c r="R1742" s="250">
        <f t="shared" si="148"/>
        <v>0.17410827874999998</v>
      </c>
      <c r="S1742" s="250"/>
      <c r="T1742" s="250">
        <f t="shared" si="153"/>
        <v>0.33824437020248721</v>
      </c>
      <c r="U1742" s="250">
        <f t="shared" si="153"/>
        <v>0.3898591948559888</v>
      </c>
      <c r="V1742" s="250">
        <f t="shared" si="153"/>
        <v>0.41253319794904986</v>
      </c>
      <c r="W1742" s="250">
        <f t="shared" si="149"/>
        <v>0.33824437020248721</v>
      </c>
      <c r="X1742" s="250"/>
      <c r="Y1742" s="250"/>
      <c r="Z1742" s="250"/>
      <c r="AA1742" s="250"/>
    </row>
    <row r="1743" spans="1:27" ht="14.25" hidden="1" customHeight="1">
      <c r="A1743" s="120">
        <v>0.17</v>
      </c>
      <c r="B1743" s="120">
        <v>0</v>
      </c>
      <c r="C1743" s="120">
        <v>0.83</v>
      </c>
      <c r="D1743" s="250">
        <f t="shared" si="150"/>
        <v>0.15490371359437499</v>
      </c>
      <c r="E1743" s="250">
        <f t="shared" si="150"/>
        <v>0.16763661015312498</v>
      </c>
      <c r="F1743" s="250">
        <f t="shared" si="146"/>
        <v>0.15490371359437499</v>
      </c>
      <c r="G1743" s="250"/>
      <c r="H1743" s="250"/>
      <c r="I1743" s="250"/>
      <c r="J1743" s="250">
        <f t="shared" si="151"/>
        <v>0.33454478867879001</v>
      </c>
      <c r="K1743" s="250">
        <f t="shared" si="151"/>
        <v>0.28638100060820998</v>
      </c>
      <c r="L1743" s="250">
        <f t="shared" si="147"/>
        <v>0.28638100060820998</v>
      </c>
      <c r="M1743" s="250"/>
      <c r="N1743" s="250"/>
      <c r="O1743" s="250"/>
      <c r="P1743" s="250">
        <f t="shared" si="152"/>
        <v>0.206467362805</v>
      </c>
      <c r="Q1743" s="250">
        <f t="shared" si="152"/>
        <v>0.15839695284749999</v>
      </c>
      <c r="R1743" s="250">
        <f t="shared" si="148"/>
        <v>0.15839695284749999</v>
      </c>
      <c r="S1743" s="250"/>
      <c r="T1743" s="250">
        <f t="shared" si="153"/>
        <v>0.39113710569308247</v>
      </c>
      <c r="U1743" s="250">
        <f t="shared" si="153"/>
        <v>0.4034346925994966</v>
      </c>
      <c r="V1743" s="250">
        <f t="shared" si="153"/>
        <v>0.34596386871933205</v>
      </c>
      <c r="W1743" s="250">
        <f t="shared" si="149"/>
        <v>0.34596386871933205</v>
      </c>
      <c r="X1743" s="250"/>
      <c r="Y1743" s="250"/>
      <c r="Z1743" s="250"/>
      <c r="AA1743" s="250"/>
    </row>
    <row r="1744" spans="1:27" ht="14.25" hidden="1" customHeight="1">
      <c r="A1744" s="120">
        <v>0.17</v>
      </c>
      <c r="B1744" s="120">
        <v>0.01</v>
      </c>
      <c r="C1744" s="120">
        <v>0.82</v>
      </c>
      <c r="D1744" s="250">
        <f t="shared" si="150"/>
        <v>0.15477456478937499</v>
      </c>
      <c r="E1744" s="250">
        <f t="shared" si="150"/>
        <v>0.16783532983124996</v>
      </c>
      <c r="F1744" s="250">
        <f t="shared" si="146"/>
        <v>0.15477456478937499</v>
      </c>
      <c r="G1744" s="250"/>
      <c r="H1744" s="250"/>
      <c r="I1744" s="250"/>
      <c r="J1744" s="250">
        <f t="shared" si="151"/>
        <v>0.33386156269379003</v>
      </c>
      <c r="K1744" s="250">
        <f t="shared" si="151"/>
        <v>0.28710385370033997</v>
      </c>
      <c r="L1744" s="250">
        <f t="shared" si="147"/>
        <v>0.28710385370033997</v>
      </c>
      <c r="M1744" s="250"/>
      <c r="N1744" s="250"/>
      <c r="O1744" s="250"/>
      <c r="P1744" s="250">
        <f t="shared" si="152"/>
        <v>0.20607141840749998</v>
      </c>
      <c r="Q1744" s="250">
        <f t="shared" si="152"/>
        <v>0.15863785082749998</v>
      </c>
      <c r="R1744" s="250">
        <f t="shared" si="148"/>
        <v>0.15863785082749998</v>
      </c>
      <c r="S1744" s="250"/>
      <c r="T1744" s="250">
        <f t="shared" si="153"/>
        <v>0.39051372189814665</v>
      </c>
      <c r="U1744" s="250">
        <f t="shared" si="153"/>
        <v>0.40325984263195291</v>
      </c>
      <c r="V1744" s="250">
        <f t="shared" si="153"/>
        <v>0.34676251341617309</v>
      </c>
      <c r="W1744" s="250">
        <f t="shared" si="149"/>
        <v>0.34676251341617309</v>
      </c>
      <c r="X1744" s="250"/>
      <c r="Y1744" s="250"/>
      <c r="Z1744" s="250"/>
      <c r="AA1744" s="250"/>
    </row>
    <row r="1745" spans="1:27" ht="14.25" hidden="1" customHeight="1">
      <c r="A1745" s="120">
        <v>0.17</v>
      </c>
      <c r="B1745" s="120">
        <v>0.02</v>
      </c>
      <c r="C1745" s="120">
        <v>0.81</v>
      </c>
      <c r="D1745" s="250">
        <f t="shared" si="150"/>
        <v>0.15464541598437498</v>
      </c>
      <c r="E1745" s="250">
        <f t="shared" si="150"/>
        <v>0.16803404950937498</v>
      </c>
      <c r="F1745" s="250">
        <f t="shared" si="146"/>
        <v>0.15464541598437498</v>
      </c>
      <c r="G1745" s="250"/>
      <c r="H1745" s="250"/>
      <c r="I1745" s="250"/>
      <c r="J1745" s="250">
        <f t="shared" si="151"/>
        <v>0.33317833670879005</v>
      </c>
      <c r="K1745" s="250">
        <f t="shared" si="151"/>
        <v>0.28782670679246997</v>
      </c>
      <c r="L1745" s="250">
        <f t="shared" si="147"/>
        <v>0.28782670679246997</v>
      </c>
      <c r="M1745" s="250"/>
      <c r="N1745" s="250"/>
      <c r="O1745" s="250"/>
      <c r="P1745" s="250">
        <f t="shared" si="152"/>
        <v>0.20567547401000003</v>
      </c>
      <c r="Q1745" s="250">
        <f t="shared" si="152"/>
        <v>0.1588787488075</v>
      </c>
      <c r="R1745" s="250">
        <f t="shared" si="148"/>
        <v>0.1588787488075</v>
      </c>
      <c r="S1745" s="250"/>
      <c r="T1745" s="250">
        <f t="shared" si="153"/>
        <v>0.38989033810321094</v>
      </c>
      <c r="U1745" s="250">
        <f t="shared" si="153"/>
        <v>0.40308499266440934</v>
      </c>
      <c r="V1745" s="250">
        <f t="shared" si="153"/>
        <v>0.34756115811301413</v>
      </c>
      <c r="W1745" s="250">
        <f t="shared" si="149"/>
        <v>0.34756115811301413</v>
      </c>
      <c r="X1745" s="250"/>
      <c r="Y1745" s="250"/>
      <c r="Z1745" s="250"/>
      <c r="AA1745" s="250"/>
    </row>
    <row r="1746" spans="1:27" ht="14.25" hidden="1" customHeight="1">
      <c r="A1746" s="120">
        <v>0.17</v>
      </c>
      <c r="B1746" s="120">
        <v>0.03</v>
      </c>
      <c r="C1746" s="120">
        <v>0.8</v>
      </c>
      <c r="D1746" s="250">
        <f t="shared" si="150"/>
        <v>0.154516267179375</v>
      </c>
      <c r="E1746" s="250">
        <f t="shared" si="150"/>
        <v>0.16823276918749999</v>
      </c>
      <c r="F1746" s="250">
        <f t="shared" si="146"/>
        <v>0.154516267179375</v>
      </c>
      <c r="G1746" s="250"/>
      <c r="H1746" s="250"/>
      <c r="I1746" s="250"/>
      <c r="J1746" s="250">
        <f t="shared" si="151"/>
        <v>0.33249511072379001</v>
      </c>
      <c r="K1746" s="250">
        <f t="shared" si="151"/>
        <v>0.28854955988459996</v>
      </c>
      <c r="L1746" s="250">
        <f t="shared" si="147"/>
        <v>0.28854955988459996</v>
      </c>
      <c r="M1746" s="250"/>
      <c r="N1746" s="250"/>
      <c r="O1746" s="250"/>
      <c r="P1746" s="250">
        <f t="shared" si="152"/>
        <v>0.20527952961250001</v>
      </c>
      <c r="Q1746" s="250">
        <f t="shared" si="152"/>
        <v>0.15911964678750001</v>
      </c>
      <c r="R1746" s="250">
        <f t="shared" si="148"/>
        <v>0.15911964678750001</v>
      </c>
      <c r="S1746" s="250"/>
      <c r="T1746" s="250">
        <f t="shared" si="153"/>
        <v>0.38926695430827518</v>
      </c>
      <c r="U1746" s="250">
        <f t="shared" si="153"/>
        <v>0.40291014269686576</v>
      </c>
      <c r="V1746" s="250">
        <f t="shared" si="153"/>
        <v>0.34835980280985518</v>
      </c>
      <c r="W1746" s="250">
        <f t="shared" si="149"/>
        <v>0.34835980280985518</v>
      </c>
      <c r="X1746" s="250"/>
      <c r="Y1746" s="250"/>
      <c r="Z1746" s="250"/>
      <c r="AA1746" s="250"/>
    </row>
    <row r="1747" spans="1:27" ht="14.25" hidden="1" customHeight="1">
      <c r="A1747" s="120">
        <v>0.17</v>
      </c>
      <c r="B1747" s="120">
        <v>0.04</v>
      </c>
      <c r="C1747" s="120">
        <v>0.79</v>
      </c>
      <c r="D1747" s="250">
        <f t="shared" si="150"/>
        <v>0.15438711837437499</v>
      </c>
      <c r="E1747" s="250">
        <f t="shared" si="150"/>
        <v>0.16843148886562498</v>
      </c>
      <c r="F1747" s="250">
        <f t="shared" si="146"/>
        <v>0.15438711837437499</v>
      </c>
      <c r="G1747" s="250"/>
      <c r="H1747" s="250"/>
      <c r="I1747" s="250"/>
      <c r="J1747" s="250">
        <f t="shared" si="151"/>
        <v>0.33181188473879003</v>
      </c>
      <c r="K1747" s="250">
        <f t="shared" si="151"/>
        <v>0.28927241297673001</v>
      </c>
      <c r="L1747" s="250">
        <f t="shared" si="147"/>
        <v>0.28927241297673001</v>
      </c>
      <c r="M1747" s="250"/>
      <c r="N1747" s="250"/>
      <c r="O1747" s="250"/>
      <c r="P1747" s="250">
        <f t="shared" si="152"/>
        <v>0.20488358521500002</v>
      </c>
      <c r="Q1747" s="250">
        <f t="shared" si="152"/>
        <v>0.1593605447675</v>
      </c>
      <c r="R1747" s="250">
        <f t="shared" si="148"/>
        <v>0.1593605447675</v>
      </c>
      <c r="S1747" s="250"/>
      <c r="T1747" s="250">
        <f t="shared" si="153"/>
        <v>0.38864357051333936</v>
      </c>
      <c r="U1747" s="250">
        <f t="shared" si="153"/>
        <v>0.40273529272932207</v>
      </c>
      <c r="V1747" s="250">
        <f t="shared" si="153"/>
        <v>0.34915844750669617</v>
      </c>
      <c r="W1747" s="250">
        <f t="shared" si="149"/>
        <v>0.34915844750669617</v>
      </c>
      <c r="X1747" s="250"/>
      <c r="Y1747" s="250"/>
      <c r="Z1747" s="250"/>
      <c r="AA1747" s="250"/>
    </row>
    <row r="1748" spans="1:27" ht="14.25" hidden="1" customHeight="1">
      <c r="A1748" s="120">
        <v>0.17</v>
      </c>
      <c r="B1748" s="120">
        <v>0.05</v>
      </c>
      <c r="C1748" s="120">
        <v>0.78</v>
      </c>
      <c r="D1748" s="250">
        <f t="shared" si="150"/>
        <v>0.15425796956937499</v>
      </c>
      <c r="E1748" s="250">
        <f t="shared" si="150"/>
        <v>0.16863020854374999</v>
      </c>
      <c r="F1748" s="250">
        <f t="shared" si="146"/>
        <v>0.15425796956937499</v>
      </c>
      <c r="G1748" s="250"/>
      <c r="H1748" s="250"/>
      <c r="I1748" s="250"/>
      <c r="J1748" s="250">
        <f t="shared" si="151"/>
        <v>0.33112865875379005</v>
      </c>
      <c r="K1748" s="250">
        <f t="shared" si="151"/>
        <v>0.28999526606885995</v>
      </c>
      <c r="L1748" s="250">
        <f t="shared" si="147"/>
        <v>0.28999526606885995</v>
      </c>
      <c r="M1748" s="250"/>
      <c r="N1748" s="250"/>
      <c r="O1748" s="250"/>
      <c r="P1748" s="250">
        <f t="shared" si="152"/>
        <v>0.20448764081750001</v>
      </c>
      <c r="Q1748" s="250">
        <f t="shared" si="152"/>
        <v>0.15960144274749999</v>
      </c>
      <c r="R1748" s="250">
        <f t="shared" si="148"/>
        <v>0.15960144274749999</v>
      </c>
      <c r="S1748" s="250"/>
      <c r="T1748" s="250">
        <f t="shared" si="153"/>
        <v>0.38802018671840366</v>
      </c>
      <c r="U1748" s="250">
        <f t="shared" si="153"/>
        <v>0.40256044276177844</v>
      </c>
      <c r="V1748" s="250">
        <f t="shared" si="153"/>
        <v>0.34995709220353721</v>
      </c>
      <c r="W1748" s="250">
        <f t="shared" si="149"/>
        <v>0.34995709220353721</v>
      </c>
      <c r="X1748" s="250"/>
      <c r="Y1748" s="250"/>
      <c r="Z1748" s="250"/>
      <c r="AA1748" s="250"/>
    </row>
    <row r="1749" spans="1:27" ht="14.25" hidden="1" customHeight="1">
      <c r="A1749" s="120">
        <v>0.17</v>
      </c>
      <c r="B1749" s="120">
        <v>0.06</v>
      </c>
      <c r="C1749" s="120">
        <v>0.77</v>
      </c>
      <c r="D1749" s="250">
        <f t="shared" si="150"/>
        <v>0.15412882076437498</v>
      </c>
      <c r="E1749" s="250">
        <f t="shared" si="150"/>
        <v>0.16882892822187501</v>
      </c>
      <c r="F1749" s="250">
        <f t="shared" si="146"/>
        <v>0.15412882076437498</v>
      </c>
      <c r="G1749" s="250"/>
      <c r="H1749" s="250"/>
      <c r="I1749" s="250"/>
      <c r="J1749" s="250">
        <f t="shared" si="151"/>
        <v>0.33044543276879002</v>
      </c>
      <c r="K1749" s="250">
        <f t="shared" si="151"/>
        <v>0.29071811916099</v>
      </c>
      <c r="L1749" s="250">
        <f t="shared" si="147"/>
        <v>0.29071811916099</v>
      </c>
      <c r="M1749" s="250"/>
      <c r="N1749" s="250"/>
      <c r="O1749" s="250"/>
      <c r="P1749" s="250">
        <f t="shared" si="152"/>
        <v>0.20409169642000002</v>
      </c>
      <c r="Q1749" s="250">
        <f t="shared" si="152"/>
        <v>0.1598423407275</v>
      </c>
      <c r="R1749" s="250">
        <f t="shared" si="148"/>
        <v>0.1598423407275</v>
      </c>
      <c r="S1749" s="250"/>
      <c r="T1749" s="250">
        <f t="shared" si="153"/>
        <v>0.38739680292346784</v>
      </c>
      <c r="U1749" s="250">
        <f t="shared" si="153"/>
        <v>0.40238559279423486</v>
      </c>
      <c r="V1749" s="250">
        <f t="shared" si="153"/>
        <v>0.3507557369003782</v>
      </c>
      <c r="W1749" s="250">
        <f t="shared" si="149"/>
        <v>0.3507557369003782</v>
      </c>
      <c r="X1749" s="250"/>
      <c r="Y1749" s="250"/>
      <c r="Z1749" s="250"/>
      <c r="AA1749" s="250"/>
    </row>
    <row r="1750" spans="1:27" ht="14.25" hidden="1" customHeight="1">
      <c r="A1750" s="120">
        <v>0.17</v>
      </c>
      <c r="B1750" s="120">
        <v>7.0000000000000007E-2</v>
      </c>
      <c r="C1750" s="120">
        <v>0.76</v>
      </c>
      <c r="D1750" s="250">
        <f t="shared" si="150"/>
        <v>0.15399967195937497</v>
      </c>
      <c r="E1750" s="250">
        <f t="shared" si="150"/>
        <v>0.16902764789999999</v>
      </c>
      <c r="F1750" s="250">
        <f t="shared" si="146"/>
        <v>0.15399967195937497</v>
      </c>
      <c r="G1750" s="250"/>
      <c r="H1750" s="250"/>
      <c r="I1750" s="250"/>
      <c r="J1750" s="250">
        <f t="shared" si="151"/>
        <v>0.32976220678378998</v>
      </c>
      <c r="K1750" s="250">
        <f t="shared" si="151"/>
        <v>0.29144097225311999</v>
      </c>
      <c r="L1750" s="250">
        <f t="shared" si="147"/>
        <v>0.29144097225311999</v>
      </c>
      <c r="M1750" s="250"/>
      <c r="N1750" s="250"/>
      <c r="O1750" s="250"/>
      <c r="P1750" s="250">
        <f t="shared" si="152"/>
        <v>0.20369575202250001</v>
      </c>
      <c r="Q1750" s="250">
        <f t="shared" si="152"/>
        <v>0.16008323870750002</v>
      </c>
      <c r="R1750" s="250">
        <f t="shared" si="148"/>
        <v>0.16008323870750002</v>
      </c>
      <c r="S1750" s="250"/>
      <c r="T1750" s="250">
        <f t="shared" si="153"/>
        <v>0.38677341912853203</v>
      </c>
      <c r="U1750" s="250">
        <f t="shared" si="153"/>
        <v>0.40221074282669123</v>
      </c>
      <c r="V1750" s="250">
        <f t="shared" si="153"/>
        <v>0.35155438159721925</v>
      </c>
      <c r="W1750" s="250">
        <f t="shared" si="149"/>
        <v>0.35155438159721925</v>
      </c>
      <c r="X1750" s="250"/>
      <c r="Y1750" s="250"/>
      <c r="Z1750" s="250"/>
      <c r="AA1750" s="250"/>
    </row>
    <row r="1751" spans="1:27" ht="14.25" hidden="1" customHeight="1">
      <c r="A1751" s="120">
        <v>0.17</v>
      </c>
      <c r="B1751" s="120">
        <v>0.08</v>
      </c>
      <c r="C1751" s="120">
        <v>0.75</v>
      </c>
      <c r="D1751" s="250">
        <f t="shared" si="150"/>
        <v>0.15387052315437499</v>
      </c>
      <c r="E1751" s="250">
        <f t="shared" si="150"/>
        <v>0.16922636757812498</v>
      </c>
      <c r="F1751" s="250">
        <f t="shared" si="146"/>
        <v>0.15387052315437499</v>
      </c>
      <c r="G1751" s="250"/>
      <c r="H1751" s="250"/>
      <c r="I1751" s="250"/>
      <c r="J1751" s="250">
        <f t="shared" si="151"/>
        <v>0.32907898079879</v>
      </c>
      <c r="K1751" s="250">
        <f t="shared" si="151"/>
        <v>0.29216382534524998</v>
      </c>
      <c r="L1751" s="250">
        <f t="shared" si="147"/>
        <v>0.29216382534524998</v>
      </c>
      <c r="M1751" s="250"/>
      <c r="N1751" s="250"/>
      <c r="O1751" s="250"/>
      <c r="P1751" s="250">
        <f t="shared" si="152"/>
        <v>0.203299807625</v>
      </c>
      <c r="Q1751" s="250">
        <f t="shared" si="152"/>
        <v>0.16032413668750001</v>
      </c>
      <c r="R1751" s="250">
        <f t="shared" si="148"/>
        <v>0.16032413668750001</v>
      </c>
      <c r="S1751" s="250"/>
      <c r="T1751" s="250">
        <f t="shared" si="153"/>
        <v>0.38615003533359626</v>
      </c>
      <c r="U1751" s="250">
        <f t="shared" si="153"/>
        <v>0.40203589285914759</v>
      </c>
      <c r="V1751" s="250">
        <f t="shared" si="153"/>
        <v>0.35235302629406029</v>
      </c>
      <c r="W1751" s="250">
        <f t="shared" si="149"/>
        <v>0.35235302629406029</v>
      </c>
      <c r="X1751" s="250"/>
      <c r="Y1751" s="250"/>
      <c r="Z1751" s="250"/>
      <c r="AA1751" s="250"/>
    </row>
    <row r="1752" spans="1:27" ht="14.25" hidden="1" customHeight="1">
      <c r="A1752" s="120">
        <v>0.17</v>
      </c>
      <c r="B1752" s="120">
        <v>0.09</v>
      </c>
      <c r="C1752" s="120">
        <v>0.74</v>
      </c>
      <c r="D1752" s="250">
        <f t="shared" si="150"/>
        <v>0.15374137434937499</v>
      </c>
      <c r="E1752" s="250">
        <f t="shared" si="150"/>
        <v>0.16942508725625</v>
      </c>
      <c r="F1752" s="250">
        <f t="shared" si="146"/>
        <v>0.15374137434937499</v>
      </c>
      <c r="G1752" s="250"/>
      <c r="H1752" s="250"/>
      <c r="I1752" s="250"/>
      <c r="J1752" s="250">
        <f t="shared" si="151"/>
        <v>0.32839575481379002</v>
      </c>
      <c r="K1752" s="250">
        <f t="shared" si="151"/>
        <v>0.29288667843737998</v>
      </c>
      <c r="L1752" s="250">
        <f t="shared" si="147"/>
        <v>0.29288667843737998</v>
      </c>
      <c r="M1752" s="250"/>
      <c r="N1752" s="250"/>
      <c r="O1752" s="250"/>
      <c r="P1752" s="250">
        <f t="shared" si="152"/>
        <v>0.20290386322749998</v>
      </c>
      <c r="Q1752" s="250">
        <f t="shared" si="152"/>
        <v>0.1605650346675</v>
      </c>
      <c r="R1752" s="250">
        <f t="shared" si="148"/>
        <v>0.1605650346675</v>
      </c>
      <c r="S1752" s="250"/>
      <c r="T1752" s="250">
        <f t="shared" si="153"/>
        <v>0.3855266515386605</v>
      </c>
      <c r="U1752" s="250">
        <f t="shared" si="153"/>
        <v>0.40186104289160396</v>
      </c>
      <c r="V1752" s="250">
        <f t="shared" si="153"/>
        <v>0.35315167099090128</v>
      </c>
      <c r="W1752" s="250">
        <f t="shared" si="149"/>
        <v>0.35315167099090128</v>
      </c>
      <c r="X1752" s="250"/>
      <c r="Y1752" s="250"/>
      <c r="Z1752" s="250"/>
      <c r="AA1752" s="250"/>
    </row>
    <row r="1753" spans="1:27" ht="14.25" hidden="1" customHeight="1">
      <c r="A1753" s="120">
        <v>0.17</v>
      </c>
      <c r="B1753" s="120">
        <v>0.1</v>
      </c>
      <c r="C1753" s="120">
        <v>0.73</v>
      </c>
      <c r="D1753" s="250">
        <f t="shared" si="150"/>
        <v>0.15361222554437498</v>
      </c>
      <c r="E1753" s="250">
        <f t="shared" si="150"/>
        <v>0.16962380693437498</v>
      </c>
      <c r="F1753" s="250">
        <f t="shared" si="146"/>
        <v>0.15361222554437498</v>
      </c>
      <c r="G1753" s="250"/>
      <c r="H1753" s="250"/>
      <c r="I1753" s="250"/>
      <c r="J1753" s="250">
        <f t="shared" si="151"/>
        <v>0.32771252882878998</v>
      </c>
      <c r="K1753" s="250">
        <f t="shared" si="151"/>
        <v>0.29360953152950997</v>
      </c>
      <c r="L1753" s="250">
        <f t="shared" si="147"/>
        <v>0.29360953152950997</v>
      </c>
      <c r="M1753" s="250"/>
      <c r="N1753" s="250"/>
      <c r="O1753" s="250"/>
      <c r="P1753" s="250">
        <f t="shared" si="152"/>
        <v>0.20250791882999999</v>
      </c>
      <c r="Q1753" s="250">
        <f t="shared" si="152"/>
        <v>0.16080593264749998</v>
      </c>
      <c r="R1753" s="250">
        <f t="shared" si="148"/>
        <v>0.16080593264749998</v>
      </c>
      <c r="S1753" s="250"/>
      <c r="T1753" s="250">
        <f t="shared" si="153"/>
        <v>0.38490326774372469</v>
      </c>
      <c r="U1753" s="250">
        <f t="shared" si="153"/>
        <v>0.40168619292406027</v>
      </c>
      <c r="V1753" s="250">
        <f t="shared" si="153"/>
        <v>0.35395031568774227</v>
      </c>
      <c r="W1753" s="250">
        <f t="shared" si="149"/>
        <v>0.35395031568774227</v>
      </c>
      <c r="X1753" s="250"/>
      <c r="Y1753" s="250"/>
      <c r="Z1753" s="250"/>
      <c r="AA1753" s="250"/>
    </row>
    <row r="1754" spans="1:27" ht="14.25" hidden="1" customHeight="1">
      <c r="A1754" s="120">
        <v>0.17</v>
      </c>
      <c r="B1754" s="120">
        <v>0.11</v>
      </c>
      <c r="C1754" s="120">
        <v>0.72</v>
      </c>
      <c r="D1754" s="250">
        <f t="shared" si="150"/>
        <v>0.15348307673937497</v>
      </c>
      <c r="E1754" s="250">
        <f t="shared" si="150"/>
        <v>0.16982252661249997</v>
      </c>
      <c r="F1754" s="250">
        <f t="shared" si="146"/>
        <v>0.15348307673937497</v>
      </c>
      <c r="G1754" s="250"/>
      <c r="H1754" s="250"/>
      <c r="I1754" s="250"/>
      <c r="J1754" s="250">
        <f t="shared" si="151"/>
        <v>0.32702930284379</v>
      </c>
      <c r="K1754" s="250">
        <f t="shared" si="151"/>
        <v>0.29433238462164002</v>
      </c>
      <c r="L1754" s="250">
        <f t="shared" si="147"/>
        <v>0.29433238462164002</v>
      </c>
      <c r="M1754" s="250"/>
      <c r="N1754" s="250"/>
      <c r="O1754" s="250"/>
      <c r="P1754" s="250">
        <f t="shared" si="152"/>
        <v>0.20211197443250001</v>
      </c>
      <c r="Q1754" s="250">
        <f t="shared" si="152"/>
        <v>0.1610468306275</v>
      </c>
      <c r="R1754" s="250">
        <f t="shared" si="148"/>
        <v>0.1610468306275</v>
      </c>
      <c r="S1754" s="250"/>
      <c r="T1754" s="250">
        <f t="shared" si="153"/>
        <v>0.38427988394878893</v>
      </c>
      <c r="U1754" s="250">
        <f t="shared" si="153"/>
        <v>0.40151134295651669</v>
      </c>
      <c r="V1754" s="250">
        <f t="shared" si="153"/>
        <v>0.35474896038458326</v>
      </c>
      <c r="W1754" s="250">
        <f t="shared" si="149"/>
        <v>0.35474896038458326</v>
      </c>
      <c r="X1754" s="250"/>
      <c r="Y1754" s="250"/>
      <c r="Z1754" s="250"/>
      <c r="AA1754" s="250"/>
    </row>
    <row r="1755" spans="1:27" ht="14.25" hidden="1" customHeight="1">
      <c r="A1755" s="120">
        <v>0.17</v>
      </c>
      <c r="B1755" s="120">
        <v>0.12</v>
      </c>
      <c r="C1755" s="120">
        <v>0.71</v>
      </c>
      <c r="D1755" s="250">
        <f t="shared" si="150"/>
        <v>0.15335392793437497</v>
      </c>
      <c r="E1755" s="250">
        <f t="shared" si="150"/>
        <v>0.17002124629062496</v>
      </c>
      <c r="F1755" s="250">
        <f t="shared" si="146"/>
        <v>0.15335392793437497</v>
      </c>
      <c r="G1755" s="250"/>
      <c r="H1755" s="250"/>
      <c r="I1755" s="250"/>
      <c r="J1755" s="250">
        <f t="shared" si="151"/>
        <v>0.32634607685879002</v>
      </c>
      <c r="K1755" s="250">
        <f t="shared" si="151"/>
        <v>0.29505523771376996</v>
      </c>
      <c r="L1755" s="250">
        <f t="shared" si="147"/>
        <v>0.29505523771376996</v>
      </c>
      <c r="M1755" s="250"/>
      <c r="N1755" s="250"/>
      <c r="O1755" s="250"/>
      <c r="P1755" s="250">
        <f t="shared" si="152"/>
        <v>0.20171603003499999</v>
      </c>
      <c r="Q1755" s="250">
        <f t="shared" si="152"/>
        <v>0.16128772860750001</v>
      </c>
      <c r="R1755" s="250">
        <f t="shared" si="148"/>
        <v>0.16128772860750001</v>
      </c>
      <c r="S1755" s="250"/>
      <c r="T1755" s="250">
        <f t="shared" si="153"/>
        <v>0.38365650015385322</v>
      </c>
      <c r="U1755" s="250">
        <f t="shared" si="153"/>
        <v>0.40133649298897306</v>
      </c>
      <c r="V1755" s="250">
        <f t="shared" si="153"/>
        <v>0.3555476050814243</v>
      </c>
      <c r="W1755" s="250">
        <f t="shared" si="149"/>
        <v>0.3555476050814243</v>
      </c>
      <c r="X1755" s="250"/>
      <c r="Y1755" s="250"/>
      <c r="Z1755" s="250"/>
      <c r="AA1755" s="250"/>
    </row>
    <row r="1756" spans="1:27" ht="14.25" hidden="1" customHeight="1">
      <c r="A1756" s="120">
        <v>0.17</v>
      </c>
      <c r="B1756" s="120">
        <v>0.13</v>
      </c>
      <c r="C1756" s="120">
        <v>0.7</v>
      </c>
      <c r="D1756" s="250">
        <f t="shared" si="150"/>
        <v>0.15322477912937499</v>
      </c>
      <c r="E1756" s="250">
        <f t="shared" si="150"/>
        <v>0.17021996596875</v>
      </c>
      <c r="F1756" s="250">
        <f t="shared" si="146"/>
        <v>0.15322477912937499</v>
      </c>
      <c r="G1756" s="250"/>
      <c r="H1756" s="250"/>
      <c r="I1756" s="250"/>
      <c r="J1756" s="250">
        <f t="shared" si="151"/>
        <v>0.32566285087378999</v>
      </c>
      <c r="K1756" s="250">
        <f t="shared" si="151"/>
        <v>0.29577809080590001</v>
      </c>
      <c r="L1756" s="250">
        <f t="shared" si="147"/>
        <v>0.29577809080590001</v>
      </c>
      <c r="M1756" s="250"/>
      <c r="N1756" s="250"/>
      <c r="O1756" s="250"/>
      <c r="P1756" s="250">
        <f t="shared" si="152"/>
        <v>0.20132008563749998</v>
      </c>
      <c r="Q1756" s="250">
        <f t="shared" si="152"/>
        <v>0.1615286265875</v>
      </c>
      <c r="R1756" s="250">
        <f t="shared" si="148"/>
        <v>0.1615286265875</v>
      </c>
      <c r="S1756" s="250"/>
      <c r="T1756" s="250">
        <f t="shared" si="153"/>
        <v>0.3830331163589174</v>
      </c>
      <c r="U1756" s="250">
        <f t="shared" si="153"/>
        <v>0.40116164302142943</v>
      </c>
      <c r="V1756" s="250">
        <f t="shared" si="153"/>
        <v>0.35634624977826534</v>
      </c>
      <c r="W1756" s="250">
        <f t="shared" si="149"/>
        <v>0.35634624977826534</v>
      </c>
      <c r="X1756" s="250"/>
      <c r="Y1756" s="250"/>
      <c r="Z1756" s="250"/>
      <c r="AA1756" s="250"/>
    </row>
    <row r="1757" spans="1:27" ht="14.25" hidden="1" customHeight="1">
      <c r="A1757" s="120">
        <v>0.17</v>
      </c>
      <c r="B1757" s="120">
        <v>0.14000000000000001</v>
      </c>
      <c r="C1757" s="120">
        <v>0.69</v>
      </c>
      <c r="D1757" s="250">
        <f t="shared" si="150"/>
        <v>0.15309563032437498</v>
      </c>
      <c r="E1757" s="250">
        <f t="shared" si="150"/>
        <v>0.17041868564687496</v>
      </c>
      <c r="F1757" s="250">
        <f t="shared" si="146"/>
        <v>0.15309563032437498</v>
      </c>
      <c r="G1757" s="250"/>
      <c r="H1757" s="250"/>
      <c r="I1757" s="250"/>
      <c r="J1757" s="250">
        <f t="shared" si="151"/>
        <v>0.32497962488879001</v>
      </c>
      <c r="K1757" s="250">
        <f t="shared" si="151"/>
        <v>0.29650094389803</v>
      </c>
      <c r="L1757" s="250">
        <f t="shared" si="147"/>
        <v>0.29650094389803</v>
      </c>
      <c r="M1757" s="250"/>
      <c r="N1757" s="250"/>
      <c r="O1757" s="250"/>
      <c r="P1757" s="250">
        <f t="shared" si="152"/>
        <v>0.20092414123999996</v>
      </c>
      <c r="Q1757" s="250">
        <f t="shared" si="152"/>
        <v>0.16176952456749999</v>
      </c>
      <c r="R1757" s="250">
        <f t="shared" si="148"/>
        <v>0.16176952456749999</v>
      </c>
      <c r="S1757" s="250"/>
      <c r="T1757" s="250">
        <f t="shared" si="153"/>
        <v>0.38240973256398159</v>
      </c>
      <c r="U1757" s="250">
        <f t="shared" si="153"/>
        <v>0.40098679305388585</v>
      </c>
      <c r="V1757" s="250">
        <f t="shared" si="153"/>
        <v>0.35714489447510633</v>
      </c>
      <c r="W1757" s="250">
        <f t="shared" si="149"/>
        <v>0.35714489447510633</v>
      </c>
      <c r="X1757" s="250"/>
      <c r="Y1757" s="250"/>
      <c r="Z1757" s="250"/>
      <c r="AA1757" s="250"/>
    </row>
    <row r="1758" spans="1:27" ht="14.25" hidden="1" customHeight="1">
      <c r="A1758" s="120">
        <v>0.17</v>
      </c>
      <c r="B1758" s="120">
        <v>0.15</v>
      </c>
      <c r="C1758" s="120">
        <v>0.68</v>
      </c>
      <c r="D1758" s="250">
        <f t="shared" si="150"/>
        <v>0.152966481519375</v>
      </c>
      <c r="E1758" s="250">
        <f t="shared" si="150"/>
        <v>0.17061740532499997</v>
      </c>
      <c r="F1758" s="250">
        <f t="shared" si="146"/>
        <v>0.152966481519375</v>
      </c>
      <c r="G1758" s="250"/>
      <c r="H1758" s="250"/>
      <c r="I1758" s="250"/>
      <c r="J1758" s="250">
        <f t="shared" si="151"/>
        <v>0.32429639890379003</v>
      </c>
      <c r="K1758" s="250">
        <f t="shared" si="151"/>
        <v>0.29722379699015999</v>
      </c>
      <c r="L1758" s="250">
        <f t="shared" si="147"/>
        <v>0.29722379699015999</v>
      </c>
      <c r="M1758" s="250"/>
      <c r="N1758" s="250"/>
      <c r="O1758" s="250"/>
      <c r="P1758" s="250">
        <f t="shared" si="152"/>
        <v>0.20052819684250003</v>
      </c>
      <c r="Q1758" s="250">
        <f t="shared" si="152"/>
        <v>0.16201042254749998</v>
      </c>
      <c r="R1758" s="250">
        <f t="shared" si="148"/>
        <v>0.16201042254749998</v>
      </c>
      <c r="S1758" s="250"/>
      <c r="T1758" s="250">
        <f t="shared" si="153"/>
        <v>0.38178634876904588</v>
      </c>
      <c r="U1758" s="250">
        <f t="shared" si="153"/>
        <v>0.40081194308634222</v>
      </c>
      <c r="V1758" s="250">
        <f t="shared" si="153"/>
        <v>0.35794353917194738</v>
      </c>
      <c r="W1758" s="250">
        <f t="shared" si="149"/>
        <v>0.35794353917194738</v>
      </c>
      <c r="X1758" s="250"/>
      <c r="Y1758" s="250"/>
      <c r="Z1758" s="250"/>
      <c r="AA1758" s="250"/>
    </row>
    <row r="1759" spans="1:27" ht="14.25" hidden="1" customHeight="1">
      <c r="A1759" s="120">
        <v>0.17</v>
      </c>
      <c r="B1759" s="120">
        <v>0.16</v>
      </c>
      <c r="C1759" s="120">
        <v>0.67</v>
      </c>
      <c r="D1759" s="250">
        <f t="shared" si="150"/>
        <v>0.152837332714375</v>
      </c>
      <c r="E1759" s="250">
        <f t="shared" si="150"/>
        <v>0.17081612500312499</v>
      </c>
      <c r="F1759" s="250">
        <f t="shared" si="146"/>
        <v>0.152837332714375</v>
      </c>
      <c r="G1759" s="250"/>
      <c r="H1759" s="250"/>
      <c r="I1759" s="250"/>
      <c r="J1759" s="250">
        <f t="shared" si="151"/>
        <v>0.32361317291879005</v>
      </c>
      <c r="K1759" s="250">
        <f t="shared" si="151"/>
        <v>0.29794665008228999</v>
      </c>
      <c r="L1759" s="250">
        <f t="shared" si="147"/>
        <v>0.29794665008228999</v>
      </c>
      <c r="M1759" s="250"/>
      <c r="N1759" s="250"/>
      <c r="O1759" s="250"/>
      <c r="P1759" s="250">
        <f t="shared" si="152"/>
        <v>0.20013225244500002</v>
      </c>
      <c r="Q1759" s="250">
        <f t="shared" si="152"/>
        <v>0.16225132052750002</v>
      </c>
      <c r="R1759" s="250">
        <f t="shared" si="148"/>
        <v>0.16225132052750002</v>
      </c>
      <c r="S1759" s="250"/>
      <c r="T1759" s="250">
        <f t="shared" si="153"/>
        <v>0.38116296497411006</v>
      </c>
      <c r="U1759" s="250">
        <f t="shared" si="153"/>
        <v>0.40063709311879858</v>
      </c>
      <c r="V1759" s="250">
        <f t="shared" si="153"/>
        <v>0.35874218386878842</v>
      </c>
      <c r="W1759" s="250">
        <f t="shared" si="149"/>
        <v>0.35874218386878842</v>
      </c>
      <c r="X1759" s="250"/>
      <c r="Y1759" s="250"/>
      <c r="Z1759" s="250"/>
      <c r="AA1759" s="250"/>
    </row>
    <row r="1760" spans="1:27" ht="14.25" hidden="1" customHeight="1">
      <c r="A1760" s="120">
        <v>0.17</v>
      </c>
      <c r="B1760" s="120">
        <v>0.17</v>
      </c>
      <c r="C1760" s="120">
        <v>0.66</v>
      </c>
      <c r="D1760" s="250">
        <f t="shared" si="150"/>
        <v>0.15270818390937499</v>
      </c>
      <c r="E1760" s="250">
        <f t="shared" si="150"/>
        <v>0.17101484468125</v>
      </c>
      <c r="F1760" s="250">
        <f t="shared" si="146"/>
        <v>0.15270818390937499</v>
      </c>
      <c r="G1760" s="250"/>
      <c r="H1760" s="250"/>
      <c r="I1760" s="250"/>
      <c r="J1760" s="250">
        <f t="shared" si="151"/>
        <v>0.32292994693379001</v>
      </c>
      <c r="K1760" s="250">
        <f t="shared" si="151"/>
        <v>0.29866950317441998</v>
      </c>
      <c r="L1760" s="250">
        <f t="shared" si="147"/>
        <v>0.29866950317441998</v>
      </c>
      <c r="M1760" s="250"/>
      <c r="N1760" s="250"/>
      <c r="O1760" s="250"/>
      <c r="P1760" s="250">
        <f t="shared" si="152"/>
        <v>0.19973630804750001</v>
      </c>
      <c r="Q1760" s="250">
        <f t="shared" si="152"/>
        <v>0.16249221850750001</v>
      </c>
      <c r="R1760" s="250">
        <f t="shared" si="148"/>
        <v>0.16249221850750001</v>
      </c>
      <c r="S1760" s="250"/>
      <c r="T1760" s="250">
        <f t="shared" si="153"/>
        <v>0.3805395811791743</v>
      </c>
      <c r="U1760" s="250">
        <f t="shared" si="153"/>
        <v>0.400462243151255</v>
      </c>
      <c r="V1760" s="250">
        <f t="shared" si="153"/>
        <v>0.35954082856562941</v>
      </c>
      <c r="W1760" s="250">
        <f t="shared" si="149"/>
        <v>0.35954082856562941</v>
      </c>
      <c r="X1760" s="250"/>
      <c r="Y1760" s="250"/>
      <c r="Z1760" s="250"/>
      <c r="AA1760" s="250"/>
    </row>
    <row r="1761" spans="1:27" ht="14.25" hidden="1" customHeight="1">
      <c r="A1761" s="120">
        <v>0.17</v>
      </c>
      <c r="B1761" s="120">
        <v>0.18</v>
      </c>
      <c r="C1761" s="120">
        <v>0.65</v>
      </c>
      <c r="D1761" s="250">
        <f t="shared" si="150"/>
        <v>0.15257903510437498</v>
      </c>
      <c r="E1761" s="250">
        <f t="shared" si="150"/>
        <v>0.17121356435937499</v>
      </c>
      <c r="F1761" s="250">
        <f t="shared" si="146"/>
        <v>0.15257903510437498</v>
      </c>
      <c r="G1761" s="250"/>
      <c r="H1761" s="250"/>
      <c r="I1761" s="250"/>
      <c r="J1761" s="250">
        <f t="shared" si="151"/>
        <v>0.32224672094879003</v>
      </c>
      <c r="K1761" s="250">
        <f t="shared" si="151"/>
        <v>0.29939235626655003</v>
      </c>
      <c r="L1761" s="250">
        <f t="shared" si="147"/>
        <v>0.29939235626655003</v>
      </c>
      <c r="M1761" s="250"/>
      <c r="N1761" s="250"/>
      <c r="O1761" s="250"/>
      <c r="P1761" s="250">
        <f t="shared" si="152"/>
        <v>0.19934036365000002</v>
      </c>
      <c r="Q1761" s="250">
        <f t="shared" si="152"/>
        <v>0.1627331164875</v>
      </c>
      <c r="R1761" s="250">
        <f t="shared" si="148"/>
        <v>0.1627331164875</v>
      </c>
      <c r="S1761" s="250"/>
      <c r="T1761" s="250">
        <f t="shared" si="153"/>
        <v>0.37991619738423854</v>
      </c>
      <c r="U1761" s="250">
        <f t="shared" si="153"/>
        <v>0.40028739318371132</v>
      </c>
      <c r="V1761" s="250">
        <f t="shared" si="153"/>
        <v>0.36033947326247046</v>
      </c>
      <c r="W1761" s="250">
        <f t="shared" si="149"/>
        <v>0.36033947326247046</v>
      </c>
      <c r="X1761" s="250"/>
      <c r="Y1761" s="250"/>
      <c r="Z1761" s="250"/>
      <c r="AA1761" s="250"/>
    </row>
    <row r="1762" spans="1:27" ht="14.25" hidden="1" customHeight="1">
      <c r="A1762" s="120">
        <v>0.17</v>
      </c>
      <c r="B1762" s="120">
        <v>0.19</v>
      </c>
      <c r="C1762" s="120">
        <v>0.64</v>
      </c>
      <c r="D1762" s="250">
        <f t="shared" ref="D1762:E1825" si="154">$A1762*B$157+$B1762*B$158+$C1762*B$159</f>
        <v>0.152449886299375</v>
      </c>
      <c r="E1762" s="250">
        <f t="shared" si="154"/>
        <v>0.17141228403749997</v>
      </c>
      <c r="F1762" s="250">
        <f t="shared" si="146"/>
        <v>0.152449886299375</v>
      </c>
      <c r="G1762" s="250"/>
      <c r="H1762" s="250"/>
      <c r="I1762" s="250"/>
      <c r="J1762" s="250">
        <f t="shared" ref="J1762:K1825" si="155">$A1762*H$157+$B1762*H$158+$C1762*H$159</f>
        <v>0.32156349496379005</v>
      </c>
      <c r="K1762" s="250">
        <f t="shared" si="155"/>
        <v>0.30011520935867997</v>
      </c>
      <c r="L1762" s="250">
        <f t="shared" si="147"/>
        <v>0.30011520935867997</v>
      </c>
      <c r="M1762" s="250"/>
      <c r="N1762" s="250"/>
      <c r="O1762" s="250"/>
      <c r="P1762" s="250">
        <f t="shared" ref="P1762:Q1825" si="156">$A1762*N$157+$B1762*N$158+$C1762*N$159</f>
        <v>0.1989444192525</v>
      </c>
      <c r="Q1762" s="250">
        <f t="shared" si="156"/>
        <v>0.16297401446749998</v>
      </c>
      <c r="R1762" s="250">
        <f t="shared" si="148"/>
        <v>0.16297401446749998</v>
      </c>
      <c r="S1762" s="250"/>
      <c r="T1762" s="250">
        <f t="shared" ref="T1762:V1825" si="157">$A1762*I$3+$B1762*I$4+$C1762*I$5</f>
        <v>0.37929281358930278</v>
      </c>
      <c r="U1762" s="250">
        <f t="shared" si="157"/>
        <v>0.40011254321616768</v>
      </c>
      <c r="V1762" s="250">
        <f t="shared" si="157"/>
        <v>0.3611381179593115</v>
      </c>
      <c r="W1762" s="250">
        <f t="shared" si="149"/>
        <v>0.3611381179593115</v>
      </c>
      <c r="X1762" s="250"/>
      <c r="Y1762" s="250"/>
      <c r="Z1762" s="250"/>
      <c r="AA1762" s="250"/>
    </row>
    <row r="1763" spans="1:27" ht="14.25" hidden="1" customHeight="1">
      <c r="A1763" s="120">
        <v>0.17</v>
      </c>
      <c r="B1763" s="120">
        <v>0.2</v>
      </c>
      <c r="C1763" s="120">
        <v>0.63</v>
      </c>
      <c r="D1763" s="250">
        <f t="shared" si="154"/>
        <v>0.152320737494375</v>
      </c>
      <c r="E1763" s="250">
        <f t="shared" si="154"/>
        <v>0.17161100371562499</v>
      </c>
      <c r="F1763" s="250">
        <f t="shared" si="146"/>
        <v>0.152320737494375</v>
      </c>
      <c r="G1763" s="250"/>
      <c r="H1763" s="250"/>
      <c r="I1763" s="250"/>
      <c r="J1763" s="250">
        <f t="shared" si="155"/>
        <v>0.32088026897879002</v>
      </c>
      <c r="K1763" s="250">
        <f t="shared" si="155"/>
        <v>0.30083806245081002</v>
      </c>
      <c r="L1763" s="250">
        <f t="shared" si="147"/>
        <v>0.30083806245081002</v>
      </c>
      <c r="M1763" s="250"/>
      <c r="N1763" s="250"/>
      <c r="O1763" s="250"/>
      <c r="P1763" s="250">
        <f t="shared" si="156"/>
        <v>0.19854847485499999</v>
      </c>
      <c r="Q1763" s="250">
        <f t="shared" si="156"/>
        <v>0.1632149124475</v>
      </c>
      <c r="R1763" s="250">
        <f t="shared" si="148"/>
        <v>0.1632149124475</v>
      </c>
      <c r="S1763" s="250"/>
      <c r="T1763" s="250">
        <f t="shared" si="157"/>
        <v>0.37866942979436702</v>
      </c>
      <c r="U1763" s="250">
        <f t="shared" si="157"/>
        <v>0.39993769324862405</v>
      </c>
      <c r="V1763" s="250">
        <f t="shared" si="157"/>
        <v>0.36193676265615249</v>
      </c>
      <c r="W1763" s="250">
        <f t="shared" si="149"/>
        <v>0.36193676265615249</v>
      </c>
      <c r="X1763" s="250"/>
      <c r="Y1763" s="250"/>
      <c r="Z1763" s="250"/>
      <c r="AA1763" s="250"/>
    </row>
    <row r="1764" spans="1:27" ht="14.25" hidden="1" customHeight="1">
      <c r="A1764" s="120">
        <v>0.17</v>
      </c>
      <c r="B1764" s="120">
        <v>0.21</v>
      </c>
      <c r="C1764" s="120">
        <v>0.62</v>
      </c>
      <c r="D1764" s="250">
        <f t="shared" si="154"/>
        <v>0.15219158868937499</v>
      </c>
      <c r="E1764" s="250">
        <f t="shared" si="154"/>
        <v>0.17180972339374997</v>
      </c>
      <c r="F1764" s="250">
        <f t="shared" si="146"/>
        <v>0.15219158868937499</v>
      </c>
      <c r="G1764" s="250"/>
      <c r="H1764" s="250"/>
      <c r="I1764" s="250"/>
      <c r="J1764" s="250">
        <f t="shared" si="155"/>
        <v>0.32019704299379004</v>
      </c>
      <c r="K1764" s="250">
        <f t="shared" si="155"/>
        <v>0.30156091554293996</v>
      </c>
      <c r="L1764" s="250">
        <f t="shared" si="147"/>
        <v>0.30156091554293996</v>
      </c>
      <c r="M1764" s="250"/>
      <c r="N1764" s="250"/>
      <c r="O1764" s="250"/>
      <c r="P1764" s="250">
        <f t="shared" si="156"/>
        <v>0.1981525304575</v>
      </c>
      <c r="Q1764" s="250">
        <f t="shared" si="156"/>
        <v>0.16345581042750001</v>
      </c>
      <c r="R1764" s="250">
        <f t="shared" si="148"/>
        <v>0.16345581042750001</v>
      </c>
      <c r="S1764" s="250"/>
      <c r="T1764" s="250">
        <f t="shared" si="157"/>
        <v>0.37804604599943115</v>
      </c>
      <c r="U1764" s="250">
        <f t="shared" si="157"/>
        <v>0.39976284328108042</v>
      </c>
      <c r="V1764" s="250">
        <f t="shared" si="157"/>
        <v>0.36273540735299348</v>
      </c>
      <c r="W1764" s="250">
        <f t="shared" si="149"/>
        <v>0.36273540735299348</v>
      </c>
      <c r="X1764" s="250"/>
      <c r="Y1764" s="250"/>
      <c r="Z1764" s="250"/>
      <c r="AA1764" s="250"/>
    </row>
    <row r="1765" spans="1:27" ht="14.25" hidden="1" customHeight="1">
      <c r="A1765" s="120">
        <v>0.17</v>
      </c>
      <c r="B1765" s="120">
        <v>0.22</v>
      </c>
      <c r="C1765" s="120">
        <v>0.61</v>
      </c>
      <c r="D1765" s="250">
        <f t="shared" si="154"/>
        <v>0.15206243988437498</v>
      </c>
      <c r="E1765" s="250">
        <f t="shared" si="154"/>
        <v>0.17200844307187499</v>
      </c>
      <c r="F1765" s="250">
        <f t="shared" si="146"/>
        <v>0.15206243988437498</v>
      </c>
      <c r="G1765" s="250"/>
      <c r="H1765" s="250"/>
      <c r="I1765" s="250"/>
      <c r="J1765" s="250">
        <f t="shared" si="155"/>
        <v>0.31951381700879</v>
      </c>
      <c r="K1765" s="250">
        <f t="shared" si="155"/>
        <v>0.30228376863507</v>
      </c>
      <c r="L1765" s="250">
        <f t="shared" si="147"/>
        <v>0.30228376863507</v>
      </c>
      <c r="M1765" s="250"/>
      <c r="N1765" s="250"/>
      <c r="O1765" s="250"/>
      <c r="P1765" s="250">
        <f t="shared" si="156"/>
        <v>0.19775658605999999</v>
      </c>
      <c r="Q1765" s="250">
        <f t="shared" si="156"/>
        <v>0.1636967084075</v>
      </c>
      <c r="R1765" s="250">
        <f t="shared" si="148"/>
        <v>0.1636967084075</v>
      </c>
      <c r="S1765" s="250"/>
      <c r="T1765" s="250">
        <f t="shared" si="157"/>
        <v>0.37742266220449538</v>
      </c>
      <c r="U1765" s="250">
        <f t="shared" si="157"/>
        <v>0.39958799331353678</v>
      </c>
      <c r="V1765" s="250">
        <f t="shared" si="157"/>
        <v>0.36353405204983447</v>
      </c>
      <c r="W1765" s="250">
        <f t="shared" si="149"/>
        <v>0.36353405204983447</v>
      </c>
      <c r="X1765" s="250"/>
      <c r="Y1765" s="250"/>
      <c r="Z1765" s="250"/>
      <c r="AA1765" s="250"/>
    </row>
    <row r="1766" spans="1:27" ht="14.25" hidden="1" customHeight="1">
      <c r="A1766" s="120">
        <v>0.17</v>
      </c>
      <c r="B1766" s="120">
        <v>0.23</v>
      </c>
      <c r="C1766" s="120">
        <v>0.6</v>
      </c>
      <c r="D1766" s="250">
        <f t="shared" si="154"/>
        <v>0.15193329107937498</v>
      </c>
      <c r="E1766" s="250">
        <f t="shared" si="154"/>
        <v>0.17220716274999998</v>
      </c>
      <c r="F1766" s="250">
        <f t="shared" si="146"/>
        <v>0.15193329107937498</v>
      </c>
      <c r="G1766" s="250"/>
      <c r="H1766" s="250"/>
      <c r="I1766" s="250"/>
      <c r="J1766" s="250">
        <f t="shared" si="155"/>
        <v>0.31883059102379002</v>
      </c>
      <c r="K1766" s="250">
        <f t="shared" si="155"/>
        <v>0.3030066217272</v>
      </c>
      <c r="L1766" s="250">
        <f t="shared" si="147"/>
        <v>0.3030066217272</v>
      </c>
      <c r="M1766" s="250"/>
      <c r="N1766" s="250"/>
      <c r="O1766" s="250"/>
      <c r="P1766" s="250">
        <f t="shared" si="156"/>
        <v>0.1973606416625</v>
      </c>
      <c r="Q1766" s="250">
        <f t="shared" si="156"/>
        <v>0.16393760638749999</v>
      </c>
      <c r="R1766" s="250">
        <f t="shared" si="148"/>
        <v>0.16393760638749999</v>
      </c>
      <c r="S1766" s="250"/>
      <c r="T1766" s="250">
        <f t="shared" si="157"/>
        <v>0.37679927840955962</v>
      </c>
      <c r="U1766" s="250">
        <f t="shared" si="157"/>
        <v>0.3994131433459932</v>
      </c>
      <c r="V1766" s="250">
        <f t="shared" si="157"/>
        <v>0.36433269674667551</v>
      </c>
      <c r="W1766" s="250">
        <f t="shared" si="149"/>
        <v>0.36433269674667551</v>
      </c>
      <c r="X1766" s="250"/>
      <c r="Y1766" s="250"/>
      <c r="Z1766" s="250"/>
      <c r="AA1766" s="250"/>
    </row>
    <row r="1767" spans="1:27" ht="14.25" hidden="1" customHeight="1">
      <c r="A1767" s="120">
        <v>0.17</v>
      </c>
      <c r="B1767" s="120">
        <v>0.24</v>
      </c>
      <c r="C1767" s="120">
        <v>0.59</v>
      </c>
      <c r="D1767" s="250">
        <f t="shared" si="154"/>
        <v>0.151804142274375</v>
      </c>
      <c r="E1767" s="250">
        <f t="shared" si="154"/>
        <v>0.17240588242812499</v>
      </c>
      <c r="F1767" s="250">
        <f t="shared" si="146"/>
        <v>0.151804142274375</v>
      </c>
      <c r="G1767" s="250"/>
      <c r="H1767" s="250"/>
      <c r="I1767" s="250"/>
      <c r="J1767" s="250">
        <f t="shared" si="155"/>
        <v>0.31814736503879004</v>
      </c>
      <c r="K1767" s="250">
        <f t="shared" si="155"/>
        <v>0.30372947481932999</v>
      </c>
      <c r="L1767" s="250">
        <f t="shared" si="147"/>
        <v>0.30372947481932999</v>
      </c>
      <c r="M1767" s="250"/>
      <c r="N1767" s="250"/>
      <c r="O1767" s="250"/>
      <c r="P1767" s="250">
        <f t="shared" si="156"/>
        <v>0.19696469726499999</v>
      </c>
      <c r="Q1767" s="250">
        <f t="shared" si="156"/>
        <v>0.16417850436749998</v>
      </c>
      <c r="R1767" s="250">
        <f t="shared" si="148"/>
        <v>0.16417850436749998</v>
      </c>
      <c r="S1767" s="250"/>
      <c r="T1767" s="250">
        <f t="shared" si="157"/>
        <v>0.37617589461462386</v>
      </c>
      <c r="U1767" s="250">
        <f t="shared" si="157"/>
        <v>0.39923829337844952</v>
      </c>
      <c r="V1767" s="250">
        <f t="shared" si="157"/>
        <v>0.3651313414435165</v>
      </c>
      <c r="W1767" s="250">
        <f t="shared" si="149"/>
        <v>0.3651313414435165</v>
      </c>
      <c r="X1767" s="250"/>
      <c r="Y1767" s="250"/>
      <c r="Z1767" s="250"/>
      <c r="AA1767" s="250"/>
    </row>
    <row r="1768" spans="1:27" ht="14.25" hidden="1" customHeight="1">
      <c r="A1768" s="120">
        <v>0.17</v>
      </c>
      <c r="B1768" s="120">
        <v>0.25</v>
      </c>
      <c r="C1768" s="120">
        <v>0.57999999999999996</v>
      </c>
      <c r="D1768" s="250">
        <f t="shared" si="154"/>
        <v>0.15167499346937499</v>
      </c>
      <c r="E1768" s="250">
        <f t="shared" si="154"/>
        <v>0.17260460210625</v>
      </c>
      <c r="F1768" s="250">
        <f t="shared" si="146"/>
        <v>0.15167499346937499</v>
      </c>
      <c r="G1768" s="250"/>
      <c r="H1768" s="250"/>
      <c r="I1768" s="250"/>
      <c r="J1768" s="250">
        <f t="shared" si="155"/>
        <v>0.31746413905379001</v>
      </c>
      <c r="K1768" s="250">
        <f t="shared" si="155"/>
        <v>0.30445232791145999</v>
      </c>
      <c r="L1768" s="250">
        <f t="shared" si="147"/>
        <v>0.30445232791145999</v>
      </c>
      <c r="M1768" s="250"/>
      <c r="N1768" s="250"/>
      <c r="O1768" s="250"/>
      <c r="P1768" s="250">
        <f t="shared" si="156"/>
        <v>0.19656875286749997</v>
      </c>
      <c r="Q1768" s="250">
        <f t="shared" si="156"/>
        <v>0.16441940234749997</v>
      </c>
      <c r="R1768" s="250">
        <f t="shared" si="148"/>
        <v>0.16441940234749997</v>
      </c>
      <c r="S1768" s="250"/>
      <c r="T1768" s="250">
        <f t="shared" si="157"/>
        <v>0.3755525108196881</v>
      </c>
      <c r="U1768" s="250">
        <f t="shared" si="157"/>
        <v>0.39906344341090594</v>
      </c>
      <c r="V1768" s="250">
        <f t="shared" si="157"/>
        <v>0.36592998614035754</v>
      </c>
      <c r="W1768" s="250">
        <f t="shared" si="149"/>
        <v>0.36592998614035754</v>
      </c>
      <c r="X1768" s="250"/>
      <c r="Y1768" s="250"/>
      <c r="Z1768" s="250"/>
      <c r="AA1768" s="250"/>
    </row>
    <row r="1769" spans="1:27" ht="14.25" hidden="1" customHeight="1">
      <c r="A1769" s="120">
        <v>0.17</v>
      </c>
      <c r="B1769" s="120">
        <v>0.26</v>
      </c>
      <c r="C1769" s="120">
        <v>0.56999999999999995</v>
      </c>
      <c r="D1769" s="250">
        <f t="shared" si="154"/>
        <v>0.15154584466437498</v>
      </c>
      <c r="E1769" s="250">
        <f t="shared" si="154"/>
        <v>0.17280332178437496</v>
      </c>
      <c r="F1769" s="250">
        <f t="shared" si="146"/>
        <v>0.15154584466437498</v>
      </c>
      <c r="G1769" s="250"/>
      <c r="H1769" s="250"/>
      <c r="I1769" s="250"/>
      <c r="J1769" s="250">
        <f t="shared" si="155"/>
        <v>0.31678091306878997</v>
      </c>
      <c r="K1769" s="250">
        <f t="shared" si="155"/>
        <v>0.30517518100358998</v>
      </c>
      <c r="L1769" s="250">
        <f t="shared" si="147"/>
        <v>0.30517518100358998</v>
      </c>
      <c r="M1769" s="250"/>
      <c r="N1769" s="250"/>
      <c r="O1769" s="250"/>
      <c r="P1769" s="250">
        <f t="shared" si="156"/>
        <v>0.19617280846999999</v>
      </c>
      <c r="Q1769" s="250">
        <f t="shared" si="156"/>
        <v>0.16466030032750001</v>
      </c>
      <c r="R1769" s="250">
        <f t="shared" si="148"/>
        <v>0.16466030032750001</v>
      </c>
      <c r="S1769" s="250"/>
      <c r="T1769" s="250">
        <f t="shared" si="157"/>
        <v>0.37492912702475234</v>
      </c>
      <c r="U1769" s="250">
        <f t="shared" si="157"/>
        <v>0.39888859344336225</v>
      </c>
      <c r="V1769" s="250">
        <f t="shared" si="157"/>
        <v>0.36672863083719853</v>
      </c>
      <c r="W1769" s="250">
        <f t="shared" si="149"/>
        <v>0.36672863083719853</v>
      </c>
      <c r="X1769" s="250"/>
      <c r="Y1769" s="250"/>
      <c r="Z1769" s="250"/>
      <c r="AA1769" s="250"/>
    </row>
    <row r="1770" spans="1:27" ht="14.25" hidden="1" customHeight="1">
      <c r="A1770" s="120">
        <v>0.17</v>
      </c>
      <c r="B1770" s="120">
        <v>0.27</v>
      </c>
      <c r="C1770" s="120">
        <v>0.56000000000000005</v>
      </c>
      <c r="D1770" s="250">
        <f t="shared" si="154"/>
        <v>0.15141669585937501</v>
      </c>
      <c r="E1770" s="250">
        <f t="shared" si="154"/>
        <v>0.17300204146249998</v>
      </c>
      <c r="F1770" s="250">
        <f t="shared" si="146"/>
        <v>0.15141669585937501</v>
      </c>
      <c r="G1770" s="250"/>
      <c r="H1770" s="250"/>
      <c r="I1770" s="250"/>
      <c r="J1770" s="250">
        <f t="shared" si="155"/>
        <v>0.31609768708379005</v>
      </c>
      <c r="K1770" s="250">
        <f t="shared" si="155"/>
        <v>0.30589803409572003</v>
      </c>
      <c r="L1770" s="250">
        <f t="shared" si="147"/>
        <v>0.30589803409572003</v>
      </c>
      <c r="M1770" s="250"/>
      <c r="N1770" s="250"/>
      <c r="O1770" s="250"/>
      <c r="P1770" s="250">
        <f t="shared" si="156"/>
        <v>0.1957768640725</v>
      </c>
      <c r="Q1770" s="250">
        <f t="shared" si="156"/>
        <v>0.1649011983075</v>
      </c>
      <c r="R1770" s="250">
        <f t="shared" si="148"/>
        <v>0.1649011983075</v>
      </c>
      <c r="S1770" s="250"/>
      <c r="T1770" s="250">
        <f t="shared" si="157"/>
        <v>0.37430574322981658</v>
      </c>
      <c r="U1770" s="250">
        <f t="shared" si="157"/>
        <v>0.39871374347581867</v>
      </c>
      <c r="V1770" s="250">
        <f t="shared" si="157"/>
        <v>0.36752727553403963</v>
      </c>
      <c r="W1770" s="250">
        <f t="shared" si="149"/>
        <v>0.36752727553403963</v>
      </c>
      <c r="X1770" s="250"/>
      <c r="Y1770" s="250"/>
      <c r="Z1770" s="250"/>
      <c r="AA1770" s="250"/>
    </row>
    <row r="1771" spans="1:27" ht="14.25" hidden="1" customHeight="1">
      <c r="A1771" s="120">
        <v>0.17</v>
      </c>
      <c r="B1771" s="120">
        <v>0.28000000000000003</v>
      </c>
      <c r="C1771" s="120">
        <v>0.55000000000000004</v>
      </c>
      <c r="D1771" s="250">
        <f t="shared" si="154"/>
        <v>0.151287547054375</v>
      </c>
      <c r="E1771" s="250">
        <f t="shared" si="154"/>
        <v>0.17320076114062499</v>
      </c>
      <c r="F1771" s="250">
        <f t="shared" si="146"/>
        <v>0.151287547054375</v>
      </c>
      <c r="G1771" s="250"/>
      <c r="H1771" s="250"/>
      <c r="I1771" s="250"/>
      <c r="J1771" s="250">
        <f t="shared" si="155"/>
        <v>0.31541446109879001</v>
      </c>
      <c r="K1771" s="250">
        <f t="shared" si="155"/>
        <v>0.30662088718785002</v>
      </c>
      <c r="L1771" s="250">
        <f t="shared" si="147"/>
        <v>0.30662088718785002</v>
      </c>
      <c r="M1771" s="250"/>
      <c r="N1771" s="250"/>
      <c r="O1771" s="250"/>
      <c r="P1771" s="250">
        <f t="shared" si="156"/>
        <v>0.19538091967500004</v>
      </c>
      <c r="Q1771" s="250">
        <f t="shared" si="156"/>
        <v>0.16514209628749998</v>
      </c>
      <c r="R1771" s="250">
        <f t="shared" si="148"/>
        <v>0.16514209628749998</v>
      </c>
      <c r="S1771" s="250"/>
      <c r="T1771" s="250">
        <f t="shared" si="157"/>
        <v>0.37368235943488082</v>
      </c>
      <c r="U1771" s="250">
        <f t="shared" si="157"/>
        <v>0.39853889350827504</v>
      </c>
      <c r="V1771" s="250">
        <f t="shared" si="157"/>
        <v>0.36832592023088062</v>
      </c>
      <c r="W1771" s="250">
        <f t="shared" si="149"/>
        <v>0.36832592023088062</v>
      </c>
      <c r="X1771" s="250"/>
      <c r="Y1771" s="250"/>
      <c r="Z1771" s="250"/>
      <c r="AA1771" s="250"/>
    </row>
    <row r="1772" spans="1:27" ht="14.25" hidden="1" customHeight="1">
      <c r="A1772" s="120">
        <v>0.17</v>
      </c>
      <c r="B1772" s="120">
        <v>0.28999999999999998</v>
      </c>
      <c r="C1772" s="120">
        <v>0.54</v>
      </c>
      <c r="D1772" s="250">
        <f t="shared" si="154"/>
        <v>0.15115839824937499</v>
      </c>
      <c r="E1772" s="250">
        <f t="shared" si="154"/>
        <v>0.17339948081875001</v>
      </c>
      <c r="F1772" s="250">
        <f t="shared" si="146"/>
        <v>0.15115839824937499</v>
      </c>
      <c r="G1772" s="250"/>
      <c r="H1772" s="250"/>
      <c r="I1772" s="250"/>
      <c r="J1772" s="250">
        <f t="shared" si="155"/>
        <v>0.31473123511378998</v>
      </c>
      <c r="K1772" s="250">
        <f t="shared" si="155"/>
        <v>0.30734374027998002</v>
      </c>
      <c r="L1772" s="250">
        <f t="shared" si="147"/>
        <v>0.30734374027998002</v>
      </c>
      <c r="M1772" s="250"/>
      <c r="N1772" s="250"/>
      <c r="O1772" s="250"/>
      <c r="P1772" s="250">
        <f t="shared" si="156"/>
        <v>0.19498497527750003</v>
      </c>
      <c r="Q1772" s="250">
        <f t="shared" si="156"/>
        <v>0.16538299426749997</v>
      </c>
      <c r="R1772" s="250">
        <f t="shared" si="148"/>
        <v>0.16538299426749997</v>
      </c>
      <c r="S1772" s="250"/>
      <c r="T1772" s="250">
        <f t="shared" si="157"/>
        <v>0.373058975639945</v>
      </c>
      <c r="U1772" s="250">
        <f t="shared" si="157"/>
        <v>0.39836404354073141</v>
      </c>
      <c r="V1772" s="250">
        <f t="shared" si="157"/>
        <v>0.36912456492772161</v>
      </c>
      <c r="W1772" s="250">
        <f t="shared" si="149"/>
        <v>0.36912456492772161</v>
      </c>
      <c r="X1772" s="250"/>
      <c r="Y1772" s="250"/>
      <c r="Z1772" s="250"/>
      <c r="AA1772" s="250"/>
    </row>
    <row r="1773" spans="1:27" ht="14.25" hidden="1" customHeight="1">
      <c r="A1773" s="120">
        <v>0.17</v>
      </c>
      <c r="B1773" s="120">
        <v>0.3</v>
      </c>
      <c r="C1773" s="120">
        <v>0.53</v>
      </c>
      <c r="D1773" s="250">
        <f t="shared" si="154"/>
        <v>0.15102924944437501</v>
      </c>
      <c r="E1773" s="250">
        <f t="shared" si="154"/>
        <v>0.17359820049687497</v>
      </c>
      <c r="F1773" s="250">
        <f t="shared" si="146"/>
        <v>0.15102924944437501</v>
      </c>
      <c r="G1773" s="250"/>
      <c r="H1773" s="250"/>
      <c r="I1773" s="250"/>
      <c r="J1773" s="250">
        <f t="shared" si="155"/>
        <v>0.31404800912879005</v>
      </c>
      <c r="K1773" s="250">
        <f t="shared" si="155"/>
        <v>0.30806659337210995</v>
      </c>
      <c r="L1773" s="250">
        <f t="shared" si="147"/>
        <v>0.30806659337210995</v>
      </c>
      <c r="M1773" s="250"/>
      <c r="N1773" s="250"/>
      <c r="O1773" s="250"/>
      <c r="P1773" s="250">
        <f t="shared" si="156"/>
        <v>0.19458903088000001</v>
      </c>
      <c r="Q1773" s="250">
        <f t="shared" si="156"/>
        <v>0.16562389224750002</v>
      </c>
      <c r="R1773" s="250">
        <f t="shared" si="148"/>
        <v>0.16562389224750002</v>
      </c>
      <c r="S1773" s="250"/>
      <c r="T1773" s="250">
        <f t="shared" si="157"/>
        <v>0.37243559184500918</v>
      </c>
      <c r="U1773" s="250">
        <f t="shared" si="157"/>
        <v>0.39818919357318783</v>
      </c>
      <c r="V1773" s="250">
        <f t="shared" si="157"/>
        <v>0.36992320962456271</v>
      </c>
      <c r="W1773" s="250">
        <f t="shared" si="149"/>
        <v>0.36992320962456271</v>
      </c>
      <c r="X1773" s="250"/>
      <c r="Y1773" s="250"/>
      <c r="Z1773" s="250"/>
      <c r="AA1773" s="250"/>
    </row>
    <row r="1774" spans="1:27" ht="14.25" hidden="1" customHeight="1">
      <c r="A1774" s="120">
        <v>0.17</v>
      </c>
      <c r="B1774" s="120">
        <v>0.31</v>
      </c>
      <c r="C1774" s="120">
        <v>0.52</v>
      </c>
      <c r="D1774" s="250">
        <f t="shared" si="154"/>
        <v>0.15090010063937498</v>
      </c>
      <c r="E1774" s="250">
        <f t="shared" si="154"/>
        <v>0.17379692017499998</v>
      </c>
      <c r="F1774" s="250">
        <f t="shared" si="146"/>
        <v>0.15090010063937498</v>
      </c>
      <c r="G1774" s="250"/>
      <c r="H1774" s="250"/>
      <c r="I1774" s="250"/>
      <c r="J1774" s="250">
        <f t="shared" si="155"/>
        <v>0.31336478314379002</v>
      </c>
      <c r="K1774" s="250">
        <f t="shared" si="155"/>
        <v>0.30878944646424</v>
      </c>
      <c r="L1774" s="250">
        <f t="shared" si="147"/>
        <v>0.30878944646424</v>
      </c>
      <c r="M1774" s="250"/>
      <c r="N1774" s="250"/>
      <c r="O1774" s="250"/>
      <c r="P1774" s="250">
        <f t="shared" si="156"/>
        <v>0.1941930864825</v>
      </c>
      <c r="Q1774" s="250">
        <f t="shared" si="156"/>
        <v>0.1658647902275</v>
      </c>
      <c r="R1774" s="250">
        <f t="shared" si="148"/>
        <v>0.1658647902275</v>
      </c>
      <c r="S1774" s="250"/>
      <c r="T1774" s="250">
        <f t="shared" si="157"/>
        <v>0.37181220805007342</v>
      </c>
      <c r="U1774" s="250">
        <f t="shared" si="157"/>
        <v>0.39801434360564414</v>
      </c>
      <c r="V1774" s="250">
        <f t="shared" si="157"/>
        <v>0.3707218543214037</v>
      </c>
      <c r="W1774" s="250">
        <f t="shared" si="149"/>
        <v>0.3707218543214037</v>
      </c>
      <c r="X1774" s="250"/>
      <c r="Y1774" s="250"/>
      <c r="Z1774" s="250"/>
      <c r="AA1774" s="250"/>
    </row>
    <row r="1775" spans="1:27" ht="14.25" hidden="1" customHeight="1">
      <c r="A1775" s="120">
        <v>0.17</v>
      </c>
      <c r="B1775" s="120">
        <v>0.32</v>
      </c>
      <c r="C1775" s="120">
        <v>0.51</v>
      </c>
      <c r="D1775" s="250">
        <f t="shared" si="154"/>
        <v>0.150770951834375</v>
      </c>
      <c r="E1775" s="250">
        <f t="shared" si="154"/>
        <v>0.17399563985312499</v>
      </c>
      <c r="F1775" s="250">
        <f t="shared" si="146"/>
        <v>0.150770951834375</v>
      </c>
      <c r="G1775" s="250"/>
      <c r="H1775" s="250"/>
      <c r="I1775" s="250"/>
      <c r="J1775" s="250">
        <f t="shared" si="155"/>
        <v>0.31268155715878998</v>
      </c>
      <c r="K1775" s="250">
        <f t="shared" si="155"/>
        <v>0.30951229955637</v>
      </c>
      <c r="L1775" s="250">
        <f t="shared" si="147"/>
        <v>0.30951229955637</v>
      </c>
      <c r="M1775" s="250"/>
      <c r="N1775" s="250"/>
      <c r="O1775" s="250"/>
      <c r="P1775" s="250">
        <f t="shared" si="156"/>
        <v>0.19379714208500001</v>
      </c>
      <c r="Q1775" s="250">
        <f t="shared" si="156"/>
        <v>0.16610568820749999</v>
      </c>
      <c r="R1775" s="250">
        <f t="shared" si="148"/>
        <v>0.16610568820749999</v>
      </c>
      <c r="S1775" s="250"/>
      <c r="T1775" s="250">
        <f t="shared" si="157"/>
        <v>0.37118882425513766</v>
      </c>
      <c r="U1775" s="250">
        <f t="shared" si="157"/>
        <v>0.39783949363810056</v>
      </c>
      <c r="V1775" s="250">
        <f t="shared" si="157"/>
        <v>0.37152049901824469</v>
      </c>
      <c r="W1775" s="250">
        <f t="shared" si="149"/>
        <v>0.37118882425513766</v>
      </c>
      <c r="X1775" s="250"/>
      <c r="Y1775" s="250"/>
      <c r="Z1775" s="250"/>
      <c r="AA1775" s="250"/>
    </row>
    <row r="1776" spans="1:27" ht="14.25" hidden="1" customHeight="1">
      <c r="A1776" s="120">
        <v>0.17</v>
      </c>
      <c r="B1776" s="120">
        <v>0.33</v>
      </c>
      <c r="C1776" s="120">
        <v>0.5</v>
      </c>
      <c r="D1776" s="250">
        <f t="shared" si="154"/>
        <v>0.15064180302937499</v>
      </c>
      <c r="E1776" s="250">
        <f t="shared" si="154"/>
        <v>0.17419435953124998</v>
      </c>
      <c r="F1776" s="250">
        <f t="shared" si="146"/>
        <v>0.15064180302937499</v>
      </c>
      <c r="G1776" s="250"/>
      <c r="H1776" s="250"/>
      <c r="I1776" s="250"/>
      <c r="J1776" s="250">
        <f t="shared" si="155"/>
        <v>0.31199833117379006</v>
      </c>
      <c r="K1776" s="250">
        <f t="shared" si="155"/>
        <v>0.31023515264849999</v>
      </c>
      <c r="L1776" s="250">
        <f t="shared" si="147"/>
        <v>0.31023515264849999</v>
      </c>
      <c r="M1776" s="250"/>
      <c r="N1776" s="250"/>
      <c r="O1776" s="250"/>
      <c r="P1776" s="250">
        <f t="shared" si="156"/>
        <v>0.1934011976875</v>
      </c>
      <c r="Q1776" s="250">
        <f t="shared" si="156"/>
        <v>0.16634658618750001</v>
      </c>
      <c r="R1776" s="250">
        <f t="shared" si="148"/>
        <v>0.16634658618750001</v>
      </c>
      <c r="S1776" s="250"/>
      <c r="T1776" s="250">
        <f t="shared" si="157"/>
        <v>0.3705654404602019</v>
      </c>
      <c r="U1776" s="250">
        <f t="shared" si="157"/>
        <v>0.39766464367055687</v>
      </c>
      <c r="V1776" s="250">
        <f t="shared" si="157"/>
        <v>0.37231914371508573</v>
      </c>
      <c r="W1776" s="250">
        <f t="shared" si="149"/>
        <v>0.3705654404602019</v>
      </c>
      <c r="X1776" s="250"/>
      <c r="Y1776" s="250"/>
      <c r="Z1776" s="250"/>
      <c r="AA1776" s="250"/>
    </row>
    <row r="1777" spans="1:27" ht="14.25" hidden="1" customHeight="1">
      <c r="A1777" s="120">
        <v>0.17</v>
      </c>
      <c r="B1777" s="120">
        <v>0.34</v>
      </c>
      <c r="C1777" s="120">
        <v>0.49</v>
      </c>
      <c r="D1777" s="250">
        <f t="shared" si="154"/>
        <v>0.15051265422437499</v>
      </c>
      <c r="E1777" s="250">
        <f t="shared" si="154"/>
        <v>0.174393079209375</v>
      </c>
      <c r="F1777" s="250">
        <f t="shared" si="146"/>
        <v>0.15051265422437499</v>
      </c>
      <c r="G1777" s="250"/>
      <c r="H1777" s="250"/>
      <c r="I1777" s="250"/>
      <c r="J1777" s="250">
        <f t="shared" si="155"/>
        <v>0.31131510518879002</v>
      </c>
      <c r="K1777" s="250">
        <f t="shared" si="155"/>
        <v>0.31095800574062998</v>
      </c>
      <c r="L1777" s="250">
        <f t="shared" si="147"/>
        <v>0.31095800574062998</v>
      </c>
      <c r="M1777" s="250"/>
      <c r="N1777" s="250"/>
      <c r="O1777" s="250"/>
      <c r="P1777" s="250">
        <f t="shared" si="156"/>
        <v>0.19300525329000001</v>
      </c>
      <c r="Q1777" s="250">
        <f t="shared" si="156"/>
        <v>0.16658748416749999</v>
      </c>
      <c r="R1777" s="250">
        <f t="shared" si="148"/>
        <v>0.16658748416749999</v>
      </c>
      <c r="S1777" s="250"/>
      <c r="T1777" s="250">
        <f t="shared" si="157"/>
        <v>0.36994205666526614</v>
      </c>
      <c r="U1777" s="250">
        <f t="shared" si="157"/>
        <v>0.39748979370301329</v>
      </c>
      <c r="V1777" s="250">
        <f t="shared" si="157"/>
        <v>0.37311778841192678</v>
      </c>
      <c r="W1777" s="250">
        <f t="shared" si="149"/>
        <v>0.36994205666526614</v>
      </c>
      <c r="X1777" s="250"/>
      <c r="Y1777" s="250"/>
      <c r="Z1777" s="250"/>
      <c r="AA1777" s="250"/>
    </row>
    <row r="1778" spans="1:27" ht="14.25" hidden="1" customHeight="1">
      <c r="A1778" s="120">
        <v>0.17</v>
      </c>
      <c r="B1778" s="120">
        <v>0.35</v>
      </c>
      <c r="C1778" s="120">
        <v>0.48</v>
      </c>
      <c r="D1778" s="250">
        <f t="shared" si="154"/>
        <v>0.15038350541937501</v>
      </c>
      <c r="E1778" s="250">
        <f t="shared" si="154"/>
        <v>0.17459179888749998</v>
      </c>
      <c r="F1778" s="250">
        <f t="shared" si="146"/>
        <v>0.15038350541937501</v>
      </c>
      <c r="G1778" s="250"/>
      <c r="H1778" s="250"/>
      <c r="I1778" s="250"/>
      <c r="J1778" s="250">
        <f t="shared" si="155"/>
        <v>0.31063187920378998</v>
      </c>
      <c r="K1778" s="250">
        <f t="shared" si="155"/>
        <v>0.31168085883275998</v>
      </c>
      <c r="L1778" s="250">
        <f t="shared" si="147"/>
        <v>0.31063187920378998</v>
      </c>
      <c r="M1778" s="250"/>
      <c r="N1778" s="250"/>
      <c r="O1778" s="250"/>
      <c r="P1778" s="250">
        <f t="shared" si="156"/>
        <v>0.1926093088925</v>
      </c>
      <c r="Q1778" s="250">
        <f t="shared" si="156"/>
        <v>0.16682838214749998</v>
      </c>
      <c r="R1778" s="250">
        <f t="shared" si="148"/>
        <v>0.16682838214749998</v>
      </c>
      <c r="S1778" s="250"/>
      <c r="T1778" s="250">
        <f t="shared" si="157"/>
        <v>0.36931867287033038</v>
      </c>
      <c r="U1778" s="250">
        <f t="shared" si="157"/>
        <v>0.39731494373546961</v>
      </c>
      <c r="V1778" s="250">
        <f t="shared" si="157"/>
        <v>0.37391643310876771</v>
      </c>
      <c r="W1778" s="250">
        <f t="shared" si="149"/>
        <v>0.36931867287033038</v>
      </c>
      <c r="X1778" s="250"/>
      <c r="Y1778" s="250"/>
      <c r="Z1778" s="250"/>
      <c r="AA1778" s="250"/>
    </row>
    <row r="1779" spans="1:27" ht="14.25" hidden="1" customHeight="1">
      <c r="A1779" s="120">
        <v>0.17</v>
      </c>
      <c r="B1779" s="120">
        <v>0.36</v>
      </c>
      <c r="C1779" s="120">
        <v>0.47</v>
      </c>
      <c r="D1779" s="250">
        <f t="shared" si="154"/>
        <v>0.15025435661437497</v>
      </c>
      <c r="E1779" s="250">
        <f t="shared" si="154"/>
        <v>0.174790518565625</v>
      </c>
      <c r="F1779" s="250">
        <f t="shared" si="146"/>
        <v>0.15025435661437497</v>
      </c>
      <c r="G1779" s="250"/>
      <c r="H1779" s="250"/>
      <c r="I1779" s="250"/>
      <c r="J1779" s="250">
        <f t="shared" si="155"/>
        <v>0.30994865321879</v>
      </c>
      <c r="K1779" s="250">
        <f t="shared" si="155"/>
        <v>0.31240371192488997</v>
      </c>
      <c r="L1779" s="250">
        <f t="shared" si="147"/>
        <v>0.30994865321879</v>
      </c>
      <c r="M1779" s="250"/>
      <c r="N1779" s="250"/>
      <c r="O1779" s="250"/>
      <c r="P1779" s="250">
        <f t="shared" si="156"/>
        <v>0.19221336449499998</v>
      </c>
      <c r="Q1779" s="250">
        <f t="shared" si="156"/>
        <v>0.1670692801275</v>
      </c>
      <c r="R1779" s="250">
        <f t="shared" si="148"/>
        <v>0.1670692801275</v>
      </c>
      <c r="S1779" s="250"/>
      <c r="T1779" s="250">
        <f t="shared" si="157"/>
        <v>0.36869528907539456</v>
      </c>
      <c r="U1779" s="250">
        <f t="shared" si="157"/>
        <v>0.39714009376792603</v>
      </c>
      <c r="V1779" s="250">
        <f t="shared" si="157"/>
        <v>0.37471507780560875</v>
      </c>
      <c r="W1779" s="250">
        <f t="shared" si="149"/>
        <v>0.36869528907539456</v>
      </c>
      <c r="X1779" s="250"/>
      <c r="Y1779" s="250"/>
      <c r="Z1779" s="250"/>
      <c r="AA1779" s="250"/>
    </row>
    <row r="1780" spans="1:27" ht="14.25" hidden="1" customHeight="1">
      <c r="A1780" s="120">
        <v>0.17</v>
      </c>
      <c r="B1780" s="120">
        <v>0.37</v>
      </c>
      <c r="C1780" s="120">
        <v>0.46</v>
      </c>
      <c r="D1780" s="250">
        <f t="shared" si="154"/>
        <v>0.15012520780937499</v>
      </c>
      <c r="E1780" s="250">
        <f t="shared" si="154"/>
        <v>0.17498923824374998</v>
      </c>
      <c r="F1780" s="250">
        <f t="shared" si="146"/>
        <v>0.15012520780937499</v>
      </c>
      <c r="G1780" s="250"/>
      <c r="H1780" s="250"/>
      <c r="I1780" s="250"/>
      <c r="J1780" s="250">
        <f t="shared" si="155"/>
        <v>0.30926542723379002</v>
      </c>
      <c r="K1780" s="250">
        <f t="shared" si="155"/>
        <v>0.31312656501701996</v>
      </c>
      <c r="L1780" s="250">
        <f t="shared" si="147"/>
        <v>0.30926542723379002</v>
      </c>
      <c r="M1780" s="250"/>
      <c r="N1780" s="250"/>
      <c r="O1780" s="250"/>
      <c r="P1780" s="250">
        <f t="shared" si="156"/>
        <v>0.19181742009750002</v>
      </c>
      <c r="Q1780" s="250">
        <f t="shared" si="156"/>
        <v>0.16731017810749998</v>
      </c>
      <c r="R1780" s="250">
        <f t="shared" si="148"/>
        <v>0.16731017810749998</v>
      </c>
      <c r="S1780" s="250"/>
      <c r="T1780" s="250">
        <f t="shared" si="157"/>
        <v>0.3680719052804588</v>
      </c>
      <c r="U1780" s="250">
        <f t="shared" si="157"/>
        <v>0.39696524380038245</v>
      </c>
      <c r="V1780" s="250">
        <f t="shared" si="157"/>
        <v>0.37551372250244974</v>
      </c>
      <c r="W1780" s="250">
        <f t="shared" si="149"/>
        <v>0.3680719052804588</v>
      </c>
      <c r="X1780" s="250"/>
      <c r="Y1780" s="250"/>
      <c r="Z1780" s="250"/>
      <c r="AA1780" s="250"/>
    </row>
    <row r="1781" spans="1:27" ht="14.25" hidden="1" customHeight="1">
      <c r="A1781" s="120">
        <v>0.17</v>
      </c>
      <c r="B1781" s="120">
        <v>0.38</v>
      </c>
      <c r="C1781" s="120">
        <v>0.45</v>
      </c>
      <c r="D1781" s="250">
        <f t="shared" si="154"/>
        <v>0.14999605900437502</v>
      </c>
      <c r="E1781" s="250">
        <f t="shared" si="154"/>
        <v>0.17518795792187497</v>
      </c>
      <c r="F1781" s="250">
        <f t="shared" si="146"/>
        <v>0.14999605900437502</v>
      </c>
      <c r="G1781" s="250"/>
      <c r="H1781" s="250"/>
      <c r="I1781" s="250"/>
      <c r="J1781" s="250">
        <f t="shared" si="155"/>
        <v>0.30858220124879004</v>
      </c>
      <c r="K1781" s="250">
        <f t="shared" si="155"/>
        <v>0.31384941810915001</v>
      </c>
      <c r="L1781" s="250">
        <f t="shared" si="147"/>
        <v>0.30858220124879004</v>
      </c>
      <c r="M1781" s="250"/>
      <c r="N1781" s="250"/>
      <c r="O1781" s="250"/>
      <c r="P1781" s="250">
        <f t="shared" si="156"/>
        <v>0.19142147570000001</v>
      </c>
      <c r="Q1781" s="250">
        <f t="shared" si="156"/>
        <v>0.1675510760875</v>
      </c>
      <c r="R1781" s="250">
        <f t="shared" si="148"/>
        <v>0.1675510760875</v>
      </c>
      <c r="S1781" s="250"/>
      <c r="T1781" s="250">
        <f t="shared" si="157"/>
        <v>0.36744852148552304</v>
      </c>
      <c r="U1781" s="250">
        <f t="shared" si="157"/>
        <v>0.39679039383283876</v>
      </c>
      <c r="V1781" s="250">
        <f t="shared" si="157"/>
        <v>0.37631236719929079</v>
      </c>
      <c r="W1781" s="250">
        <f t="shared" si="149"/>
        <v>0.36744852148552304</v>
      </c>
      <c r="X1781" s="250"/>
      <c r="Y1781" s="250"/>
      <c r="Z1781" s="250"/>
      <c r="AA1781" s="250"/>
    </row>
    <row r="1782" spans="1:27" ht="14.25" hidden="1" customHeight="1">
      <c r="A1782" s="120">
        <v>0.17</v>
      </c>
      <c r="B1782" s="120">
        <v>0.39</v>
      </c>
      <c r="C1782" s="120">
        <v>0.44</v>
      </c>
      <c r="D1782" s="250">
        <f t="shared" si="154"/>
        <v>0.14986691019937498</v>
      </c>
      <c r="E1782" s="250">
        <f t="shared" si="154"/>
        <v>0.17538667759999998</v>
      </c>
      <c r="F1782" s="250">
        <f t="shared" si="146"/>
        <v>0.14986691019937498</v>
      </c>
      <c r="G1782" s="250"/>
      <c r="H1782" s="250"/>
      <c r="I1782" s="250"/>
      <c r="J1782" s="250">
        <f t="shared" si="155"/>
        <v>0.30789897526379006</v>
      </c>
      <c r="K1782" s="250">
        <f t="shared" si="155"/>
        <v>0.31457227120128001</v>
      </c>
      <c r="L1782" s="250">
        <f t="shared" si="147"/>
        <v>0.30789897526379006</v>
      </c>
      <c r="M1782" s="250"/>
      <c r="N1782" s="250"/>
      <c r="O1782" s="250"/>
      <c r="P1782" s="250">
        <f t="shared" si="156"/>
        <v>0.1910255313025</v>
      </c>
      <c r="Q1782" s="250">
        <f t="shared" si="156"/>
        <v>0.16779197406750002</v>
      </c>
      <c r="R1782" s="250">
        <f t="shared" si="148"/>
        <v>0.16779197406750002</v>
      </c>
      <c r="S1782" s="250"/>
      <c r="T1782" s="250">
        <f t="shared" si="157"/>
        <v>0.36682513769058722</v>
      </c>
      <c r="U1782" s="250">
        <f t="shared" si="157"/>
        <v>0.39661554386529518</v>
      </c>
      <c r="V1782" s="250">
        <f t="shared" si="157"/>
        <v>0.37711101189613183</v>
      </c>
      <c r="W1782" s="250">
        <f t="shared" si="149"/>
        <v>0.36682513769058722</v>
      </c>
      <c r="X1782" s="250"/>
      <c r="Y1782" s="250"/>
      <c r="Z1782" s="250"/>
      <c r="AA1782" s="250"/>
    </row>
    <row r="1783" spans="1:27" ht="14.25" hidden="1" customHeight="1">
      <c r="A1783" s="120">
        <v>0.17</v>
      </c>
      <c r="B1783" s="120">
        <v>0.4</v>
      </c>
      <c r="C1783" s="120">
        <v>0.43</v>
      </c>
      <c r="D1783" s="250">
        <f t="shared" si="154"/>
        <v>0.149737761394375</v>
      </c>
      <c r="E1783" s="250">
        <f t="shared" si="154"/>
        <v>0.175585397278125</v>
      </c>
      <c r="F1783" s="250">
        <f t="shared" si="146"/>
        <v>0.149737761394375</v>
      </c>
      <c r="G1783" s="250"/>
      <c r="H1783" s="250"/>
      <c r="I1783" s="250"/>
      <c r="J1783" s="250">
        <f t="shared" si="155"/>
        <v>0.30721574927879003</v>
      </c>
      <c r="K1783" s="250">
        <f t="shared" si="155"/>
        <v>0.31529512429341</v>
      </c>
      <c r="L1783" s="250">
        <f t="shared" si="147"/>
        <v>0.30721574927879003</v>
      </c>
      <c r="M1783" s="250"/>
      <c r="N1783" s="250"/>
      <c r="O1783" s="250"/>
      <c r="P1783" s="250">
        <f t="shared" si="156"/>
        <v>0.19062958690499998</v>
      </c>
      <c r="Q1783" s="250">
        <f t="shared" si="156"/>
        <v>0.1680328720475</v>
      </c>
      <c r="R1783" s="250">
        <f t="shared" si="148"/>
        <v>0.1680328720475</v>
      </c>
      <c r="S1783" s="250"/>
      <c r="T1783" s="250">
        <f t="shared" si="157"/>
        <v>0.36620175389565146</v>
      </c>
      <c r="U1783" s="250">
        <f t="shared" si="157"/>
        <v>0.39644069389775149</v>
      </c>
      <c r="V1783" s="250">
        <f t="shared" si="157"/>
        <v>0.37790965659297282</v>
      </c>
      <c r="W1783" s="250">
        <f t="shared" si="149"/>
        <v>0.36620175389565146</v>
      </c>
      <c r="X1783" s="250"/>
      <c r="Y1783" s="250"/>
      <c r="Z1783" s="250"/>
      <c r="AA1783" s="250"/>
    </row>
    <row r="1784" spans="1:27" ht="14.25" hidden="1" customHeight="1">
      <c r="A1784" s="120">
        <v>0.17</v>
      </c>
      <c r="B1784" s="120">
        <v>0.41</v>
      </c>
      <c r="C1784" s="120">
        <v>0.42</v>
      </c>
      <c r="D1784" s="250">
        <f t="shared" si="154"/>
        <v>0.14960861258937497</v>
      </c>
      <c r="E1784" s="250">
        <f t="shared" si="154"/>
        <v>0.17578411695624999</v>
      </c>
      <c r="F1784" s="250">
        <f t="shared" si="146"/>
        <v>0.14960861258937497</v>
      </c>
      <c r="G1784" s="250"/>
      <c r="H1784" s="250"/>
      <c r="I1784" s="250"/>
      <c r="J1784" s="250">
        <f t="shared" si="155"/>
        <v>0.30653252329378999</v>
      </c>
      <c r="K1784" s="250">
        <f t="shared" si="155"/>
        <v>0.31601797738553994</v>
      </c>
      <c r="L1784" s="250">
        <f t="shared" si="147"/>
        <v>0.30653252329378999</v>
      </c>
      <c r="M1784" s="250"/>
      <c r="N1784" s="250"/>
      <c r="O1784" s="250"/>
      <c r="P1784" s="250">
        <f t="shared" si="156"/>
        <v>0.19023364250749999</v>
      </c>
      <c r="Q1784" s="250">
        <f t="shared" si="156"/>
        <v>0.16827377002749999</v>
      </c>
      <c r="R1784" s="250">
        <f t="shared" si="148"/>
        <v>0.16827377002749999</v>
      </c>
      <c r="S1784" s="250"/>
      <c r="T1784" s="250">
        <f t="shared" si="157"/>
        <v>0.3655783701007157</v>
      </c>
      <c r="U1784" s="250">
        <f t="shared" si="157"/>
        <v>0.39626584393020786</v>
      </c>
      <c r="V1784" s="250">
        <f t="shared" si="157"/>
        <v>0.37870830128981386</v>
      </c>
      <c r="W1784" s="250">
        <f t="shared" si="149"/>
        <v>0.3655783701007157</v>
      </c>
      <c r="X1784" s="250"/>
      <c r="Y1784" s="250"/>
      <c r="Z1784" s="250"/>
      <c r="AA1784" s="250"/>
    </row>
    <row r="1785" spans="1:27" ht="14.25" hidden="1" customHeight="1">
      <c r="A1785" s="120">
        <v>0.17</v>
      </c>
      <c r="B1785" s="120">
        <v>0.42</v>
      </c>
      <c r="C1785" s="120">
        <v>0.41</v>
      </c>
      <c r="D1785" s="250">
        <f t="shared" si="154"/>
        <v>0.14947946378437499</v>
      </c>
      <c r="E1785" s="250">
        <f t="shared" si="154"/>
        <v>0.17598283663437497</v>
      </c>
      <c r="F1785" s="250">
        <f t="shared" si="146"/>
        <v>0.14947946378437499</v>
      </c>
      <c r="G1785" s="250"/>
      <c r="H1785" s="250"/>
      <c r="I1785" s="250"/>
      <c r="J1785" s="250">
        <f t="shared" si="155"/>
        <v>0.30584929730879001</v>
      </c>
      <c r="K1785" s="250">
        <f t="shared" si="155"/>
        <v>0.31674083047766999</v>
      </c>
      <c r="L1785" s="250">
        <f t="shared" si="147"/>
        <v>0.30584929730879001</v>
      </c>
      <c r="M1785" s="250"/>
      <c r="N1785" s="250"/>
      <c r="O1785" s="250"/>
      <c r="P1785" s="250">
        <f t="shared" si="156"/>
        <v>0.18983769811000001</v>
      </c>
      <c r="Q1785" s="250">
        <f t="shared" si="156"/>
        <v>0.16851466800749998</v>
      </c>
      <c r="R1785" s="250">
        <f t="shared" si="148"/>
        <v>0.16851466800749998</v>
      </c>
      <c r="S1785" s="250"/>
      <c r="T1785" s="250">
        <f t="shared" si="157"/>
        <v>0.36495498630577994</v>
      </c>
      <c r="U1785" s="250">
        <f t="shared" si="157"/>
        <v>0.39609099396266423</v>
      </c>
      <c r="V1785" s="250">
        <f t="shared" si="157"/>
        <v>0.37950694598665491</v>
      </c>
      <c r="W1785" s="250">
        <f t="shared" si="149"/>
        <v>0.36495498630577994</v>
      </c>
      <c r="X1785" s="250"/>
      <c r="Y1785" s="250"/>
      <c r="Z1785" s="250"/>
      <c r="AA1785" s="250"/>
    </row>
    <row r="1786" spans="1:27" ht="14.25" hidden="1" customHeight="1">
      <c r="A1786" s="120">
        <v>0.17</v>
      </c>
      <c r="B1786" s="120">
        <v>0.43</v>
      </c>
      <c r="C1786" s="120">
        <v>0.4</v>
      </c>
      <c r="D1786" s="250">
        <f t="shared" si="154"/>
        <v>0.14935031497937501</v>
      </c>
      <c r="E1786" s="250">
        <f t="shared" si="154"/>
        <v>0.17618155631249999</v>
      </c>
      <c r="F1786" s="250">
        <f t="shared" si="146"/>
        <v>0.14935031497937501</v>
      </c>
      <c r="G1786" s="250"/>
      <c r="H1786" s="250"/>
      <c r="I1786" s="250"/>
      <c r="J1786" s="250">
        <f t="shared" si="155"/>
        <v>0.30516607132379003</v>
      </c>
      <c r="K1786" s="250">
        <f t="shared" si="155"/>
        <v>0.31746368356979998</v>
      </c>
      <c r="L1786" s="250">
        <f t="shared" si="147"/>
        <v>0.30516607132379003</v>
      </c>
      <c r="M1786" s="250"/>
      <c r="N1786" s="250"/>
      <c r="O1786" s="250"/>
      <c r="P1786" s="250">
        <f t="shared" si="156"/>
        <v>0.18944175371249999</v>
      </c>
      <c r="Q1786" s="250">
        <f t="shared" si="156"/>
        <v>0.16875556598750002</v>
      </c>
      <c r="R1786" s="250">
        <f t="shared" si="148"/>
        <v>0.16875556598750002</v>
      </c>
      <c r="S1786" s="250"/>
      <c r="T1786" s="250">
        <f t="shared" si="157"/>
        <v>0.36433160251084412</v>
      </c>
      <c r="U1786" s="250">
        <f t="shared" si="157"/>
        <v>0.39591614399512065</v>
      </c>
      <c r="V1786" s="250">
        <f t="shared" si="157"/>
        <v>0.3803055906834959</v>
      </c>
      <c r="W1786" s="250">
        <f t="shared" si="149"/>
        <v>0.36433160251084412</v>
      </c>
      <c r="X1786" s="250"/>
      <c r="Y1786" s="250"/>
      <c r="Z1786" s="250"/>
      <c r="AA1786" s="250"/>
    </row>
    <row r="1787" spans="1:27" ht="14.25" hidden="1" customHeight="1">
      <c r="A1787" s="120">
        <v>0.17</v>
      </c>
      <c r="B1787" s="120">
        <v>0.44</v>
      </c>
      <c r="C1787" s="120">
        <v>0.39</v>
      </c>
      <c r="D1787" s="250">
        <f t="shared" si="154"/>
        <v>0.149221166174375</v>
      </c>
      <c r="E1787" s="250">
        <f t="shared" si="154"/>
        <v>0.176380275990625</v>
      </c>
      <c r="F1787" s="250">
        <f t="shared" si="146"/>
        <v>0.149221166174375</v>
      </c>
      <c r="G1787" s="250"/>
      <c r="H1787" s="250"/>
      <c r="I1787" s="250"/>
      <c r="J1787" s="250">
        <f t="shared" si="155"/>
        <v>0.30448284533879</v>
      </c>
      <c r="K1787" s="250">
        <f t="shared" si="155"/>
        <v>0.31818653666192998</v>
      </c>
      <c r="L1787" s="250">
        <f t="shared" si="147"/>
        <v>0.30448284533879</v>
      </c>
      <c r="M1787" s="250"/>
      <c r="N1787" s="250"/>
      <c r="O1787" s="250"/>
      <c r="P1787" s="250">
        <f t="shared" si="156"/>
        <v>0.18904580931500001</v>
      </c>
      <c r="Q1787" s="250">
        <f t="shared" si="156"/>
        <v>0.16899646396750001</v>
      </c>
      <c r="R1787" s="250">
        <f t="shared" si="148"/>
        <v>0.16899646396750001</v>
      </c>
      <c r="S1787" s="250"/>
      <c r="T1787" s="250">
        <f t="shared" si="157"/>
        <v>0.36370821871590842</v>
      </c>
      <c r="U1787" s="250">
        <f t="shared" si="157"/>
        <v>0.39574129402757702</v>
      </c>
      <c r="V1787" s="250">
        <f t="shared" si="157"/>
        <v>0.38110423538033694</v>
      </c>
      <c r="W1787" s="250">
        <f t="shared" si="149"/>
        <v>0.36370821871590842</v>
      </c>
      <c r="X1787" s="250"/>
      <c r="Y1787" s="250"/>
      <c r="Z1787" s="250"/>
      <c r="AA1787" s="250"/>
    </row>
    <row r="1788" spans="1:27" ht="14.25" hidden="1" customHeight="1">
      <c r="A1788" s="120">
        <v>0.17</v>
      </c>
      <c r="B1788" s="120">
        <v>0.45</v>
      </c>
      <c r="C1788" s="120">
        <v>0.38</v>
      </c>
      <c r="D1788" s="250">
        <f t="shared" si="154"/>
        <v>0.149092017369375</v>
      </c>
      <c r="E1788" s="250">
        <f t="shared" si="154"/>
        <v>0.17657899566874999</v>
      </c>
      <c r="F1788" s="250">
        <f t="shared" si="146"/>
        <v>0.149092017369375</v>
      </c>
      <c r="G1788" s="250"/>
      <c r="H1788" s="250"/>
      <c r="I1788" s="250"/>
      <c r="J1788" s="250">
        <f t="shared" si="155"/>
        <v>0.30379961935379002</v>
      </c>
      <c r="K1788" s="250">
        <f t="shared" si="155"/>
        <v>0.31890938975405997</v>
      </c>
      <c r="L1788" s="250">
        <f t="shared" si="147"/>
        <v>0.30379961935379002</v>
      </c>
      <c r="M1788" s="250"/>
      <c r="N1788" s="250"/>
      <c r="O1788" s="250"/>
      <c r="P1788" s="250">
        <f t="shared" si="156"/>
        <v>0.18864986491750002</v>
      </c>
      <c r="Q1788" s="250">
        <f t="shared" si="156"/>
        <v>0.1692373619475</v>
      </c>
      <c r="R1788" s="250">
        <f t="shared" si="148"/>
        <v>0.1692373619475</v>
      </c>
      <c r="S1788" s="250"/>
      <c r="T1788" s="250">
        <f t="shared" si="157"/>
        <v>0.36308483492097265</v>
      </c>
      <c r="U1788" s="250">
        <f t="shared" si="157"/>
        <v>0.39556644406003338</v>
      </c>
      <c r="V1788" s="250">
        <f t="shared" si="157"/>
        <v>0.38190288007717799</v>
      </c>
      <c r="W1788" s="250">
        <f t="shared" si="149"/>
        <v>0.36308483492097265</v>
      </c>
      <c r="X1788" s="250"/>
      <c r="Y1788" s="250"/>
      <c r="Z1788" s="250"/>
      <c r="AA1788" s="250"/>
    </row>
    <row r="1789" spans="1:27" ht="14.25" hidden="1" customHeight="1">
      <c r="A1789" s="120">
        <v>0.17</v>
      </c>
      <c r="B1789" s="120">
        <v>0.46</v>
      </c>
      <c r="C1789" s="120">
        <v>0.37</v>
      </c>
      <c r="D1789" s="250">
        <f t="shared" si="154"/>
        <v>0.14896286856437499</v>
      </c>
      <c r="E1789" s="250">
        <f t="shared" si="154"/>
        <v>0.17677771534687498</v>
      </c>
      <c r="F1789" s="250">
        <f t="shared" si="146"/>
        <v>0.14896286856437499</v>
      </c>
      <c r="G1789" s="250"/>
      <c r="H1789" s="250"/>
      <c r="I1789" s="250"/>
      <c r="J1789" s="250">
        <f t="shared" si="155"/>
        <v>0.30311639336879004</v>
      </c>
      <c r="K1789" s="250">
        <f t="shared" si="155"/>
        <v>0.31963224284619002</v>
      </c>
      <c r="L1789" s="250">
        <f t="shared" si="147"/>
        <v>0.30311639336879004</v>
      </c>
      <c r="M1789" s="250"/>
      <c r="N1789" s="250"/>
      <c r="O1789" s="250"/>
      <c r="P1789" s="250">
        <f t="shared" si="156"/>
        <v>0.18825392052000001</v>
      </c>
      <c r="Q1789" s="250">
        <f t="shared" si="156"/>
        <v>0.16947825992750001</v>
      </c>
      <c r="R1789" s="250">
        <f t="shared" si="148"/>
        <v>0.16947825992750001</v>
      </c>
      <c r="S1789" s="250"/>
      <c r="T1789" s="250">
        <f t="shared" si="157"/>
        <v>0.36246145112603678</v>
      </c>
      <c r="U1789" s="250">
        <f t="shared" si="157"/>
        <v>0.39539159409248981</v>
      </c>
      <c r="V1789" s="250">
        <f t="shared" si="157"/>
        <v>0.38270152477401898</v>
      </c>
      <c r="W1789" s="250">
        <f t="shared" si="149"/>
        <v>0.36246145112603678</v>
      </c>
      <c r="X1789" s="250"/>
      <c r="Y1789" s="250"/>
      <c r="Z1789" s="250"/>
      <c r="AA1789" s="250"/>
    </row>
    <row r="1790" spans="1:27" ht="14.25" hidden="1" customHeight="1">
      <c r="A1790" s="120">
        <v>0.17</v>
      </c>
      <c r="B1790" s="120">
        <v>0.47</v>
      </c>
      <c r="C1790" s="120">
        <v>0.36</v>
      </c>
      <c r="D1790" s="250">
        <f t="shared" si="154"/>
        <v>0.14883371975937498</v>
      </c>
      <c r="E1790" s="250">
        <f t="shared" si="154"/>
        <v>0.17697643502499999</v>
      </c>
      <c r="F1790" s="250">
        <f t="shared" si="146"/>
        <v>0.14883371975937498</v>
      </c>
      <c r="G1790" s="250"/>
      <c r="H1790" s="250"/>
      <c r="I1790" s="250"/>
      <c r="J1790" s="250">
        <f t="shared" si="155"/>
        <v>0.30243316738379</v>
      </c>
      <c r="K1790" s="250">
        <f t="shared" si="155"/>
        <v>0.32035509593831996</v>
      </c>
      <c r="L1790" s="250">
        <f t="shared" si="147"/>
        <v>0.30243316738379</v>
      </c>
      <c r="M1790" s="250"/>
      <c r="N1790" s="250"/>
      <c r="O1790" s="250"/>
      <c r="P1790" s="250">
        <f t="shared" si="156"/>
        <v>0.18785797612249999</v>
      </c>
      <c r="Q1790" s="250">
        <f t="shared" si="156"/>
        <v>0.1697191579075</v>
      </c>
      <c r="R1790" s="250">
        <f t="shared" si="148"/>
        <v>0.1697191579075</v>
      </c>
      <c r="S1790" s="250"/>
      <c r="T1790" s="250">
        <f t="shared" si="157"/>
        <v>0.36183806733110102</v>
      </c>
      <c r="U1790" s="250">
        <f t="shared" si="157"/>
        <v>0.39521674412494612</v>
      </c>
      <c r="V1790" s="250">
        <f t="shared" si="157"/>
        <v>0.38350016947085996</v>
      </c>
      <c r="W1790" s="250">
        <f t="shared" si="149"/>
        <v>0.36183806733110102</v>
      </c>
      <c r="X1790" s="250"/>
      <c r="Y1790" s="250"/>
      <c r="Z1790" s="250"/>
      <c r="AA1790" s="250"/>
    </row>
    <row r="1791" spans="1:27" ht="14.25" hidden="1" customHeight="1">
      <c r="A1791" s="120">
        <v>0.17</v>
      </c>
      <c r="B1791" s="120">
        <v>0.48</v>
      </c>
      <c r="C1791" s="120">
        <v>0.35</v>
      </c>
      <c r="D1791" s="250">
        <f t="shared" si="154"/>
        <v>0.148704570954375</v>
      </c>
      <c r="E1791" s="250">
        <f t="shared" si="154"/>
        <v>0.17717515470312498</v>
      </c>
      <c r="F1791" s="250">
        <f t="shared" si="146"/>
        <v>0.148704570954375</v>
      </c>
      <c r="G1791" s="250"/>
      <c r="H1791" s="250"/>
      <c r="I1791" s="250"/>
      <c r="J1791" s="250">
        <f t="shared" si="155"/>
        <v>0.30174994139878997</v>
      </c>
      <c r="K1791" s="250">
        <f t="shared" si="155"/>
        <v>0.32107794903044995</v>
      </c>
      <c r="L1791" s="250">
        <f t="shared" si="147"/>
        <v>0.30174994139878997</v>
      </c>
      <c r="M1791" s="250"/>
      <c r="N1791" s="250"/>
      <c r="O1791" s="250"/>
      <c r="P1791" s="250">
        <f t="shared" si="156"/>
        <v>0.18746203172499998</v>
      </c>
      <c r="Q1791" s="250">
        <f t="shared" si="156"/>
        <v>0.16996005588749999</v>
      </c>
      <c r="R1791" s="250">
        <f t="shared" si="148"/>
        <v>0.16996005588749999</v>
      </c>
      <c r="S1791" s="250"/>
      <c r="T1791" s="250">
        <f t="shared" si="157"/>
        <v>0.36121468353616526</v>
      </c>
      <c r="U1791" s="250">
        <f t="shared" si="157"/>
        <v>0.39504189415740248</v>
      </c>
      <c r="V1791" s="250">
        <f t="shared" si="157"/>
        <v>0.38429881416770095</v>
      </c>
      <c r="W1791" s="250">
        <f t="shared" si="149"/>
        <v>0.36121468353616526</v>
      </c>
      <c r="X1791" s="250"/>
      <c r="Y1791" s="250"/>
      <c r="Z1791" s="250"/>
      <c r="AA1791" s="250"/>
    </row>
    <row r="1792" spans="1:27" ht="14.25" hidden="1" customHeight="1">
      <c r="A1792" s="120">
        <v>0.17</v>
      </c>
      <c r="B1792" s="120">
        <v>0.49</v>
      </c>
      <c r="C1792" s="120">
        <v>0.34</v>
      </c>
      <c r="D1792" s="250">
        <f t="shared" si="154"/>
        <v>0.148575422149375</v>
      </c>
      <c r="E1792" s="250">
        <f t="shared" si="154"/>
        <v>0.17737387438124999</v>
      </c>
      <c r="F1792" s="250">
        <f t="shared" si="146"/>
        <v>0.148575422149375</v>
      </c>
      <c r="G1792" s="250"/>
      <c r="H1792" s="250"/>
      <c r="I1792" s="250"/>
      <c r="J1792" s="250">
        <f t="shared" si="155"/>
        <v>0.30106671541378999</v>
      </c>
      <c r="K1792" s="250">
        <f t="shared" si="155"/>
        <v>0.32180080212258</v>
      </c>
      <c r="L1792" s="250">
        <f t="shared" si="147"/>
        <v>0.30106671541378999</v>
      </c>
      <c r="M1792" s="250"/>
      <c r="N1792" s="250"/>
      <c r="O1792" s="250"/>
      <c r="P1792" s="250">
        <f t="shared" si="156"/>
        <v>0.18706608732750002</v>
      </c>
      <c r="Q1792" s="250">
        <f t="shared" si="156"/>
        <v>0.17020095386749998</v>
      </c>
      <c r="R1792" s="250">
        <f t="shared" si="148"/>
        <v>0.17020095386749998</v>
      </c>
      <c r="S1792" s="250"/>
      <c r="T1792" s="250">
        <f t="shared" si="157"/>
        <v>0.3605912997412295</v>
      </c>
      <c r="U1792" s="250">
        <f t="shared" si="157"/>
        <v>0.39486704418985885</v>
      </c>
      <c r="V1792" s="250">
        <f t="shared" si="157"/>
        <v>0.385097458864542</v>
      </c>
      <c r="W1792" s="250">
        <f t="shared" si="149"/>
        <v>0.3605912997412295</v>
      </c>
      <c r="X1792" s="250"/>
      <c r="Y1792" s="250"/>
      <c r="Z1792" s="250"/>
      <c r="AA1792" s="250"/>
    </row>
    <row r="1793" spans="1:27" ht="14.25" hidden="1" customHeight="1">
      <c r="A1793" s="120">
        <v>0.17</v>
      </c>
      <c r="B1793" s="120">
        <v>0.5</v>
      </c>
      <c r="C1793" s="120">
        <v>0.33</v>
      </c>
      <c r="D1793" s="250">
        <f t="shared" si="154"/>
        <v>0.14844627334437499</v>
      </c>
      <c r="E1793" s="250">
        <f t="shared" si="154"/>
        <v>0.17757259405937498</v>
      </c>
      <c r="F1793" s="250">
        <f t="shared" si="146"/>
        <v>0.14844627334437499</v>
      </c>
      <c r="G1793" s="250"/>
      <c r="H1793" s="250"/>
      <c r="I1793" s="250"/>
      <c r="J1793" s="250">
        <f t="shared" si="155"/>
        <v>0.30038348942879001</v>
      </c>
      <c r="K1793" s="250">
        <f t="shared" si="155"/>
        <v>0.32252365521470999</v>
      </c>
      <c r="L1793" s="250">
        <f t="shared" si="147"/>
        <v>0.30038348942879001</v>
      </c>
      <c r="M1793" s="250"/>
      <c r="N1793" s="250"/>
      <c r="O1793" s="250"/>
      <c r="P1793" s="250">
        <f t="shared" si="156"/>
        <v>0.18667014293</v>
      </c>
      <c r="Q1793" s="250">
        <f t="shared" si="156"/>
        <v>0.17044185184749999</v>
      </c>
      <c r="R1793" s="250">
        <f t="shared" si="148"/>
        <v>0.17044185184749999</v>
      </c>
      <c r="S1793" s="250"/>
      <c r="T1793" s="250">
        <f t="shared" si="157"/>
        <v>0.35996791594629374</v>
      </c>
      <c r="U1793" s="250">
        <f t="shared" si="157"/>
        <v>0.39469219422231527</v>
      </c>
      <c r="V1793" s="250">
        <f t="shared" si="157"/>
        <v>0.38589610356138304</v>
      </c>
      <c r="W1793" s="250">
        <f t="shared" si="149"/>
        <v>0.35996791594629374</v>
      </c>
      <c r="X1793" s="250"/>
      <c r="Y1793" s="250"/>
      <c r="Z1793" s="250"/>
      <c r="AA1793" s="250"/>
    </row>
    <row r="1794" spans="1:27" ht="14.25" hidden="1" customHeight="1">
      <c r="A1794" s="120">
        <v>0.17</v>
      </c>
      <c r="B1794" s="120">
        <v>0.51</v>
      </c>
      <c r="C1794" s="120">
        <v>0.32</v>
      </c>
      <c r="D1794" s="250">
        <f t="shared" si="154"/>
        <v>0.14831712453937501</v>
      </c>
      <c r="E1794" s="250">
        <f t="shared" si="154"/>
        <v>0.17777131373749999</v>
      </c>
      <c r="F1794" s="250">
        <f t="shared" si="146"/>
        <v>0.14831712453937501</v>
      </c>
      <c r="G1794" s="250"/>
      <c r="H1794" s="250"/>
      <c r="I1794" s="250"/>
      <c r="J1794" s="250">
        <f t="shared" si="155"/>
        <v>0.29970026344379003</v>
      </c>
      <c r="K1794" s="250">
        <f t="shared" si="155"/>
        <v>0.32324650830683999</v>
      </c>
      <c r="L1794" s="250">
        <f t="shared" si="147"/>
        <v>0.29970026344379003</v>
      </c>
      <c r="M1794" s="250"/>
      <c r="N1794" s="250"/>
      <c r="O1794" s="250"/>
      <c r="P1794" s="250">
        <f t="shared" si="156"/>
        <v>0.18627419853249999</v>
      </c>
      <c r="Q1794" s="250">
        <f t="shared" si="156"/>
        <v>0.17068274982749998</v>
      </c>
      <c r="R1794" s="250">
        <f t="shared" si="148"/>
        <v>0.17068274982749998</v>
      </c>
      <c r="S1794" s="250"/>
      <c r="T1794" s="250">
        <f t="shared" si="157"/>
        <v>0.35934453215135798</v>
      </c>
      <c r="U1794" s="250">
        <f t="shared" si="157"/>
        <v>0.39451734425477158</v>
      </c>
      <c r="V1794" s="250">
        <f t="shared" si="157"/>
        <v>0.38669474825822403</v>
      </c>
      <c r="W1794" s="250">
        <f t="shared" si="149"/>
        <v>0.35934453215135798</v>
      </c>
      <c r="X1794" s="250"/>
      <c r="Y1794" s="250"/>
      <c r="Z1794" s="250"/>
      <c r="AA1794" s="250"/>
    </row>
    <row r="1795" spans="1:27" ht="14.25" hidden="1" customHeight="1">
      <c r="A1795" s="120">
        <v>0.17</v>
      </c>
      <c r="B1795" s="120">
        <v>0.52</v>
      </c>
      <c r="C1795" s="120">
        <v>0.31</v>
      </c>
      <c r="D1795" s="250">
        <f t="shared" si="154"/>
        <v>0.14818797573437498</v>
      </c>
      <c r="E1795" s="250">
        <f t="shared" si="154"/>
        <v>0.17797003341562501</v>
      </c>
      <c r="F1795" s="250">
        <f t="shared" si="146"/>
        <v>0.14818797573437498</v>
      </c>
      <c r="G1795" s="250"/>
      <c r="H1795" s="250"/>
      <c r="I1795" s="250"/>
      <c r="J1795" s="250">
        <f t="shared" si="155"/>
        <v>0.29901703745878999</v>
      </c>
      <c r="K1795" s="250">
        <f t="shared" si="155"/>
        <v>0.32396936139897003</v>
      </c>
      <c r="L1795" s="250">
        <f t="shared" si="147"/>
        <v>0.29901703745878999</v>
      </c>
      <c r="M1795" s="250"/>
      <c r="N1795" s="250"/>
      <c r="O1795" s="250"/>
      <c r="P1795" s="250">
        <f t="shared" si="156"/>
        <v>0.185878254135</v>
      </c>
      <c r="Q1795" s="250">
        <f t="shared" si="156"/>
        <v>0.1709236478075</v>
      </c>
      <c r="R1795" s="250">
        <f t="shared" si="148"/>
        <v>0.1709236478075</v>
      </c>
      <c r="S1795" s="250"/>
      <c r="T1795" s="250">
        <f t="shared" si="157"/>
        <v>0.35872114835642216</v>
      </c>
      <c r="U1795" s="250">
        <f t="shared" si="157"/>
        <v>0.39434249428722801</v>
      </c>
      <c r="V1795" s="250">
        <f t="shared" si="157"/>
        <v>0.38749339295506507</v>
      </c>
      <c r="W1795" s="250">
        <f t="shared" si="149"/>
        <v>0.35872114835642216</v>
      </c>
      <c r="X1795" s="250"/>
      <c r="Y1795" s="250"/>
      <c r="Z1795" s="250"/>
      <c r="AA1795" s="250"/>
    </row>
    <row r="1796" spans="1:27" ht="14.25" hidden="1" customHeight="1">
      <c r="A1796" s="120">
        <v>0.17</v>
      </c>
      <c r="B1796" s="120">
        <v>0.53</v>
      </c>
      <c r="C1796" s="120">
        <v>0.3</v>
      </c>
      <c r="D1796" s="250">
        <f t="shared" si="154"/>
        <v>0.148058826929375</v>
      </c>
      <c r="E1796" s="250">
        <f t="shared" si="154"/>
        <v>0.17816875309374999</v>
      </c>
      <c r="F1796" s="250">
        <f t="shared" si="146"/>
        <v>0.148058826929375</v>
      </c>
      <c r="G1796" s="250"/>
      <c r="H1796" s="250"/>
      <c r="I1796" s="250"/>
      <c r="J1796" s="250">
        <f t="shared" si="155"/>
        <v>0.29833381147379001</v>
      </c>
      <c r="K1796" s="250">
        <f t="shared" si="155"/>
        <v>0.32469221449109997</v>
      </c>
      <c r="L1796" s="250">
        <f t="shared" si="147"/>
        <v>0.29833381147379001</v>
      </c>
      <c r="M1796" s="250"/>
      <c r="N1796" s="250"/>
      <c r="O1796" s="250"/>
      <c r="P1796" s="250">
        <f t="shared" si="156"/>
        <v>0.18548230973750002</v>
      </c>
      <c r="Q1796" s="250">
        <f t="shared" si="156"/>
        <v>0.17116454578750001</v>
      </c>
      <c r="R1796" s="250">
        <f t="shared" si="148"/>
        <v>0.17116454578750001</v>
      </c>
      <c r="S1796" s="250"/>
      <c r="T1796" s="250">
        <f t="shared" si="157"/>
        <v>0.3580977645614864</v>
      </c>
      <c r="U1796" s="250">
        <f t="shared" si="157"/>
        <v>0.39416764431968443</v>
      </c>
      <c r="V1796" s="250">
        <f t="shared" si="157"/>
        <v>0.38829203765190606</v>
      </c>
      <c r="W1796" s="250">
        <f t="shared" si="149"/>
        <v>0.3580977645614864</v>
      </c>
      <c r="X1796" s="250"/>
      <c r="Y1796" s="250"/>
      <c r="Z1796" s="250"/>
      <c r="AA1796" s="250"/>
    </row>
    <row r="1797" spans="1:27" ht="14.25" hidden="1" customHeight="1">
      <c r="A1797" s="120">
        <v>0.17</v>
      </c>
      <c r="B1797" s="120">
        <v>0.54</v>
      </c>
      <c r="C1797" s="120">
        <v>0.28999999999999998</v>
      </c>
      <c r="D1797" s="250">
        <f t="shared" si="154"/>
        <v>0.14792967812437499</v>
      </c>
      <c r="E1797" s="250">
        <f t="shared" si="154"/>
        <v>0.17836747277187498</v>
      </c>
      <c r="F1797" s="250">
        <f t="shared" si="146"/>
        <v>0.14792967812437499</v>
      </c>
      <c r="G1797" s="250"/>
      <c r="H1797" s="250"/>
      <c r="I1797" s="250"/>
      <c r="J1797" s="250">
        <f t="shared" si="155"/>
        <v>0.29765058548879003</v>
      </c>
      <c r="K1797" s="250">
        <f t="shared" si="155"/>
        <v>0.32541506758323002</v>
      </c>
      <c r="L1797" s="250">
        <f t="shared" si="147"/>
        <v>0.29765058548879003</v>
      </c>
      <c r="M1797" s="250"/>
      <c r="N1797" s="250"/>
      <c r="O1797" s="250"/>
      <c r="P1797" s="250">
        <f t="shared" si="156"/>
        <v>0.18508636534</v>
      </c>
      <c r="Q1797" s="250">
        <f t="shared" si="156"/>
        <v>0.1714054437675</v>
      </c>
      <c r="R1797" s="250">
        <f t="shared" si="148"/>
        <v>0.1714054437675</v>
      </c>
      <c r="S1797" s="250"/>
      <c r="T1797" s="250">
        <f t="shared" si="157"/>
        <v>0.35747438076655064</v>
      </c>
      <c r="U1797" s="250">
        <f t="shared" si="157"/>
        <v>0.3939927943521408</v>
      </c>
      <c r="V1797" s="250">
        <f t="shared" si="157"/>
        <v>0.38909068234874711</v>
      </c>
      <c r="W1797" s="250">
        <f t="shared" si="149"/>
        <v>0.35747438076655064</v>
      </c>
      <c r="X1797" s="250"/>
      <c r="Y1797" s="250"/>
      <c r="Z1797" s="250"/>
      <c r="AA1797" s="250"/>
    </row>
    <row r="1798" spans="1:27" ht="14.25" hidden="1" customHeight="1">
      <c r="A1798" s="120">
        <v>0.17</v>
      </c>
      <c r="B1798" s="120">
        <v>0.55000000000000004</v>
      </c>
      <c r="C1798" s="120">
        <v>0.28000000000000003</v>
      </c>
      <c r="D1798" s="250">
        <f t="shared" si="154"/>
        <v>0.14780052931937498</v>
      </c>
      <c r="E1798" s="250">
        <f t="shared" si="154"/>
        <v>0.17856619244999999</v>
      </c>
      <c r="F1798" s="250">
        <f t="shared" si="146"/>
        <v>0.14780052931937498</v>
      </c>
      <c r="G1798" s="250"/>
      <c r="H1798" s="250"/>
      <c r="I1798" s="250"/>
      <c r="J1798" s="250">
        <f t="shared" si="155"/>
        <v>0.29696735950379005</v>
      </c>
      <c r="K1798" s="250">
        <f t="shared" si="155"/>
        <v>0.32613792067536002</v>
      </c>
      <c r="L1798" s="250">
        <f t="shared" si="147"/>
        <v>0.29696735950379005</v>
      </c>
      <c r="M1798" s="250"/>
      <c r="N1798" s="250"/>
      <c r="O1798" s="250"/>
      <c r="P1798" s="250">
        <f t="shared" si="156"/>
        <v>0.18469042094250002</v>
      </c>
      <c r="Q1798" s="250">
        <f t="shared" si="156"/>
        <v>0.17164634174750001</v>
      </c>
      <c r="R1798" s="250">
        <f t="shared" si="148"/>
        <v>0.17164634174750001</v>
      </c>
      <c r="S1798" s="250"/>
      <c r="T1798" s="250">
        <f t="shared" si="157"/>
        <v>0.35685099697161482</v>
      </c>
      <c r="U1798" s="250">
        <f t="shared" si="157"/>
        <v>0.39381794438459716</v>
      </c>
      <c r="V1798" s="250">
        <f t="shared" si="157"/>
        <v>0.38988932704558815</v>
      </c>
      <c r="W1798" s="250">
        <f t="shared" si="149"/>
        <v>0.35685099697161482</v>
      </c>
      <c r="X1798" s="250"/>
      <c r="Y1798" s="250"/>
      <c r="Z1798" s="250"/>
      <c r="AA1798" s="250"/>
    </row>
    <row r="1799" spans="1:27" ht="14.25" hidden="1" customHeight="1">
      <c r="A1799" s="120">
        <v>0.17</v>
      </c>
      <c r="B1799" s="120">
        <v>0.56000000000000005</v>
      </c>
      <c r="C1799" s="120">
        <v>0.27</v>
      </c>
      <c r="D1799" s="250">
        <f t="shared" si="154"/>
        <v>0.14767138051437501</v>
      </c>
      <c r="E1799" s="250">
        <f t="shared" si="154"/>
        <v>0.17876491212812501</v>
      </c>
      <c r="F1799" s="250">
        <f t="shared" si="146"/>
        <v>0.14767138051437501</v>
      </c>
      <c r="G1799" s="250"/>
      <c r="H1799" s="250"/>
      <c r="I1799" s="250"/>
      <c r="J1799" s="250">
        <f t="shared" si="155"/>
        <v>0.29628413351879007</v>
      </c>
      <c r="K1799" s="250">
        <f t="shared" si="155"/>
        <v>0.32686077376749001</v>
      </c>
      <c r="L1799" s="250">
        <f t="shared" si="147"/>
        <v>0.29628413351879007</v>
      </c>
      <c r="M1799" s="250"/>
      <c r="N1799" s="250"/>
      <c r="O1799" s="250"/>
      <c r="P1799" s="250">
        <f t="shared" si="156"/>
        <v>0.18429447654500003</v>
      </c>
      <c r="Q1799" s="250">
        <f t="shared" si="156"/>
        <v>0.1718872397275</v>
      </c>
      <c r="R1799" s="250">
        <f t="shared" si="148"/>
        <v>0.1718872397275</v>
      </c>
      <c r="S1799" s="250"/>
      <c r="T1799" s="250">
        <f t="shared" si="157"/>
        <v>0.35622761317667911</v>
      </c>
      <c r="U1799" s="250">
        <f t="shared" si="157"/>
        <v>0.39364309441705353</v>
      </c>
      <c r="V1799" s="250">
        <f t="shared" si="157"/>
        <v>0.39068797174242914</v>
      </c>
      <c r="W1799" s="250">
        <f t="shared" si="149"/>
        <v>0.35622761317667911</v>
      </c>
      <c r="X1799" s="250"/>
      <c r="Y1799" s="250"/>
      <c r="Z1799" s="250"/>
      <c r="AA1799" s="250"/>
    </row>
    <row r="1800" spans="1:27" ht="14.25" hidden="1" customHeight="1">
      <c r="A1800" s="120">
        <v>0.17</v>
      </c>
      <c r="B1800" s="120">
        <v>0.56999999999999995</v>
      </c>
      <c r="C1800" s="120">
        <v>0.26</v>
      </c>
      <c r="D1800" s="250">
        <f t="shared" si="154"/>
        <v>0.14754223170937497</v>
      </c>
      <c r="E1800" s="250">
        <f t="shared" si="154"/>
        <v>0.17896363180624997</v>
      </c>
      <c r="F1800" s="250">
        <f t="shared" si="146"/>
        <v>0.14754223170937497</v>
      </c>
      <c r="G1800" s="250"/>
      <c r="H1800" s="250"/>
      <c r="I1800" s="250"/>
      <c r="J1800" s="250">
        <f t="shared" si="155"/>
        <v>0.29560090753378998</v>
      </c>
      <c r="K1800" s="250">
        <f t="shared" si="155"/>
        <v>0.32758362685962</v>
      </c>
      <c r="L1800" s="250">
        <f t="shared" si="147"/>
        <v>0.29560090753378998</v>
      </c>
      <c r="M1800" s="250"/>
      <c r="N1800" s="250"/>
      <c r="O1800" s="250"/>
      <c r="P1800" s="250">
        <f t="shared" si="156"/>
        <v>0.18389853214749999</v>
      </c>
      <c r="Q1800" s="250">
        <f t="shared" si="156"/>
        <v>0.17212813770750002</v>
      </c>
      <c r="R1800" s="250">
        <f t="shared" si="148"/>
        <v>0.17212813770750002</v>
      </c>
      <c r="S1800" s="250"/>
      <c r="T1800" s="250">
        <f t="shared" si="157"/>
        <v>0.3556042293817433</v>
      </c>
      <c r="U1800" s="250">
        <f t="shared" si="157"/>
        <v>0.39346824444950984</v>
      </c>
      <c r="V1800" s="250">
        <f t="shared" si="157"/>
        <v>0.39148661643927013</v>
      </c>
      <c r="W1800" s="250">
        <f t="shared" si="149"/>
        <v>0.3556042293817433</v>
      </c>
      <c r="X1800" s="250"/>
      <c r="Y1800" s="250"/>
      <c r="Z1800" s="250"/>
      <c r="AA1800" s="250"/>
    </row>
    <row r="1801" spans="1:27" ht="14.25" hidden="1" customHeight="1">
      <c r="A1801" s="120">
        <v>0.17</v>
      </c>
      <c r="B1801" s="120">
        <v>0.57999999999999996</v>
      </c>
      <c r="C1801" s="120">
        <v>0.25</v>
      </c>
      <c r="D1801" s="250">
        <f t="shared" si="154"/>
        <v>0.14741308290437499</v>
      </c>
      <c r="E1801" s="250">
        <f t="shared" si="154"/>
        <v>0.17916235148437498</v>
      </c>
      <c r="F1801" s="250">
        <f t="shared" si="146"/>
        <v>0.14741308290437499</v>
      </c>
      <c r="G1801" s="250"/>
      <c r="H1801" s="250"/>
      <c r="I1801" s="250"/>
      <c r="J1801" s="250">
        <f t="shared" si="155"/>
        <v>0.29491768154879006</v>
      </c>
      <c r="K1801" s="250">
        <f t="shared" si="155"/>
        <v>0.32830647995175</v>
      </c>
      <c r="L1801" s="250">
        <f t="shared" si="147"/>
        <v>0.29491768154879006</v>
      </c>
      <c r="M1801" s="250"/>
      <c r="N1801" s="250"/>
      <c r="O1801" s="250"/>
      <c r="P1801" s="250">
        <f t="shared" si="156"/>
        <v>0.18350258775</v>
      </c>
      <c r="Q1801" s="250">
        <f t="shared" si="156"/>
        <v>0.17236903568750001</v>
      </c>
      <c r="R1801" s="250">
        <f t="shared" si="148"/>
        <v>0.17236903568750001</v>
      </c>
      <c r="S1801" s="250"/>
      <c r="T1801" s="250">
        <f t="shared" si="157"/>
        <v>0.35498084558680748</v>
      </c>
      <c r="U1801" s="250">
        <f t="shared" si="157"/>
        <v>0.39329339448196621</v>
      </c>
      <c r="V1801" s="250">
        <f t="shared" si="157"/>
        <v>0.39228526113611117</v>
      </c>
      <c r="W1801" s="250">
        <f t="shared" si="149"/>
        <v>0.35498084558680748</v>
      </c>
      <c r="X1801" s="250"/>
      <c r="Y1801" s="250"/>
      <c r="Z1801" s="250"/>
      <c r="AA1801" s="250"/>
    </row>
    <row r="1802" spans="1:27" ht="14.25" hidden="1" customHeight="1">
      <c r="A1802" s="120">
        <v>0.17</v>
      </c>
      <c r="B1802" s="120">
        <v>0.59</v>
      </c>
      <c r="C1802" s="120">
        <v>0.24</v>
      </c>
      <c r="D1802" s="250">
        <f t="shared" si="154"/>
        <v>0.14728393409937499</v>
      </c>
      <c r="E1802" s="250">
        <f t="shared" si="154"/>
        <v>0.17936107116249997</v>
      </c>
      <c r="F1802" s="250">
        <f t="shared" si="146"/>
        <v>0.14728393409937499</v>
      </c>
      <c r="G1802" s="250"/>
      <c r="H1802" s="250"/>
      <c r="I1802" s="250"/>
      <c r="J1802" s="250">
        <f t="shared" si="155"/>
        <v>0.29423445556379002</v>
      </c>
      <c r="K1802" s="250">
        <f t="shared" si="155"/>
        <v>0.32902933304387999</v>
      </c>
      <c r="L1802" s="250">
        <f t="shared" si="147"/>
        <v>0.29423445556379002</v>
      </c>
      <c r="M1802" s="250"/>
      <c r="N1802" s="250"/>
      <c r="O1802" s="250"/>
      <c r="P1802" s="250">
        <f t="shared" si="156"/>
        <v>0.18310664335249999</v>
      </c>
      <c r="Q1802" s="250">
        <f t="shared" si="156"/>
        <v>0.17260993366749999</v>
      </c>
      <c r="R1802" s="250">
        <f t="shared" si="148"/>
        <v>0.17260993366749999</v>
      </c>
      <c r="S1802" s="250"/>
      <c r="T1802" s="250">
        <f t="shared" si="157"/>
        <v>0.35435746179187172</v>
      </c>
      <c r="U1802" s="250">
        <f t="shared" si="157"/>
        <v>0.39311854451442263</v>
      </c>
      <c r="V1802" s="250">
        <f t="shared" si="157"/>
        <v>0.39308390583295216</v>
      </c>
      <c r="W1802" s="250">
        <f t="shared" si="149"/>
        <v>0.35435746179187172</v>
      </c>
      <c r="X1802" s="250"/>
      <c r="Y1802" s="250"/>
      <c r="Z1802" s="250"/>
      <c r="AA1802" s="250"/>
    </row>
    <row r="1803" spans="1:27" ht="14.25" hidden="1" customHeight="1">
      <c r="A1803" s="120">
        <v>0.17</v>
      </c>
      <c r="B1803" s="120">
        <v>0.6</v>
      </c>
      <c r="C1803" s="120">
        <v>0.23</v>
      </c>
      <c r="D1803" s="250">
        <f t="shared" si="154"/>
        <v>0.14715478529437498</v>
      </c>
      <c r="E1803" s="250">
        <f t="shared" si="154"/>
        <v>0.17955979084062501</v>
      </c>
      <c r="F1803" s="250">
        <f t="shared" si="146"/>
        <v>0.14715478529437498</v>
      </c>
      <c r="G1803" s="250"/>
      <c r="H1803" s="250"/>
      <c r="I1803" s="250"/>
      <c r="J1803" s="250">
        <f t="shared" si="155"/>
        <v>0.29355122957878999</v>
      </c>
      <c r="K1803" s="250">
        <f t="shared" si="155"/>
        <v>0.32975218613600998</v>
      </c>
      <c r="L1803" s="250">
        <f t="shared" si="147"/>
        <v>0.29355122957878999</v>
      </c>
      <c r="M1803" s="250"/>
      <c r="N1803" s="250"/>
      <c r="O1803" s="250"/>
      <c r="P1803" s="250">
        <f t="shared" si="156"/>
        <v>0.182710698955</v>
      </c>
      <c r="Q1803" s="250">
        <f t="shared" si="156"/>
        <v>0.17285083164750001</v>
      </c>
      <c r="R1803" s="250">
        <f t="shared" si="148"/>
        <v>0.17285083164750001</v>
      </c>
      <c r="S1803" s="250"/>
      <c r="T1803" s="250">
        <f t="shared" si="157"/>
        <v>0.35373407799693601</v>
      </c>
      <c r="U1803" s="250">
        <f t="shared" si="157"/>
        <v>0.39294369454687905</v>
      </c>
      <c r="V1803" s="250">
        <f t="shared" si="157"/>
        <v>0.39388255052979321</v>
      </c>
      <c r="W1803" s="250">
        <f t="shared" si="149"/>
        <v>0.35373407799693601</v>
      </c>
      <c r="X1803" s="250"/>
      <c r="Y1803" s="250"/>
      <c r="Z1803" s="250"/>
      <c r="AA1803" s="250"/>
    </row>
    <row r="1804" spans="1:27" ht="14.25" hidden="1" customHeight="1">
      <c r="A1804" s="120">
        <v>0.17</v>
      </c>
      <c r="B1804" s="120">
        <v>0.61</v>
      </c>
      <c r="C1804" s="120">
        <v>0.22</v>
      </c>
      <c r="D1804" s="250">
        <f t="shared" si="154"/>
        <v>0.14702563648937497</v>
      </c>
      <c r="E1804" s="250">
        <f t="shared" si="154"/>
        <v>0.17975851051874997</v>
      </c>
      <c r="F1804" s="250">
        <f t="shared" si="146"/>
        <v>0.14702563648937497</v>
      </c>
      <c r="G1804" s="250"/>
      <c r="H1804" s="250"/>
      <c r="I1804" s="250"/>
      <c r="J1804" s="250">
        <f t="shared" si="155"/>
        <v>0.29286800359379006</v>
      </c>
      <c r="K1804" s="250">
        <f t="shared" si="155"/>
        <v>0.33047503922813998</v>
      </c>
      <c r="L1804" s="250">
        <f t="shared" si="147"/>
        <v>0.29286800359379006</v>
      </c>
      <c r="M1804" s="250"/>
      <c r="N1804" s="250"/>
      <c r="O1804" s="250"/>
      <c r="P1804" s="250">
        <f t="shared" si="156"/>
        <v>0.18231475455749999</v>
      </c>
      <c r="Q1804" s="250">
        <f t="shared" si="156"/>
        <v>0.1730917296275</v>
      </c>
      <c r="R1804" s="250">
        <f t="shared" si="148"/>
        <v>0.1730917296275</v>
      </c>
      <c r="S1804" s="250"/>
      <c r="T1804" s="250">
        <f t="shared" si="157"/>
        <v>0.35311069420200014</v>
      </c>
      <c r="U1804" s="250">
        <f t="shared" si="157"/>
        <v>0.39276884457933536</v>
      </c>
      <c r="V1804" s="250">
        <f t="shared" si="157"/>
        <v>0.3946811952266342</v>
      </c>
      <c r="W1804" s="250">
        <f t="shared" si="149"/>
        <v>0.35311069420200014</v>
      </c>
      <c r="X1804" s="250"/>
      <c r="Y1804" s="250"/>
      <c r="Z1804" s="250"/>
      <c r="AA1804" s="250"/>
    </row>
    <row r="1805" spans="1:27" ht="14.25" hidden="1" customHeight="1">
      <c r="A1805" s="120">
        <v>0.17</v>
      </c>
      <c r="B1805" s="120">
        <v>0.62</v>
      </c>
      <c r="C1805" s="120">
        <v>0.21</v>
      </c>
      <c r="D1805" s="250">
        <f t="shared" si="154"/>
        <v>0.14689648768437499</v>
      </c>
      <c r="E1805" s="250">
        <f t="shared" si="154"/>
        <v>0.17995723019687498</v>
      </c>
      <c r="F1805" s="250">
        <f t="shared" si="146"/>
        <v>0.14689648768437499</v>
      </c>
      <c r="G1805" s="250"/>
      <c r="H1805" s="250"/>
      <c r="I1805" s="250"/>
      <c r="J1805" s="250">
        <f t="shared" si="155"/>
        <v>0.29218477760879003</v>
      </c>
      <c r="K1805" s="250">
        <f t="shared" si="155"/>
        <v>0.33119789232027003</v>
      </c>
      <c r="L1805" s="250">
        <f t="shared" si="147"/>
        <v>0.29218477760879003</v>
      </c>
      <c r="M1805" s="250"/>
      <c r="N1805" s="250"/>
      <c r="O1805" s="250"/>
      <c r="P1805" s="250">
        <f t="shared" si="156"/>
        <v>0.18191881016</v>
      </c>
      <c r="Q1805" s="250">
        <f t="shared" si="156"/>
        <v>0.17333262760749998</v>
      </c>
      <c r="R1805" s="250">
        <f t="shared" si="148"/>
        <v>0.17333262760749998</v>
      </c>
      <c r="S1805" s="250"/>
      <c r="T1805" s="250">
        <f t="shared" si="157"/>
        <v>0.35248731040706444</v>
      </c>
      <c r="U1805" s="250">
        <f t="shared" si="157"/>
        <v>0.39259399461179167</v>
      </c>
      <c r="V1805" s="250">
        <f t="shared" si="157"/>
        <v>0.39547983992347524</v>
      </c>
      <c r="W1805" s="250">
        <f t="shared" si="149"/>
        <v>0.35248731040706444</v>
      </c>
      <c r="X1805" s="250"/>
      <c r="Y1805" s="250"/>
      <c r="Z1805" s="250"/>
      <c r="AA1805" s="250"/>
    </row>
    <row r="1806" spans="1:27" ht="14.25" hidden="1" customHeight="1">
      <c r="A1806" s="120">
        <v>0.17</v>
      </c>
      <c r="B1806" s="120">
        <v>0.63</v>
      </c>
      <c r="C1806" s="120">
        <v>0.2</v>
      </c>
      <c r="D1806" s="250">
        <f t="shared" si="154"/>
        <v>0.14676733887937499</v>
      </c>
      <c r="E1806" s="250">
        <f t="shared" si="154"/>
        <v>0.180155949875</v>
      </c>
      <c r="F1806" s="250">
        <f t="shared" si="146"/>
        <v>0.14676733887937499</v>
      </c>
      <c r="G1806" s="250"/>
      <c r="H1806" s="250"/>
      <c r="I1806" s="250"/>
      <c r="J1806" s="250">
        <f t="shared" si="155"/>
        <v>0.29150155162378999</v>
      </c>
      <c r="K1806" s="250">
        <f t="shared" si="155"/>
        <v>0.33192074541240002</v>
      </c>
      <c r="L1806" s="250">
        <f t="shared" si="147"/>
        <v>0.29150155162378999</v>
      </c>
      <c r="M1806" s="250"/>
      <c r="N1806" s="250"/>
      <c r="O1806" s="250"/>
      <c r="P1806" s="250">
        <f t="shared" si="156"/>
        <v>0.18152286576250001</v>
      </c>
      <c r="Q1806" s="250">
        <f t="shared" si="156"/>
        <v>0.1735735255875</v>
      </c>
      <c r="R1806" s="250">
        <f t="shared" si="148"/>
        <v>0.1735735255875</v>
      </c>
      <c r="S1806" s="250"/>
      <c r="T1806" s="250">
        <f t="shared" si="157"/>
        <v>0.35186392661212862</v>
      </c>
      <c r="U1806" s="250">
        <f t="shared" si="157"/>
        <v>0.3924191446442481</v>
      </c>
      <c r="V1806" s="250">
        <f t="shared" si="157"/>
        <v>0.39627848462031628</v>
      </c>
      <c r="W1806" s="250">
        <f t="shared" si="149"/>
        <v>0.35186392661212862</v>
      </c>
      <c r="X1806" s="250"/>
      <c r="Y1806" s="250"/>
      <c r="Z1806" s="250"/>
      <c r="AA1806" s="250"/>
    </row>
    <row r="1807" spans="1:27" ht="14.25" hidden="1" customHeight="1">
      <c r="A1807" s="120">
        <v>0.17</v>
      </c>
      <c r="B1807" s="120">
        <v>0.64</v>
      </c>
      <c r="C1807" s="120">
        <v>0.19</v>
      </c>
      <c r="D1807" s="250">
        <f t="shared" si="154"/>
        <v>0.14663819007437501</v>
      </c>
      <c r="E1807" s="250">
        <f t="shared" si="154"/>
        <v>0.18035466955312499</v>
      </c>
      <c r="F1807" s="250">
        <f t="shared" si="146"/>
        <v>0.14663819007437501</v>
      </c>
      <c r="G1807" s="250"/>
      <c r="H1807" s="250"/>
      <c r="I1807" s="250"/>
      <c r="J1807" s="250">
        <f t="shared" si="155"/>
        <v>0.29081832563879001</v>
      </c>
      <c r="K1807" s="250">
        <f t="shared" si="155"/>
        <v>0.33264359850453001</v>
      </c>
      <c r="L1807" s="250">
        <f t="shared" si="147"/>
        <v>0.29081832563879001</v>
      </c>
      <c r="M1807" s="250"/>
      <c r="N1807" s="250"/>
      <c r="O1807" s="250"/>
      <c r="P1807" s="250">
        <f t="shared" si="156"/>
        <v>0.181126921365</v>
      </c>
      <c r="Q1807" s="250">
        <f t="shared" si="156"/>
        <v>0.17381442356749999</v>
      </c>
      <c r="R1807" s="250">
        <f t="shared" si="148"/>
        <v>0.17381442356749999</v>
      </c>
      <c r="S1807" s="250"/>
      <c r="T1807" s="250">
        <f t="shared" si="157"/>
        <v>0.35124054281719286</v>
      </c>
      <c r="U1807" s="250">
        <f t="shared" si="157"/>
        <v>0.39224429467670446</v>
      </c>
      <c r="V1807" s="250">
        <f t="shared" si="157"/>
        <v>0.39707712931715727</v>
      </c>
      <c r="W1807" s="250">
        <f t="shared" si="149"/>
        <v>0.35124054281719286</v>
      </c>
      <c r="X1807" s="250"/>
      <c r="Y1807" s="250"/>
      <c r="Z1807" s="250"/>
      <c r="AA1807" s="250"/>
    </row>
    <row r="1808" spans="1:27" ht="14.25" hidden="1" customHeight="1">
      <c r="A1808" s="120">
        <v>0.17</v>
      </c>
      <c r="B1808" s="120">
        <v>0.65</v>
      </c>
      <c r="C1808" s="120">
        <v>0.18</v>
      </c>
      <c r="D1808" s="250">
        <f t="shared" si="154"/>
        <v>0.14650904126937497</v>
      </c>
      <c r="E1808" s="250">
        <f t="shared" si="154"/>
        <v>0.18055338923124997</v>
      </c>
      <c r="F1808" s="250">
        <f t="shared" si="146"/>
        <v>0.14650904126937497</v>
      </c>
      <c r="G1808" s="250"/>
      <c r="H1808" s="250"/>
      <c r="I1808" s="250"/>
      <c r="J1808" s="250">
        <f t="shared" si="155"/>
        <v>0.29013509965379003</v>
      </c>
      <c r="K1808" s="250">
        <f t="shared" si="155"/>
        <v>0.33336645159666001</v>
      </c>
      <c r="L1808" s="250">
        <f t="shared" si="147"/>
        <v>0.29013509965379003</v>
      </c>
      <c r="M1808" s="250"/>
      <c r="N1808" s="250"/>
      <c r="O1808" s="250"/>
      <c r="P1808" s="250">
        <f t="shared" si="156"/>
        <v>0.18073097696749998</v>
      </c>
      <c r="Q1808" s="250">
        <f t="shared" si="156"/>
        <v>0.17405532154749997</v>
      </c>
      <c r="R1808" s="250">
        <f t="shared" si="148"/>
        <v>0.17405532154749997</v>
      </c>
      <c r="S1808" s="250"/>
      <c r="T1808" s="250">
        <f t="shared" si="157"/>
        <v>0.3506171590222571</v>
      </c>
      <c r="U1808" s="250">
        <f t="shared" si="157"/>
        <v>0.39206944470916083</v>
      </c>
      <c r="V1808" s="250">
        <f t="shared" si="157"/>
        <v>0.39787577401399832</v>
      </c>
      <c r="W1808" s="250">
        <f t="shared" si="149"/>
        <v>0.3506171590222571</v>
      </c>
      <c r="X1808" s="250"/>
      <c r="Y1808" s="250"/>
      <c r="Z1808" s="250"/>
      <c r="AA1808" s="250"/>
    </row>
    <row r="1809" spans="1:27" ht="14.25" hidden="1" customHeight="1">
      <c r="A1809" s="120">
        <v>0.17</v>
      </c>
      <c r="B1809" s="120">
        <v>0.66</v>
      </c>
      <c r="C1809" s="120">
        <v>0.17</v>
      </c>
      <c r="D1809" s="250">
        <f t="shared" si="154"/>
        <v>0.14637989246437499</v>
      </c>
      <c r="E1809" s="250">
        <f t="shared" si="154"/>
        <v>0.18075210890937499</v>
      </c>
      <c r="F1809" s="250">
        <f t="shared" si="146"/>
        <v>0.14637989246437499</v>
      </c>
      <c r="G1809" s="250"/>
      <c r="H1809" s="250"/>
      <c r="I1809" s="250"/>
      <c r="J1809" s="250">
        <f t="shared" si="155"/>
        <v>0.28945187366879005</v>
      </c>
      <c r="K1809" s="250">
        <f t="shared" si="155"/>
        <v>0.33408930468879</v>
      </c>
      <c r="L1809" s="250">
        <f t="shared" si="147"/>
        <v>0.28945187366879005</v>
      </c>
      <c r="M1809" s="250"/>
      <c r="N1809" s="250"/>
      <c r="O1809" s="250"/>
      <c r="P1809" s="250">
        <f t="shared" si="156"/>
        <v>0.18033503257</v>
      </c>
      <c r="Q1809" s="250">
        <f t="shared" si="156"/>
        <v>0.17429621952750002</v>
      </c>
      <c r="R1809" s="250">
        <f t="shared" si="148"/>
        <v>0.17429621952750002</v>
      </c>
      <c r="S1809" s="250"/>
      <c r="T1809" s="250">
        <f t="shared" si="157"/>
        <v>0.34999377522732134</v>
      </c>
      <c r="U1809" s="250">
        <f t="shared" si="157"/>
        <v>0.39189459474161725</v>
      </c>
      <c r="V1809" s="250">
        <f t="shared" si="157"/>
        <v>0.39867441871083931</v>
      </c>
      <c r="W1809" s="250">
        <f t="shared" si="149"/>
        <v>0.34999377522732134</v>
      </c>
      <c r="X1809" s="250"/>
      <c r="Y1809" s="250"/>
      <c r="Z1809" s="250"/>
      <c r="AA1809" s="250"/>
    </row>
    <row r="1810" spans="1:27" ht="14.25" hidden="1" customHeight="1">
      <c r="A1810" s="120">
        <v>0.17</v>
      </c>
      <c r="B1810" s="120">
        <v>0.67</v>
      </c>
      <c r="C1810" s="120">
        <v>0.16</v>
      </c>
      <c r="D1810" s="250">
        <f t="shared" si="154"/>
        <v>0.14625074365937502</v>
      </c>
      <c r="E1810" s="250">
        <f t="shared" si="154"/>
        <v>0.1809508285875</v>
      </c>
      <c r="F1810" s="250">
        <f t="shared" si="146"/>
        <v>0.14625074365937502</v>
      </c>
      <c r="G1810" s="250"/>
      <c r="H1810" s="250"/>
      <c r="I1810" s="250"/>
      <c r="J1810" s="250">
        <f t="shared" si="155"/>
        <v>0.28876864768379001</v>
      </c>
      <c r="K1810" s="250">
        <f t="shared" si="155"/>
        <v>0.33481215778091999</v>
      </c>
      <c r="L1810" s="250">
        <f t="shared" si="147"/>
        <v>0.28876864768379001</v>
      </c>
      <c r="M1810" s="250"/>
      <c r="N1810" s="250"/>
      <c r="O1810" s="250"/>
      <c r="P1810" s="250">
        <f t="shared" si="156"/>
        <v>0.17993908817250001</v>
      </c>
      <c r="Q1810" s="250">
        <f t="shared" si="156"/>
        <v>0.17453711750750001</v>
      </c>
      <c r="R1810" s="250">
        <f t="shared" si="148"/>
        <v>0.17453711750750001</v>
      </c>
      <c r="S1810" s="250"/>
      <c r="T1810" s="250">
        <f t="shared" si="157"/>
        <v>0.34937039143238557</v>
      </c>
      <c r="U1810" s="250">
        <f t="shared" si="157"/>
        <v>0.39171974477407362</v>
      </c>
      <c r="V1810" s="250">
        <f t="shared" si="157"/>
        <v>0.39947306340768035</v>
      </c>
      <c r="W1810" s="250">
        <f t="shared" si="149"/>
        <v>0.34937039143238557</v>
      </c>
      <c r="X1810" s="250"/>
      <c r="Y1810" s="250"/>
      <c r="Z1810" s="250"/>
      <c r="AA1810" s="250"/>
    </row>
    <row r="1811" spans="1:27" ht="14.25" hidden="1" customHeight="1">
      <c r="A1811" s="120">
        <v>0.17</v>
      </c>
      <c r="B1811" s="120">
        <v>0.68</v>
      </c>
      <c r="C1811" s="120">
        <v>0.15</v>
      </c>
      <c r="D1811" s="250">
        <f t="shared" si="154"/>
        <v>0.14612159485437498</v>
      </c>
      <c r="E1811" s="250">
        <f t="shared" si="154"/>
        <v>0.18114954826562499</v>
      </c>
      <c r="F1811" s="250">
        <f t="shared" si="146"/>
        <v>0.14612159485437498</v>
      </c>
      <c r="G1811" s="250"/>
      <c r="H1811" s="250"/>
      <c r="I1811" s="250"/>
      <c r="J1811" s="250">
        <f t="shared" si="155"/>
        <v>0.28808542169879003</v>
      </c>
      <c r="K1811" s="250">
        <f t="shared" si="155"/>
        <v>0.33553501087304999</v>
      </c>
      <c r="L1811" s="250">
        <f t="shared" si="147"/>
        <v>0.28808542169879003</v>
      </c>
      <c r="M1811" s="250"/>
      <c r="N1811" s="250"/>
      <c r="O1811" s="250"/>
      <c r="P1811" s="250">
        <f t="shared" si="156"/>
        <v>0.179543143775</v>
      </c>
      <c r="Q1811" s="250">
        <f t="shared" si="156"/>
        <v>0.17477801548749999</v>
      </c>
      <c r="R1811" s="250">
        <f t="shared" si="148"/>
        <v>0.17477801548749999</v>
      </c>
      <c r="S1811" s="250"/>
      <c r="T1811" s="250">
        <f t="shared" si="157"/>
        <v>0.34874700763744976</v>
      </c>
      <c r="U1811" s="250">
        <f t="shared" si="157"/>
        <v>0.39154489480653004</v>
      </c>
      <c r="V1811" s="250">
        <f t="shared" si="157"/>
        <v>0.4002717081045214</v>
      </c>
      <c r="W1811" s="250">
        <f t="shared" si="149"/>
        <v>0.34874700763744976</v>
      </c>
      <c r="X1811" s="250"/>
      <c r="Y1811" s="250"/>
      <c r="Z1811" s="250"/>
      <c r="AA1811" s="250"/>
    </row>
    <row r="1812" spans="1:27" ht="14.25" hidden="1" customHeight="1">
      <c r="A1812" s="120">
        <v>0.17</v>
      </c>
      <c r="B1812" s="120">
        <v>0.69</v>
      </c>
      <c r="C1812" s="120">
        <v>0.14000000000000001</v>
      </c>
      <c r="D1812" s="250">
        <f t="shared" si="154"/>
        <v>0.145992446049375</v>
      </c>
      <c r="E1812" s="250">
        <f t="shared" si="154"/>
        <v>0.18134826794374997</v>
      </c>
      <c r="F1812" s="250">
        <f t="shared" si="146"/>
        <v>0.145992446049375</v>
      </c>
      <c r="G1812" s="250"/>
      <c r="H1812" s="250"/>
      <c r="I1812" s="250"/>
      <c r="J1812" s="250">
        <f t="shared" si="155"/>
        <v>0.28740219571379</v>
      </c>
      <c r="K1812" s="250">
        <f t="shared" si="155"/>
        <v>0.33625786396517998</v>
      </c>
      <c r="L1812" s="250">
        <f t="shared" si="147"/>
        <v>0.28740219571379</v>
      </c>
      <c r="M1812" s="250"/>
      <c r="N1812" s="250"/>
      <c r="O1812" s="250"/>
      <c r="P1812" s="250">
        <f t="shared" si="156"/>
        <v>0.17914719937750001</v>
      </c>
      <c r="Q1812" s="250">
        <f t="shared" si="156"/>
        <v>0.17501891346749998</v>
      </c>
      <c r="R1812" s="250">
        <f t="shared" si="148"/>
        <v>0.17501891346749998</v>
      </c>
      <c r="S1812" s="250"/>
      <c r="T1812" s="250">
        <f t="shared" si="157"/>
        <v>0.34812362384251394</v>
      </c>
      <c r="U1812" s="250">
        <f t="shared" si="157"/>
        <v>0.3913700448389863</v>
      </c>
      <c r="V1812" s="250">
        <f t="shared" si="157"/>
        <v>0.40107035280136233</v>
      </c>
      <c r="W1812" s="250">
        <f t="shared" si="149"/>
        <v>0.34812362384251394</v>
      </c>
      <c r="X1812" s="250"/>
      <c r="Y1812" s="250"/>
      <c r="Z1812" s="250"/>
      <c r="AA1812" s="250"/>
    </row>
    <row r="1813" spans="1:27" ht="14.25" hidden="1" customHeight="1">
      <c r="A1813" s="120">
        <v>0.17</v>
      </c>
      <c r="B1813" s="120">
        <v>0.7</v>
      </c>
      <c r="C1813" s="120">
        <v>0.13</v>
      </c>
      <c r="D1813" s="250">
        <f t="shared" si="154"/>
        <v>0.145863297244375</v>
      </c>
      <c r="E1813" s="250">
        <f t="shared" si="154"/>
        <v>0.18154698762187496</v>
      </c>
      <c r="F1813" s="250">
        <f t="shared" si="146"/>
        <v>0.145863297244375</v>
      </c>
      <c r="G1813" s="250"/>
      <c r="H1813" s="250"/>
      <c r="I1813" s="250"/>
      <c r="J1813" s="250">
        <f t="shared" si="155"/>
        <v>0.28671896972879002</v>
      </c>
      <c r="K1813" s="250">
        <f t="shared" si="155"/>
        <v>0.33698071705730998</v>
      </c>
      <c r="L1813" s="250">
        <f t="shared" si="147"/>
        <v>0.28671896972879002</v>
      </c>
      <c r="M1813" s="250"/>
      <c r="N1813" s="250"/>
      <c r="O1813" s="250"/>
      <c r="P1813" s="250">
        <f t="shared" si="156"/>
        <v>0.17875125498</v>
      </c>
      <c r="Q1813" s="250">
        <f t="shared" si="156"/>
        <v>0.17525981144749997</v>
      </c>
      <c r="R1813" s="250">
        <f t="shared" si="148"/>
        <v>0.17525981144749997</v>
      </c>
      <c r="S1813" s="250"/>
      <c r="T1813" s="250">
        <f t="shared" si="157"/>
        <v>0.34750024004757818</v>
      </c>
      <c r="U1813" s="250">
        <f t="shared" si="157"/>
        <v>0.39119519487144272</v>
      </c>
      <c r="V1813" s="250">
        <f t="shared" si="157"/>
        <v>0.40186899749820337</v>
      </c>
      <c r="W1813" s="250">
        <f t="shared" si="149"/>
        <v>0.34750024004757818</v>
      </c>
      <c r="X1813" s="250"/>
      <c r="Y1813" s="250"/>
      <c r="Z1813" s="250"/>
      <c r="AA1813" s="250"/>
    </row>
    <row r="1814" spans="1:27" ht="14.25" hidden="1" customHeight="1">
      <c r="A1814" s="120">
        <v>0.17</v>
      </c>
      <c r="B1814" s="120">
        <v>0.71</v>
      </c>
      <c r="C1814" s="120">
        <v>0.12</v>
      </c>
      <c r="D1814" s="250">
        <f t="shared" si="154"/>
        <v>0.14573414843937499</v>
      </c>
      <c r="E1814" s="250">
        <f t="shared" si="154"/>
        <v>0.1817457073</v>
      </c>
      <c r="F1814" s="250">
        <f t="shared" si="146"/>
        <v>0.14573414843937499</v>
      </c>
      <c r="G1814" s="250"/>
      <c r="H1814" s="250"/>
      <c r="I1814" s="250"/>
      <c r="J1814" s="250">
        <f t="shared" si="155"/>
        <v>0.28603574374378998</v>
      </c>
      <c r="K1814" s="250">
        <f t="shared" si="155"/>
        <v>0.33770357014943997</v>
      </c>
      <c r="L1814" s="250">
        <f t="shared" si="147"/>
        <v>0.28603574374378998</v>
      </c>
      <c r="M1814" s="250"/>
      <c r="N1814" s="250"/>
      <c r="O1814" s="250"/>
      <c r="P1814" s="250">
        <f t="shared" si="156"/>
        <v>0.17835531058249998</v>
      </c>
      <c r="Q1814" s="250">
        <f t="shared" si="156"/>
        <v>0.17550070942749998</v>
      </c>
      <c r="R1814" s="250">
        <f t="shared" si="148"/>
        <v>0.17550070942749998</v>
      </c>
      <c r="S1814" s="250"/>
      <c r="T1814" s="250">
        <f t="shared" si="157"/>
        <v>0.34687685625264247</v>
      </c>
      <c r="U1814" s="250">
        <f t="shared" si="157"/>
        <v>0.39102034490389909</v>
      </c>
      <c r="V1814" s="250">
        <f t="shared" si="157"/>
        <v>0.40266764219504436</v>
      </c>
      <c r="W1814" s="250">
        <f t="shared" si="149"/>
        <v>0.34687685625264247</v>
      </c>
      <c r="X1814" s="250"/>
      <c r="Y1814" s="250"/>
      <c r="Z1814" s="250"/>
      <c r="AA1814" s="250"/>
    </row>
    <row r="1815" spans="1:27" ht="14.25" hidden="1" customHeight="1">
      <c r="A1815" s="120">
        <v>0.17</v>
      </c>
      <c r="B1815" s="120">
        <v>0.72</v>
      </c>
      <c r="C1815" s="120">
        <v>0.11</v>
      </c>
      <c r="D1815" s="250">
        <f t="shared" si="154"/>
        <v>0.14560499963437498</v>
      </c>
      <c r="E1815" s="250">
        <f t="shared" si="154"/>
        <v>0.18194442697812499</v>
      </c>
      <c r="F1815" s="250">
        <f t="shared" si="146"/>
        <v>0.14560499963437498</v>
      </c>
      <c r="G1815" s="250"/>
      <c r="H1815" s="250"/>
      <c r="I1815" s="250"/>
      <c r="J1815" s="250">
        <f t="shared" si="155"/>
        <v>0.28535251775879</v>
      </c>
      <c r="K1815" s="250">
        <f t="shared" si="155"/>
        <v>0.33842642324157002</v>
      </c>
      <c r="L1815" s="250">
        <f t="shared" si="147"/>
        <v>0.28535251775879</v>
      </c>
      <c r="M1815" s="250"/>
      <c r="N1815" s="250"/>
      <c r="O1815" s="250"/>
      <c r="P1815" s="250">
        <f t="shared" si="156"/>
        <v>0.17795936618500002</v>
      </c>
      <c r="Q1815" s="250">
        <f t="shared" si="156"/>
        <v>0.1757416074075</v>
      </c>
      <c r="R1815" s="250">
        <f t="shared" si="148"/>
        <v>0.1757416074075</v>
      </c>
      <c r="S1815" s="250"/>
      <c r="T1815" s="250">
        <f t="shared" si="157"/>
        <v>0.34625347245770666</v>
      </c>
      <c r="U1815" s="250">
        <f t="shared" si="157"/>
        <v>0.39084549493635545</v>
      </c>
      <c r="V1815" s="250">
        <f t="shared" si="157"/>
        <v>0.40346628689188541</v>
      </c>
      <c r="W1815" s="250">
        <f t="shared" si="149"/>
        <v>0.34625347245770666</v>
      </c>
      <c r="X1815" s="250"/>
      <c r="Y1815" s="250"/>
      <c r="Z1815" s="250"/>
      <c r="AA1815" s="250"/>
    </row>
    <row r="1816" spans="1:27" ht="14.25" hidden="1" customHeight="1">
      <c r="A1816" s="120">
        <v>0.17</v>
      </c>
      <c r="B1816" s="120">
        <v>0.73</v>
      </c>
      <c r="C1816" s="120">
        <v>0.1</v>
      </c>
      <c r="D1816" s="250">
        <f t="shared" si="154"/>
        <v>0.145475850829375</v>
      </c>
      <c r="E1816" s="250">
        <f t="shared" si="154"/>
        <v>0.18214314665624998</v>
      </c>
      <c r="F1816" s="250">
        <f t="shared" si="146"/>
        <v>0.145475850829375</v>
      </c>
      <c r="G1816" s="250"/>
      <c r="H1816" s="250"/>
      <c r="I1816" s="250"/>
      <c r="J1816" s="250">
        <f t="shared" si="155"/>
        <v>0.28466929177379002</v>
      </c>
      <c r="K1816" s="250">
        <f t="shared" si="155"/>
        <v>0.33914927633369996</v>
      </c>
      <c r="L1816" s="250">
        <f t="shared" si="147"/>
        <v>0.28466929177379002</v>
      </c>
      <c r="M1816" s="250"/>
      <c r="N1816" s="250"/>
      <c r="O1816" s="250"/>
      <c r="P1816" s="250">
        <f t="shared" si="156"/>
        <v>0.17756342178750001</v>
      </c>
      <c r="Q1816" s="250">
        <f t="shared" si="156"/>
        <v>0.17598250538750002</v>
      </c>
      <c r="R1816" s="250">
        <f t="shared" si="148"/>
        <v>0.17598250538750002</v>
      </c>
      <c r="S1816" s="250"/>
      <c r="T1816" s="250">
        <f t="shared" si="157"/>
        <v>0.3456300886627709</v>
      </c>
      <c r="U1816" s="250">
        <f t="shared" si="157"/>
        <v>0.39067064496881188</v>
      </c>
      <c r="V1816" s="250">
        <f t="shared" si="157"/>
        <v>0.40426493158872645</v>
      </c>
      <c r="W1816" s="250">
        <f t="shared" si="149"/>
        <v>0.3456300886627709</v>
      </c>
      <c r="X1816" s="250"/>
      <c r="Y1816" s="250"/>
      <c r="Z1816" s="250"/>
      <c r="AA1816" s="250"/>
    </row>
    <row r="1817" spans="1:27" ht="14.25" hidden="1" customHeight="1">
      <c r="A1817" s="120">
        <v>0.17</v>
      </c>
      <c r="B1817" s="120">
        <v>0.74</v>
      </c>
      <c r="C1817" s="120">
        <v>0.09</v>
      </c>
      <c r="D1817" s="250">
        <f t="shared" si="154"/>
        <v>0.14534670202437497</v>
      </c>
      <c r="E1817" s="250">
        <f t="shared" si="154"/>
        <v>0.18234186633437499</v>
      </c>
      <c r="F1817" s="250">
        <f t="shared" si="146"/>
        <v>0.14534670202437497</v>
      </c>
      <c r="G1817" s="250"/>
      <c r="H1817" s="250"/>
      <c r="I1817" s="250"/>
      <c r="J1817" s="250">
        <f t="shared" si="155"/>
        <v>0.28398606578879004</v>
      </c>
      <c r="K1817" s="250">
        <f t="shared" si="155"/>
        <v>0.33987212942583001</v>
      </c>
      <c r="L1817" s="250">
        <f t="shared" si="147"/>
        <v>0.28398606578879004</v>
      </c>
      <c r="M1817" s="250"/>
      <c r="N1817" s="250"/>
      <c r="O1817" s="250"/>
      <c r="P1817" s="250">
        <f t="shared" si="156"/>
        <v>0.17716747738999999</v>
      </c>
      <c r="Q1817" s="250">
        <f t="shared" si="156"/>
        <v>0.1762234033675</v>
      </c>
      <c r="R1817" s="250">
        <f t="shared" si="148"/>
        <v>0.1762234033675</v>
      </c>
      <c r="S1817" s="250"/>
      <c r="T1817" s="250">
        <f t="shared" si="157"/>
        <v>0.34500670486783508</v>
      </c>
      <c r="U1817" s="250">
        <f t="shared" si="157"/>
        <v>0.39049579500126824</v>
      </c>
      <c r="V1817" s="250">
        <f t="shared" si="157"/>
        <v>0.40506357628556744</v>
      </c>
      <c r="W1817" s="250">
        <f t="shared" si="149"/>
        <v>0.34500670486783508</v>
      </c>
      <c r="X1817" s="250"/>
      <c r="Y1817" s="250"/>
      <c r="Z1817" s="250"/>
      <c r="AA1817" s="250"/>
    </row>
    <row r="1818" spans="1:27" ht="14.25" hidden="1" customHeight="1">
      <c r="A1818" s="120">
        <v>0.17</v>
      </c>
      <c r="B1818" s="120">
        <v>0.75</v>
      </c>
      <c r="C1818" s="120">
        <v>0.08</v>
      </c>
      <c r="D1818" s="250">
        <f t="shared" si="154"/>
        <v>0.14521755321937496</v>
      </c>
      <c r="E1818" s="250">
        <f t="shared" si="154"/>
        <v>0.18254058601249998</v>
      </c>
      <c r="F1818" s="250">
        <f t="shared" si="146"/>
        <v>0.14521755321937496</v>
      </c>
      <c r="G1818" s="250"/>
      <c r="H1818" s="250"/>
      <c r="I1818" s="250"/>
      <c r="J1818" s="250">
        <f t="shared" si="155"/>
        <v>0.28330283980379001</v>
      </c>
      <c r="K1818" s="250">
        <f t="shared" si="155"/>
        <v>0.34059498251796</v>
      </c>
      <c r="L1818" s="250">
        <f t="shared" si="147"/>
        <v>0.28330283980379001</v>
      </c>
      <c r="M1818" s="250"/>
      <c r="N1818" s="250"/>
      <c r="O1818" s="250"/>
      <c r="P1818" s="250">
        <f t="shared" si="156"/>
        <v>0.17677153299249998</v>
      </c>
      <c r="Q1818" s="250">
        <f t="shared" si="156"/>
        <v>0.17646430134750002</v>
      </c>
      <c r="R1818" s="250">
        <f t="shared" si="148"/>
        <v>0.17646430134750002</v>
      </c>
      <c r="S1818" s="250"/>
      <c r="T1818" s="250">
        <f t="shared" si="157"/>
        <v>0.34438332107289932</v>
      </c>
      <c r="U1818" s="250">
        <f t="shared" si="157"/>
        <v>0.39032094503372466</v>
      </c>
      <c r="V1818" s="250">
        <f t="shared" si="157"/>
        <v>0.40586222098240848</v>
      </c>
      <c r="W1818" s="250">
        <f t="shared" si="149"/>
        <v>0.34438332107289932</v>
      </c>
      <c r="X1818" s="250"/>
      <c r="Y1818" s="250"/>
      <c r="Z1818" s="250"/>
      <c r="AA1818" s="250"/>
    </row>
    <row r="1819" spans="1:27" ht="14.25" hidden="1" customHeight="1">
      <c r="A1819" s="120">
        <v>0.17</v>
      </c>
      <c r="B1819" s="120">
        <v>0.76</v>
      </c>
      <c r="C1819" s="120">
        <v>7.0000000000000007E-2</v>
      </c>
      <c r="D1819" s="250">
        <f t="shared" si="154"/>
        <v>0.14508840441437498</v>
      </c>
      <c r="E1819" s="250">
        <f t="shared" si="154"/>
        <v>0.18273930569062496</v>
      </c>
      <c r="F1819" s="250">
        <f t="shared" si="146"/>
        <v>0.14508840441437498</v>
      </c>
      <c r="G1819" s="250"/>
      <c r="H1819" s="250"/>
      <c r="I1819" s="250"/>
      <c r="J1819" s="250">
        <f t="shared" si="155"/>
        <v>0.28261961381879003</v>
      </c>
      <c r="K1819" s="250">
        <f t="shared" si="155"/>
        <v>0.34131783561008999</v>
      </c>
      <c r="L1819" s="250">
        <f t="shared" si="147"/>
        <v>0.28261961381879003</v>
      </c>
      <c r="M1819" s="250"/>
      <c r="N1819" s="250"/>
      <c r="O1819" s="250"/>
      <c r="P1819" s="250">
        <f t="shared" si="156"/>
        <v>0.17637558859499999</v>
      </c>
      <c r="Q1819" s="250">
        <f t="shared" si="156"/>
        <v>0.17670519932750001</v>
      </c>
      <c r="R1819" s="250">
        <f t="shared" si="148"/>
        <v>0.17637558859499999</v>
      </c>
      <c r="S1819" s="250"/>
      <c r="T1819" s="250">
        <f t="shared" si="157"/>
        <v>0.34375993727796361</v>
      </c>
      <c r="U1819" s="250">
        <f t="shared" si="157"/>
        <v>0.39014609506618092</v>
      </c>
      <c r="V1819" s="250">
        <f t="shared" si="157"/>
        <v>0.40666086567924953</v>
      </c>
      <c r="W1819" s="250">
        <f t="shared" si="149"/>
        <v>0.34375993727796361</v>
      </c>
      <c r="X1819" s="250"/>
      <c r="Y1819" s="250"/>
      <c r="Z1819" s="250"/>
      <c r="AA1819" s="250"/>
    </row>
    <row r="1820" spans="1:27" ht="14.25" hidden="1" customHeight="1">
      <c r="A1820" s="120">
        <v>0.17</v>
      </c>
      <c r="B1820" s="120">
        <v>0.77</v>
      </c>
      <c r="C1820" s="120">
        <v>0.06</v>
      </c>
      <c r="D1820" s="250">
        <f t="shared" si="154"/>
        <v>0.14495925560937498</v>
      </c>
      <c r="E1820" s="250">
        <f t="shared" si="154"/>
        <v>0.18293802536875001</v>
      </c>
      <c r="F1820" s="250">
        <f t="shared" si="146"/>
        <v>0.14495925560937498</v>
      </c>
      <c r="G1820" s="250"/>
      <c r="H1820" s="250"/>
      <c r="I1820" s="250"/>
      <c r="J1820" s="250">
        <f t="shared" si="155"/>
        <v>0.28193638783379005</v>
      </c>
      <c r="K1820" s="250">
        <f t="shared" si="155"/>
        <v>0.34204068870222004</v>
      </c>
      <c r="L1820" s="250">
        <f t="shared" si="147"/>
        <v>0.28193638783379005</v>
      </c>
      <c r="M1820" s="250"/>
      <c r="N1820" s="250"/>
      <c r="O1820" s="250"/>
      <c r="P1820" s="250">
        <f t="shared" si="156"/>
        <v>0.17597964419750001</v>
      </c>
      <c r="Q1820" s="250">
        <f t="shared" si="156"/>
        <v>0.17694609730749999</v>
      </c>
      <c r="R1820" s="250">
        <f t="shared" si="148"/>
        <v>0.17597964419750001</v>
      </c>
      <c r="S1820" s="250"/>
      <c r="T1820" s="250">
        <f t="shared" si="157"/>
        <v>0.3431365534830278</v>
      </c>
      <c r="U1820" s="250">
        <f t="shared" si="157"/>
        <v>0.38997124509863729</v>
      </c>
      <c r="V1820" s="250">
        <f t="shared" si="157"/>
        <v>0.40745951037609052</v>
      </c>
      <c r="W1820" s="250">
        <f t="shared" si="149"/>
        <v>0.3431365534830278</v>
      </c>
      <c r="X1820" s="250"/>
      <c r="Y1820" s="250"/>
      <c r="Z1820" s="250"/>
      <c r="AA1820" s="250"/>
    </row>
    <row r="1821" spans="1:27" ht="14.25" hidden="1" customHeight="1">
      <c r="A1821" s="120">
        <v>0.17</v>
      </c>
      <c r="B1821" s="120">
        <v>0.78</v>
      </c>
      <c r="C1821" s="120">
        <v>0.05</v>
      </c>
      <c r="D1821" s="250">
        <f t="shared" si="154"/>
        <v>0.144830106804375</v>
      </c>
      <c r="E1821" s="250">
        <f t="shared" si="154"/>
        <v>0.18313674504687499</v>
      </c>
      <c r="F1821" s="250">
        <f t="shared" si="146"/>
        <v>0.144830106804375</v>
      </c>
      <c r="G1821" s="250"/>
      <c r="H1821" s="250"/>
      <c r="I1821" s="250"/>
      <c r="J1821" s="250">
        <f t="shared" si="155"/>
        <v>0.28125316184879001</v>
      </c>
      <c r="K1821" s="250">
        <f t="shared" si="155"/>
        <v>0.34276354179435004</v>
      </c>
      <c r="L1821" s="250">
        <f t="shared" si="147"/>
        <v>0.28125316184879001</v>
      </c>
      <c r="M1821" s="250"/>
      <c r="N1821" s="250"/>
      <c r="O1821" s="250"/>
      <c r="P1821" s="250">
        <f t="shared" si="156"/>
        <v>0.17558369979999999</v>
      </c>
      <c r="Q1821" s="250">
        <f t="shared" si="156"/>
        <v>0.17718699528750001</v>
      </c>
      <c r="R1821" s="250">
        <f t="shared" si="148"/>
        <v>0.17558369979999999</v>
      </c>
      <c r="S1821" s="250"/>
      <c r="T1821" s="250">
        <f t="shared" si="157"/>
        <v>0.34251316968809203</v>
      </c>
      <c r="U1821" s="250">
        <f t="shared" si="157"/>
        <v>0.38979639513109371</v>
      </c>
      <c r="V1821" s="250">
        <f t="shared" si="157"/>
        <v>0.40825815507293156</v>
      </c>
      <c r="W1821" s="250">
        <f t="shared" si="149"/>
        <v>0.34251316968809203</v>
      </c>
      <c r="X1821" s="250"/>
      <c r="Y1821" s="250"/>
      <c r="Z1821" s="250"/>
      <c r="AA1821" s="250"/>
    </row>
    <row r="1822" spans="1:27" ht="14.25" hidden="1" customHeight="1">
      <c r="A1822" s="120">
        <v>0.17</v>
      </c>
      <c r="B1822" s="120">
        <v>0.79</v>
      </c>
      <c r="C1822" s="120">
        <v>0.04</v>
      </c>
      <c r="D1822" s="250">
        <f t="shared" si="154"/>
        <v>0.14470095799937499</v>
      </c>
      <c r="E1822" s="250">
        <f t="shared" si="154"/>
        <v>0.18333546472500001</v>
      </c>
      <c r="F1822" s="250">
        <f t="shared" si="146"/>
        <v>0.14470095799937499</v>
      </c>
      <c r="G1822" s="250"/>
      <c r="H1822" s="250"/>
      <c r="I1822" s="250"/>
      <c r="J1822" s="250">
        <f t="shared" si="155"/>
        <v>0.28056993586378998</v>
      </c>
      <c r="K1822" s="250">
        <f t="shared" si="155"/>
        <v>0.34348639488648003</v>
      </c>
      <c r="L1822" s="250">
        <f t="shared" si="147"/>
        <v>0.28056993586378998</v>
      </c>
      <c r="M1822" s="250"/>
      <c r="N1822" s="250"/>
      <c r="O1822" s="250"/>
      <c r="P1822" s="250">
        <f t="shared" si="156"/>
        <v>0.17518775540250001</v>
      </c>
      <c r="Q1822" s="250">
        <f t="shared" si="156"/>
        <v>0.1774278932675</v>
      </c>
      <c r="R1822" s="250">
        <f t="shared" si="148"/>
        <v>0.17518775540250001</v>
      </c>
      <c r="S1822" s="250"/>
      <c r="T1822" s="250">
        <f t="shared" si="157"/>
        <v>0.34188978589315627</v>
      </c>
      <c r="U1822" s="250">
        <f t="shared" si="157"/>
        <v>0.38962154516355008</v>
      </c>
      <c r="V1822" s="250">
        <f t="shared" si="157"/>
        <v>0.40905679976977261</v>
      </c>
      <c r="W1822" s="250">
        <f t="shared" si="149"/>
        <v>0.34188978589315627</v>
      </c>
      <c r="X1822" s="250"/>
      <c r="Y1822" s="250"/>
      <c r="Z1822" s="250"/>
      <c r="AA1822" s="250"/>
    </row>
    <row r="1823" spans="1:27" ht="14.25" hidden="1" customHeight="1">
      <c r="A1823" s="120">
        <v>0.17</v>
      </c>
      <c r="B1823" s="120">
        <v>0.8</v>
      </c>
      <c r="C1823" s="120">
        <v>0.03</v>
      </c>
      <c r="D1823" s="250">
        <f t="shared" si="154"/>
        <v>0.14457180919437501</v>
      </c>
      <c r="E1823" s="250">
        <f t="shared" si="154"/>
        <v>0.18353418440312499</v>
      </c>
      <c r="F1823" s="250">
        <f t="shared" si="146"/>
        <v>0.14457180919437501</v>
      </c>
      <c r="G1823" s="250"/>
      <c r="H1823" s="250"/>
      <c r="I1823" s="250"/>
      <c r="J1823" s="250">
        <f t="shared" si="155"/>
        <v>0.27988670987879005</v>
      </c>
      <c r="K1823" s="250">
        <f t="shared" si="155"/>
        <v>0.34420924797861002</v>
      </c>
      <c r="L1823" s="250">
        <f t="shared" si="147"/>
        <v>0.27988670987879005</v>
      </c>
      <c r="M1823" s="250"/>
      <c r="N1823" s="250"/>
      <c r="O1823" s="250"/>
      <c r="P1823" s="250">
        <f t="shared" si="156"/>
        <v>0.17479181100499999</v>
      </c>
      <c r="Q1823" s="250">
        <f t="shared" si="156"/>
        <v>0.17766879124750001</v>
      </c>
      <c r="R1823" s="250">
        <f t="shared" si="148"/>
        <v>0.17479181100499999</v>
      </c>
      <c r="S1823" s="250"/>
      <c r="T1823" s="250">
        <f t="shared" si="157"/>
        <v>0.34126640209822046</v>
      </c>
      <c r="U1823" s="250">
        <f t="shared" si="157"/>
        <v>0.3894466951960065</v>
      </c>
      <c r="V1823" s="250">
        <f t="shared" si="157"/>
        <v>0.40985544446661359</v>
      </c>
      <c r="W1823" s="250">
        <f t="shared" si="149"/>
        <v>0.34126640209822046</v>
      </c>
      <c r="X1823" s="250"/>
      <c r="Y1823" s="250"/>
      <c r="Z1823" s="250"/>
      <c r="AA1823" s="250"/>
    </row>
    <row r="1824" spans="1:27" ht="14.25" hidden="1" customHeight="1">
      <c r="A1824" s="120">
        <v>0.17</v>
      </c>
      <c r="B1824" s="120">
        <v>0.81</v>
      </c>
      <c r="C1824" s="120">
        <v>0.02</v>
      </c>
      <c r="D1824" s="250">
        <f t="shared" si="154"/>
        <v>0.144442660389375</v>
      </c>
      <c r="E1824" s="250">
        <f t="shared" si="154"/>
        <v>0.18373290408124998</v>
      </c>
      <c r="F1824" s="250">
        <f t="shared" si="146"/>
        <v>0.144442660389375</v>
      </c>
      <c r="G1824" s="250"/>
      <c r="H1824" s="250"/>
      <c r="I1824" s="250"/>
      <c r="J1824" s="250">
        <f t="shared" si="155"/>
        <v>0.27920348389379002</v>
      </c>
      <c r="K1824" s="250">
        <f t="shared" si="155"/>
        <v>0.34493210107074002</v>
      </c>
      <c r="L1824" s="250">
        <f t="shared" si="147"/>
        <v>0.27920348389379002</v>
      </c>
      <c r="M1824" s="250"/>
      <c r="N1824" s="250"/>
      <c r="O1824" s="250"/>
      <c r="P1824" s="250">
        <f t="shared" si="156"/>
        <v>0.17439586660750001</v>
      </c>
      <c r="Q1824" s="250">
        <f t="shared" si="156"/>
        <v>0.17790968922750003</v>
      </c>
      <c r="R1824" s="250">
        <f t="shared" si="148"/>
        <v>0.17439586660750001</v>
      </c>
      <c r="S1824" s="250"/>
      <c r="T1824" s="250">
        <f t="shared" si="157"/>
        <v>0.34064301830328475</v>
      </c>
      <c r="U1824" s="250">
        <f t="shared" si="157"/>
        <v>0.38927184522846286</v>
      </c>
      <c r="V1824" s="250">
        <f t="shared" si="157"/>
        <v>0.41065408916345464</v>
      </c>
      <c r="W1824" s="250">
        <f t="shared" si="149"/>
        <v>0.34064301830328475</v>
      </c>
      <c r="X1824" s="250"/>
      <c r="Y1824" s="250"/>
      <c r="Z1824" s="250"/>
      <c r="AA1824" s="250"/>
    </row>
    <row r="1825" spans="1:27" ht="14.25" hidden="1" customHeight="1">
      <c r="A1825" s="120">
        <v>0.17</v>
      </c>
      <c r="B1825" s="120">
        <v>0.82</v>
      </c>
      <c r="C1825" s="120">
        <v>0.01</v>
      </c>
      <c r="D1825" s="250">
        <f t="shared" si="154"/>
        <v>0.144313511584375</v>
      </c>
      <c r="E1825" s="250">
        <f t="shared" si="154"/>
        <v>0.183931623759375</v>
      </c>
      <c r="F1825" s="250">
        <f t="shared" si="146"/>
        <v>0.144313511584375</v>
      </c>
      <c r="G1825" s="250"/>
      <c r="H1825" s="250"/>
      <c r="I1825" s="250"/>
      <c r="J1825" s="250">
        <f t="shared" si="155"/>
        <v>0.27852025790879004</v>
      </c>
      <c r="K1825" s="250">
        <f t="shared" si="155"/>
        <v>0.34565495416286995</v>
      </c>
      <c r="L1825" s="250">
        <f t="shared" si="147"/>
        <v>0.27852025790879004</v>
      </c>
      <c r="M1825" s="250"/>
      <c r="N1825" s="250"/>
      <c r="O1825" s="250"/>
      <c r="P1825" s="250">
        <f t="shared" si="156"/>
        <v>0.17399992220999999</v>
      </c>
      <c r="Q1825" s="250">
        <f t="shared" si="156"/>
        <v>0.17815058720749999</v>
      </c>
      <c r="R1825" s="250">
        <f t="shared" si="148"/>
        <v>0.17399992220999999</v>
      </c>
      <c r="S1825" s="250"/>
      <c r="T1825" s="250">
        <f t="shared" si="157"/>
        <v>0.34001963450834893</v>
      </c>
      <c r="U1825" s="250">
        <f t="shared" si="157"/>
        <v>0.38909699526091918</v>
      </c>
      <c r="V1825" s="250">
        <f t="shared" si="157"/>
        <v>0.41145273386029557</v>
      </c>
      <c r="W1825" s="250">
        <f t="shared" si="149"/>
        <v>0.34001963450834893</v>
      </c>
      <c r="X1825" s="250"/>
      <c r="Y1825" s="250"/>
      <c r="Z1825" s="250"/>
      <c r="AA1825" s="250"/>
    </row>
    <row r="1826" spans="1:27" ht="14.25" hidden="1" customHeight="1">
      <c r="A1826" s="120">
        <v>0.17</v>
      </c>
      <c r="B1826" s="120">
        <v>0.83</v>
      </c>
      <c r="C1826" s="120">
        <v>0</v>
      </c>
      <c r="D1826" s="250">
        <f t="shared" ref="D1826:E1889" si="158">$A1826*B$157+$B1826*B$158+$C1826*B$159</f>
        <v>0.14418436277937496</v>
      </c>
      <c r="E1826" s="250">
        <f t="shared" si="158"/>
        <v>0.18413034343749998</v>
      </c>
      <c r="F1826" s="250">
        <f t="shared" si="146"/>
        <v>0.14418436277937496</v>
      </c>
      <c r="G1826" s="250"/>
      <c r="H1826" s="250"/>
      <c r="I1826" s="250"/>
      <c r="J1826" s="250">
        <f t="shared" ref="J1826:K1889" si="159">$A1826*H$157+$B1826*H$158+$C1826*H$159</f>
        <v>0.27783703192379</v>
      </c>
      <c r="K1826" s="250">
        <f t="shared" si="159"/>
        <v>0.346377807255</v>
      </c>
      <c r="L1826" s="250">
        <f t="shared" si="147"/>
        <v>0.27783703192379</v>
      </c>
      <c r="M1826" s="250"/>
      <c r="N1826" s="250"/>
      <c r="O1826" s="250"/>
      <c r="P1826" s="250">
        <f t="shared" ref="P1826:Q1889" si="160">$A1826*N$157+$B1826*N$158+$C1826*N$159</f>
        <v>0.1736039778125</v>
      </c>
      <c r="Q1826" s="250">
        <f t="shared" si="160"/>
        <v>0.1783914851875</v>
      </c>
      <c r="R1826" s="250">
        <f t="shared" si="148"/>
        <v>0.1736039778125</v>
      </c>
      <c r="S1826" s="250"/>
      <c r="T1826" s="250">
        <f t="shared" ref="T1826:V1889" si="161">$A1826*I$3+$B1826*I$4+$C1826*I$5</f>
        <v>0.33939625071341312</v>
      </c>
      <c r="U1826" s="250">
        <f t="shared" si="161"/>
        <v>0.38892214529337554</v>
      </c>
      <c r="V1826" s="250">
        <f t="shared" si="161"/>
        <v>0.41225137855713662</v>
      </c>
      <c r="W1826" s="250">
        <f t="shared" si="149"/>
        <v>0.33939625071341312</v>
      </c>
      <c r="X1826" s="250"/>
      <c r="Y1826" s="250"/>
      <c r="Z1826" s="250"/>
      <c r="AA1826" s="250"/>
    </row>
    <row r="1827" spans="1:27" ht="14.25" hidden="1" customHeight="1">
      <c r="A1827" s="120">
        <v>0.18</v>
      </c>
      <c r="B1827" s="120">
        <v>0</v>
      </c>
      <c r="C1827" s="120">
        <v>0.82</v>
      </c>
      <c r="D1827" s="250">
        <f t="shared" si="158"/>
        <v>0.15563044490874997</v>
      </c>
      <c r="E1827" s="250">
        <f t="shared" si="158"/>
        <v>0.16691465701874997</v>
      </c>
      <c r="F1827" s="250">
        <f t="shared" si="146"/>
        <v>0.15563044490874997</v>
      </c>
      <c r="G1827" s="250"/>
      <c r="H1827" s="250"/>
      <c r="I1827" s="250"/>
      <c r="J1827" s="250">
        <f t="shared" si="159"/>
        <v>0.33450516157165999</v>
      </c>
      <c r="K1827" s="250">
        <f t="shared" si="159"/>
        <v>0.28642062771533994</v>
      </c>
      <c r="L1827" s="250">
        <f t="shared" si="147"/>
        <v>0.28642062771533994</v>
      </c>
      <c r="M1827" s="250"/>
      <c r="N1827" s="250"/>
      <c r="O1827" s="250"/>
      <c r="P1827" s="250">
        <f t="shared" si="160"/>
        <v>0.20556711746999998</v>
      </c>
      <c r="Q1827" s="250">
        <f t="shared" si="160"/>
        <v>0.15914011551499999</v>
      </c>
      <c r="R1827" s="250">
        <f t="shared" si="148"/>
        <v>0.15914011551499999</v>
      </c>
      <c r="S1827" s="250"/>
      <c r="T1827" s="250">
        <f t="shared" si="161"/>
        <v>0.39166560240907256</v>
      </c>
      <c r="U1827" s="250">
        <f t="shared" si="161"/>
        <v>0.40232279306933971</v>
      </c>
      <c r="V1827" s="250">
        <f t="shared" si="161"/>
        <v>0.34648069402425985</v>
      </c>
      <c r="W1827" s="250">
        <f t="shared" si="149"/>
        <v>0.34648069402425985</v>
      </c>
      <c r="X1827" s="250"/>
      <c r="Y1827" s="250"/>
      <c r="Z1827" s="250"/>
      <c r="AA1827" s="250"/>
    </row>
    <row r="1828" spans="1:27" ht="14.25" hidden="1" customHeight="1">
      <c r="A1828" s="120">
        <v>0.18</v>
      </c>
      <c r="B1828" s="120">
        <v>0.01</v>
      </c>
      <c r="C1828" s="120">
        <v>0.81</v>
      </c>
      <c r="D1828" s="250">
        <f t="shared" si="158"/>
        <v>0.15550129610374999</v>
      </c>
      <c r="E1828" s="250">
        <f t="shared" si="158"/>
        <v>0.16711337669687498</v>
      </c>
      <c r="F1828" s="250">
        <f t="shared" si="146"/>
        <v>0.15550129610374999</v>
      </c>
      <c r="G1828" s="250"/>
      <c r="H1828" s="250"/>
      <c r="I1828" s="250"/>
      <c r="J1828" s="250">
        <f t="shared" si="159"/>
        <v>0.33382193558666007</v>
      </c>
      <c r="K1828" s="250">
        <f t="shared" si="159"/>
        <v>0.28714348080746999</v>
      </c>
      <c r="L1828" s="250">
        <f t="shared" si="147"/>
        <v>0.28714348080746999</v>
      </c>
      <c r="M1828" s="250"/>
      <c r="N1828" s="250"/>
      <c r="O1828" s="250"/>
      <c r="P1828" s="250">
        <f t="shared" si="160"/>
        <v>0.20517117307250005</v>
      </c>
      <c r="Q1828" s="250">
        <f t="shared" si="160"/>
        <v>0.159381013495</v>
      </c>
      <c r="R1828" s="250">
        <f t="shared" si="148"/>
        <v>0.159381013495</v>
      </c>
      <c r="S1828" s="250"/>
      <c r="T1828" s="250">
        <f t="shared" si="161"/>
        <v>0.39104221861413685</v>
      </c>
      <c r="U1828" s="250">
        <f t="shared" si="161"/>
        <v>0.40214794310179613</v>
      </c>
      <c r="V1828" s="250">
        <f t="shared" si="161"/>
        <v>0.34727933872110095</v>
      </c>
      <c r="W1828" s="250">
        <f t="shared" si="149"/>
        <v>0.34727933872110095</v>
      </c>
      <c r="X1828" s="250"/>
      <c r="Y1828" s="250"/>
      <c r="Z1828" s="250"/>
      <c r="AA1828" s="250"/>
    </row>
    <row r="1829" spans="1:27" ht="14.25" hidden="1" customHeight="1">
      <c r="A1829" s="120">
        <v>0.18</v>
      </c>
      <c r="B1829" s="120">
        <v>0.02</v>
      </c>
      <c r="C1829" s="120">
        <v>0.8</v>
      </c>
      <c r="D1829" s="250">
        <f t="shared" si="158"/>
        <v>0.15537214729874999</v>
      </c>
      <c r="E1829" s="250">
        <f t="shared" si="158"/>
        <v>0.167312096375</v>
      </c>
      <c r="F1829" s="250">
        <f t="shared" si="146"/>
        <v>0.15537214729874999</v>
      </c>
      <c r="G1829" s="250"/>
      <c r="H1829" s="250"/>
      <c r="I1829" s="250"/>
      <c r="J1829" s="250">
        <f t="shared" si="159"/>
        <v>0.33313870960166003</v>
      </c>
      <c r="K1829" s="250">
        <f t="shared" si="159"/>
        <v>0.28786633389959998</v>
      </c>
      <c r="L1829" s="250">
        <f t="shared" si="147"/>
        <v>0.28786633389959998</v>
      </c>
      <c r="M1829" s="250"/>
      <c r="N1829" s="250"/>
      <c r="O1829" s="250"/>
      <c r="P1829" s="250">
        <f t="shared" si="160"/>
        <v>0.20477522867500003</v>
      </c>
      <c r="Q1829" s="250">
        <f t="shared" si="160"/>
        <v>0.15962191147499999</v>
      </c>
      <c r="R1829" s="250">
        <f t="shared" si="148"/>
        <v>0.15962191147499999</v>
      </c>
      <c r="S1829" s="250"/>
      <c r="T1829" s="250">
        <f t="shared" si="161"/>
        <v>0.39041883481920103</v>
      </c>
      <c r="U1829" s="250">
        <f t="shared" si="161"/>
        <v>0.40197309313425256</v>
      </c>
      <c r="V1829" s="250">
        <f t="shared" si="161"/>
        <v>0.34807798341794194</v>
      </c>
      <c r="W1829" s="250">
        <f t="shared" si="149"/>
        <v>0.34807798341794194</v>
      </c>
      <c r="X1829" s="250"/>
      <c r="Y1829" s="250"/>
      <c r="Z1829" s="250"/>
      <c r="AA1829" s="250"/>
    </row>
    <row r="1830" spans="1:27" ht="14.25" hidden="1" customHeight="1">
      <c r="A1830" s="120">
        <v>0.18</v>
      </c>
      <c r="B1830" s="120">
        <v>0.03</v>
      </c>
      <c r="C1830" s="120">
        <v>0.79</v>
      </c>
      <c r="D1830" s="250">
        <f t="shared" si="158"/>
        <v>0.15524299849375001</v>
      </c>
      <c r="E1830" s="250">
        <f t="shared" si="158"/>
        <v>0.16751081605312498</v>
      </c>
      <c r="F1830" s="250">
        <f t="shared" si="146"/>
        <v>0.15524299849375001</v>
      </c>
      <c r="G1830" s="250"/>
      <c r="H1830" s="250"/>
      <c r="I1830" s="250"/>
      <c r="J1830" s="250">
        <f t="shared" si="159"/>
        <v>0.33245548361666</v>
      </c>
      <c r="K1830" s="250">
        <f t="shared" si="159"/>
        <v>0.28858918699172997</v>
      </c>
      <c r="L1830" s="250">
        <f t="shared" si="147"/>
        <v>0.28858918699172997</v>
      </c>
      <c r="M1830" s="250"/>
      <c r="N1830" s="250"/>
      <c r="O1830" s="250"/>
      <c r="P1830" s="250">
        <f t="shared" si="160"/>
        <v>0.20437928427750002</v>
      </c>
      <c r="Q1830" s="250">
        <f t="shared" si="160"/>
        <v>0.159862809455</v>
      </c>
      <c r="R1830" s="250">
        <f t="shared" si="148"/>
        <v>0.159862809455</v>
      </c>
      <c r="S1830" s="250"/>
      <c r="T1830" s="250">
        <f t="shared" si="161"/>
        <v>0.38979545102426527</v>
      </c>
      <c r="U1830" s="250">
        <f t="shared" si="161"/>
        <v>0.40179824316670887</v>
      </c>
      <c r="V1830" s="250">
        <f t="shared" si="161"/>
        <v>0.34887662811478293</v>
      </c>
      <c r="W1830" s="250">
        <f t="shared" si="149"/>
        <v>0.34887662811478293</v>
      </c>
      <c r="X1830" s="250"/>
      <c r="Y1830" s="250"/>
      <c r="Z1830" s="250"/>
      <c r="AA1830" s="250"/>
    </row>
    <row r="1831" spans="1:27" ht="14.25" hidden="1" customHeight="1">
      <c r="A1831" s="120">
        <v>0.18</v>
      </c>
      <c r="B1831" s="120">
        <v>0.04</v>
      </c>
      <c r="C1831" s="120">
        <v>0.78</v>
      </c>
      <c r="D1831" s="250">
        <f t="shared" si="158"/>
        <v>0.15511384968875</v>
      </c>
      <c r="E1831" s="250">
        <f t="shared" si="158"/>
        <v>0.16770953573124997</v>
      </c>
      <c r="F1831" s="250">
        <f t="shared" si="146"/>
        <v>0.15511384968875</v>
      </c>
      <c r="G1831" s="250"/>
      <c r="H1831" s="250"/>
      <c r="I1831" s="250"/>
      <c r="J1831" s="250">
        <f t="shared" si="159"/>
        <v>0.33177225763166007</v>
      </c>
      <c r="K1831" s="250">
        <f t="shared" si="159"/>
        <v>0.28931204008385997</v>
      </c>
      <c r="L1831" s="250">
        <f t="shared" si="147"/>
        <v>0.28931204008385997</v>
      </c>
      <c r="M1831" s="250"/>
      <c r="N1831" s="250"/>
      <c r="O1831" s="250"/>
      <c r="P1831" s="250">
        <f t="shared" si="160"/>
        <v>0.20398333988</v>
      </c>
      <c r="Q1831" s="250">
        <f t="shared" si="160"/>
        <v>0.16010370743499999</v>
      </c>
      <c r="R1831" s="250">
        <f t="shared" si="148"/>
        <v>0.16010370743499999</v>
      </c>
      <c r="S1831" s="250"/>
      <c r="T1831" s="250">
        <f t="shared" si="161"/>
        <v>0.38917206722932951</v>
      </c>
      <c r="U1831" s="250">
        <f t="shared" si="161"/>
        <v>0.40162339319916524</v>
      </c>
      <c r="V1831" s="250">
        <f t="shared" si="161"/>
        <v>0.34967527281162397</v>
      </c>
      <c r="W1831" s="250">
        <f t="shared" si="149"/>
        <v>0.34967527281162397</v>
      </c>
      <c r="X1831" s="250"/>
      <c r="Y1831" s="250"/>
      <c r="Z1831" s="250"/>
      <c r="AA1831" s="250"/>
    </row>
    <row r="1832" spans="1:27" ht="14.25" hidden="1" customHeight="1">
      <c r="A1832" s="120">
        <v>0.18</v>
      </c>
      <c r="B1832" s="120">
        <v>0.05</v>
      </c>
      <c r="C1832" s="120">
        <v>0.77</v>
      </c>
      <c r="D1832" s="250">
        <f t="shared" si="158"/>
        <v>0.15498470088374999</v>
      </c>
      <c r="E1832" s="250">
        <f t="shared" si="158"/>
        <v>0.16790825540937498</v>
      </c>
      <c r="F1832" s="250">
        <f t="shared" si="146"/>
        <v>0.15498470088374999</v>
      </c>
      <c r="G1832" s="250"/>
      <c r="H1832" s="250"/>
      <c r="I1832" s="250"/>
      <c r="J1832" s="250">
        <f t="shared" si="159"/>
        <v>0.33108903164666004</v>
      </c>
      <c r="K1832" s="250">
        <f t="shared" si="159"/>
        <v>0.29003489317598996</v>
      </c>
      <c r="L1832" s="250">
        <f t="shared" si="147"/>
        <v>0.29003489317598996</v>
      </c>
      <c r="M1832" s="250"/>
      <c r="N1832" s="250"/>
      <c r="O1832" s="250"/>
      <c r="P1832" s="250">
        <f t="shared" si="160"/>
        <v>0.20358739548250002</v>
      </c>
      <c r="Q1832" s="250">
        <f t="shared" si="160"/>
        <v>0.16034460541500001</v>
      </c>
      <c r="R1832" s="250">
        <f t="shared" si="148"/>
        <v>0.16034460541500001</v>
      </c>
      <c r="S1832" s="250"/>
      <c r="T1832" s="250">
        <f t="shared" si="161"/>
        <v>0.38854868343439375</v>
      </c>
      <c r="U1832" s="250">
        <f t="shared" si="161"/>
        <v>0.4014485432316216</v>
      </c>
      <c r="V1832" s="250">
        <f t="shared" si="161"/>
        <v>0.35047391750846496</v>
      </c>
      <c r="W1832" s="250">
        <f t="shared" si="149"/>
        <v>0.35047391750846496</v>
      </c>
      <c r="X1832" s="250"/>
      <c r="Y1832" s="250"/>
      <c r="Z1832" s="250"/>
      <c r="AA1832" s="250"/>
    </row>
    <row r="1833" spans="1:27" ht="14.25" hidden="1" customHeight="1">
      <c r="A1833" s="120">
        <v>0.18</v>
      </c>
      <c r="B1833" s="120">
        <v>0.06</v>
      </c>
      <c r="C1833" s="120">
        <v>0.76</v>
      </c>
      <c r="D1833" s="250">
        <f t="shared" si="158"/>
        <v>0.15485555207874999</v>
      </c>
      <c r="E1833" s="250">
        <f t="shared" si="158"/>
        <v>0.1681069750875</v>
      </c>
      <c r="F1833" s="250">
        <f t="shared" si="146"/>
        <v>0.15485555207874999</v>
      </c>
      <c r="G1833" s="250"/>
      <c r="H1833" s="250"/>
      <c r="I1833" s="250"/>
      <c r="J1833" s="250">
        <f t="shared" si="159"/>
        <v>0.33040580566166</v>
      </c>
      <c r="K1833" s="250">
        <f t="shared" si="159"/>
        <v>0.29075774626811995</v>
      </c>
      <c r="L1833" s="250">
        <f t="shared" si="147"/>
        <v>0.29075774626811995</v>
      </c>
      <c r="M1833" s="250"/>
      <c r="N1833" s="250"/>
      <c r="O1833" s="250"/>
      <c r="P1833" s="250">
        <f t="shared" si="160"/>
        <v>0.20319145108500003</v>
      </c>
      <c r="Q1833" s="250">
        <f t="shared" si="160"/>
        <v>0.160585503395</v>
      </c>
      <c r="R1833" s="250">
        <f t="shared" si="148"/>
        <v>0.160585503395</v>
      </c>
      <c r="S1833" s="250"/>
      <c r="T1833" s="250">
        <f t="shared" si="161"/>
        <v>0.38792529963945799</v>
      </c>
      <c r="U1833" s="250">
        <f t="shared" si="161"/>
        <v>0.40127369326407797</v>
      </c>
      <c r="V1833" s="250">
        <f t="shared" si="161"/>
        <v>0.351272562205306</v>
      </c>
      <c r="W1833" s="250">
        <f t="shared" si="149"/>
        <v>0.351272562205306</v>
      </c>
      <c r="X1833" s="250"/>
      <c r="Y1833" s="250"/>
      <c r="Z1833" s="250"/>
      <c r="AA1833" s="250"/>
    </row>
    <row r="1834" spans="1:27" ht="14.25" hidden="1" customHeight="1">
      <c r="A1834" s="120">
        <v>0.18</v>
      </c>
      <c r="B1834" s="120">
        <v>7.0000000000000007E-2</v>
      </c>
      <c r="C1834" s="120">
        <v>0.75</v>
      </c>
      <c r="D1834" s="250">
        <f t="shared" si="158"/>
        <v>0.15472640327374998</v>
      </c>
      <c r="E1834" s="250">
        <f t="shared" si="158"/>
        <v>0.16830569476562499</v>
      </c>
      <c r="F1834" s="250">
        <f t="shared" si="146"/>
        <v>0.15472640327374998</v>
      </c>
      <c r="G1834" s="250"/>
      <c r="H1834" s="250"/>
      <c r="I1834" s="250"/>
      <c r="J1834" s="250">
        <f t="shared" si="159"/>
        <v>0.32972257967665997</v>
      </c>
      <c r="K1834" s="250">
        <f t="shared" si="159"/>
        <v>0.29148059936024995</v>
      </c>
      <c r="L1834" s="250">
        <f t="shared" si="147"/>
        <v>0.29148059936024995</v>
      </c>
      <c r="M1834" s="250"/>
      <c r="N1834" s="250"/>
      <c r="O1834" s="250"/>
      <c r="P1834" s="250">
        <f t="shared" si="160"/>
        <v>0.20279550668750002</v>
      </c>
      <c r="Q1834" s="250">
        <f t="shared" si="160"/>
        <v>0.16082640137499998</v>
      </c>
      <c r="R1834" s="250">
        <f t="shared" si="148"/>
        <v>0.16082640137499998</v>
      </c>
      <c r="S1834" s="250"/>
      <c r="T1834" s="250">
        <f t="shared" si="161"/>
        <v>0.38730191584452217</v>
      </c>
      <c r="U1834" s="250">
        <f t="shared" si="161"/>
        <v>0.40109884329653439</v>
      </c>
      <c r="V1834" s="250">
        <f t="shared" si="161"/>
        <v>0.35207120690214705</v>
      </c>
      <c r="W1834" s="250">
        <f t="shared" si="149"/>
        <v>0.35207120690214705</v>
      </c>
      <c r="X1834" s="250"/>
      <c r="Y1834" s="250"/>
      <c r="Z1834" s="250"/>
      <c r="AA1834" s="250"/>
    </row>
    <row r="1835" spans="1:27" ht="14.25" hidden="1" customHeight="1">
      <c r="A1835" s="120">
        <v>0.18</v>
      </c>
      <c r="B1835" s="120">
        <v>0.08</v>
      </c>
      <c r="C1835" s="120">
        <v>0.74</v>
      </c>
      <c r="D1835" s="250">
        <f t="shared" si="158"/>
        <v>0.15459725446875</v>
      </c>
      <c r="E1835" s="250">
        <f t="shared" si="158"/>
        <v>0.16850441444375</v>
      </c>
      <c r="F1835" s="250">
        <f t="shared" si="146"/>
        <v>0.15459725446875</v>
      </c>
      <c r="G1835" s="250"/>
      <c r="H1835" s="250"/>
      <c r="I1835" s="250"/>
      <c r="J1835" s="250">
        <f t="shared" si="159"/>
        <v>0.32903935369166004</v>
      </c>
      <c r="K1835" s="250">
        <f t="shared" si="159"/>
        <v>0.29220345245238</v>
      </c>
      <c r="L1835" s="250">
        <f t="shared" si="147"/>
        <v>0.29220345245238</v>
      </c>
      <c r="M1835" s="250"/>
      <c r="N1835" s="250"/>
      <c r="O1835" s="250"/>
      <c r="P1835" s="250">
        <f t="shared" si="160"/>
        <v>0.20239956229</v>
      </c>
      <c r="Q1835" s="250">
        <f t="shared" si="160"/>
        <v>0.161067299355</v>
      </c>
      <c r="R1835" s="250">
        <f t="shared" si="148"/>
        <v>0.161067299355</v>
      </c>
      <c r="S1835" s="250"/>
      <c r="T1835" s="250">
        <f t="shared" si="161"/>
        <v>0.38667853204958641</v>
      </c>
      <c r="U1835" s="250">
        <f t="shared" si="161"/>
        <v>0.40092399332899076</v>
      </c>
      <c r="V1835" s="250">
        <f t="shared" si="161"/>
        <v>0.35286985159898804</v>
      </c>
      <c r="W1835" s="250">
        <f t="shared" si="149"/>
        <v>0.35286985159898804</v>
      </c>
      <c r="X1835" s="250"/>
      <c r="Y1835" s="250"/>
      <c r="Z1835" s="250"/>
      <c r="AA1835" s="250"/>
    </row>
    <row r="1836" spans="1:27" ht="14.25" hidden="1" customHeight="1">
      <c r="A1836" s="120">
        <v>0.18</v>
      </c>
      <c r="B1836" s="120">
        <v>0.09</v>
      </c>
      <c r="C1836" s="120">
        <v>0.73</v>
      </c>
      <c r="D1836" s="250">
        <f t="shared" si="158"/>
        <v>0.15446810566374999</v>
      </c>
      <c r="E1836" s="250">
        <f t="shared" si="158"/>
        <v>0.16870313412187499</v>
      </c>
      <c r="F1836" s="250">
        <f t="shared" si="146"/>
        <v>0.15446810566374999</v>
      </c>
      <c r="G1836" s="250"/>
      <c r="H1836" s="250"/>
      <c r="I1836" s="250"/>
      <c r="J1836" s="250">
        <f t="shared" si="159"/>
        <v>0.32835612770666001</v>
      </c>
      <c r="K1836" s="250">
        <f t="shared" si="159"/>
        <v>0.29292630554450999</v>
      </c>
      <c r="L1836" s="250">
        <f t="shared" si="147"/>
        <v>0.29292630554450999</v>
      </c>
      <c r="M1836" s="250"/>
      <c r="N1836" s="250"/>
      <c r="O1836" s="250"/>
      <c r="P1836" s="250">
        <f t="shared" si="160"/>
        <v>0.20200361789249999</v>
      </c>
      <c r="Q1836" s="250">
        <f t="shared" si="160"/>
        <v>0.16130819733499999</v>
      </c>
      <c r="R1836" s="250">
        <f t="shared" si="148"/>
        <v>0.16130819733499999</v>
      </c>
      <c r="S1836" s="250"/>
      <c r="T1836" s="250">
        <f t="shared" si="161"/>
        <v>0.38605514825465059</v>
      </c>
      <c r="U1836" s="250">
        <f t="shared" si="161"/>
        <v>0.40074914336144707</v>
      </c>
      <c r="V1836" s="250">
        <f t="shared" si="161"/>
        <v>0.35366849629582903</v>
      </c>
      <c r="W1836" s="250">
        <f t="shared" si="149"/>
        <v>0.35366849629582903</v>
      </c>
      <c r="X1836" s="250"/>
      <c r="Y1836" s="250"/>
      <c r="Z1836" s="250"/>
      <c r="AA1836" s="250"/>
    </row>
    <row r="1837" spans="1:27" ht="14.25" hidden="1" customHeight="1">
      <c r="A1837" s="120">
        <v>0.18</v>
      </c>
      <c r="B1837" s="120">
        <v>0.1</v>
      </c>
      <c r="C1837" s="120">
        <v>0.72</v>
      </c>
      <c r="D1837" s="250">
        <f t="shared" si="158"/>
        <v>0.15433895685874999</v>
      </c>
      <c r="E1837" s="250">
        <f t="shared" si="158"/>
        <v>0.16890185379999997</v>
      </c>
      <c r="F1837" s="250">
        <f t="shared" si="146"/>
        <v>0.15433895685874999</v>
      </c>
      <c r="G1837" s="250"/>
      <c r="H1837" s="250"/>
      <c r="I1837" s="250"/>
      <c r="J1837" s="250">
        <f t="shared" si="159"/>
        <v>0.32767290172165997</v>
      </c>
      <c r="K1837" s="250">
        <f t="shared" si="159"/>
        <v>0.29364915863663998</v>
      </c>
      <c r="L1837" s="250">
        <f t="shared" si="147"/>
        <v>0.29364915863663998</v>
      </c>
      <c r="M1837" s="250"/>
      <c r="N1837" s="250"/>
      <c r="O1837" s="250"/>
      <c r="P1837" s="250">
        <f t="shared" si="160"/>
        <v>0.201607673495</v>
      </c>
      <c r="Q1837" s="250">
        <f t="shared" si="160"/>
        <v>0.161549095315</v>
      </c>
      <c r="R1837" s="250">
        <f t="shared" si="148"/>
        <v>0.161549095315</v>
      </c>
      <c r="S1837" s="250"/>
      <c r="T1837" s="250">
        <f t="shared" si="161"/>
        <v>0.38543176445971483</v>
      </c>
      <c r="U1837" s="250">
        <f t="shared" si="161"/>
        <v>0.40057429339390349</v>
      </c>
      <c r="V1837" s="250">
        <f t="shared" si="161"/>
        <v>0.35446714099267007</v>
      </c>
      <c r="W1837" s="250">
        <f t="shared" si="149"/>
        <v>0.35446714099267007</v>
      </c>
      <c r="X1837" s="250"/>
      <c r="Y1837" s="250"/>
      <c r="Z1837" s="250"/>
      <c r="AA1837" s="250"/>
    </row>
    <row r="1838" spans="1:27" ht="14.25" hidden="1" customHeight="1">
      <c r="A1838" s="120">
        <v>0.18</v>
      </c>
      <c r="B1838" s="120">
        <v>0.11</v>
      </c>
      <c r="C1838" s="120">
        <v>0.71</v>
      </c>
      <c r="D1838" s="250">
        <f t="shared" si="158"/>
        <v>0.15420980805374998</v>
      </c>
      <c r="E1838" s="250">
        <f t="shared" si="158"/>
        <v>0.16910057347812496</v>
      </c>
      <c r="F1838" s="250">
        <f t="shared" si="146"/>
        <v>0.15420980805374998</v>
      </c>
      <c r="G1838" s="250"/>
      <c r="H1838" s="250"/>
      <c r="I1838" s="250"/>
      <c r="J1838" s="250">
        <f t="shared" si="159"/>
        <v>0.32698967573666005</v>
      </c>
      <c r="K1838" s="250">
        <f t="shared" si="159"/>
        <v>0.29437201172876998</v>
      </c>
      <c r="L1838" s="250">
        <f t="shared" si="147"/>
        <v>0.29437201172876998</v>
      </c>
      <c r="M1838" s="250"/>
      <c r="N1838" s="250"/>
      <c r="O1838" s="250"/>
      <c r="P1838" s="250">
        <f t="shared" si="160"/>
        <v>0.20121172909750001</v>
      </c>
      <c r="Q1838" s="250">
        <f t="shared" si="160"/>
        <v>0.16178999329499999</v>
      </c>
      <c r="R1838" s="250">
        <f t="shared" si="148"/>
        <v>0.16178999329499999</v>
      </c>
      <c r="S1838" s="250"/>
      <c r="T1838" s="250">
        <f t="shared" si="161"/>
        <v>0.38480838066477907</v>
      </c>
      <c r="U1838" s="250">
        <f t="shared" si="161"/>
        <v>0.40039944342635986</v>
      </c>
      <c r="V1838" s="250">
        <f t="shared" si="161"/>
        <v>0.35526578568951106</v>
      </c>
      <c r="W1838" s="250">
        <f t="shared" si="149"/>
        <v>0.35526578568951106</v>
      </c>
      <c r="X1838" s="250"/>
      <c r="Y1838" s="250"/>
      <c r="Z1838" s="250"/>
      <c r="AA1838" s="250"/>
    </row>
    <row r="1839" spans="1:27" ht="14.25" hidden="1" customHeight="1">
      <c r="A1839" s="120">
        <v>0.18</v>
      </c>
      <c r="B1839" s="120">
        <v>0.12</v>
      </c>
      <c r="C1839" s="120">
        <v>0.7</v>
      </c>
      <c r="D1839" s="250">
        <f t="shared" si="158"/>
        <v>0.15408065924874997</v>
      </c>
      <c r="E1839" s="250">
        <f t="shared" si="158"/>
        <v>0.16929929315624997</v>
      </c>
      <c r="F1839" s="250">
        <f t="shared" si="146"/>
        <v>0.15408065924874997</v>
      </c>
      <c r="G1839" s="250"/>
      <c r="H1839" s="250"/>
      <c r="I1839" s="250"/>
      <c r="J1839" s="250">
        <f t="shared" si="159"/>
        <v>0.32630644975166001</v>
      </c>
      <c r="K1839" s="250">
        <f t="shared" si="159"/>
        <v>0.29509486482089997</v>
      </c>
      <c r="L1839" s="250">
        <f t="shared" si="147"/>
        <v>0.29509486482089997</v>
      </c>
      <c r="M1839" s="250"/>
      <c r="N1839" s="250"/>
      <c r="O1839" s="250"/>
      <c r="P1839" s="250">
        <f t="shared" si="160"/>
        <v>0.2008157847</v>
      </c>
      <c r="Q1839" s="250">
        <f t="shared" si="160"/>
        <v>0.16203089127499998</v>
      </c>
      <c r="R1839" s="250">
        <f t="shared" si="148"/>
        <v>0.16203089127499998</v>
      </c>
      <c r="S1839" s="250"/>
      <c r="T1839" s="250">
        <f t="shared" si="161"/>
        <v>0.38418499686984331</v>
      </c>
      <c r="U1839" s="250">
        <f t="shared" si="161"/>
        <v>0.40022459345881622</v>
      </c>
      <c r="V1839" s="250">
        <f t="shared" si="161"/>
        <v>0.3560644303863521</v>
      </c>
      <c r="W1839" s="250">
        <f t="shared" si="149"/>
        <v>0.3560644303863521</v>
      </c>
      <c r="X1839" s="250"/>
      <c r="Y1839" s="250"/>
      <c r="Z1839" s="250"/>
      <c r="AA1839" s="250"/>
    </row>
    <row r="1840" spans="1:27" ht="14.25" hidden="1" customHeight="1">
      <c r="A1840" s="120">
        <v>0.18</v>
      </c>
      <c r="B1840" s="120">
        <v>0.13</v>
      </c>
      <c r="C1840" s="120">
        <v>0.69</v>
      </c>
      <c r="D1840" s="250">
        <f t="shared" si="158"/>
        <v>0.15395151044374999</v>
      </c>
      <c r="E1840" s="250">
        <f t="shared" si="158"/>
        <v>0.16949801283437499</v>
      </c>
      <c r="F1840" s="250">
        <f t="shared" si="146"/>
        <v>0.15395151044374999</v>
      </c>
      <c r="G1840" s="250"/>
      <c r="H1840" s="250"/>
      <c r="I1840" s="250"/>
      <c r="J1840" s="250">
        <f t="shared" si="159"/>
        <v>0.32562322376665997</v>
      </c>
      <c r="K1840" s="250">
        <f t="shared" si="159"/>
        <v>0.29581771791302996</v>
      </c>
      <c r="L1840" s="250">
        <f t="shared" si="147"/>
        <v>0.29581771791302996</v>
      </c>
      <c r="M1840" s="250"/>
      <c r="N1840" s="250"/>
      <c r="O1840" s="250"/>
      <c r="P1840" s="250">
        <f t="shared" si="160"/>
        <v>0.20041984030249999</v>
      </c>
      <c r="Q1840" s="250">
        <f t="shared" si="160"/>
        <v>0.16227178925499997</v>
      </c>
      <c r="R1840" s="250">
        <f t="shared" si="148"/>
        <v>0.16227178925499997</v>
      </c>
      <c r="S1840" s="250"/>
      <c r="T1840" s="250">
        <f t="shared" si="161"/>
        <v>0.38356161307490755</v>
      </c>
      <c r="U1840" s="250">
        <f t="shared" si="161"/>
        <v>0.40004974349127259</v>
      </c>
      <c r="V1840" s="250">
        <f t="shared" si="161"/>
        <v>0.35686307508319315</v>
      </c>
      <c r="W1840" s="250">
        <f t="shared" si="149"/>
        <v>0.35686307508319315</v>
      </c>
      <c r="X1840" s="250"/>
      <c r="Y1840" s="250"/>
      <c r="Z1840" s="250"/>
      <c r="AA1840" s="250"/>
    </row>
    <row r="1841" spans="1:27" ht="14.25" hidden="1" customHeight="1">
      <c r="A1841" s="120">
        <v>0.18</v>
      </c>
      <c r="B1841" s="120">
        <v>0.14000000000000001</v>
      </c>
      <c r="C1841" s="120">
        <v>0.68</v>
      </c>
      <c r="D1841" s="250">
        <f t="shared" si="158"/>
        <v>0.15382236163875002</v>
      </c>
      <c r="E1841" s="250">
        <f t="shared" si="158"/>
        <v>0.1696967325125</v>
      </c>
      <c r="F1841" s="250">
        <f t="shared" si="146"/>
        <v>0.15382236163875002</v>
      </c>
      <c r="G1841" s="250"/>
      <c r="H1841" s="250"/>
      <c r="I1841" s="250"/>
      <c r="J1841" s="250">
        <f t="shared" si="159"/>
        <v>0.32493999778166005</v>
      </c>
      <c r="K1841" s="250">
        <f t="shared" si="159"/>
        <v>0.29654057100516001</v>
      </c>
      <c r="L1841" s="250">
        <f t="shared" si="147"/>
        <v>0.29654057100516001</v>
      </c>
      <c r="M1841" s="250"/>
      <c r="N1841" s="250"/>
      <c r="O1841" s="250"/>
      <c r="P1841" s="250">
        <f t="shared" si="160"/>
        <v>0.20002389590500003</v>
      </c>
      <c r="Q1841" s="250">
        <f t="shared" si="160"/>
        <v>0.16251268723500001</v>
      </c>
      <c r="R1841" s="250">
        <f t="shared" si="148"/>
        <v>0.16251268723500001</v>
      </c>
      <c r="S1841" s="250"/>
      <c r="T1841" s="250">
        <f t="shared" si="161"/>
        <v>0.38293822927997179</v>
      </c>
      <c r="U1841" s="250">
        <f t="shared" si="161"/>
        <v>0.39987489352372901</v>
      </c>
      <c r="V1841" s="250">
        <f t="shared" si="161"/>
        <v>0.35766171978003414</v>
      </c>
      <c r="W1841" s="250">
        <f t="shared" si="149"/>
        <v>0.35766171978003414</v>
      </c>
      <c r="X1841" s="250"/>
      <c r="Y1841" s="250"/>
      <c r="Z1841" s="250"/>
      <c r="AA1841" s="250"/>
    </row>
    <row r="1842" spans="1:27" ht="14.25" hidden="1" customHeight="1">
      <c r="A1842" s="120">
        <v>0.18</v>
      </c>
      <c r="B1842" s="120">
        <v>0.15</v>
      </c>
      <c r="C1842" s="120">
        <v>0.67</v>
      </c>
      <c r="D1842" s="250">
        <f t="shared" si="158"/>
        <v>0.15369321283374998</v>
      </c>
      <c r="E1842" s="250">
        <f t="shared" si="158"/>
        <v>0.16989545219062499</v>
      </c>
      <c r="F1842" s="250">
        <f t="shared" si="146"/>
        <v>0.15369321283374998</v>
      </c>
      <c r="G1842" s="250"/>
      <c r="H1842" s="250"/>
      <c r="I1842" s="250"/>
      <c r="J1842" s="250">
        <f t="shared" si="159"/>
        <v>0.32425677179666001</v>
      </c>
      <c r="K1842" s="250">
        <f t="shared" si="159"/>
        <v>0.29726342409729001</v>
      </c>
      <c r="L1842" s="250">
        <f t="shared" si="147"/>
        <v>0.29726342409729001</v>
      </c>
      <c r="M1842" s="250"/>
      <c r="N1842" s="250"/>
      <c r="O1842" s="250"/>
      <c r="P1842" s="250">
        <f t="shared" si="160"/>
        <v>0.19962795150750001</v>
      </c>
      <c r="Q1842" s="250">
        <f t="shared" si="160"/>
        <v>0.162753585215</v>
      </c>
      <c r="R1842" s="250">
        <f t="shared" si="148"/>
        <v>0.162753585215</v>
      </c>
      <c r="S1842" s="250"/>
      <c r="T1842" s="250">
        <f t="shared" si="161"/>
        <v>0.38231484548503603</v>
      </c>
      <c r="U1842" s="250">
        <f t="shared" si="161"/>
        <v>0.39970004355618538</v>
      </c>
      <c r="V1842" s="250">
        <f t="shared" si="161"/>
        <v>0.35846036447687513</v>
      </c>
      <c r="W1842" s="250">
        <f t="shared" si="149"/>
        <v>0.35846036447687513</v>
      </c>
      <c r="X1842" s="250"/>
      <c r="Y1842" s="250"/>
      <c r="Z1842" s="250"/>
      <c r="AA1842" s="250"/>
    </row>
    <row r="1843" spans="1:27" ht="14.25" hidden="1" customHeight="1">
      <c r="A1843" s="120">
        <v>0.18</v>
      </c>
      <c r="B1843" s="120">
        <v>0.16</v>
      </c>
      <c r="C1843" s="120">
        <v>0.66</v>
      </c>
      <c r="D1843" s="250">
        <f t="shared" si="158"/>
        <v>0.15356406402875</v>
      </c>
      <c r="E1843" s="250">
        <f t="shared" si="158"/>
        <v>0.17009417186874998</v>
      </c>
      <c r="F1843" s="250">
        <f t="shared" si="146"/>
        <v>0.15356406402875</v>
      </c>
      <c r="G1843" s="250"/>
      <c r="H1843" s="250"/>
      <c r="I1843" s="250"/>
      <c r="J1843" s="250">
        <f t="shared" si="159"/>
        <v>0.32357354581165998</v>
      </c>
      <c r="K1843" s="250">
        <f t="shared" si="159"/>
        <v>0.29798627718942</v>
      </c>
      <c r="L1843" s="250">
        <f t="shared" si="147"/>
        <v>0.29798627718942</v>
      </c>
      <c r="M1843" s="250"/>
      <c r="N1843" s="250"/>
      <c r="O1843" s="250"/>
      <c r="P1843" s="250">
        <f t="shared" si="160"/>
        <v>0.19923200711</v>
      </c>
      <c r="Q1843" s="250">
        <f t="shared" si="160"/>
        <v>0.16299448319499998</v>
      </c>
      <c r="R1843" s="250">
        <f t="shared" si="148"/>
        <v>0.16299448319499998</v>
      </c>
      <c r="S1843" s="250"/>
      <c r="T1843" s="250">
        <f t="shared" si="161"/>
        <v>0.38169146169010021</v>
      </c>
      <c r="U1843" s="250">
        <f t="shared" si="161"/>
        <v>0.3995251935886418</v>
      </c>
      <c r="V1843" s="250">
        <f t="shared" si="161"/>
        <v>0.35925900917371623</v>
      </c>
      <c r="W1843" s="250">
        <f t="shared" si="149"/>
        <v>0.35925900917371623</v>
      </c>
      <c r="X1843" s="250"/>
      <c r="Y1843" s="250"/>
      <c r="Z1843" s="250"/>
      <c r="AA1843" s="250"/>
    </row>
    <row r="1844" spans="1:27" ht="14.25" hidden="1" customHeight="1">
      <c r="A1844" s="120">
        <v>0.18</v>
      </c>
      <c r="B1844" s="120">
        <v>0.17</v>
      </c>
      <c r="C1844" s="120">
        <v>0.65</v>
      </c>
      <c r="D1844" s="250">
        <f t="shared" si="158"/>
        <v>0.15343491522375</v>
      </c>
      <c r="E1844" s="250">
        <f t="shared" si="158"/>
        <v>0.17029289154687499</v>
      </c>
      <c r="F1844" s="250">
        <f t="shared" si="146"/>
        <v>0.15343491522375</v>
      </c>
      <c r="G1844" s="250"/>
      <c r="H1844" s="250"/>
      <c r="I1844" s="250"/>
      <c r="J1844" s="250">
        <f t="shared" si="159"/>
        <v>0.32289031982666005</v>
      </c>
      <c r="K1844" s="250">
        <f t="shared" si="159"/>
        <v>0.29870913028154999</v>
      </c>
      <c r="L1844" s="250">
        <f t="shared" si="147"/>
        <v>0.29870913028154999</v>
      </c>
      <c r="M1844" s="250"/>
      <c r="N1844" s="250"/>
      <c r="O1844" s="250"/>
      <c r="P1844" s="250">
        <f t="shared" si="160"/>
        <v>0.19883606271249998</v>
      </c>
      <c r="Q1844" s="250">
        <f t="shared" si="160"/>
        <v>0.163235381175</v>
      </c>
      <c r="R1844" s="250">
        <f t="shared" si="148"/>
        <v>0.163235381175</v>
      </c>
      <c r="S1844" s="250"/>
      <c r="T1844" s="250">
        <f t="shared" si="161"/>
        <v>0.38106807789516439</v>
      </c>
      <c r="U1844" s="250">
        <f t="shared" si="161"/>
        <v>0.39935034362109811</v>
      </c>
      <c r="V1844" s="250">
        <f t="shared" si="161"/>
        <v>0.36005765387055721</v>
      </c>
      <c r="W1844" s="250">
        <f t="shared" si="149"/>
        <v>0.36005765387055721</v>
      </c>
      <c r="X1844" s="250"/>
      <c r="Y1844" s="250"/>
      <c r="Z1844" s="250"/>
      <c r="AA1844" s="250"/>
    </row>
    <row r="1845" spans="1:27" ht="14.25" hidden="1" customHeight="1">
      <c r="A1845" s="120">
        <v>0.18</v>
      </c>
      <c r="B1845" s="120">
        <v>0.18</v>
      </c>
      <c r="C1845" s="120">
        <v>0.64</v>
      </c>
      <c r="D1845" s="250">
        <f t="shared" si="158"/>
        <v>0.15330576641874999</v>
      </c>
      <c r="E1845" s="250">
        <f t="shared" si="158"/>
        <v>0.17049161122500001</v>
      </c>
      <c r="F1845" s="250">
        <f t="shared" si="146"/>
        <v>0.15330576641874999</v>
      </c>
      <c r="G1845" s="250"/>
      <c r="H1845" s="250"/>
      <c r="I1845" s="250"/>
      <c r="J1845" s="250">
        <f t="shared" si="159"/>
        <v>0.32220709384166002</v>
      </c>
      <c r="K1845" s="250">
        <f t="shared" si="159"/>
        <v>0.29943198337367999</v>
      </c>
      <c r="L1845" s="250">
        <f t="shared" si="147"/>
        <v>0.29943198337367999</v>
      </c>
      <c r="M1845" s="250"/>
      <c r="N1845" s="250"/>
      <c r="O1845" s="250"/>
      <c r="P1845" s="250">
        <f t="shared" si="160"/>
        <v>0.19844011831500002</v>
      </c>
      <c r="Q1845" s="250">
        <f t="shared" si="160"/>
        <v>0.16347627915499999</v>
      </c>
      <c r="R1845" s="250">
        <f t="shared" si="148"/>
        <v>0.16347627915499999</v>
      </c>
      <c r="S1845" s="250"/>
      <c r="T1845" s="250">
        <f t="shared" si="161"/>
        <v>0.38044469410022863</v>
      </c>
      <c r="U1845" s="250">
        <f t="shared" si="161"/>
        <v>0.39917549365355443</v>
      </c>
      <c r="V1845" s="250">
        <f t="shared" si="161"/>
        <v>0.3608562985673982</v>
      </c>
      <c r="W1845" s="250">
        <f t="shared" si="149"/>
        <v>0.3608562985673982</v>
      </c>
      <c r="X1845" s="250"/>
      <c r="Y1845" s="250"/>
      <c r="Z1845" s="250"/>
      <c r="AA1845" s="250"/>
    </row>
    <row r="1846" spans="1:27" ht="14.25" hidden="1" customHeight="1">
      <c r="A1846" s="120">
        <v>0.18</v>
      </c>
      <c r="B1846" s="120">
        <v>0.19</v>
      </c>
      <c r="C1846" s="120">
        <v>0.63</v>
      </c>
      <c r="D1846" s="250">
        <f t="shared" si="158"/>
        <v>0.15317661761375001</v>
      </c>
      <c r="E1846" s="250">
        <f t="shared" si="158"/>
        <v>0.17069033090312496</v>
      </c>
      <c r="F1846" s="250">
        <f t="shared" si="146"/>
        <v>0.15317661761375001</v>
      </c>
      <c r="G1846" s="250"/>
      <c r="H1846" s="250"/>
      <c r="I1846" s="250"/>
      <c r="J1846" s="250">
        <f t="shared" si="159"/>
        <v>0.32152386785665998</v>
      </c>
      <c r="K1846" s="250">
        <f t="shared" si="159"/>
        <v>0.30015483646580998</v>
      </c>
      <c r="L1846" s="250">
        <f t="shared" si="147"/>
        <v>0.30015483646580998</v>
      </c>
      <c r="M1846" s="250"/>
      <c r="N1846" s="250"/>
      <c r="O1846" s="250"/>
      <c r="P1846" s="250">
        <f t="shared" si="160"/>
        <v>0.19804417391750001</v>
      </c>
      <c r="Q1846" s="250">
        <f t="shared" si="160"/>
        <v>0.163717177135</v>
      </c>
      <c r="R1846" s="250">
        <f t="shared" si="148"/>
        <v>0.163717177135</v>
      </c>
      <c r="S1846" s="250"/>
      <c r="T1846" s="250">
        <f t="shared" si="161"/>
        <v>0.37982131030529287</v>
      </c>
      <c r="U1846" s="250">
        <f t="shared" si="161"/>
        <v>0.39900064368601085</v>
      </c>
      <c r="V1846" s="250">
        <f t="shared" si="161"/>
        <v>0.36165494326423925</v>
      </c>
      <c r="W1846" s="250">
        <f t="shared" si="149"/>
        <v>0.36165494326423925</v>
      </c>
      <c r="X1846" s="250"/>
      <c r="Y1846" s="250"/>
      <c r="Z1846" s="250"/>
      <c r="AA1846" s="250"/>
    </row>
    <row r="1847" spans="1:27" ht="14.25" hidden="1" customHeight="1">
      <c r="A1847" s="120">
        <v>0.18</v>
      </c>
      <c r="B1847" s="120">
        <v>0.2</v>
      </c>
      <c r="C1847" s="120">
        <v>0.62</v>
      </c>
      <c r="D1847" s="250">
        <f t="shared" si="158"/>
        <v>0.15304746880874998</v>
      </c>
      <c r="E1847" s="250">
        <f t="shared" si="158"/>
        <v>0.17088905058124998</v>
      </c>
      <c r="F1847" s="250">
        <f t="shared" si="146"/>
        <v>0.15304746880874998</v>
      </c>
      <c r="G1847" s="250"/>
      <c r="H1847" s="250"/>
      <c r="I1847" s="250"/>
      <c r="J1847" s="250">
        <f t="shared" si="159"/>
        <v>0.32084064187166</v>
      </c>
      <c r="K1847" s="250">
        <f t="shared" si="159"/>
        <v>0.30087768955793998</v>
      </c>
      <c r="L1847" s="250">
        <f t="shared" si="147"/>
        <v>0.30087768955793998</v>
      </c>
      <c r="M1847" s="250"/>
      <c r="N1847" s="250"/>
      <c r="O1847" s="250"/>
      <c r="P1847" s="250">
        <f t="shared" si="160"/>
        <v>0.19764822952</v>
      </c>
      <c r="Q1847" s="250">
        <f t="shared" si="160"/>
        <v>0.16395807511499999</v>
      </c>
      <c r="R1847" s="250">
        <f t="shared" si="148"/>
        <v>0.16395807511499999</v>
      </c>
      <c r="S1847" s="250"/>
      <c r="T1847" s="250">
        <f t="shared" si="161"/>
        <v>0.37919792651035711</v>
      </c>
      <c r="U1847" s="250">
        <f t="shared" si="161"/>
        <v>0.39882579371846721</v>
      </c>
      <c r="V1847" s="250">
        <f t="shared" si="161"/>
        <v>0.36245358796108029</v>
      </c>
      <c r="W1847" s="250">
        <f t="shared" si="149"/>
        <v>0.36245358796108029</v>
      </c>
      <c r="X1847" s="250"/>
      <c r="Y1847" s="250"/>
      <c r="Z1847" s="250"/>
      <c r="AA1847" s="250"/>
    </row>
    <row r="1848" spans="1:27" ht="14.25" hidden="1" customHeight="1">
      <c r="A1848" s="120">
        <v>0.18</v>
      </c>
      <c r="B1848" s="120">
        <v>0.21</v>
      </c>
      <c r="C1848" s="120">
        <v>0.61</v>
      </c>
      <c r="D1848" s="250">
        <f t="shared" si="158"/>
        <v>0.15291832000375</v>
      </c>
      <c r="E1848" s="250">
        <f t="shared" si="158"/>
        <v>0.17108777025937499</v>
      </c>
      <c r="F1848" s="250">
        <f t="shared" si="146"/>
        <v>0.15291832000375</v>
      </c>
      <c r="G1848" s="250"/>
      <c r="H1848" s="250"/>
      <c r="I1848" s="250"/>
      <c r="J1848" s="250">
        <f t="shared" si="159"/>
        <v>0.32015741588666002</v>
      </c>
      <c r="K1848" s="250">
        <f t="shared" si="159"/>
        <v>0.30160054265006997</v>
      </c>
      <c r="L1848" s="250">
        <f t="shared" si="147"/>
        <v>0.30160054265006997</v>
      </c>
      <c r="M1848" s="250"/>
      <c r="N1848" s="250"/>
      <c r="O1848" s="250"/>
      <c r="P1848" s="250">
        <f t="shared" si="160"/>
        <v>0.19725228512249998</v>
      </c>
      <c r="Q1848" s="250">
        <f t="shared" si="160"/>
        <v>0.16419897309499998</v>
      </c>
      <c r="R1848" s="250">
        <f t="shared" si="148"/>
        <v>0.16419897309499998</v>
      </c>
      <c r="S1848" s="250"/>
      <c r="T1848" s="250">
        <f t="shared" si="161"/>
        <v>0.37857454271542135</v>
      </c>
      <c r="U1848" s="250">
        <f t="shared" si="161"/>
        <v>0.39865094375092358</v>
      </c>
      <c r="V1848" s="250">
        <f t="shared" si="161"/>
        <v>0.36325223265792128</v>
      </c>
      <c r="W1848" s="250">
        <f t="shared" si="149"/>
        <v>0.36325223265792128</v>
      </c>
      <c r="X1848" s="250"/>
      <c r="Y1848" s="250"/>
      <c r="Z1848" s="250"/>
      <c r="AA1848" s="250"/>
    </row>
    <row r="1849" spans="1:27" ht="14.25" hidden="1" customHeight="1">
      <c r="A1849" s="120">
        <v>0.18</v>
      </c>
      <c r="B1849" s="120">
        <v>0.22</v>
      </c>
      <c r="C1849" s="120">
        <v>0.6</v>
      </c>
      <c r="D1849" s="250">
        <f t="shared" si="158"/>
        <v>0.15278917119874999</v>
      </c>
      <c r="E1849" s="250">
        <f t="shared" si="158"/>
        <v>0.17128648993749998</v>
      </c>
      <c r="F1849" s="250">
        <f t="shared" si="146"/>
        <v>0.15278917119874999</v>
      </c>
      <c r="G1849" s="250"/>
      <c r="H1849" s="250"/>
      <c r="I1849" s="250"/>
      <c r="J1849" s="250">
        <f t="shared" si="159"/>
        <v>0.31947418990165999</v>
      </c>
      <c r="K1849" s="250">
        <f t="shared" si="159"/>
        <v>0.30232339574219996</v>
      </c>
      <c r="L1849" s="250">
        <f t="shared" si="147"/>
        <v>0.30232339574219996</v>
      </c>
      <c r="M1849" s="250"/>
      <c r="N1849" s="250"/>
      <c r="O1849" s="250"/>
      <c r="P1849" s="250">
        <f t="shared" si="160"/>
        <v>0.19685634072500002</v>
      </c>
      <c r="Q1849" s="250">
        <f t="shared" si="160"/>
        <v>0.16443987107499997</v>
      </c>
      <c r="R1849" s="250">
        <f t="shared" si="148"/>
        <v>0.16443987107499997</v>
      </c>
      <c r="S1849" s="250"/>
      <c r="T1849" s="250">
        <f t="shared" si="161"/>
        <v>0.37795115892048553</v>
      </c>
      <c r="U1849" s="250">
        <f t="shared" si="161"/>
        <v>0.39847609378338</v>
      </c>
      <c r="V1849" s="250">
        <f t="shared" si="161"/>
        <v>0.36405087735476227</v>
      </c>
      <c r="W1849" s="250">
        <f t="shared" si="149"/>
        <v>0.36405087735476227</v>
      </c>
      <c r="X1849" s="250"/>
      <c r="Y1849" s="250"/>
      <c r="Z1849" s="250"/>
      <c r="AA1849" s="250"/>
    </row>
    <row r="1850" spans="1:27" ht="14.25" hidden="1" customHeight="1">
      <c r="A1850" s="120">
        <v>0.18</v>
      </c>
      <c r="B1850" s="120">
        <v>0.23</v>
      </c>
      <c r="C1850" s="120">
        <v>0.59</v>
      </c>
      <c r="D1850" s="250">
        <f t="shared" si="158"/>
        <v>0.15266002239374998</v>
      </c>
      <c r="E1850" s="250">
        <f t="shared" si="158"/>
        <v>0.17148520961562497</v>
      </c>
      <c r="F1850" s="250">
        <f t="shared" si="146"/>
        <v>0.15266002239374998</v>
      </c>
      <c r="G1850" s="250"/>
      <c r="H1850" s="250"/>
      <c r="I1850" s="250"/>
      <c r="J1850" s="250">
        <f t="shared" si="159"/>
        <v>0.31879096391666001</v>
      </c>
      <c r="K1850" s="250">
        <f t="shared" si="159"/>
        <v>0.30304624883432996</v>
      </c>
      <c r="L1850" s="250">
        <f t="shared" si="147"/>
        <v>0.30304624883432996</v>
      </c>
      <c r="M1850" s="250"/>
      <c r="N1850" s="250"/>
      <c r="O1850" s="250"/>
      <c r="P1850" s="250">
        <f t="shared" si="160"/>
        <v>0.19646039632750001</v>
      </c>
      <c r="Q1850" s="250">
        <f t="shared" si="160"/>
        <v>0.16468076905500001</v>
      </c>
      <c r="R1850" s="250">
        <f t="shared" si="148"/>
        <v>0.16468076905500001</v>
      </c>
      <c r="S1850" s="250"/>
      <c r="T1850" s="250">
        <f t="shared" si="161"/>
        <v>0.37732777512554977</v>
      </c>
      <c r="U1850" s="250">
        <f t="shared" si="161"/>
        <v>0.39830124381583631</v>
      </c>
      <c r="V1850" s="250">
        <f t="shared" si="161"/>
        <v>0.36484952205160331</v>
      </c>
      <c r="W1850" s="250">
        <f t="shared" si="149"/>
        <v>0.36484952205160331</v>
      </c>
      <c r="X1850" s="250"/>
      <c r="Y1850" s="250"/>
      <c r="Z1850" s="250"/>
      <c r="AA1850" s="250"/>
    </row>
    <row r="1851" spans="1:27" ht="14.25" hidden="1" customHeight="1">
      <c r="A1851" s="120">
        <v>0.18</v>
      </c>
      <c r="B1851" s="120">
        <v>0.24</v>
      </c>
      <c r="C1851" s="120">
        <v>0.57999999999999996</v>
      </c>
      <c r="D1851" s="250">
        <f t="shared" si="158"/>
        <v>0.15253087358875</v>
      </c>
      <c r="E1851" s="250">
        <f t="shared" si="158"/>
        <v>0.17168392929374998</v>
      </c>
      <c r="F1851" s="250">
        <f t="shared" si="146"/>
        <v>0.15253087358875</v>
      </c>
      <c r="G1851" s="250"/>
      <c r="H1851" s="250"/>
      <c r="I1851" s="250"/>
      <c r="J1851" s="250">
        <f t="shared" si="159"/>
        <v>0.31810773793165997</v>
      </c>
      <c r="K1851" s="250">
        <f t="shared" si="159"/>
        <v>0.30376910192645995</v>
      </c>
      <c r="L1851" s="250">
        <f t="shared" si="147"/>
        <v>0.30376910192645995</v>
      </c>
      <c r="M1851" s="250"/>
      <c r="N1851" s="250"/>
      <c r="O1851" s="250"/>
      <c r="P1851" s="250">
        <f t="shared" si="160"/>
        <v>0.19606445192999999</v>
      </c>
      <c r="Q1851" s="250">
        <f t="shared" si="160"/>
        <v>0.164921667035</v>
      </c>
      <c r="R1851" s="250">
        <f t="shared" si="148"/>
        <v>0.164921667035</v>
      </c>
      <c r="S1851" s="250"/>
      <c r="T1851" s="250">
        <f t="shared" si="161"/>
        <v>0.37670439133061395</v>
      </c>
      <c r="U1851" s="250">
        <f t="shared" si="161"/>
        <v>0.39812639384829274</v>
      </c>
      <c r="V1851" s="250">
        <f t="shared" si="161"/>
        <v>0.36564816674844436</v>
      </c>
      <c r="W1851" s="250">
        <f t="shared" si="149"/>
        <v>0.36564816674844436</v>
      </c>
      <c r="X1851" s="250"/>
      <c r="Y1851" s="250"/>
      <c r="Z1851" s="250"/>
      <c r="AA1851" s="250"/>
    </row>
    <row r="1852" spans="1:27" ht="14.25" hidden="1" customHeight="1">
      <c r="A1852" s="120">
        <v>0.18</v>
      </c>
      <c r="B1852" s="120">
        <v>0.25</v>
      </c>
      <c r="C1852" s="120">
        <v>0.56999999999999995</v>
      </c>
      <c r="D1852" s="250">
        <f t="shared" si="158"/>
        <v>0.15240172478374997</v>
      </c>
      <c r="E1852" s="250">
        <f t="shared" si="158"/>
        <v>0.17188264897187497</v>
      </c>
      <c r="F1852" s="250">
        <f t="shared" si="146"/>
        <v>0.15240172478374997</v>
      </c>
      <c r="G1852" s="250"/>
      <c r="H1852" s="250"/>
      <c r="I1852" s="250"/>
      <c r="J1852" s="250">
        <f t="shared" si="159"/>
        <v>0.31742451194665999</v>
      </c>
      <c r="K1852" s="250">
        <f t="shared" si="159"/>
        <v>0.30449195501858994</v>
      </c>
      <c r="L1852" s="250">
        <f t="shared" si="147"/>
        <v>0.30449195501858994</v>
      </c>
      <c r="M1852" s="250"/>
      <c r="N1852" s="250"/>
      <c r="O1852" s="250"/>
      <c r="P1852" s="250">
        <f t="shared" si="160"/>
        <v>0.19566850753249998</v>
      </c>
      <c r="Q1852" s="250">
        <f t="shared" si="160"/>
        <v>0.16516256501499998</v>
      </c>
      <c r="R1852" s="250">
        <f t="shared" si="148"/>
        <v>0.16516256501499998</v>
      </c>
      <c r="S1852" s="250"/>
      <c r="T1852" s="250">
        <f t="shared" si="161"/>
        <v>0.37608100753567819</v>
      </c>
      <c r="U1852" s="250">
        <f t="shared" si="161"/>
        <v>0.39795154388074905</v>
      </c>
      <c r="V1852" s="250">
        <f t="shared" si="161"/>
        <v>0.36644681144528535</v>
      </c>
      <c r="W1852" s="250">
        <f t="shared" si="149"/>
        <v>0.36644681144528535</v>
      </c>
      <c r="X1852" s="250"/>
      <c r="Y1852" s="250"/>
      <c r="Z1852" s="250"/>
      <c r="AA1852" s="250"/>
    </row>
    <row r="1853" spans="1:27" ht="14.25" hidden="1" customHeight="1">
      <c r="A1853" s="120">
        <v>0.18</v>
      </c>
      <c r="B1853" s="120">
        <v>0.26</v>
      </c>
      <c r="C1853" s="120">
        <v>0.56000000000000005</v>
      </c>
      <c r="D1853" s="250">
        <f t="shared" si="158"/>
        <v>0.15227257597874999</v>
      </c>
      <c r="E1853" s="250">
        <f t="shared" si="158"/>
        <v>0.17208136865000001</v>
      </c>
      <c r="F1853" s="250">
        <f t="shared" si="146"/>
        <v>0.15227257597874999</v>
      </c>
      <c r="G1853" s="250"/>
      <c r="H1853" s="250"/>
      <c r="I1853" s="250"/>
      <c r="J1853" s="250">
        <f t="shared" si="159"/>
        <v>0.31674128596166001</v>
      </c>
      <c r="K1853" s="250">
        <f t="shared" si="159"/>
        <v>0.30521480811071999</v>
      </c>
      <c r="L1853" s="250">
        <f t="shared" si="147"/>
        <v>0.30521480811071999</v>
      </c>
      <c r="M1853" s="250"/>
      <c r="N1853" s="250"/>
      <c r="O1853" s="250"/>
      <c r="P1853" s="250">
        <f t="shared" si="160"/>
        <v>0.19527256313500002</v>
      </c>
      <c r="Q1853" s="250">
        <f t="shared" si="160"/>
        <v>0.165403462995</v>
      </c>
      <c r="R1853" s="250">
        <f t="shared" si="148"/>
        <v>0.165403462995</v>
      </c>
      <c r="S1853" s="250"/>
      <c r="T1853" s="250">
        <f t="shared" si="161"/>
        <v>0.37545762374074243</v>
      </c>
      <c r="U1853" s="250">
        <f t="shared" si="161"/>
        <v>0.39777669391320547</v>
      </c>
      <c r="V1853" s="250">
        <f t="shared" si="161"/>
        <v>0.36724545614212639</v>
      </c>
      <c r="W1853" s="250">
        <f t="shared" si="149"/>
        <v>0.36724545614212639</v>
      </c>
      <c r="X1853" s="250"/>
      <c r="Y1853" s="250"/>
      <c r="Z1853" s="250"/>
      <c r="AA1853" s="250"/>
    </row>
    <row r="1854" spans="1:27" ht="14.25" hidden="1" customHeight="1">
      <c r="A1854" s="120">
        <v>0.18</v>
      </c>
      <c r="B1854" s="120">
        <v>0.27</v>
      </c>
      <c r="C1854" s="120">
        <v>0.55000000000000004</v>
      </c>
      <c r="D1854" s="250">
        <f t="shared" si="158"/>
        <v>0.15214342717375001</v>
      </c>
      <c r="E1854" s="250">
        <f t="shared" si="158"/>
        <v>0.172280088328125</v>
      </c>
      <c r="F1854" s="250">
        <f t="shared" si="146"/>
        <v>0.15214342717375001</v>
      </c>
      <c r="G1854" s="250"/>
      <c r="H1854" s="250"/>
      <c r="I1854" s="250"/>
      <c r="J1854" s="250">
        <f t="shared" si="159"/>
        <v>0.31605805997666003</v>
      </c>
      <c r="K1854" s="250">
        <f t="shared" si="159"/>
        <v>0.30593766120285004</v>
      </c>
      <c r="L1854" s="250">
        <f t="shared" si="147"/>
        <v>0.30593766120285004</v>
      </c>
      <c r="M1854" s="250"/>
      <c r="N1854" s="250"/>
      <c r="O1854" s="250"/>
      <c r="P1854" s="250">
        <f t="shared" si="160"/>
        <v>0.19487661873750001</v>
      </c>
      <c r="Q1854" s="250">
        <f t="shared" si="160"/>
        <v>0.16564436097500002</v>
      </c>
      <c r="R1854" s="250">
        <f t="shared" si="148"/>
        <v>0.16564436097500002</v>
      </c>
      <c r="S1854" s="250"/>
      <c r="T1854" s="250">
        <f t="shared" si="161"/>
        <v>0.37483423994580667</v>
      </c>
      <c r="U1854" s="250">
        <f t="shared" si="161"/>
        <v>0.39760184394566184</v>
      </c>
      <c r="V1854" s="250">
        <f t="shared" si="161"/>
        <v>0.36804410083896744</v>
      </c>
      <c r="W1854" s="250">
        <f t="shared" si="149"/>
        <v>0.36804410083896744</v>
      </c>
      <c r="X1854" s="250"/>
      <c r="Y1854" s="250"/>
      <c r="Z1854" s="250"/>
      <c r="AA1854" s="250"/>
    </row>
    <row r="1855" spans="1:27" ht="14.25" hidden="1" customHeight="1">
      <c r="A1855" s="120">
        <v>0.18</v>
      </c>
      <c r="B1855" s="120">
        <v>0.28000000000000003</v>
      </c>
      <c r="C1855" s="120">
        <v>0.54</v>
      </c>
      <c r="D1855" s="250">
        <f t="shared" si="158"/>
        <v>0.15201427836874998</v>
      </c>
      <c r="E1855" s="250">
        <f t="shared" si="158"/>
        <v>0.17247880800624998</v>
      </c>
      <c r="F1855" s="250">
        <f t="shared" si="146"/>
        <v>0.15201427836874998</v>
      </c>
      <c r="G1855" s="250"/>
      <c r="H1855" s="250"/>
      <c r="I1855" s="250"/>
      <c r="J1855" s="250">
        <f t="shared" si="159"/>
        <v>0.31537483399166</v>
      </c>
      <c r="K1855" s="250">
        <f t="shared" si="159"/>
        <v>0.30666051429497998</v>
      </c>
      <c r="L1855" s="250">
        <f t="shared" si="147"/>
        <v>0.30666051429497998</v>
      </c>
      <c r="M1855" s="250"/>
      <c r="N1855" s="250"/>
      <c r="O1855" s="250"/>
      <c r="P1855" s="250">
        <f t="shared" si="160"/>
        <v>0.19448067434000002</v>
      </c>
      <c r="Q1855" s="250">
        <f t="shared" si="160"/>
        <v>0.165885258955</v>
      </c>
      <c r="R1855" s="250">
        <f t="shared" si="148"/>
        <v>0.165885258955</v>
      </c>
      <c r="S1855" s="250"/>
      <c r="T1855" s="250">
        <f t="shared" si="161"/>
        <v>0.37421085615087091</v>
      </c>
      <c r="U1855" s="250">
        <f t="shared" si="161"/>
        <v>0.3974269939781182</v>
      </c>
      <c r="V1855" s="250">
        <f t="shared" si="161"/>
        <v>0.36884274553580843</v>
      </c>
      <c r="W1855" s="250">
        <f t="shared" si="149"/>
        <v>0.36884274553580843</v>
      </c>
      <c r="X1855" s="250"/>
      <c r="Y1855" s="250"/>
      <c r="Z1855" s="250"/>
      <c r="AA1855" s="250"/>
    </row>
    <row r="1856" spans="1:27" ht="14.25" hidden="1" customHeight="1">
      <c r="A1856" s="120">
        <v>0.18</v>
      </c>
      <c r="B1856" s="120">
        <v>0.28999999999999998</v>
      </c>
      <c r="C1856" s="120">
        <v>0.53</v>
      </c>
      <c r="D1856" s="250">
        <f t="shared" si="158"/>
        <v>0.15188512956375</v>
      </c>
      <c r="E1856" s="250">
        <f t="shared" si="158"/>
        <v>0.172677527684375</v>
      </c>
      <c r="F1856" s="250">
        <f t="shared" si="146"/>
        <v>0.15188512956375</v>
      </c>
      <c r="G1856" s="250"/>
      <c r="H1856" s="250"/>
      <c r="I1856" s="250"/>
      <c r="J1856" s="250">
        <f t="shared" si="159"/>
        <v>0.31469160800666002</v>
      </c>
      <c r="K1856" s="250">
        <f t="shared" si="159"/>
        <v>0.30738336738711003</v>
      </c>
      <c r="L1856" s="250">
        <f t="shared" si="147"/>
        <v>0.30738336738711003</v>
      </c>
      <c r="M1856" s="250"/>
      <c r="N1856" s="250"/>
      <c r="O1856" s="250"/>
      <c r="P1856" s="250">
        <f t="shared" si="160"/>
        <v>0.19408472994250003</v>
      </c>
      <c r="Q1856" s="250">
        <f t="shared" si="160"/>
        <v>0.16612615693499999</v>
      </c>
      <c r="R1856" s="250">
        <f t="shared" si="148"/>
        <v>0.16612615693499999</v>
      </c>
      <c r="S1856" s="250"/>
      <c r="T1856" s="250">
        <f t="shared" si="161"/>
        <v>0.37358747235593515</v>
      </c>
      <c r="U1856" s="250">
        <f t="shared" si="161"/>
        <v>0.39725214401057463</v>
      </c>
      <c r="V1856" s="250">
        <f t="shared" si="161"/>
        <v>0.36964139023264941</v>
      </c>
      <c r="W1856" s="250">
        <f t="shared" si="149"/>
        <v>0.36964139023264941</v>
      </c>
      <c r="X1856" s="250"/>
      <c r="Y1856" s="250"/>
      <c r="Z1856" s="250"/>
      <c r="AA1856" s="250"/>
    </row>
    <row r="1857" spans="1:27" ht="14.25" hidden="1" customHeight="1">
      <c r="A1857" s="120">
        <v>0.18</v>
      </c>
      <c r="B1857" s="120">
        <v>0.3</v>
      </c>
      <c r="C1857" s="120">
        <v>0.52</v>
      </c>
      <c r="D1857" s="250">
        <f t="shared" si="158"/>
        <v>0.15175598075874999</v>
      </c>
      <c r="E1857" s="250">
        <f t="shared" si="158"/>
        <v>0.17287624736249999</v>
      </c>
      <c r="F1857" s="250">
        <f t="shared" si="146"/>
        <v>0.15175598075874999</v>
      </c>
      <c r="G1857" s="250"/>
      <c r="H1857" s="250"/>
      <c r="I1857" s="250"/>
      <c r="J1857" s="250">
        <f t="shared" si="159"/>
        <v>0.31400838202166004</v>
      </c>
      <c r="K1857" s="250">
        <f t="shared" si="159"/>
        <v>0.30810622047923997</v>
      </c>
      <c r="L1857" s="250">
        <f t="shared" si="147"/>
        <v>0.30810622047923997</v>
      </c>
      <c r="M1857" s="250"/>
      <c r="N1857" s="250"/>
      <c r="O1857" s="250"/>
      <c r="P1857" s="250">
        <f t="shared" si="160"/>
        <v>0.19368878554500002</v>
      </c>
      <c r="Q1857" s="250">
        <f t="shared" si="160"/>
        <v>0.16636705491500001</v>
      </c>
      <c r="R1857" s="250">
        <f t="shared" si="148"/>
        <v>0.16636705491500001</v>
      </c>
      <c r="S1857" s="250"/>
      <c r="T1857" s="250">
        <f t="shared" si="161"/>
        <v>0.37296408856099939</v>
      </c>
      <c r="U1857" s="250">
        <f t="shared" si="161"/>
        <v>0.39707729404303094</v>
      </c>
      <c r="V1857" s="250">
        <f t="shared" si="161"/>
        <v>0.37044003492949046</v>
      </c>
      <c r="W1857" s="250">
        <f t="shared" si="149"/>
        <v>0.37044003492949046</v>
      </c>
      <c r="X1857" s="250"/>
      <c r="Y1857" s="250"/>
      <c r="Z1857" s="250"/>
      <c r="AA1857" s="250"/>
    </row>
    <row r="1858" spans="1:27" ht="14.25" hidden="1" customHeight="1">
      <c r="A1858" s="120">
        <v>0.18</v>
      </c>
      <c r="B1858" s="120">
        <v>0.31</v>
      </c>
      <c r="C1858" s="120">
        <v>0.51</v>
      </c>
      <c r="D1858" s="250">
        <f t="shared" si="158"/>
        <v>0.15162683195374999</v>
      </c>
      <c r="E1858" s="250">
        <f t="shared" si="158"/>
        <v>0.17307496704062497</v>
      </c>
      <c r="F1858" s="250">
        <f t="shared" si="146"/>
        <v>0.15162683195374999</v>
      </c>
      <c r="G1858" s="250"/>
      <c r="H1858" s="250"/>
      <c r="I1858" s="250"/>
      <c r="J1858" s="250">
        <f t="shared" si="159"/>
        <v>0.31332515603666</v>
      </c>
      <c r="K1858" s="250">
        <f t="shared" si="159"/>
        <v>0.30882907357137002</v>
      </c>
      <c r="L1858" s="250">
        <f t="shared" si="147"/>
        <v>0.30882907357137002</v>
      </c>
      <c r="M1858" s="250"/>
      <c r="N1858" s="250"/>
      <c r="O1858" s="250"/>
      <c r="P1858" s="250">
        <f t="shared" si="160"/>
        <v>0.19329284114750001</v>
      </c>
      <c r="Q1858" s="250">
        <f t="shared" si="160"/>
        <v>0.16660795289499999</v>
      </c>
      <c r="R1858" s="250">
        <f t="shared" si="148"/>
        <v>0.16660795289499999</v>
      </c>
      <c r="S1858" s="250"/>
      <c r="T1858" s="250">
        <f t="shared" si="161"/>
        <v>0.37234070476606357</v>
      </c>
      <c r="U1858" s="250">
        <f t="shared" si="161"/>
        <v>0.3969024440754873</v>
      </c>
      <c r="V1858" s="250">
        <f t="shared" si="161"/>
        <v>0.3712386796263315</v>
      </c>
      <c r="W1858" s="250">
        <f t="shared" si="149"/>
        <v>0.3712386796263315</v>
      </c>
      <c r="X1858" s="250"/>
      <c r="Y1858" s="250"/>
      <c r="Z1858" s="250"/>
      <c r="AA1858" s="250"/>
    </row>
    <row r="1859" spans="1:27" ht="14.25" hidden="1" customHeight="1">
      <c r="A1859" s="120">
        <v>0.18</v>
      </c>
      <c r="B1859" s="120">
        <v>0.32</v>
      </c>
      <c r="C1859" s="120">
        <v>0.5</v>
      </c>
      <c r="D1859" s="250">
        <f t="shared" si="158"/>
        <v>0.15149768314875001</v>
      </c>
      <c r="E1859" s="250">
        <f t="shared" si="158"/>
        <v>0.17327368671874999</v>
      </c>
      <c r="F1859" s="250">
        <f t="shared" si="146"/>
        <v>0.15149768314875001</v>
      </c>
      <c r="G1859" s="250"/>
      <c r="H1859" s="250"/>
      <c r="I1859" s="250"/>
      <c r="J1859" s="250">
        <f t="shared" si="159"/>
        <v>0.31264193005166002</v>
      </c>
      <c r="K1859" s="250">
        <f t="shared" si="159"/>
        <v>0.30955192666349995</v>
      </c>
      <c r="L1859" s="250">
        <f t="shared" si="147"/>
        <v>0.30955192666349995</v>
      </c>
      <c r="M1859" s="250"/>
      <c r="N1859" s="250"/>
      <c r="O1859" s="250"/>
      <c r="P1859" s="250">
        <f t="shared" si="160"/>
        <v>0.19289689674999999</v>
      </c>
      <c r="Q1859" s="250">
        <f t="shared" si="160"/>
        <v>0.16684885087500001</v>
      </c>
      <c r="R1859" s="250">
        <f t="shared" si="148"/>
        <v>0.16684885087500001</v>
      </c>
      <c r="S1859" s="250"/>
      <c r="T1859" s="250">
        <f t="shared" si="161"/>
        <v>0.37171732097112781</v>
      </c>
      <c r="U1859" s="250">
        <f t="shared" si="161"/>
        <v>0.39672759410794367</v>
      </c>
      <c r="V1859" s="250">
        <f t="shared" si="161"/>
        <v>0.37203732432317249</v>
      </c>
      <c r="W1859" s="250">
        <f t="shared" si="149"/>
        <v>0.37171732097112781</v>
      </c>
      <c r="X1859" s="250"/>
      <c r="Y1859" s="250"/>
      <c r="Z1859" s="250"/>
      <c r="AA1859" s="250"/>
    </row>
    <row r="1860" spans="1:27" ht="14.25" hidden="1" customHeight="1">
      <c r="A1860" s="120">
        <v>0.18</v>
      </c>
      <c r="B1860" s="120">
        <v>0.33</v>
      </c>
      <c r="C1860" s="120">
        <v>0.49</v>
      </c>
      <c r="D1860" s="250">
        <f t="shared" si="158"/>
        <v>0.15136853434374997</v>
      </c>
      <c r="E1860" s="250">
        <f t="shared" si="158"/>
        <v>0.173472406396875</v>
      </c>
      <c r="F1860" s="250">
        <f t="shared" si="146"/>
        <v>0.15136853434374997</v>
      </c>
      <c r="G1860" s="250"/>
      <c r="H1860" s="250"/>
      <c r="I1860" s="250"/>
      <c r="J1860" s="250">
        <f t="shared" si="159"/>
        <v>0.31195870406666004</v>
      </c>
      <c r="K1860" s="250">
        <f t="shared" si="159"/>
        <v>0.31027477975563</v>
      </c>
      <c r="L1860" s="250">
        <f t="shared" si="147"/>
        <v>0.31027477975563</v>
      </c>
      <c r="M1860" s="250"/>
      <c r="N1860" s="250"/>
      <c r="O1860" s="250"/>
      <c r="P1860" s="250">
        <f t="shared" si="160"/>
        <v>0.19250095235249998</v>
      </c>
      <c r="Q1860" s="250">
        <f t="shared" si="160"/>
        <v>0.167089748855</v>
      </c>
      <c r="R1860" s="250">
        <f t="shared" si="148"/>
        <v>0.167089748855</v>
      </c>
      <c r="S1860" s="250"/>
      <c r="T1860" s="250">
        <f t="shared" si="161"/>
        <v>0.37109393717619199</v>
      </c>
      <c r="U1860" s="250">
        <f t="shared" si="161"/>
        <v>0.39655274414040009</v>
      </c>
      <c r="V1860" s="250">
        <f t="shared" si="161"/>
        <v>0.37283596902001348</v>
      </c>
      <c r="W1860" s="250">
        <f t="shared" si="149"/>
        <v>0.37109393717619199</v>
      </c>
      <c r="X1860" s="250"/>
      <c r="Y1860" s="250"/>
      <c r="Z1860" s="250"/>
      <c r="AA1860" s="250"/>
    </row>
    <row r="1861" spans="1:27" ht="14.25" hidden="1" customHeight="1">
      <c r="A1861" s="120">
        <v>0.18</v>
      </c>
      <c r="B1861" s="120">
        <v>0.34</v>
      </c>
      <c r="C1861" s="120">
        <v>0.48</v>
      </c>
      <c r="D1861" s="250">
        <f t="shared" si="158"/>
        <v>0.15123938553874999</v>
      </c>
      <c r="E1861" s="250">
        <f t="shared" si="158"/>
        <v>0.17367112607499999</v>
      </c>
      <c r="F1861" s="250">
        <f t="shared" si="146"/>
        <v>0.15123938553874999</v>
      </c>
      <c r="G1861" s="250"/>
      <c r="H1861" s="250"/>
      <c r="I1861" s="250"/>
      <c r="J1861" s="250">
        <f t="shared" si="159"/>
        <v>0.31127547808166001</v>
      </c>
      <c r="K1861" s="250">
        <f t="shared" si="159"/>
        <v>0.31099763284775994</v>
      </c>
      <c r="L1861" s="250">
        <f t="shared" si="147"/>
        <v>0.31099763284775994</v>
      </c>
      <c r="M1861" s="250"/>
      <c r="N1861" s="250"/>
      <c r="O1861" s="250"/>
      <c r="P1861" s="250">
        <f t="shared" si="160"/>
        <v>0.19210500795500002</v>
      </c>
      <c r="Q1861" s="250">
        <f t="shared" si="160"/>
        <v>0.16733064683499999</v>
      </c>
      <c r="R1861" s="250">
        <f t="shared" si="148"/>
        <v>0.16733064683499999</v>
      </c>
      <c r="S1861" s="250"/>
      <c r="T1861" s="250">
        <f t="shared" si="161"/>
        <v>0.37047055338125623</v>
      </c>
      <c r="U1861" s="250">
        <f t="shared" si="161"/>
        <v>0.3963778941728564</v>
      </c>
      <c r="V1861" s="250">
        <f t="shared" si="161"/>
        <v>0.37363461371685452</v>
      </c>
      <c r="W1861" s="250">
        <f t="shared" si="149"/>
        <v>0.37047055338125623</v>
      </c>
      <c r="X1861" s="250"/>
      <c r="Y1861" s="250"/>
      <c r="Z1861" s="250"/>
      <c r="AA1861" s="250"/>
    </row>
    <row r="1862" spans="1:27" ht="14.25" hidden="1" customHeight="1">
      <c r="A1862" s="120">
        <v>0.18</v>
      </c>
      <c r="B1862" s="120">
        <v>0.35</v>
      </c>
      <c r="C1862" s="120">
        <v>0.47</v>
      </c>
      <c r="D1862" s="250">
        <f t="shared" si="158"/>
        <v>0.15111023673374999</v>
      </c>
      <c r="E1862" s="250">
        <f t="shared" si="158"/>
        <v>0.17386984575312497</v>
      </c>
      <c r="F1862" s="250">
        <f t="shared" si="146"/>
        <v>0.15111023673374999</v>
      </c>
      <c r="G1862" s="250"/>
      <c r="H1862" s="250"/>
      <c r="I1862" s="250"/>
      <c r="J1862" s="250">
        <f t="shared" si="159"/>
        <v>0.31059225209665997</v>
      </c>
      <c r="K1862" s="250">
        <f t="shared" si="159"/>
        <v>0.31172048593988999</v>
      </c>
      <c r="L1862" s="250">
        <f t="shared" si="147"/>
        <v>0.31059225209665997</v>
      </c>
      <c r="M1862" s="250"/>
      <c r="N1862" s="250"/>
      <c r="O1862" s="250"/>
      <c r="P1862" s="250">
        <f t="shared" si="160"/>
        <v>0.1917090635575</v>
      </c>
      <c r="Q1862" s="250">
        <f t="shared" si="160"/>
        <v>0.16757154481499997</v>
      </c>
      <c r="R1862" s="250">
        <f t="shared" si="148"/>
        <v>0.16757154481499997</v>
      </c>
      <c r="S1862" s="250"/>
      <c r="T1862" s="250">
        <f t="shared" si="161"/>
        <v>0.36984716958632047</v>
      </c>
      <c r="U1862" s="250">
        <f t="shared" si="161"/>
        <v>0.39620304420531283</v>
      </c>
      <c r="V1862" s="250">
        <f t="shared" si="161"/>
        <v>0.37443325841369551</v>
      </c>
      <c r="W1862" s="250">
        <f t="shared" si="149"/>
        <v>0.36984716958632047</v>
      </c>
      <c r="X1862" s="250"/>
      <c r="Y1862" s="250"/>
      <c r="Z1862" s="250"/>
      <c r="AA1862" s="250"/>
    </row>
    <row r="1863" spans="1:27" ht="14.25" hidden="1" customHeight="1">
      <c r="A1863" s="120">
        <v>0.18</v>
      </c>
      <c r="B1863" s="120">
        <v>0.36</v>
      </c>
      <c r="C1863" s="120">
        <v>0.46</v>
      </c>
      <c r="D1863" s="250">
        <f t="shared" si="158"/>
        <v>0.15098108792874998</v>
      </c>
      <c r="E1863" s="250">
        <f t="shared" si="158"/>
        <v>0.17406856543124999</v>
      </c>
      <c r="F1863" s="250">
        <f t="shared" si="146"/>
        <v>0.15098108792874998</v>
      </c>
      <c r="G1863" s="250"/>
      <c r="H1863" s="250"/>
      <c r="I1863" s="250"/>
      <c r="J1863" s="250">
        <f t="shared" si="159"/>
        <v>0.30990902611166005</v>
      </c>
      <c r="K1863" s="250">
        <f t="shared" si="159"/>
        <v>0.31244333903201998</v>
      </c>
      <c r="L1863" s="250">
        <f t="shared" si="147"/>
        <v>0.30990902611166005</v>
      </c>
      <c r="M1863" s="250"/>
      <c r="N1863" s="250"/>
      <c r="O1863" s="250"/>
      <c r="P1863" s="250">
        <f t="shared" si="160"/>
        <v>0.19131311915999999</v>
      </c>
      <c r="Q1863" s="250">
        <f t="shared" si="160"/>
        <v>0.16781244279499999</v>
      </c>
      <c r="R1863" s="250">
        <f t="shared" si="148"/>
        <v>0.16781244279499999</v>
      </c>
      <c r="S1863" s="250"/>
      <c r="T1863" s="250">
        <f t="shared" si="161"/>
        <v>0.36922378579138471</v>
      </c>
      <c r="U1863" s="250">
        <f t="shared" si="161"/>
        <v>0.39602819423776919</v>
      </c>
      <c r="V1863" s="250">
        <f t="shared" si="161"/>
        <v>0.37523190311053656</v>
      </c>
      <c r="W1863" s="250">
        <f t="shared" si="149"/>
        <v>0.36922378579138471</v>
      </c>
      <c r="X1863" s="250"/>
      <c r="Y1863" s="250"/>
      <c r="Z1863" s="250"/>
      <c r="AA1863" s="250"/>
    </row>
    <row r="1864" spans="1:27" ht="14.25" hidden="1" customHeight="1">
      <c r="A1864" s="120">
        <v>0.18</v>
      </c>
      <c r="B1864" s="120">
        <v>0.37</v>
      </c>
      <c r="C1864" s="120">
        <v>0.45</v>
      </c>
      <c r="D1864" s="250">
        <f t="shared" si="158"/>
        <v>0.15085193912375</v>
      </c>
      <c r="E1864" s="250">
        <f t="shared" si="158"/>
        <v>0.174267285109375</v>
      </c>
      <c r="F1864" s="250">
        <f t="shared" si="146"/>
        <v>0.15085193912375</v>
      </c>
      <c r="G1864" s="250"/>
      <c r="H1864" s="250"/>
      <c r="I1864" s="250"/>
      <c r="J1864" s="250">
        <f t="shared" si="159"/>
        <v>0.30922580012666001</v>
      </c>
      <c r="K1864" s="250">
        <f t="shared" si="159"/>
        <v>0.31316619212414998</v>
      </c>
      <c r="L1864" s="250">
        <f t="shared" si="147"/>
        <v>0.30922580012666001</v>
      </c>
      <c r="M1864" s="250"/>
      <c r="N1864" s="250"/>
      <c r="O1864" s="250"/>
      <c r="P1864" s="250">
        <f t="shared" si="160"/>
        <v>0.19091717476249997</v>
      </c>
      <c r="Q1864" s="250">
        <f t="shared" si="160"/>
        <v>0.168053340775</v>
      </c>
      <c r="R1864" s="250">
        <f t="shared" si="148"/>
        <v>0.168053340775</v>
      </c>
      <c r="S1864" s="250"/>
      <c r="T1864" s="250">
        <f t="shared" si="161"/>
        <v>0.36860040199644895</v>
      </c>
      <c r="U1864" s="250">
        <f t="shared" si="161"/>
        <v>0.39585334427022556</v>
      </c>
      <c r="V1864" s="250">
        <f t="shared" si="161"/>
        <v>0.37603054780737755</v>
      </c>
      <c r="W1864" s="250">
        <f t="shared" si="149"/>
        <v>0.36860040199644895</v>
      </c>
      <c r="X1864" s="250"/>
      <c r="Y1864" s="250"/>
      <c r="Z1864" s="250"/>
      <c r="AA1864" s="250"/>
    </row>
    <row r="1865" spans="1:27" ht="14.25" hidden="1" customHeight="1">
      <c r="A1865" s="120">
        <v>0.18</v>
      </c>
      <c r="B1865" s="120">
        <v>0.38</v>
      </c>
      <c r="C1865" s="120">
        <v>0.44</v>
      </c>
      <c r="D1865" s="250">
        <f t="shared" si="158"/>
        <v>0.15072279031874997</v>
      </c>
      <c r="E1865" s="250">
        <f t="shared" si="158"/>
        <v>0.17446600478749996</v>
      </c>
      <c r="F1865" s="250">
        <f t="shared" si="146"/>
        <v>0.15072279031874997</v>
      </c>
      <c r="G1865" s="250"/>
      <c r="H1865" s="250"/>
      <c r="I1865" s="250"/>
      <c r="J1865" s="250">
        <f t="shared" si="159"/>
        <v>0.30854257414166003</v>
      </c>
      <c r="K1865" s="250">
        <f t="shared" si="159"/>
        <v>0.31388904521627997</v>
      </c>
      <c r="L1865" s="250">
        <f t="shared" si="147"/>
        <v>0.30854257414166003</v>
      </c>
      <c r="M1865" s="250"/>
      <c r="N1865" s="250"/>
      <c r="O1865" s="250"/>
      <c r="P1865" s="250">
        <f t="shared" si="160"/>
        <v>0.19052123036499999</v>
      </c>
      <c r="Q1865" s="250">
        <f t="shared" si="160"/>
        <v>0.16829423875499999</v>
      </c>
      <c r="R1865" s="250">
        <f t="shared" si="148"/>
        <v>0.16829423875499999</v>
      </c>
      <c r="S1865" s="250"/>
      <c r="T1865" s="250">
        <f t="shared" si="161"/>
        <v>0.36797701820151313</v>
      </c>
      <c r="U1865" s="250">
        <f t="shared" si="161"/>
        <v>0.39567849430268193</v>
      </c>
      <c r="V1865" s="250">
        <f t="shared" si="161"/>
        <v>0.37682919250421859</v>
      </c>
      <c r="W1865" s="250">
        <f t="shared" si="149"/>
        <v>0.36797701820151313</v>
      </c>
      <c r="X1865" s="250"/>
      <c r="Y1865" s="250"/>
      <c r="Z1865" s="250"/>
      <c r="AA1865" s="250"/>
    </row>
    <row r="1866" spans="1:27" ht="14.25" hidden="1" customHeight="1">
      <c r="A1866" s="120">
        <v>0.18</v>
      </c>
      <c r="B1866" s="120">
        <v>0.39</v>
      </c>
      <c r="C1866" s="120">
        <v>0.43</v>
      </c>
      <c r="D1866" s="250">
        <f t="shared" si="158"/>
        <v>0.15059364151374999</v>
      </c>
      <c r="E1866" s="250">
        <f t="shared" si="158"/>
        <v>0.17466472446562498</v>
      </c>
      <c r="F1866" s="250">
        <f t="shared" si="146"/>
        <v>0.15059364151374999</v>
      </c>
      <c r="G1866" s="250"/>
      <c r="H1866" s="250"/>
      <c r="I1866" s="250"/>
      <c r="J1866" s="250">
        <f t="shared" si="159"/>
        <v>0.30785934815666005</v>
      </c>
      <c r="K1866" s="250">
        <f t="shared" si="159"/>
        <v>0.31461189830841002</v>
      </c>
      <c r="L1866" s="250">
        <f t="shared" si="147"/>
        <v>0.30785934815666005</v>
      </c>
      <c r="M1866" s="250"/>
      <c r="N1866" s="250"/>
      <c r="O1866" s="250"/>
      <c r="P1866" s="250">
        <f t="shared" si="160"/>
        <v>0.1901252859675</v>
      </c>
      <c r="Q1866" s="250">
        <f t="shared" si="160"/>
        <v>0.16853513673500001</v>
      </c>
      <c r="R1866" s="250">
        <f t="shared" si="148"/>
        <v>0.16853513673500001</v>
      </c>
      <c r="S1866" s="250"/>
      <c r="T1866" s="250">
        <f t="shared" si="161"/>
        <v>0.36735363440657742</v>
      </c>
      <c r="U1866" s="250">
        <f t="shared" si="161"/>
        <v>0.39550364433513829</v>
      </c>
      <c r="V1866" s="250">
        <f t="shared" si="161"/>
        <v>0.37762783720105964</v>
      </c>
      <c r="W1866" s="250">
        <f t="shared" si="149"/>
        <v>0.36735363440657742</v>
      </c>
      <c r="X1866" s="250"/>
      <c r="Y1866" s="250"/>
      <c r="Z1866" s="250"/>
      <c r="AA1866" s="250"/>
    </row>
    <row r="1867" spans="1:27" ht="14.25" hidden="1" customHeight="1">
      <c r="A1867" s="120">
        <v>0.18</v>
      </c>
      <c r="B1867" s="120">
        <v>0.4</v>
      </c>
      <c r="C1867" s="120">
        <v>0.42</v>
      </c>
      <c r="D1867" s="250">
        <f t="shared" si="158"/>
        <v>0.15046449270875001</v>
      </c>
      <c r="E1867" s="250">
        <f t="shared" si="158"/>
        <v>0.17486344414374999</v>
      </c>
      <c r="F1867" s="250">
        <f t="shared" si="146"/>
        <v>0.15046449270875001</v>
      </c>
      <c r="G1867" s="250"/>
      <c r="H1867" s="250"/>
      <c r="I1867" s="250"/>
      <c r="J1867" s="250">
        <f t="shared" si="159"/>
        <v>0.30717612217166002</v>
      </c>
      <c r="K1867" s="250">
        <f t="shared" si="159"/>
        <v>0.31533475140054001</v>
      </c>
      <c r="L1867" s="250">
        <f t="shared" si="147"/>
        <v>0.30717612217166002</v>
      </c>
      <c r="M1867" s="250"/>
      <c r="N1867" s="250"/>
      <c r="O1867" s="250"/>
      <c r="P1867" s="250">
        <f t="shared" si="160"/>
        <v>0.18972934156999999</v>
      </c>
      <c r="Q1867" s="250">
        <f t="shared" si="160"/>
        <v>0.168776034715</v>
      </c>
      <c r="R1867" s="250">
        <f t="shared" si="148"/>
        <v>0.168776034715</v>
      </c>
      <c r="S1867" s="250"/>
      <c r="T1867" s="250">
        <f t="shared" si="161"/>
        <v>0.36673025061164155</v>
      </c>
      <c r="U1867" s="250">
        <f t="shared" si="161"/>
        <v>0.39532879436759466</v>
      </c>
      <c r="V1867" s="250">
        <f t="shared" si="161"/>
        <v>0.37842648189790062</v>
      </c>
      <c r="W1867" s="250">
        <f t="shared" si="149"/>
        <v>0.36673025061164155</v>
      </c>
      <c r="X1867" s="250"/>
      <c r="Y1867" s="250"/>
      <c r="Z1867" s="250"/>
      <c r="AA1867" s="250"/>
    </row>
    <row r="1868" spans="1:27" ht="14.25" hidden="1" customHeight="1">
      <c r="A1868" s="120">
        <v>0.18</v>
      </c>
      <c r="B1868" s="120">
        <v>0.41</v>
      </c>
      <c r="C1868" s="120">
        <v>0.41</v>
      </c>
      <c r="D1868" s="250">
        <f t="shared" si="158"/>
        <v>0.15033534390374997</v>
      </c>
      <c r="E1868" s="250">
        <f t="shared" si="158"/>
        <v>0.17506216382187498</v>
      </c>
      <c r="F1868" s="250">
        <f t="shared" si="146"/>
        <v>0.15033534390374997</v>
      </c>
      <c r="G1868" s="250"/>
      <c r="H1868" s="250"/>
      <c r="I1868" s="250"/>
      <c r="J1868" s="250">
        <f t="shared" si="159"/>
        <v>0.30649289618665998</v>
      </c>
      <c r="K1868" s="250">
        <f t="shared" si="159"/>
        <v>0.31605760449266995</v>
      </c>
      <c r="L1868" s="250">
        <f t="shared" si="147"/>
        <v>0.30649289618665998</v>
      </c>
      <c r="M1868" s="250"/>
      <c r="N1868" s="250"/>
      <c r="O1868" s="250"/>
      <c r="P1868" s="250">
        <f t="shared" si="160"/>
        <v>0.18933339717249997</v>
      </c>
      <c r="Q1868" s="250">
        <f t="shared" si="160"/>
        <v>0.16901693269499998</v>
      </c>
      <c r="R1868" s="250">
        <f t="shared" si="148"/>
        <v>0.16901693269499998</v>
      </c>
      <c r="S1868" s="250"/>
      <c r="T1868" s="250">
        <f t="shared" si="161"/>
        <v>0.36610686681670579</v>
      </c>
      <c r="U1868" s="250">
        <f t="shared" si="161"/>
        <v>0.39515394440005103</v>
      </c>
      <c r="V1868" s="250">
        <f t="shared" si="161"/>
        <v>0.37922512659474161</v>
      </c>
      <c r="W1868" s="250">
        <f t="shared" si="149"/>
        <v>0.36610686681670579</v>
      </c>
      <c r="X1868" s="250"/>
      <c r="Y1868" s="250"/>
      <c r="Z1868" s="250"/>
      <c r="AA1868" s="250"/>
    </row>
    <row r="1869" spans="1:27" ht="14.25" hidden="1" customHeight="1">
      <c r="A1869" s="120">
        <v>0.18</v>
      </c>
      <c r="B1869" s="120">
        <v>0.42</v>
      </c>
      <c r="C1869" s="120">
        <v>0.4</v>
      </c>
      <c r="D1869" s="250">
        <f t="shared" si="158"/>
        <v>0.15020619509874999</v>
      </c>
      <c r="E1869" s="250">
        <f t="shared" si="158"/>
        <v>0.17526088349999999</v>
      </c>
      <c r="F1869" s="250">
        <f t="shared" si="146"/>
        <v>0.15020619509874999</v>
      </c>
      <c r="G1869" s="250"/>
      <c r="H1869" s="250"/>
      <c r="I1869" s="250"/>
      <c r="J1869" s="250">
        <f t="shared" si="159"/>
        <v>0.30580967020166</v>
      </c>
      <c r="K1869" s="250">
        <f t="shared" si="159"/>
        <v>0.3167804575848</v>
      </c>
      <c r="L1869" s="250">
        <f t="shared" si="147"/>
        <v>0.30580967020166</v>
      </c>
      <c r="M1869" s="250"/>
      <c r="N1869" s="250"/>
      <c r="O1869" s="250"/>
      <c r="P1869" s="250">
        <f t="shared" si="160"/>
        <v>0.18893745277500001</v>
      </c>
      <c r="Q1869" s="250">
        <f t="shared" si="160"/>
        <v>0.169257830675</v>
      </c>
      <c r="R1869" s="250">
        <f t="shared" si="148"/>
        <v>0.169257830675</v>
      </c>
      <c r="S1869" s="250"/>
      <c r="T1869" s="250">
        <f t="shared" si="161"/>
        <v>0.36548348302177003</v>
      </c>
      <c r="U1869" s="250">
        <f t="shared" si="161"/>
        <v>0.39497909443250745</v>
      </c>
      <c r="V1869" s="250">
        <f t="shared" si="161"/>
        <v>0.38002377129158271</v>
      </c>
      <c r="W1869" s="250">
        <f t="shared" si="149"/>
        <v>0.36548348302177003</v>
      </c>
      <c r="X1869" s="250"/>
      <c r="Y1869" s="250"/>
      <c r="Z1869" s="250"/>
      <c r="AA1869" s="250"/>
    </row>
    <row r="1870" spans="1:27" ht="14.25" hidden="1" customHeight="1">
      <c r="A1870" s="120">
        <v>0.18</v>
      </c>
      <c r="B1870" s="120">
        <v>0.43</v>
      </c>
      <c r="C1870" s="120">
        <v>0.39</v>
      </c>
      <c r="D1870" s="250">
        <f t="shared" si="158"/>
        <v>0.15007704629374999</v>
      </c>
      <c r="E1870" s="250">
        <f t="shared" si="158"/>
        <v>0.17545960317812498</v>
      </c>
      <c r="F1870" s="250">
        <f t="shared" si="146"/>
        <v>0.15007704629374999</v>
      </c>
      <c r="G1870" s="250"/>
      <c r="H1870" s="250"/>
      <c r="I1870" s="250"/>
      <c r="J1870" s="250">
        <f t="shared" si="159"/>
        <v>0.30512644421666002</v>
      </c>
      <c r="K1870" s="250">
        <f t="shared" si="159"/>
        <v>0.31750331067693</v>
      </c>
      <c r="L1870" s="250">
        <f t="shared" si="147"/>
        <v>0.30512644421666002</v>
      </c>
      <c r="M1870" s="250"/>
      <c r="N1870" s="250"/>
      <c r="O1870" s="250"/>
      <c r="P1870" s="250">
        <f t="shared" si="160"/>
        <v>0.1885415083775</v>
      </c>
      <c r="Q1870" s="250">
        <f t="shared" si="160"/>
        <v>0.16949872865499999</v>
      </c>
      <c r="R1870" s="250">
        <f t="shared" si="148"/>
        <v>0.16949872865499999</v>
      </c>
      <c r="S1870" s="250"/>
      <c r="T1870" s="250">
        <f t="shared" si="161"/>
        <v>0.36486009922683427</v>
      </c>
      <c r="U1870" s="250">
        <f t="shared" si="161"/>
        <v>0.39480424446496376</v>
      </c>
      <c r="V1870" s="250">
        <f t="shared" si="161"/>
        <v>0.3808224159884237</v>
      </c>
      <c r="W1870" s="250">
        <f t="shared" si="149"/>
        <v>0.36486009922683427</v>
      </c>
      <c r="X1870" s="250"/>
      <c r="Y1870" s="250"/>
      <c r="Z1870" s="250"/>
      <c r="AA1870" s="250"/>
    </row>
    <row r="1871" spans="1:27" ht="14.25" hidden="1" customHeight="1">
      <c r="A1871" s="120">
        <v>0.18</v>
      </c>
      <c r="B1871" s="120">
        <v>0.44</v>
      </c>
      <c r="C1871" s="120">
        <v>0.38</v>
      </c>
      <c r="D1871" s="250">
        <f t="shared" si="158"/>
        <v>0.14994789748874998</v>
      </c>
      <c r="E1871" s="250">
        <f t="shared" si="158"/>
        <v>0.17565832285624999</v>
      </c>
      <c r="F1871" s="250">
        <f t="shared" si="146"/>
        <v>0.14994789748874998</v>
      </c>
      <c r="G1871" s="250"/>
      <c r="H1871" s="250"/>
      <c r="I1871" s="250"/>
      <c r="J1871" s="250">
        <f t="shared" si="159"/>
        <v>0.30444321823165998</v>
      </c>
      <c r="K1871" s="250">
        <f t="shared" si="159"/>
        <v>0.31822616376905999</v>
      </c>
      <c r="L1871" s="250">
        <f t="shared" si="147"/>
        <v>0.30444321823165998</v>
      </c>
      <c r="M1871" s="250"/>
      <c r="N1871" s="250"/>
      <c r="O1871" s="250"/>
      <c r="P1871" s="250">
        <f t="shared" si="160"/>
        <v>0.18814556398000001</v>
      </c>
      <c r="Q1871" s="250">
        <f t="shared" si="160"/>
        <v>0.169739626635</v>
      </c>
      <c r="R1871" s="250">
        <f t="shared" si="148"/>
        <v>0.169739626635</v>
      </c>
      <c r="S1871" s="250"/>
      <c r="T1871" s="250">
        <f t="shared" si="161"/>
        <v>0.36423671543189851</v>
      </c>
      <c r="U1871" s="250">
        <f t="shared" si="161"/>
        <v>0.39462939449742018</v>
      </c>
      <c r="V1871" s="250">
        <f t="shared" si="161"/>
        <v>0.38162106068526469</v>
      </c>
      <c r="W1871" s="250">
        <f t="shared" si="149"/>
        <v>0.36423671543189851</v>
      </c>
      <c r="X1871" s="250"/>
      <c r="Y1871" s="250"/>
      <c r="Z1871" s="250"/>
      <c r="AA1871" s="250"/>
    </row>
    <row r="1872" spans="1:27" ht="14.25" hidden="1" customHeight="1">
      <c r="A1872" s="120">
        <v>0.18</v>
      </c>
      <c r="B1872" s="120">
        <v>0.45</v>
      </c>
      <c r="C1872" s="120">
        <v>0.37</v>
      </c>
      <c r="D1872" s="250">
        <f t="shared" si="158"/>
        <v>0.14981874868375</v>
      </c>
      <c r="E1872" s="250">
        <f t="shared" si="158"/>
        <v>0.17585704253437501</v>
      </c>
      <c r="F1872" s="250">
        <f t="shared" si="146"/>
        <v>0.14981874868375</v>
      </c>
      <c r="G1872" s="250"/>
      <c r="H1872" s="250"/>
      <c r="I1872" s="250"/>
      <c r="J1872" s="250">
        <f t="shared" si="159"/>
        <v>0.30375999224666</v>
      </c>
      <c r="K1872" s="250">
        <f t="shared" si="159"/>
        <v>0.31894901686118998</v>
      </c>
      <c r="L1872" s="250">
        <f t="shared" si="147"/>
        <v>0.30375999224666</v>
      </c>
      <c r="M1872" s="250"/>
      <c r="N1872" s="250"/>
      <c r="O1872" s="250"/>
      <c r="P1872" s="250">
        <f t="shared" si="160"/>
        <v>0.1877496195825</v>
      </c>
      <c r="Q1872" s="250">
        <f t="shared" si="160"/>
        <v>0.16998052461499999</v>
      </c>
      <c r="R1872" s="250">
        <f t="shared" si="148"/>
        <v>0.16998052461499999</v>
      </c>
      <c r="S1872" s="250"/>
      <c r="T1872" s="250">
        <f t="shared" si="161"/>
        <v>0.36361333163696274</v>
      </c>
      <c r="U1872" s="250">
        <f t="shared" si="161"/>
        <v>0.39445454452987655</v>
      </c>
      <c r="V1872" s="250">
        <f t="shared" si="161"/>
        <v>0.38241970538210573</v>
      </c>
      <c r="W1872" s="250">
        <f t="shared" si="149"/>
        <v>0.36361333163696274</v>
      </c>
      <c r="X1872" s="250"/>
      <c r="Y1872" s="250"/>
      <c r="Z1872" s="250"/>
      <c r="AA1872" s="250"/>
    </row>
    <row r="1873" spans="1:27" ht="14.25" hidden="1" customHeight="1">
      <c r="A1873" s="120">
        <v>0.18</v>
      </c>
      <c r="B1873" s="120">
        <v>0.46</v>
      </c>
      <c r="C1873" s="120">
        <v>0.36</v>
      </c>
      <c r="D1873" s="250">
        <f t="shared" si="158"/>
        <v>0.14968959987875</v>
      </c>
      <c r="E1873" s="250">
        <f t="shared" si="158"/>
        <v>0.17605576221249997</v>
      </c>
      <c r="F1873" s="250">
        <f t="shared" si="146"/>
        <v>0.14968959987875</v>
      </c>
      <c r="G1873" s="250"/>
      <c r="H1873" s="250"/>
      <c r="I1873" s="250"/>
      <c r="J1873" s="250">
        <f t="shared" si="159"/>
        <v>0.30307676626166002</v>
      </c>
      <c r="K1873" s="250">
        <f t="shared" si="159"/>
        <v>0.31967186995331998</v>
      </c>
      <c r="L1873" s="250">
        <f t="shared" si="147"/>
        <v>0.30307676626166002</v>
      </c>
      <c r="M1873" s="250"/>
      <c r="N1873" s="250"/>
      <c r="O1873" s="250"/>
      <c r="P1873" s="250">
        <f t="shared" si="160"/>
        <v>0.18735367518500001</v>
      </c>
      <c r="Q1873" s="250">
        <f t="shared" si="160"/>
        <v>0.170221422595</v>
      </c>
      <c r="R1873" s="250">
        <f t="shared" si="148"/>
        <v>0.170221422595</v>
      </c>
      <c r="S1873" s="250"/>
      <c r="T1873" s="250">
        <f t="shared" si="161"/>
        <v>0.36298994784202698</v>
      </c>
      <c r="U1873" s="250">
        <f t="shared" si="161"/>
        <v>0.39427969456233292</v>
      </c>
      <c r="V1873" s="250">
        <f t="shared" si="161"/>
        <v>0.38321835007894678</v>
      </c>
      <c r="W1873" s="250">
        <f t="shared" si="149"/>
        <v>0.36298994784202698</v>
      </c>
      <c r="X1873" s="250"/>
      <c r="Y1873" s="250"/>
      <c r="Z1873" s="250"/>
      <c r="AA1873" s="250"/>
    </row>
    <row r="1874" spans="1:27" ht="14.25" hidden="1" customHeight="1">
      <c r="A1874" s="120">
        <v>0.18</v>
      </c>
      <c r="B1874" s="120">
        <v>0.47</v>
      </c>
      <c r="C1874" s="120">
        <v>0.35</v>
      </c>
      <c r="D1874" s="250">
        <f t="shared" si="158"/>
        <v>0.14956045107374999</v>
      </c>
      <c r="E1874" s="250">
        <f t="shared" si="158"/>
        <v>0.17625448189062498</v>
      </c>
      <c r="F1874" s="250">
        <f t="shared" si="146"/>
        <v>0.14956045107374999</v>
      </c>
      <c r="G1874" s="250"/>
      <c r="H1874" s="250"/>
      <c r="I1874" s="250"/>
      <c r="J1874" s="250">
        <f t="shared" si="159"/>
        <v>0.30239354027665999</v>
      </c>
      <c r="K1874" s="250">
        <f t="shared" si="159"/>
        <v>0.32039472304544997</v>
      </c>
      <c r="L1874" s="250">
        <f t="shared" si="147"/>
        <v>0.30239354027665999</v>
      </c>
      <c r="M1874" s="250"/>
      <c r="N1874" s="250"/>
      <c r="O1874" s="250"/>
      <c r="P1874" s="250">
        <f t="shared" si="160"/>
        <v>0.1869577307875</v>
      </c>
      <c r="Q1874" s="250">
        <f t="shared" si="160"/>
        <v>0.17046232057499999</v>
      </c>
      <c r="R1874" s="250">
        <f t="shared" si="148"/>
        <v>0.17046232057499999</v>
      </c>
      <c r="S1874" s="250"/>
      <c r="T1874" s="250">
        <f t="shared" si="161"/>
        <v>0.36236656404709117</v>
      </c>
      <c r="U1874" s="250">
        <f t="shared" si="161"/>
        <v>0.39410484459478923</v>
      </c>
      <c r="V1874" s="250">
        <f t="shared" si="161"/>
        <v>0.38401699477578777</v>
      </c>
      <c r="W1874" s="250">
        <f t="shared" si="149"/>
        <v>0.36236656404709117</v>
      </c>
      <c r="X1874" s="250"/>
      <c r="Y1874" s="250"/>
      <c r="Z1874" s="250"/>
      <c r="AA1874" s="250"/>
    </row>
    <row r="1875" spans="1:27" ht="14.25" hidden="1" customHeight="1">
      <c r="A1875" s="120">
        <v>0.18</v>
      </c>
      <c r="B1875" s="120">
        <v>0.48</v>
      </c>
      <c r="C1875" s="120">
        <v>0.34</v>
      </c>
      <c r="D1875" s="250">
        <f t="shared" si="158"/>
        <v>0.14943130226874998</v>
      </c>
      <c r="E1875" s="250">
        <f t="shared" si="158"/>
        <v>0.17645320156875</v>
      </c>
      <c r="F1875" s="250">
        <f t="shared" si="146"/>
        <v>0.14943130226874998</v>
      </c>
      <c r="G1875" s="250"/>
      <c r="H1875" s="250"/>
      <c r="I1875" s="250"/>
      <c r="J1875" s="250">
        <f t="shared" si="159"/>
        <v>0.30171031429166001</v>
      </c>
      <c r="K1875" s="250">
        <f t="shared" si="159"/>
        <v>0.32111757613757996</v>
      </c>
      <c r="L1875" s="250">
        <f t="shared" si="147"/>
        <v>0.30171031429166001</v>
      </c>
      <c r="M1875" s="250"/>
      <c r="N1875" s="250"/>
      <c r="O1875" s="250"/>
      <c r="P1875" s="250">
        <f t="shared" si="160"/>
        <v>0.18656178638999998</v>
      </c>
      <c r="Q1875" s="250">
        <f t="shared" si="160"/>
        <v>0.17070321855499998</v>
      </c>
      <c r="R1875" s="250">
        <f t="shared" si="148"/>
        <v>0.17070321855499998</v>
      </c>
      <c r="S1875" s="250"/>
      <c r="T1875" s="250">
        <f t="shared" si="161"/>
        <v>0.36174318025215546</v>
      </c>
      <c r="U1875" s="250">
        <f t="shared" si="161"/>
        <v>0.39392999462724571</v>
      </c>
      <c r="V1875" s="250">
        <f t="shared" si="161"/>
        <v>0.38481563947262881</v>
      </c>
      <c r="W1875" s="250">
        <f t="shared" si="149"/>
        <v>0.36174318025215546</v>
      </c>
      <c r="X1875" s="250"/>
      <c r="Y1875" s="250"/>
      <c r="Z1875" s="250"/>
      <c r="AA1875" s="250"/>
    </row>
    <row r="1876" spans="1:27" ht="14.25" hidden="1" customHeight="1">
      <c r="A1876" s="120">
        <v>0.18</v>
      </c>
      <c r="B1876" s="120">
        <v>0.49</v>
      </c>
      <c r="C1876" s="120">
        <v>0.33</v>
      </c>
      <c r="D1876" s="250">
        <f t="shared" si="158"/>
        <v>0.14930215346374998</v>
      </c>
      <c r="E1876" s="250">
        <f t="shared" si="158"/>
        <v>0.17665192124687501</v>
      </c>
      <c r="F1876" s="250">
        <f t="shared" si="146"/>
        <v>0.14930215346374998</v>
      </c>
      <c r="G1876" s="250"/>
      <c r="H1876" s="250"/>
      <c r="I1876" s="250"/>
      <c r="J1876" s="250">
        <f t="shared" si="159"/>
        <v>0.30102708830666003</v>
      </c>
      <c r="K1876" s="250">
        <f t="shared" si="159"/>
        <v>0.32184042922971001</v>
      </c>
      <c r="L1876" s="250">
        <f t="shared" si="147"/>
        <v>0.30102708830666003</v>
      </c>
      <c r="M1876" s="250"/>
      <c r="N1876" s="250"/>
      <c r="O1876" s="250"/>
      <c r="P1876" s="250">
        <f t="shared" si="160"/>
        <v>0.18616584199250003</v>
      </c>
      <c r="Q1876" s="250">
        <f t="shared" si="160"/>
        <v>0.17094411653499997</v>
      </c>
      <c r="R1876" s="250">
        <f t="shared" si="148"/>
        <v>0.17094411653499997</v>
      </c>
      <c r="S1876" s="250"/>
      <c r="T1876" s="250">
        <f t="shared" si="161"/>
        <v>0.36111979645721959</v>
      </c>
      <c r="U1876" s="250">
        <f t="shared" si="161"/>
        <v>0.39375514465970207</v>
      </c>
      <c r="V1876" s="250">
        <f t="shared" si="161"/>
        <v>0.38561428416946986</v>
      </c>
      <c r="W1876" s="250">
        <f t="shared" si="149"/>
        <v>0.36111979645721959</v>
      </c>
      <c r="X1876" s="250"/>
      <c r="Y1876" s="250"/>
      <c r="Z1876" s="250"/>
      <c r="AA1876" s="250"/>
    </row>
    <row r="1877" spans="1:27" ht="14.25" hidden="1" customHeight="1">
      <c r="A1877" s="120">
        <v>0.18</v>
      </c>
      <c r="B1877" s="120">
        <v>0.5</v>
      </c>
      <c r="C1877" s="120">
        <v>0.32</v>
      </c>
      <c r="D1877" s="250">
        <f t="shared" si="158"/>
        <v>0.14917300465875</v>
      </c>
      <c r="E1877" s="250">
        <f t="shared" si="158"/>
        <v>0.176850640925</v>
      </c>
      <c r="F1877" s="250">
        <f t="shared" si="146"/>
        <v>0.14917300465875</v>
      </c>
      <c r="G1877" s="250"/>
      <c r="H1877" s="250"/>
      <c r="I1877" s="250"/>
      <c r="J1877" s="250">
        <f t="shared" si="159"/>
        <v>0.30034386232165999</v>
      </c>
      <c r="K1877" s="250">
        <f t="shared" si="159"/>
        <v>0.32256328232183995</v>
      </c>
      <c r="L1877" s="250">
        <f t="shared" si="147"/>
        <v>0.30034386232165999</v>
      </c>
      <c r="M1877" s="250"/>
      <c r="N1877" s="250"/>
      <c r="O1877" s="250"/>
      <c r="P1877" s="250">
        <f t="shared" si="160"/>
        <v>0.18576989759500001</v>
      </c>
      <c r="Q1877" s="250">
        <f t="shared" si="160"/>
        <v>0.17118501451500001</v>
      </c>
      <c r="R1877" s="250">
        <f t="shared" si="148"/>
        <v>0.17118501451500001</v>
      </c>
      <c r="S1877" s="250"/>
      <c r="T1877" s="250">
        <f t="shared" si="161"/>
        <v>0.36049641266228388</v>
      </c>
      <c r="U1877" s="250">
        <f t="shared" si="161"/>
        <v>0.39358029469215838</v>
      </c>
      <c r="V1877" s="250">
        <f t="shared" si="161"/>
        <v>0.38641292886631085</v>
      </c>
      <c r="W1877" s="250">
        <f t="shared" si="149"/>
        <v>0.36049641266228388</v>
      </c>
      <c r="X1877" s="250"/>
      <c r="Y1877" s="250"/>
      <c r="Z1877" s="250"/>
      <c r="AA1877" s="250"/>
    </row>
    <row r="1878" spans="1:27" ht="14.25" hidden="1" customHeight="1">
      <c r="A1878" s="120">
        <v>0.18</v>
      </c>
      <c r="B1878" s="120">
        <v>0.51</v>
      </c>
      <c r="C1878" s="120">
        <v>0.31</v>
      </c>
      <c r="D1878" s="250">
        <f t="shared" si="158"/>
        <v>0.14904385585374999</v>
      </c>
      <c r="E1878" s="250">
        <f t="shared" si="158"/>
        <v>0.17704936060312498</v>
      </c>
      <c r="F1878" s="250">
        <f t="shared" si="146"/>
        <v>0.14904385585374999</v>
      </c>
      <c r="G1878" s="250"/>
      <c r="H1878" s="250"/>
      <c r="I1878" s="250"/>
      <c r="J1878" s="250">
        <f t="shared" si="159"/>
        <v>0.29966063633666001</v>
      </c>
      <c r="K1878" s="250">
        <f t="shared" si="159"/>
        <v>0.32328613541397</v>
      </c>
      <c r="L1878" s="250">
        <f t="shared" si="147"/>
        <v>0.29966063633666001</v>
      </c>
      <c r="M1878" s="250"/>
      <c r="N1878" s="250"/>
      <c r="O1878" s="250"/>
      <c r="P1878" s="250">
        <f t="shared" si="160"/>
        <v>0.1853739531975</v>
      </c>
      <c r="Q1878" s="250">
        <f t="shared" si="160"/>
        <v>0.171425912495</v>
      </c>
      <c r="R1878" s="250">
        <f t="shared" si="148"/>
        <v>0.171425912495</v>
      </c>
      <c r="S1878" s="250"/>
      <c r="T1878" s="250">
        <f t="shared" si="161"/>
        <v>0.35987302886734807</v>
      </c>
      <c r="U1878" s="250">
        <f t="shared" si="161"/>
        <v>0.39340544472461481</v>
      </c>
      <c r="V1878" s="250">
        <f t="shared" si="161"/>
        <v>0.38721157356315189</v>
      </c>
      <c r="W1878" s="250">
        <f t="shared" si="149"/>
        <v>0.35987302886734807</v>
      </c>
      <c r="X1878" s="250"/>
      <c r="Y1878" s="250"/>
      <c r="Z1878" s="250"/>
      <c r="AA1878" s="250"/>
    </row>
    <row r="1879" spans="1:27" ht="14.25" hidden="1" customHeight="1">
      <c r="A1879" s="120">
        <v>0.18</v>
      </c>
      <c r="B1879" s="120">
        <v>0.52</v>
      </c>
      <c r="C1879" s="120">
        <v>0.3</v>
      </c>
      <c r="D1879" s="250">
        <f t="shared" si="158"/>
        <v>0.14891470704874998</v>
      </c>
      <c r="E1879" s="250">
        <f t="shared" si="158"/>
        <v>0.17724808028125</v>
      </c>
      <c r="F1879" s="250">
        <f t="shared" si="146"/>
        <v>0.14891470704874998</v>
      </c>
      <c r="G1879" s="250"/>
      <c r="H1879" s="250"/>
      <c r="I1879" s="250"/>
      <c r="J1879" s="250">
        <f t="shared" si="159"/>
        <v>0.29897741035166003</v>
      </c>
      <c r="K1879" s="250">
        <f t="shared" si="159"/>
        <v>0.32400898850610005</v>
      </c>
      <c r="L1879" s="250">
        <f t="shared" si="147"/>
        <v>0.29897741035166003</v>
      </c>
      <c r="M1879" s="250"/>
      <c r="N1879" s="250"/>
      <c r="O1879" s="250"/>
      <c r="P1879" s="250">
        <f t="shared" si="160"/>
        <v>0.18497800879999998</v>
      </c>
      <c r="Q1879" s="250">
        <f t="shared" si="160"/>
        <v>0.17166681047499999</v>
      </c>
      <c r="R1879" s="250">
        <f t="shared" si="148"/>
        <v>0.17166681047499999</v>
      </c>
      <c r="S1879" s="250"/>
      <c r="T1879" s="250">
        <f t="shared" si="161"/>
        <v>0.3592496450724123</v>
      </c>
      <c r="U1879" s="250">
        <f t="shared" si="161"/>
        <v>0.39323059475707123</v>
      </c>
      <c r="V1879" s="250">
        <f t="shared" si="161"/>
        <v>0.38801021825999288</v>
      </c>
      <c r="W1879" s="250">
        <f t="shared" si="149"/>
        <v>0.3592496450724123</v>
      </c>
      <c r="X1879" s="250"/>
      <c r="Y1879" s="250"/>
      <c r="Z1879" s="250"/>
      <c r="AA1879" s="250"/>
    </row>
    <row r="1880" spans="1:27" ht="14.25" hidden="1" customHeight="1">
      <c r="A1880" s="120">
        <v>0.18</v>
      </c>
      <c r="B1880" s="120">
        <v>0.53</v>
      </c>
      <c r="C1880" s="120">
        <v>0.28999999999999998</v>
      </c>
      <c r="D1880" s="250">
        <f t="shared" si="158"/>
        <v>0.14878555824374998</v>
      </c>
      <c r="E1880" s="250">
        <f t="shared" si="158"/>
        <v>0.17744679995937498</v>
      </c>
      <c r="F1880" s="250">
        <f t="shared" si="146"/>
        <v>0.14878555824374998</v>
      </c>
      <c r="G1880" s="250"/>
      <c r="H1880" s="250"/>
      <c r="I1880" s="250"/>
      <c r="J1880" s="250">
        <f t="shared" si="159"/>
        <v>0.29829418436666</v>
      </c>
      <c r="K1880" s="250">
        <f t="shared" si="159"/>
        <v>0.32473184159822999</v>
      </c>
      <c r="L1880" s="250">
        <f t="shared" si="147"/>
        <v>0.29829418436666</v>
      </c>
      <c r="M1880" s="250"/>
      <c r="N1880" s="250"/>
      <c r="O1880" s="250"/>
      <c r="P1880" s="250">
        <f t="shared" si="160"/>
        <v>0.18458206440249997</v>
      </c>
      <c r="Q1880" s="250">
        <f t="shared" si="160"/>
        <v>0.171907708455</v>
      </c>
      <c r="R1880" s="250">
        <f t="shared" si="148"/>
        <v>0.171907708455</v>
      </c>
      <c r="S1880" s="250"/>
      <c r="T1880" s="250">
        <f t="shared" si="161"/>
        <v>0.35862626127747654</v>
      </c>
      <c r="U1880" s="250">
        <f t="shared" si="161"/>
        <v>0.39305574478952759</v>
      </c>
      <c r="V1880" s="250">
        <f t="shared" si="161"/>
        <v>0.38880886295683392</v>
      </c>
      <c r="W1880" s="250">
        <f t="shared" si="149"/>
        <v>0.35862626127747654</v>
      </c>
      <c r="X1880" s="250"/>
      <c r="Y1880" s="250"/>
      <c r="Z1880" s="250"/>
      <c r="AA1880" s="250"/>
    </row>
    <row r="1881" spans="1:27" ht="14.25" hidden="1" customHeight="1">
      <c r="A1881" s="120">
        <v>0.18</v>
      </c>
      <c r="B1881" s="120">
        <v>0.54</v>
      </c>
      <c r="C1881" s="120">
        <v>0.28000000000000003</v>
      </c>
      <c r="D1881" s="250">
        <f t="shared" si="158"/>
        <v>0.14865640943875</v>
      </c>
      <c r="E1881" s="250">
        <f t="shared" si="158"/>
        <v>0.1776455196375</v>
      </c>
      <c r="F1881" s="250">
        <f t="shared" si="146"/>
        <v>0.14865640943875</v>
      </c>
      <c r="G1881" s="250"/>
      <c r="H1881" s="250"/>
      <c r="I1881" s="250"/>
      <c r="J1881" s="250">
        <f t="shared" si="159"/>
        <v>0.29761095838166002</v>
      </c>
      <c r="K1881" s="250">
        <f t="shared" si="159"/>
        <v>0.32545469469036004</v>
      </c>
      <c r="L1881" s="250">
        <f t="shared" si="147"/>
        <v>0.29761095838166002</v>
      </c>
      <c r="M1881" s="250"/>
      <c r="N1881" s="250"/>
      <c r="O1881" s="250"/>
      <c r="P1881" s="250">
        <f t="shared" si="160"/>
        <v>0.18418612000500001</v>
      </c>
      <c r="Q1881" s="250">
        <f t="shared" si="160"/>
        <v>0.17214860643499999</v>
      </c>
      <c r="R1881" s="250">
        <f t="shared" si="148"/>
        <v>0.17214860643499999</v>
      </c>
      <c r="S1881" s="250"/>
      <c r="T1881" s="250">
        <f t="shared" si="161"/>
        <v>0.35800287748254078</v>
      </c>
      <c r="U1881" s="250">
        <f t="shared" si="161"/>
        <v>0.39288089482198396</v>
      </c>
      <c r="V1881" s="250">
        <f t="shared" si="161"/>
        <v>0.38960750765367497</v>
      </c>
      <c r="W1881" s="250">
        <f t="shared" si="149"/>
        <v>0.35800287748254078</v>
      </c>
      <c r="X1881" s="250"/>
      <c r="Y1881" s="250"/>
      <c r="Z1881" s="250"/>
      <c r="AA1881" s="250"/>
    </row>
    <row r="1882" spans="1:27" ht="14.25" hidden="1" customHeight="1">
      <c r="A1882" s="120">
        <v>0.18</v>
      </c>
      <c r="B1882" s="120">
        <v>0.55000000000000004</v>
      </c>
      <c r="C1882" s="120">
        <v>0.27</v>
      </c>
      <c r="D1882" s="250">
        <f t="shared" si="158"/>
        <v>0.14852726063374999</v>
      </c>
      <c r="E1882" s="250">
        <f t="shared" si="158"/>
        <v>0.17784423931562499</v>
      </c>
      <c r="F1882" s="250">
        <f t="shared" si="146"/>
        <v>0.14852726063374999</v>
      </c>
      <c r="G1882" s="250"/>
      <c r="H1882" s="250"/>
      <c r="I1882" s="250"/>
      <c r="J1882" s="250">
        <f t="shared" si="159"/>
        <v>0.29692773239666004</v>
      </c>
      <c r="K1882" s="250">
        <f t="shared" si="159"/>
        <v>0.32617754778249003</v>
      </c>
      <c r="L1882" s="250">
        <f t="shared" si="147"/>
        <v>0.29692773239666004</v>
      </c>
      <c r="M1882" s="250"/>
      <c r="N1882" s="250"/>
      <c r="O1882" s="250"/>
      <c r="P1882" s="250">
        <f t="shared" si="160"/>
        <v>0.18379017560749999</v>
      </c>
      <c r="Q1882" s="250">
        <f t="shared" si="160"/>
        <v>0.17238950441500001</v>
      </c>
      <c r="R1882" s="250">
        <f t="shared" si="148"/>
        <v>0.17238950441500001</v>
      </c>
      <c r="S1882" s="250"/>
      <c r="T1882" s="250">
        <f t="shared" si="161"/>
        <v>0.35737949368760502</v>
      </c>
      <c r="U1882" s="250">
        <f t="shared" si="161"/>
        <v>0.39270604485444033</v>
      </c>
      <c r="V1882" s="250">
        <f t="shared" si="161"/>
        <v>0.39040615235051596</v>
      </c>
      <c r="W1882" s="250">
        <f t="shared" si="149"/>
        <v>0.35737949368760502</v>
      </c>
      <c r="X1882" s="250"/>
      <c r="Y1882" s="250"/>
      <c r="Z1882" s="250"/>
      <c r="AA1882" s="250"/>
    </row>
    <row r="1883" spans="1:27" ht="14.25" hidden="1" customHeight="1">
      <c r="A1883" s="120">
        <v>0.18</v>
      </c>
      <c r="B1883" s="120">
        <v>0.56000000000000005</v>
      </c>
      <c r="C1883" s="120">
        <v>0.26</v>
      </c>
      <c r="D1883" s="250">
        <f t="shared" si="158"/>
        <v>0.14839811182875001</v>
      </c>
      <c r="E1883" s="250">
        <f t="shared" si="158"/>
        <v>0.17804295899375</v>
      </c>
      <c r="F1883" s="250">
        <f t="shared" si="146"/>
        <v>0.14839811182875001</v>
      </c>
      <c r="G1883" s="250"/>
      <c r="H1883" s="250"/>
      <c r="I1883" s="250"/>
      <c r="J1883" s="250">
        <f t="shared" si="159"/>
        <v>0.29624450641166006</v>
      </c>
      <c r="K1883" s="250">
        <f t="shared" si="159"/>
        <v>0.32690040087462002</v>
      </c>
      <c r="L1883" s="250">
        <f t="shared" si="147"/>
        <v>0.29624450641166006</v>
      </c>
      <c r="M1883" s="250"/>
      <c r="N1883" s="250"/>
      <c r="O1883" s="250"/>
      <c r="P1883" s="250">
        <f t="shared" si="160"/>
        <v>0.18339423121000001</v>
      </c>
      <c r="Q1883" s="250">
        <f t="shared" si="160"/>
        <v>0.17263040239499999</v>
      </c>
      <c r="R1883" s="250">
        <f t="shared" si="148"/>
        <v>0.17263040239499999</v>
      </c>
      <c r="S1883" s="250"/>
      <c r="T1883" s="250">
        <f t="shared" si="161"/>
        <v>0.3567561098926692</v>
      </c>
      <c r="U1883" s="250">
        <f t="shared" si="161"/>
        <v>0.39253119488689669</v>
      </c>
      <c r="V1883" s="250">
        <f t="shared" si="161"/>
        <v>0.391204797047357</v>
      </c>
      <c r="W1883" s="250">
        <f t="shared" si="149"/>
        <v>0.3567561098926692</v>
      </c>
      <c r="X1883" s="250"/>
      <c r="Y1883" s="250"/>
      <c r="Z1883" s="250"/>
      <c r="AA1883" s="250"/>
    </row>
    <row r="1884" spans="1:27" ht="14.25" hidden="1" customHeight="1">
      <c r="A1884" s="120">
        <v>0.18</v>
      </c>
      <c r="B1884" s="120">
        <v>0.56999999999999995</v>
      </c>
      <c r="C1884" s="120">
        <v>0.25</v>
      </c>
      <c r="D1884" s="250">
        <f t="shared" si="158"/>
        <v>0.14826896302374998</v>
      </c>
      <c r="E1884" s="250">
        <f t="shared" si="158"/>
        <v>0.17824167867187499</v>
      </c>
      <c r="F1884" s="250">
        <f t="shared" si="146"/>
        <v>0.14826896302374998</v>
      </c>
      <c r="G1884" s="250"/>
      <c r="H1884" s="250"/>
      <c r="I1884" s="250"/>
      <c r="J1884" s="250">
        <f t="shared" si="159"/>
        <v>0.29556128042665997</v>
      </c>
      <c r="K1884" s="250">
        <f t="shared" si="159"/>
        <v>0.32762325396674996</v>
      </c>
      <c r="L1884" s="250">
        <f t="shared" si="147"/>
        <v>0.29556128042665997</v>
      </c>
      <c r="M1884" s="250"/>
      <c r="N1884" s="250"/>
      <c r="O1884" s="250"/>
      <c r="P1884" s="250">
        <f t="shared" si="160"/>
        <v>0.18299828681249999</v>
      </c>
      <c r="Q1884" s="250">
        <f t="shared" si="160"/>
        <v>0.17287130037499998</v>
      </c>
      <c r="R1884" s="250">
        <f t="shared" si="148"/>
        <v>0.17287130037499998</v>
      </c>
      <c r="S1884" s="250"/>
      <c r="T1884" s="250">
        <f t="shared" si="161"/>
        <v>0.35613272609773339</v>
      </c>
      <c r="U1884" s="250">
        <f t="shared" si="161"/>
        <v>0.39235634491935301</v>
      </c>
      <c r="V1884" s="250">
        <f t="shared" si="161"/>
        <v>0.39200344174419788</v>
      </c>
      <c r="W1884" s="250">
        <f t="shared" si="149"/>
        <v>0.35613272609773339</v>
      </c>
      <c r="X1884" s="250"/>
      <c r="Y1884" s="250"/>
      <c r="Z1884" s="250"/>
      <c r="AA1884" s="250"/>
    </row>
    <row r="1885" spans="1:27" ht="14.25" hidden="1" customHeight="1">
      <c r="A1885" s="120">
        <v>0.18</v>
      </c>
      <c r="B1885" s="120">
        <v>0.57999999999999996</v>
      </c>
      <c r="C1885" s="120">
        <v>0.24</v>
      </c>
      <c r="D1885" s="250">
        <f t="shared" si="158"/>
        <v>0.14813981421875</v>
      </c>
      <c r="E1885" s="250">
        <f t="shared" si="158"/>
        <v>0.17844039834999997</v>
      </c>
      <c r="F1885" s="250">
        <f t="shared" si="146"/>
        <v>0.14813981421875</v>
      </c>
      <c r="G1885" s="250"/>
      <c r="H1885" s="250"/>
      <c r="I1885" s="250"/>
      <c r="J1885" s="250">
        <f t="shared" si="159"/>
        <v>0.29487805444165999</v>
      </c>
      <c r="K1885" s="250">
        <f t="shared" si="159"/>
        <v>0.32834610705888001</v>
      </c>
      <c r="L1885" s="250">
        <f t="shared" si="147"/>
        <v>0.29487805444165999</v>
      </c>
      <c r="M1885" s="250"/>
      <c r="N1885" s="250"/>
      <c r="O1885" s="250"/>
      <c r="P1885" s="250">
        <f t="shared" si="160"/>
        <v>0.18260234241499998</v>
      </c>
      <c r="Q1885" s="250">
        <f t="shared" si="160"/>
        <v>0.17311219835499997</v>
      </c>
      <c r="R1885" s="250">
        <f t="shared" si="148"/>
        <v>0.17311219835499997</v>
      </c>
      <c r="S1885" s="250"/>
      <c r="T1885" s="250">
        <f t="shared" si="161"/>
        <v>0.35550934230279763</v>
      </c>
      <c r="U1885" s="250">
        <f t="shared" si="161"/>
        <v>0.39218149495180943</v>
      </c>
      <c r="V1885" s="250">
        <f t="shared" si="161"/>
        <v>0.39280208644103892</v>
      </c>
      <c r="W1885" s="250">
        <f t="shared" si="149"/>
        <v>0.35550934230279763</v>
      </c>
      <c r="X1885" s="250"/>
      <c r="Y1885" s="250"/>
      <c r="Z1885" s="250"/>
      <c r="AA1885" s="250"/>
    </row>
    <row r="1886" spans="1:27" ht="14.25" hidden="1" customHeight="1">
      <c r="A1886" s="120">
        <v>0.18</v>
      </c>
      <c r="B1886" s="120">
        <v>0.59</v>
      </c>
      <c r="C1886" s="120">
        <v>0.23</v>
      </c>
      <c r="D1886" s="250">
        <f t="shared" si="158"/>
        <v>0.14801066541374999</v>
      </c>
      <c r="E1886" s="250">
        <f t="shared" si="158"/>
        <v>0.17863911802812499</v>
      </c>
      <c r="F1886" s="250">
        <f t="shared" si="146"/>
        <v>0.14801066541374999</v>
      </c>
      <c r="G1886" s="250"/>
      <c r="H1886" s="250"/>
      <c r="I1886" s="250"/>
      <c r="J1886" s="250">
        <f t="shared" si="159"/>
        <v>0.29419482845666001</v>
      </c>
      <c r="K1886" s="250">
        <f t="shared" si="159"/>
        <v>0.32906896015101</v>
      </c>
      <c r="L1886" s="250">
        <f t="shared" si="147"/>
        <v>0.29419482845666001</v>
      </c>
      <c r="M1886" s="250"/>
      <c r="N1886" s="250"/>
      <c r="O1886" s="250"/>
      <c r="P1886" s="250">
        <f t="shared" si="160"/>
        <v>0.18220639801749999</v>
      </c>
      <c r="Q1886" s="250">
        <f t="shared" si="160"/>
        <v>0.17335309633499998</v>
      </c>
      <c r="R1886" s="250">
        <f t="shared" si="148"/>
        <v>0.17335309633499998</v>
      </c>
      <c r="S1886" s="250"/>
      <c r="T1886" s="250">
        <f t="shared" si="161"/>
        <v>0.35488595850786187</v>
      </c>
      <c r="U1886" s="250">
        <f t="shared" si="161"/>
        <v>0.39200664498426574</v>
      </c>
      <c r="V1886" s="250">
        <f t="shared" si="161"/>
        <v>0.39360073113787997</v>
      </c>
      <c r="W1886" s="250">
        <f t="shared" si="149"/>
        <v>0.35488595850786187</v>
      </c>
      <c r="X1886" s="250"/>
      <c r="Y1886" s="250"/>
      <c r="Z1886" s="250"/>
      <c r="AA1886" s="250"/>
    </row>
    <row r="1887" spans="1:27" ht="14.25" hidden="1" customHeight="1">
      <c r="A1887" s="120">
        <v>0.18</v>
      </c>
      <c r="B1887" s="120">
        <v>0.6</v>
      </c>
      <c r="C1887" s="120">
        <v>0.22</v>
      </c>
      <c r="D1887" s="250">
        <f t="shared" si="158"/>
        <v>0.14788151660874999</v>
      </c>
      <c r="E1887" s="250">
        <f t="shared" si="158"/>
        <v>0.17883783770624997</v>
      </c>
      <c r="F1887" s="250">
        <f t="shared" si="146"/>
        <v>0.14788151660874999</v>
      </c>
      <c r="G1887" s="250"/>
      <c r="H1887" s="250"/>
      <c r="I1887" s="250"/>
      <c r="J1887" s="250">
        <f t="shared" si="159"/>
        <v>0.29351160247166003</v>
      </c>
      <c r="K1887" s="250">
        <f t="shared" si="159"/>
        <v>0.32979181324314</v>
      </c>
      <c r="L1887" s="250">
        <f t="shared" si="147"/>
        <v>0.29351160247166003</v>
      </c>
      <c r="M1887" s="250"/>
      <c r="N1887" s="250"/>
      <c r="O1887" s="250"/>
      <c r="P1887" s="250">
        <f t="shared" si="160"/>
        <v>0.18181045362000001</v>
      </c>
      <c r="Q1887" s="250">
        <f t="shared" si="160"/>
        <v>0.173593994315</v>
      </c>
      <c r="R1887" s="250">
        <f t="shared" si="148"/>
        <v>0.173593994315</v>
      </c>
      <c r="S1887" s="250"/>
      <c r="T1887" s="250">
        <f t="shared" si="161"/>
        <v>0.3542625747129261</v>
      </c>
      <c r="U1887" s="250">
        <f t="shared" si="161"/>
        <v>0.39183179501672216</v>
      </c>
      <c r="V1887" s="250">
        <f t="shared" si="161"/>
        <v>0.39439937583472096</v>
      </c>
      <c r="W1887" s="250">
        <f t="shared" si="149"/>
        <v>0.3542625747129261</v>
      </c>
      <c r="X1887" s="250"/>
      <c r="Y1887" s="250"/>
      <c r="Z1887" s="250"/>
      <c r="AA1887" s="250"/>
    </row>
    <row r="1888" spans="1:27" ht="14.25" hidden="1" customHeight="1">
      <c r="A1888" s="120">
        <v>0.18</v>
      </c>
      <c r="B1888" s="120">
        <v>0.61</v>
      </c>
      <c r="C1888" s="120">
        <v>0.21</v>
      </c>
      <c r="D1888" s="250">
        <f t="shared" si="158"/>
        <v>0.14775236780374998</v>
      </c>
      <c r="E1888" s="250">
        <f t="shared" si="158"/>
        <v>0.17903655738437496</v>
      </c>
      <c r="F1888" s="250">
        <f t="shared" si="146"/>
        <v>0.14775236780374998</v>
      </c>
      <c r="G1888" s="250"/>
      <c r="H1888" s="250"/>
      <c r="I1888" s="250"/>
      <c r="J1888" s="250">
        <f t="shared" si="159"/>
        <v>0.29282837648666005</v>
      </c>
      <c r="K1888" s="250">
        <f t="shared" si="159"/>
        <v>0.33051466633526999</v>
      </c>
      <c r="L1888" s="250">
        <f t="shared" si="147"/>
        <v>0.29282837648666005</v>
      </c>
      <c r="M1888" s="250"/>
      <c r="N1888" s="250"/>
      <c r="O1888" s="250"/>
      <c r="P1888" s="250">
        <f t="shared" si="160"/>
        <v>0.18141450922249999</v>
      </c>
      <c r="Q1888" s="250">
        <f t="shared" si="160"/>
        <v>0.17383489229499999</v>
      </c>
      <c r="R1888" s="250">
        <f t="shared" si="148"/>
        <v>0.17383489229499999</v>
      </c>
      <c r="S1888" s="250"/>
      <c r="T1888" s="250">
        <f t="shared" si="161"/>
        <v>0.35363919091799034</v>
      </c>
      <c r="U1888" s="250">
        <f t="shared" si="161"/>
        <v>0.39165694504917853</v>
      </c>
      <c r="V1888" s="250">
        <f t="shared" si="161"/>
        <v>0.395198020531562</v>
      </c>
      <c r="W1888" s="250">
        <f t="shared" si="149"/>
        <v>0.35363919091799034</v>
      </c>
      <c r="X1888" s="250"/>
      <c r="Y1888" s="250"/>
      <c r="Z1888" s="250"/>
      <c r="AA1888" s="250"/>
    </row>
    <row r="1889" spans="1:27" ht="14.25" hidden="1" customHeight="1">
      <c r="A1889" s="120">
        <v>0.18</v>
      </c>
      <c r="B1889" s="120">
        <v>0.62</v>
      </c>
      <c r="C1889" s="120">
        <v>0.2</v>
      </c>
      <c r="D1889" s="250">
        <f t="shared" si="158"/>
        <v>0.14762321899874997</v>
      </c>
      <c r="E1889" s="250">
        <f t="shared" si="158"/>
        <v>0.1792352770625</v>
      </c>
      <c r="F1889" s="250">
        <f t="shared" si="146"/>
        <v>0.14762321899874997</v>
      </c>
      <c r="G1889" s="250"/>
      <c r="H1889" s="250"/>
      <c r="I1889" s="250"/>
      <c r="J1889" s="250">
        <f t="shared" si="159"/>
        <v>0.29214515050166001</v>
      </c>
      <c r="K1889" s="250">
        <f t="shared" si="159"/>
        <v>0.33123751942739998</v>
      </c>
      <c r="L1889" s="250">
        <f t="shared" si="147"/>
        <v>0.29214515050166001</v>
      </c>
      <c r="M1889" s="250"/>
      <c r="N1889" s="250"/>
      <c r="O1889" s="250"/>
      <c r="P1889" s="250">
        <f t="shared" si="160"/>
        <v>0.18101856482500001</v>
      </c>
      <c r="Q1889" s="250">
        <f t="shared" si="160"/>
        <v>0.17407579027499998</v>
      </c>
      <c r="R1889" s="250">
        <f t="shared" si="148"/>
        <v>0.17407579027499998</v>
      </c>
      <c r="S1889" s="250"/>
      <c r="T1889" s="250">
        <f t="shared" si="161"/>
        <v>0.35301580712305453</v>
      </c>
      <c r="U1889" s="250">
        <f t="shared" si="161"/>
        <v>0.3914820950816349</v>
      </c>
      <c r="V1889" s="250">
        <f t="shared" si="161"/>
        <v>0.39599666522840304</v>
      </c>
      <c r="W1889" s="250">
        <f t="shared" si="149"/>
        <v>0.35301580712305453</v>
      </c>
      <c r="X1889" s="250"/>
      <c r="Y1889" s="250"/>
      <c r="Z1889" s="250"/>
      <c r="AA1889" s="250"/>
    </row>
    <row r="1890" spans="1:27" ht="14.25" hidden="1" customHeight="1">
      <c r="A1890" s="120">
        <v>0.18</v>
      </c>
      <c r="B1890" s="120">
        <v>0.63</v>
      </c>
      <c r="C1890" s="120">
        <v>0.19</v>
      </c>
      <c r="D1890" s="250">
        <f t="shared" ref="D1890:E1953" si="162">$A1890*B$157+$B1890*B$158+$C1890*B$159</f>
        <v>0.14749407019374999</v>
      </c>
      <c r="E1890" s="250">
        <f t="shared" si="162"/>
        <v>0.17943399674062499</v>
      </c>
      <c r="F1890" s="250">
        <f t="shared" si="146"/>
        <v>0.14749407019374999</v>
      </c>
      <c r="G1890" s="250"/>
      <c r="H1890" s="250"/>
      <c r="I1890" s="250"/>
      <c r="J1890" s="250">
        <f t="shared" ref="J1890:K1953" si="163">$A1890*H$157+$B1890*H$158+$C1890*H$159</f>
        <v>0.29146192451666003</v>
      </c>
      <c r="K1890" s="250">
        <f t="shared" si="163"/>
        <v>0.33196037251952998</v>
      </c>
      <c r="L1890" s="250">
        <f t="shared" si="147"/>
        <v>0.29146192451666003</v>
      </c>
      <c r="M1890" s="250"/>
      <c r="N1890" s="250"/>
      <c r="O1890" s="250"/>
      <c r="P1890" s="250">
        <f t="shared" ref="P1890:Q1953" si="164">$A1890*N$157+$B1890*N$158+$C1890*N$159</f>
        <v>0.18062262042749999</v>
      </c>
      <c r="Q1890" s="250">
        <f t="shared" si="164"/>
        <v>0.17431668825499999</v>
      </c>
      <c r="R1890" s="250">
        <f t="shared" si="148"/>
        <v>0.17431668825499999</v>
      </c>
      <c r="S1890" s="250"/>
      <c r="T1890" s="250">
        <f t="shared" ref="T1890:V1953" si="165">$A1890*I$3+$B1890*I$4+$C1890*I$5</f>
        <v>0.35239242332811876</v>
      </c>
      <c r="U1890" s="250">
        <f t="shared" si="165"/>
        <v>0.39130724511409126</v>
      </c>
      <c r="V1890" s="250">
        <f t="shared" si="165"/>
        <v>0.39679530992524403</v>
      </c>
      <c r="W1890" s="250">
        <f t="shared" si="149"/>
        <v>0.35239242332811876</v>
      </c>
      <c r="X1890" s="250"/>
      <c r="Y1890" s="250"/>
      <c r="Z1890" s="250"/>
      <c r="AA1890" s="250"/>
    </row>
    <row r="1891" spans="1:27" ht="14.25" hidden="1" customHeight="1">
      <c r="A1891" s="120">
        <v>0.18</v>
      </c>
      <c r="B1891" s="120">
        <v>0.64</v>
      </c>
      <c r="C1891" s="120">
        <v>0.18</v>
      </c>
      <c r="D1891" s="250">
        <f t="shared" si="162"/>
        <v>0.14736492138874999</v>
      </c>
      <c r="E1891" s="250">
        <f t="shared" si="162"/>
        <v>0.17963271641874998</v>
      </c>
      <c r="F1891" s="250">
        <f t="shared" si="146"/>
        <v>0.14736492138874999</v>
      </c>
      <c r="G1891" s="250"/>
      <c r="H1891" s="250"/>
      <c r="I1891" s="250"/>
      <c r="J1891" s="250">
        <f t="shared" si="163"/>
        <v>0.29077869853166</v>
      </c>
      <c r="K1891" s="250">
        <f t="shared" si="163"/>
        <v>0.33268322561165997</v>
      </c>
      <c r="L1891" s="250">
        <f t="shared" si="147"/>
        <v>0.29077869853166</v>
      </c>
      <c r="M1891" s="250"/>
      <c r="N1891" s="250"/>
      <c r="O1891" s="250"/>
      <c r="P1891" s="250">
        <f t="shared" si="164"/>
        <v>0.18022667602999998</v>
      </c>
      <c r="Q1891" s="250">
        <f t="shared" si="164"/>
        <v>0.17455758623500001</v>
      </c>
      <c r="R1891" s="250">
        <f t="shared" si="148"/>
        <v>0.17455758623500001</v>
      </c>
      <c r="S1891" s="250"/>
      <c r="T1891" s="250">
        <f t="shared" si="165"/>
        <v>0.351769039533183</v>
      </c>
      <c r="U1891" s="250">
        <f t="shared" si="165"/>
        <v>0.39113239514654763</v>
      </c>
      <c r="V1891" s="250">
        <f t="shared" si="165"/>
        <v>0.39759395462208508</v>
      </c>
      <c r="W1891" s="250">
        <f t="shared" si="149"/>
        <v>0.351769039533183</v>
      </c>
      <c r="X1891" s="250"/>
      <c r="Y1891" s="250"/>
      <c r="Z1891" s="250"/>
      <c r="AA1891" s="250"/>
    </row>
    <row r="1892" spans="1:27" ht="14.25" hidden="1" customHeight="1">
      <c r="A1892" s="120">
        <v>0.18</v>
      </c>
      <c r="B1892" s="120">
        <v>0.65</v>
      </c>
      <c r="C1892" s="120">
        <v>0.17</v>
      </c>
      <c r="D1892" s="250">
        <f t="shared" si="162"/>
        <v>0.14723577258375001</v>
      </c>
      <c r="E1892" s="250">
        <f t="shared" si="162"/>
        <v>0.17983143609687499</v>
      </c>
      <c r="F1892" s="250">
        <f t="shared" si="146"/>
        <v>0.14723577258375001</v>
      </c>
      <c r="G1892" s="250"/>
      <c r="H1892" s="250"/>
      <c r="I1892" s="250"/>
      <c r="J1892" s="250">
        <f t="shared" si="163"/>
        <v>0.29009547254666002</v>
      </c>
      <c r="K1892" s="250">
        <f t="shared" si="163"/>
        <v>0.33340607870378997</v>
      </c>
      <c r="L1892" s="250">
        <f t="shared" si="147"/>
        <v>0.29009547254666002</v>
      </c>
      <c r="M1892" s="250"/>
      <c r="N1892" s="250"/>
      <c r="O1892" s="250"/>
      <c r="P1892" s="250">
        <f t="shared" si="164"/>
        <v>0.17983073163250002</v>
      </c>
      <c r="Q1892" s="250">
        <f t="shared" si="164"/>
        <v>0.17479848421499999</v>
      </c>
      <c r="R1892" s="250">
        <f t="shared" si="148"/>
        <v>0.17479848421499999</v>
      </c>
      <c r="S1892" s="250"/>
      <c r="T1892" s="250">
        <f t="shared" si="165"/>
        <v>0.35114565573824724</v>
      </c>
      <c r="U1892" s="250">
        <f t="shared" si="165"/>
        <v>0.39095754517900405</v>
      </c>
      <c r="V1892" s="250">
        <f t="shared" si="165"/>
        <v>0.39839259931892612</v>
      </c>
      <c r="W1892" s="250">
        <f t="shared" si="149"/>
        <v>0.35114565573824724</v>
      </c>
      <c r="X1892" s="250"/>
      <c r="Y1892" s="250"/>
      <c r="Z1892" s="250"/>
      <c r="AA1892" s="250"/>
    </row>
    <row r="1893" spans="1:27" ht="14.25" hidden="1" customHeight="1">
      <c r="A1893" s="120">
        <v>0.18</v>
      </c>
      <c r="B1893" s="120">
        <v>0.66</v>
      </c>
      <c r="C1893" s="120">
        <v>0.16</v>
      </c>
      <c r="D1893" s="250">
        <f t="shared" si="162"/>
        <v>0.14710662377875</v>
      </c>
      <c r="E1893" s="250">
        <f t="shared" si="162"/>
        <v>0.18003015577499998</v>
      </c>
      <c r="F1893" s="250">
        <f t="shared" si="146"/>
        <v>0.14710662377875</v>
      </c>
      <c r="G1893" s="250"/>
      <c r="H1893" s="250"/>
      <c r="I1893" s="250"/>
      <c r="J1893" s="250">
        <f t="shared" si="163"/>
        <v>0.28941224656166004</v>
      </c>
      <c r="K1893" s="250">
        <f t="shared" si="163"/>
        <v>0.33412893179592001</v>
      </c>
      <c r="L1893" s="250">
        <f t="shared" si="147"/>
        <v>0.28941224656166004</v>
      </c>
      <c r="M1893" s="250"/>
      <c r="N1893" s="250"/>
      <c r="O1893" s="250"/>
      <c r="P1893" s="250">
        <f t="shared" si="164"/>
        <v>0.179434787235</v>
      </c>
      <c r="Q1893" s="250">
        <f t="shared" si="164"/>
        <v>0.17503938219500001</v>
      </c>
      <c r="R1893" s="250">
        <f t="shared" si="148"/>
        <v>0.17503938219500001</v>
      </c>
      <c r="S1893" s="250"/>
      <c r="T1893" s="250">
        <f t="shared" si="165"/>
        <v>0.35052227194331148</v>
      </c>
      <c r="U1893" s="250">
        <f t="shared" si="165"/>
        <v>0.39078269521146036</v>
      </c>
      <c r="V1893" s="250">
        <f t="shared" si="165"/>
        <v>0.39919124401576711</v>
      </c>
      <c r="W1893" s="250">
        <f t="shared" si="149"/>
        <v>0.35052227194331148</v>
      </c>
      <c r="X1893" s="250"/>
      <c r="Y1893" s="250"/>
      <c r="Z1893" s="250"/>
      <c r="AA1893" s="250"/>
    </row>
    <row r="1894" spans="1:27" ht="14.25" hidden="1" customHeight="1">
      <c r="A1894" s="120">
        <v>0.18</v>
      </c>
      <c r="B1894" s="120">
        <v>0.67</v>
      </c>
      <c r="C1894" s="120">
        <v>0.15</v>
      </c>
      <c r="D1894" s="250">
        <f t="shared" si="162"/>
        <v>0.14697747497374999</v>
      </c>
      <c r="E1894" s="250">
        <f t="shared" si="162"/>
        <v>0.18022887545312499</v>
      </c>
      <c r="F1894" s="250">
        <f t="shared" si="146"/>
        <v>0.14697747497374999</v>
      </c>
      <c r="G1894" s="250"/>
      <c r="H1894" s="250"/>
      <c r="I1894" s="250"/>
      <c r="J1894" s="250">
        <f t="shared" si="163"/>
        <v>0.28872902057666</v>
      </c>
      <c r="K1894" s="250">
        <f t="shared" si="163"/>
        <v>0.33485178488805001</v>
      </c>
      <c r="L1894" s="250">
        <f t="shared" si="147"/>
        <v>0.28872902057666</v>
      </c>
      <c r="M1894" s="250"/>
      <c r="N1894" s="250"/>
      <c r="O1894" s="250"/>
      <c r="P1894" s="250">
        <f t="shared" si="164"/>
        <v>0.17903884283749999</v>
      </c>
      <c r="Q1894" s="250">
        <f t="shared" si="164"/>
        <v>0.175280280175</v>
      </c>
      <c r="R1894" s="250">
        <f t="shared" si="148"/>
        <v>0.175280280175</v>
      </c>
      <c r="S1894" s="250"/>
      <c r="T1894" s="250">
        <f t="shared" si="165"/>
        <v>0.34989888814837566</v>
      </c>
      <c r="U1894" s="250">
        <f t="shared" si="165"/>
        <v>0.39060784524391678</v>
      </c>
      <c r="V1894" s="250">
        <f t="shared" si="165"/>
        <v>0.39998988871260815</v>
      </c>
      <c r="W1894" s="250">
        <f t="shared" si="149"/>
        <v>0.34989888814837566</v>
      </c>
      <c r="X1894" s="250"/>
      <c r="Y1894" s="250"/>
      <c r="Z1894" s="250"/>
      <c r="AA1894" s="250"/>
    </row>
    <row r="1895" spans="1:27" ht="14.25" hidden="1" customHeight="1">
      <c r="A1895" s="120">
        <v>0.18</v>
      </c>
      <c r="B1895" s="120">
        <v>0.68</v>
      </c>
      <c r="C1895" s="120">
        <v>0.14000000000000001</v>
      </c>
      <c r="D1895" s="250">
        <f t="shared" si="162"/>
        <v>0.14684832616874999</v>
      </c>
      <c r="E1895" s="250">
        <f t="shared" si="162"/>
        <v>0.18042759513125001</v>
      </c>
      <c r="F1895" s="250">
        <f t="shared" si="146"/>
        <v>0.14684832616874999</v>
      </c>
      <c r="G1895" s="250"/>
      <c r="H1895" s="250"/>
      <c r="I1895" s="250"/>
      <c r="J1895" s="250">
        <f t="shared" si="163"/>
        <v>0.28804579459166002</v>
      </c>
      <c r="K1895" s="250">
        <f t="shared" si="163"/>
        <v>0.33557463798018</v>
      </c>
      <c r="L1895" s="250">
        <f t="shared" si="147"/>
        <v>0.28804579459166002</v>
      </c>
      <c r="M1895" s="250"/>
      <c r="N1895" s="250"/>
      <c r="O1895" s="250"/>
      <c r="P1895" s="250">
        <f t="shared" si="164"/>
        <v>0.17864289844</v>
      </c>
      <c r="Q1895" s="250">
        <f t="shared" si="164"/>
        <v>0.17552117815499998</v>
      </c>
      <c r="R1895" s="250">
        <f t="shared" si="148"/>
        <v>0.17552117815499998</v>
      </c>
      <c r="S1895" s="250"/>
      <c r="T1895" s="250">
        <f t="shared" si="165"/>
        <v>0.3492755043534399</v>
      </c>
      <c r="U1895" s="250">
        <f t="shared" si="165"/>
        <v>0.39043299527637315</v>
      </c>
      <c r="V1895" s="250">
        <f t="shared" si="165"/>
        <v>0.40078853340944914</v>
      </c>
      <c r="W1895" s="250">
        <f t="shared" si="149"/>
        <v>0.3492755043534399</v>
      </c>
      <c r="X1895" s="250"/>
      <c r="Y1895" s="250"/>
      <c r="Z1895" s="250"/>
      <c r="AA1895" s="250"/>
    </row>
    <row r="1896" spans="1:27" ht="14.25" hidden="1" customHeight="1">
      <c r="A1896" s="120">
        <v>0.18</v>
      </c>
      <c r="B1896" s="120">
        <v>0.69</v>
      </c>
      <c r="C1896" s="120">
        <v>0.13</v>
      </c>
      <c r="D1896" s="250">
        <f t="shared" si="162"/>
        <v>0.14671917736374998</v>
      </c>
      <c r="E1896" s="250">
        <f t="shared" si="162"/>
        <v>0.18062631480937497</v>
      </c>
      <c r="F1896" s="250">
        <f t="shared" si="146"/>
        <v>0.14671917736374998</v>
      </c>
      <c r="G1896" s="250"/>
      <c r="H1896" s="250"/>
      <c r="I1896" s="250"/>
      <c r="J1896" s="250">
        <f t="shared" si="163"/>
        <v>0.28736256860665998</v>
      </c>
      <c r="K1896" s="250">
        <f t="shared" si="163"/>
        <v>0.33629749107230994</v>
      </c>
      <c r="L1896" s="250">
        <f t="shared" si="147"/>
        <v>0.28736256860665998</v>
      </c>
      <c r="M1896" s="250"/>
      <c r="N1896" s="250"/>
      <c r="O1896" s="250"/>
      <c r="P1896" s="250">
        <f t="shared" si="164"/>
        <v>0.17824695404249999</v>
      </c>
      <c r="Q1896" s="250">
        <f t="shared" si="164"/>
        <v>0.17576207613499997</v>
      </c>
      <c r="R1896" s="250">
        <f t="shared" si="148"/>
        <v>0.17576207613499997</v>
      </c>
      <c r="S1896" s="250"/>
      <c r="T1896" s="250">
        <f t="shared" si="165"/>
        <v>0.34865212055850409</v>
      </c>
      <c r="U1896" s="250">
        <f t="shared" si="165"/>
        <v>0.39025814530882952</v>
      </c>
      <c r="V1896" s="250">
        <f t="shared" si="165"/>
        <v>0.40158717810629019</v>
      </c>
      <c r="W1896" s="250">
        <f t="shared" si="149"/>
        <v>0.34865212055850409</v>
      </c>
      <c r="X1896" s="250"/>
      <c r="Y1896" s="250"/>
      <c r="Z1896" s="250"/>
      <c r="AA1896" s="250"/>
    </row>
    <row r="1897" spans="1:27" ht="14.25" hidden="1" customHeight="1">
      <c r="A1897" s="120">
        <v>0.18</v>
      </c>
      <c r="B1897" s="120">
        <v>0.7</v>
      </c>
      <c r="C1897" s="120">
        <v>0.12</v>
      </c>
      <c r="D1897" s="250">
        <f t="shared" si="162"/>
        <v>0.14659002855875</v>
      </c>
      <c r="E1897" s="250">
        <f t="shared" si="162"/>
        <v>0.18082503448749998</v>
      </c>
      <c r="F1897" s="250">
        <f t="shared" si="146"/>
        <v>0.14659002855875</v>
      </c>
      <c r="G1897" s="250"/>
      <c r="H1897" s="250"/>
      <c r="I1897" s="250"/>
      <c r="J1897" s="250">
        <f t="shared" si="163"/>
        <v>0.28667934262166</v>
      </c>
      <c r="K1897" s="250">
        <f t="shared" si="163"/>
        <v>0.33702034416443999</v>
      </c>
      <c r="L1897" s="250">
        <f t="shared" si="147"/>
        <v>0.28667934262166</v>
      </c>
      <c r="M1897" s="250"/>
      <c r="N1897" s="250"/>
      <c r="O1897" s="250"/>
      <c r="P1897" s="250">
        <f t="shared" si="164"/>
        <v>0.17785100964499997</v>
      </c>
      <c r="Q1897" s="250">
        <f t="shared" si="164"/>
        <v>0.17600297411499996</v>
      </c>
      <c r="R1897" s="250">
        <f t="shared" si="148"/>
        <v>0.17600297411499996</v>
      </c>
      <c r="S1897" s="250"/>
      <c r="T1897" s="250">
        <f t="shared" si="165"/>
        <v>0.34802873676356832</v>
      </c>
      <c r="U1897" s="250">
        <f t="shared" si="165"/>
        <v>0.39008329534128589</v>
      </c>
      <c r="V1897" s="250">
        <f t="shared" si="165"/>
        <v>0.40238582280313118</v>
      </c>
      <c r="W1897" s="250">
        <f t="shared" si="149"/>
        <v>0.34802873676356832</v>
      </c>
      <c r="X1897" s="250"/>
      <c r="Y1897" s="250"/>
      <c r="Z1897" s="250"/>
      <c r="AA1897" s="250"/>
    </row>
    <row r="1898" spans="1:27" ht="14.25" hidden="1" customHeight="1">
      <c r="A1898" s="120">
        <v>0.18</v>
      </c>
      <c r="B1898" s="120">
        <v>0.71</v>
      </c>
      <c r="C1898" s="120">
        <v>0.11</v>
      </c>
      <c r="D1898" s="250">
        <f t="shared" si="162"/>
        <v>0.14646087975374997</v>
      </c>
      <c r="E1898" s="250">
        <f t="shared" si="162"/>
        <v>0.18102375416562499</v>
      </c>
      <c r="F1898" s="250">
        <f t="shared" si="146"/>
        <v>0.14646087975374997</v>
      </c>
      <c r="G1898" s="250"/>
      <c r="H1898" s="250"/>
      <c r="I1898" s="250"/>
      <c r="J1898" s="250">
        <f t="shared" si="163"/>
        <v>0.28599611663666002</v>
      </c>
      <c r="K1898" s="250">
        <f t="shared" si="163"/>
        <v>0.33774319725656998</v>
      </c>
      <c r="L1898" s="250">
        <f t="shared" si="147"/>
        <v>0.28599611663666002</v>
      </c>
      <c r="M1898" s="250"/>
      <c r="N1898" s="250"/>
      <c r="O1898" s="250"/>
      <c r="P1898" s="250">
        <f t="shared" si="164"/>
        <v>0.17745506524749999</v>
      </c>
      <c r="Q1898" s="250">
        <f t="shared" si="164"/>
        <v>0.17624387209499998</v>
      </c>
      <c r="R1898" s="250">
        <f t="shared" si="148"/>
        <v>0.17624387209499998</v>
      </c>
      <c r="S1898" s="250"/>
      <c r="T1898" s="250">
        <f t="shared" si="165"/>
        <v>0.34740535296863256</v>
      </c>
      <c r="U1898" s="250">
        <f t="shared" si="165"/>
        <v>0.3899084453737422</v>
      </c>
      <c r="V1898" s="250">
        <f t="shared" si="165"/>
        <v>0.40318446749997222</v>
      </c>
      <c r="W1898" s="250">
        <f t="shared" si="149"/>
        <v>0.34740535296863256</v>
      </c>
      <c r="X1898" s="250"/>
      <c r="Y1898" s="250"/>
      <c r="Z1898" s="250"/>
      <c r="AA1898" s="250"/>
    </row>
    <row r="1899" spans="1:27" ht="14.25" hidden="1" customHeight="1">
      <c r="A1899" s="120">
        <v>0.18</v>
      </c>
      <c r="B1899" s="120">
        <v>0.72</v>
      </c>
      <c r="C1899" s="120">
        <v>0.1</v>
      </c>
      <c r="D1899" s="250">
        <f t="shared" si="162"/>
        <v>0.14633173094874999</v>
      </c>
      <c r="E1899" s="250">
        <f t="shared" si="162"/>
        <v>0.18122247384374998</v>
      </c>
      <c r="F1899" s="250">
        <f t="shared" si="146"/>
        <v>0.14633173094874999</v>
      </c>
      <c r="G1899" s="250"/>
      <c r="H1899" s="250"/>
      <c r="I1899" s="250"/>
      <c r="J1899" s="250">
        <f t="shared" si="163"/>
        <v>0.28531289065165999</v>
      </c>
      <c r="K1899" s="250">
        <f t="shared" si="163"/>
        <v>0.33846605034870003</v>
      </c>
      <c r="L1899" s="250">
        <f t="shared" si="147"/>
        <v>0.28531289065165999</v>
      </c>
      <c r="M1899" s="250"/>
      <c r="N1899" s="250"/>
      <c r="O1899" s="250"/>
      <c r="P1899" s="250">
        <f t="shared" si="164"/>
        <v>0.17705912085</v>
      </c>
      <c r="Q1899" s="250">
        <f t="shared" si="164"/>
        <v>0.17648477007499999</v>
      </c>
      <c r="R1899" s="250">
        <f t="shared" si="148"/>
        <v>0.17648477007499999</v>
      </c>
      <c r="S1899" s="250"/>
      <c r="T1899" s="250">
        <f t="shared" si="165"/>
        <v>0.3467819691736968</v>
      </c>
      <c r="U1899" s="250">
        <f t="shared" si="165"/>
        <v>0.38973359540619862</v>
      </c>
      <c r="V1899" s="250">
        <f t="shared" si="165"/>
        <v>0.40398311219681327</v>
      </c>
      <c r="W1899" s="250">
        <f t="shared" si="149"/>
        <v>0.3467819691736968</v>
      </c>
      <c r="X1899" s="250"/>
      <c r="Y1899" s="250"/>
      <c r="Z1899" s="250"/>
      <c r="AA1899" s="250"/>
    </row>
    <row r="1900" spans="1:27" ht="14.25" hidden="1" customHeight="1">
      <c r="A1900" s="120">
        <v>0.18</v>
      </c>
      <c r="B1900" s="120">
        <v>0.73</v>
      </c>
      <c r="C1900" s="120">
        <v>0.09</v>
      </c>
      <c r="D1900" s="250">
        <f t="shared" si="162"/>
        <v>0.14620258214374998</v>
      </c>
      <c r="E1900" s="250">
        <f t="shared" si="162"/>
        <v>0.181421193521875</v>
      </c>
      <c r="F1900" s="250">
        <f t="shared" si="146"/>
        <v>0.14620258214374998</v>
      </c>
      <c r="G1900" s="250"/>
      <c r="H1900" s="250"/>
      <c r="I1900" s="250"/>
      <c r="J1900" s="250">
        <f t="shared" si="163"/>
        <v>0.28462966466666006</v>
      </c>
      <c r="K1900" s="250">
        <f t="shared" si="163"/>
        <v>0.33918890344083003</v>
      </c>
      <c r="L1900" s="250">
        <f t="shared" si="147"/>
        <v>0.28462966466666006</v>
      </c>
      <c r="M1900" s="250"/>
      <c r="N1900" s="250"/>
      <c r="O1900" s="250"/>
      <c r="P1900" s="250">
        <f t="shared" si="164"/>
        <v>0.17666317645249999</v>
      </c>
      <c r="Q1900" s="250">
        <f t="shared" si="164"/>
        <v>0.17672566805500001</v>
      </c>
      <c r="R1900" s="250">
        <f t="shared" si="148"/>
        <v>0.17666317645249999</v>
      </c>
      <c r="S1900" s="250"/>
      <c r="T1900" s="250">
        <f t="shared" si="165"/>
        <v>0.34615858537876099</v>
      </c>
      <c r="U1900" s="250">
        <f t="shared" si="165"/>
        <v>0.38955874543865499</v>
      </c>
      <c r="V1900" s="250">
        <f t="shared" si="165"/>
        <v>0.40478175689365425</v>
      </c>
      <c r="W1900" s="250">
        <f t="shared" si="149"/>
        <v>0.34615858537876099</v>
      </c>
      <c r="X1900" s="250"/>
      <c r="Y1900" s="250"/>
      <c r="Z1900" s="250"/>
      <c r="AA1900" s="250"/>
    </row>
    <row r="1901" spans="1:27" ht="14.25" hidden="1" customHeight="1">
      <c r="A1901" s="120">
        <v>0.18</v>
      </c>
      <c r="B1901" s="120">
        <v>0.74</v>
      </c>
      <c r="C1901" s="120">
        <v>0.08</v>
      </c>
      <c r="D1901" s="250">
        <f t="shared" si="162"/>
        <v>0.14607343333875</v>
      </c>
      <c r="E1901" s="250">
        <f t="shared" si="162"/>
        <v>0.18161991319999998</v>
      </c>
      <c r="F1901" s="250">
        <f t="shared" si="146"/>
        <v>0.14607343333875</v>
      </c>
      <c r="G1901" s="250"/>
      <c r="H1901" s="250"/>
      <c r="I1901" s="250"/>
      <c r="J1901" s="250">
        <f t="shared" si="163"/>
        <v>0.28394643868165997</v>
      </c>
      <c r="K1901" s="250">
        <f t="shared" si="163"/>
        <v>0.33991175653296002</v>
      </c>
      <c r="L1901" s="250">
        <f t="shared" si="147"/>
        <v>0.28394643868165997</v>
      </c>
      <c r="M1901" s="250"/>
      <c r="N1901" s="250"/>
      <c r="O1901" s="250"/>
      <c r="P1901" s="250">
        <f t="shared" si="164"/>
        <v>0.176267232055</v>
      </c>
      <c r="Q1901" s="250">
        <f t="shared" si="164"/>
        <v>0.17696656603499999</v>
      </c>
      <c r="R1901" s="250">
        <f t="shared" si="148"/>
        <v>0.176267232055</v>
      </c>
      <c r="S1901" s="250"/>
      <c r="T1901" s="250">
        <f t="shared" si="165"/>
        <v>0.34553520158382522</v>
      </c>
      <c r="U1901" s="250">
        <f t="shared" si="165"/>
        <v>0.38938389547111141</v>
      </c>
      <c r="V1901" s="250">
        <f t="shared" si="165"/>
        <v>0.4055804015904953</v>
      </c>
      <c r="W1901" s="250">
        <f t="shared" si="149"/>
        <v>0.34553520158382522</v>
      </c>
      <c r="X1901" s="250"/>
      <c r="Y1901" s="250"/>
      <c r="Z1901" s="250"/>
      <c r="AA1901" s="250"/>
    </row>
    <row r="1902" spans="1:27" ht="14.25" hidden="1" customHeight="1">
      <c r="A1902" s="120">
        <v>0.18</v>
      </c>
      <c r="B1902" s="120">
        <v>0.75</v>
      </c>
      <c r="C1902" s="120">
        <v>7.0000000000000007E-2</v>
      </c>
      <c r="D1902" s="250">
        <f t="shared" si="162"/>
        <v>0.14594428453375</v>
      </c>
      <c r="E1902" s="250">
        <f t="shared" si="162"/>
        <v>0.18181863287812497</v>
      </c>
      <c r="F1902" s="250">
        <f t="shared" si="146"/>
        <v>0.14594428453375</v>
      </c>
      <c r="G1902" s="250"/>
      <c r="H1902" s="250"/>
      <c r="I1902" s="250"/>
      <c r="J1902" s="250">
        <f t="shared" si="163"/>
        <v>0.28326321269665999</v>
      </c>
      <c r="K1902" s="250">
        <f t="shared" si="163"/>
        <v>0.34063460962509001</v>
      </c>
      <c r="L1902" s="250">
        <f t="shared" si="147"/>
        <v>0.28326321269665999</v>
      </c>
      <c r="M1902" s="250"/>
      <c r="N1902" s="250"/>
      <c r="O1902" s="250"/>
      <c r="P1902" s="250">
        <f t="shared" si="164"/>
        <v>0.17587128765749999</v>
      </c>
      <c r="Q1902" s="250">
        <f t="shared" si="164"/>
        <v>0.17720746401500001</v>
      </c>
      <c r="R1902" s="250">
        <f t="shared" si="148"/>
        <v>0.17587128765749999</v>
      </c>
      <c r="S1902" s="250"/>
      <c r="T1902" s="250">
        <f t="shared" si="165"/>
        <v>0.34491181778888946</v>
      </c>
      <c r="U1902" s="250">
        <f t="shared" si="165"/>
        <v>0.38920904550356777</v>
      </c>
      <c r="V1902" s="250">
        <f t="shared" si="165"/>
        <v>0.40637904628733634</v>
      </c>
      <c r="W1902" s="250">
        <f t="shared" si="149"/>
        <v>0.34491181778888946</v>
      </c>
      <c r="X1902" s="250"/>
      <c r="Y1902" s="250"/>
      <c r="Z1902" s="250"/>
      <c r="AA1902" s="250"/>
    </row>
    <row r="1903" spans="1:27" ht="14.25" hidden="1" customHeight="1">
      <c r="A1903" s="120">
        <v>0.18</v>
      </c>
      <c r="B1903" s="120">
        <v>0.76</v>
      </c>
      <c r="C1903" s="120">
        <v>0.06</v>
      </c>
      <c r="D1903" s="250">
        <f t="shared" si="162"/>
        <v>0.14581513572874999</v>
      </c>
      <c r="E1903" s="250">
        <f t="shared" si="162"/>
        <v>0.18201735255624998</v>
      </c>
      <c r="F1903" s="250">
        <f t="shared" si="146"/>
        <v>0.14581513572874999</v>
      </c>
      <c r="G1903" s="250"/>
      <c r="H1903" s="250"/>
      <c r="I1903" s="250"/>
      <c r="J1903" s="250">
        <f t="shared" si="163"/>
        <v>0.28257998671166007</v>
      </c>
      <c r="K1903" s="250">
        <f t="shared" si="163"/>
        <v>0.34135746271722001</v>
      </c>
      <c r="L1903" s="250">
        <f t="shared" si="147"/>
        <v>0.28257998671166007</v>
      </c>
      <c r="M1903" s="250"/>
      <c r="N1903" s="250"/>
      <c r="O1903" s="250"/>
      <c r="P1903" s="250">
        <f t="shared" si="164"/>
        <v>0.17547534325999997</v>
      </c>
      <c r="Q1903" s="250">
        <f t="shared" si="164"/>
        <v>0.177448361995</v>
      </c>
      <c r="R1903" s="250">
        <f t="shared" si="148"/>
        <v>0.17547534325999997</v>
      </c>
      <c r="S1903" s="250"/>
      <c r="T1903" s="250">
        <f t="shared" si="165"/>
        <v>0.3442884339939537</v>
      </c>
      <c r="U1903" s="250">
        <f t="shared" si="165"/>
        <v>0.38903419553602409</v>
      </c>
      <c r="V1903" s="250">
        <f t="shared" si="165"/>
        <v>0.40717769098417733</v>
      </c>
      <c r="W1903" s="250">
        <f t="shared" si="149"/>
        <v>0.3442884339939537</v>
      </c>
      <c r="X1903" s="250"/>
      <c r="Y1903" s="250"/>
      <c r="Z1903" s="250"/>
      <c r="AA1903" s="250"/>
    </row>
    <row r="1904" spans="1:27" ht="14.25" hidden="1" customHeight="1">
      <c r="A1904" s="120">
        <v>0.18</v>
      </c>
      <c r="B1904" s="120">
        <v>0.77</v>
      </c>
      <c r="C1904" s="120">
        <v>0.05</v>
      </c>
      <c r="D1904" s="250">
        <f t="shared" si="162"/>
        <v>0.14568598692374998</v>
      </c>
      <c r="E1904" s="250">
        <f t="shared" si="162"/>
        <v>0.182216072234375</v>
      </c>
      <c r="F1904" s="250">
        <f t="shared" si="146"/>
        <v>0.14568598692374998</v>
      </c>
      <c r="G1904" s="250"/>
      <c r="H1904" s="250"/>
      <c r="I1904" s="250"/>
      <c r="J1904" s="250">
        <f t="shared" si="163"/>
        <v>0.28189676072665998</v>
      </c>
      <c r="K1904" s="250">
        <f t="shared" si="163"/>
        <v>0.34208031580935006</v>
      </c>
      <c r="L1904" s="250">
        <f t="shared" si="147"/>
        <v>0.28189676072665998</v>
      </c>
      <c r="M1904" s="250"/>
      <c r="N1904" s="250"/>
      <c r="O1904" s="250"/>
      <c r="P1904" s="250">
        <f t="shared" si="164"/>
        <v>0.17507939886249999</v>
      </c>
      <c r="Q1904" s="250">
        <f t="shared" si="164"/>
        <v>0.17768925997499999</v>
      </c>
      <c r="R1904" s="250">
        <f t="shared" si="148"/>
        <v>0.17507939886249999</v>
      </c>
      <c r="S1904" s="250"/>
      <c r="T1904" s="250">
        <f t="shared" si="165"/>
        <v>0.34366505019901794</v>
      </c>
      <c r="U1904" s="250">
        <f t="shared" si="165"/>
        <v>0.38885934556848051</v>
      </c>
      <c r="V1904" s="250">
        <f t="shared" si="165"/>
        <v>0.40797633568101838</v>
      </c>
      <c r="W1904" s="250">
        <f t="shared" si="149"/>
        <v>0.34366505019901794</v>
      </c>
      <c r="X1904" s="250"/>
      <c r="Y1904" s="250"/>
      <c r="Z1904" s="250"/>
      <c r="AA1904" s="250"/>
    </row>
    <row r="1905" spans="1:27" ht="14.25" hidden="1" customHeight="1">
      <c r="A1905" s="120">
        <v>0.18</v>
      </c>
      <c r="B1905" s="120">
        <v>0.78</v>
      </c>
      <c r="C1905" s="120">
        <v>0.04</v>
      </c>
      <c r="D1905" s="250">
        <f t="shared" si="162"/>
        <v>0.14555683811874998</v>
      </c>
      <c r="E1905" s="250">
        <f t="shared" si="162"/>
        <v>0.18241479191250001</v>
      </c>
      <c r="F1905" s="250">
        <f t="shared" si="146"/>
        <v>0.14555683811874998</v>
      </c>
      <c r="G1905" s="250"/>
      <c r="H1905" s="250"/>
      <c r="I1905" s="250"/>
      <c r="J1905" s="250">
        <f t="shared" si="163"/>
        <v>0.28121353474166</v>
      </c>
      <c r="K1905" s="250">
        <f t="shared" si="163"/>
        <v>0.34280316890148005</v>
      </c>
      <c r="L1905" s="250">
        <f t="shared" si="147"/>
        <v>0.28121353474166</v>
      </c>
      <c r="M1905" s="250"/>
      <c r="N1905" s="250"/>
      <c r="O1905" s="250"/>
      <c r="P1905" s="250">
        <f t="shared" si="164"/>
        <v>0.174683454465</v>
      </c>
      <c r="Q1905" s="250">
        <f t="shared" si="164"/>
        <v>0.177930157955</v>
      </c>
      <c r="R1905" s="250">
        <f t="shared" si="148"/>
        <v>0.174683454465</v>
      </c>
      <c r="S1905" s="250"/>
      <c r="T1905" s="250">
        <f t="shared" si="165"/>
        <v>0.34304166640408212</v>
      </c>
      <c r="U1905" s="250">
        <f t="shared" si="165"/>
        <v>0.38868449560093687</v>
      </c>
      <c r="V1905" s="250">
        <f t="shared" si="165"/>
        <v>0.40877498037785942</v>
      </c>
      <c r="W1905" s="250">
        <f t="shared" si="149"/>
        <v>0.34304166640408212</v>
      </c>
      <c r="X1905" s="250"/>
      <c r="Y1905" s="250"/>
      <c r="Z1905" s="250"/>
      <c r="AA1905" s="250"/>
    </row>
    <row r="1906" spans="1:27" ht="14.25" hidden="1" customHeight="1">
      <c r="A1906" s="120">
        <v>0.18</v>
      </c>
      <c r="B1906" s="120">
        <v>0.79</v>
      </c>
      <c r="C1906" s="120">
        <v>0.03</v>
      </c>
      <c r="D1906" s="250">
        <f t="shared" si="162"/>
        <v>0.14542768931375</v>
      </c>
      <c r="E1906" s="250">
        <f t="shared" si="162"/>
        <v>0.182613511590625</v>
      </c>
      <c r="F1906" s="250">
        <f t="shared" si="146"/>
        <v>0.14542768931375</v>
      </c>
      <c r="G1906" s="250"/>
      <c r="H1906" s="250"/>
      <c r="I1906" s="250"/>
      <c r="J1906" s="250">
        <f t="shared" si="163"/>
        <v>0.28053030875666002</v>
      </c>
      <c r="K1906" s="250">
        <f t="shared" si="163"/>
        <v>0.34352602199361004</v>
      </c>
      <c r="L1906" s="250">
        <f t="shared" si="147"/>
        <v>0.28053030875666002</v>
      </c>
      <c r="M1906" s="250"/>
      <c r="N1906" s="250"/>
      <c r="O1906" s="250"/>
      <c r="P1906" s="250">
        <f t="shared" si="164"/>
        <v>0.17428751006749998</v>
      </c>
      <c r="Q1906" s="250">
        <f t="shared" si="164"/>
        <v>0.17817105593500002</v>
      </c>
      <c r="R1906" s="250">
        <f t="shared" si="148"/>
        <v>0.17428751006749998</v>
      </c>
      <c r="S1906" s="250"/>
      <c r="T1906" s="250">
        <f t="shared" si="165"/>
        <v>0.34241828260914636</v>
      </c>
      <c r="U1906" s="250">
        <f t="shared" si="165"/>
        <v>0.3885096456333933</v>
      </c>
      <c r="V1906" s="250">
        <f t="shared" si="165"/>
        <v>0.40957362507470041</v>
      </c>
      <c r="W1906" s="250">
        <f t="shared" si="149"/>
        <v>0.34241828260914636</v>
      </c>
      <c r="X1906" s="250"/>
      <c r="Y1906" s="250"/>
      <c r="Z1906" s="250"/>
      <c r="AA1906" s="250"/>
    </row>
    <row r="1907" spans="1:27" ht="14.25" hidden="1" customHeight="1">
      <c r="A1907" s="120">
        <v>0.18</v>
      </c>
      <c r="B1907" s="120">
        <v>0.8</v>
      </c>
      <c r="C1907" s="120">
        <v>0.02</v>
      </c>
      <c r="D1907" s="250">
        <f t="shared" si="162"/>
        <v>0.14529854050874999</v>
      </c>
      <c r="E1907" s="250">
        <f t="shared" si="162"/>
        <v>0.18281223126874999</v>
      </c>
      <c r="F1907" s="250">
        <f t="shared" si="146"/>
        <v>0.14529854050874999</v>
      </c>
      <c r="G1907" s="250"/>
      <c r="H1907" s="250"/>
      <c r="I1907" s="250"/>
      <c r="J1907" s="250">
        <f t="shared" si="163"/>
        <v>0.27984708277165998</v>
      </c>
      <c r="K1907" s="250">
        <f t="shared" si="163"/>
        <v>0.34424887508574004</v>
      </c>
      <c r="L1907" s="250">
        <f t="shared" si="147"/>
        <v>0.27984708277165998</v>
      </c>
      <c r="M1907" s="250"/>
      <c r="N1907" s="250"/>
      <c r="O1907" s="250"/>
      <c r="P1907" s="250">
        <f t="shared" si="164"/>
        <v>0.17389156566999997</v>
      </c>
      <c r="Q1907" s="250">
        <f t="shared" si="164"/>
        <v>0.178411953915</v>
      </c>
      <c r="R1907" s="250">
        <f t="shared" si="148"/>
        <v>0.17389156566999997</v>
      </c>
      <c r="S1907" s="250"/>
      <c r="T1907" s="250">
        <f t="shared" si="165"/>
        <v>0.3417948988142106</v>
      </c>
      <c r="U1907" s="250">
        <f t="shared" si="165"/>
        <v>0.38833479566584961</v>
      </c>
      <c r="V1907" s="250">
        <f t="shared" si="165"/>
        <v>0.41037226977154145</v>
      </c>
      <c r="W1907" s="250">
        <f t="shared" si="149"/>
        <v>0.3417948988142106</v>
      </c>
      <c r="X1907" s="250"/>
      <c r="Y1907" s="250"/>
      <c r="Z1907" s="250"/>
      <c r="AA1907" s="250"/>
    </row>
    <row r="1908" spans="1:27" ht="14.25" hidden="1" customHeight="1">
      <c r="A1908" s="120">
        <v>0.18</v>
      </c>
      <c r="B1908" s="120">
        <v>0.81</v>
      </c>
      <c r="C1908" s="120">
        <v>0.01</v>
      </c>
      <c r="D1908" s="250">
        <f t="shared" si="162"/>
        <v>0.14516939170375001</v>
      </c>
      <c r="E1908" s="250">
        <f t="shared" si="162"/>
        <v>0.183010950946875</v>
      </c>
      <c r="F1908" s="250">
        <f t="shared" si="146"/>
        <v>0.14516939170375001</v>
      </c>
      <c r="G1908" s="250"/>
      <c r="H1908" s="250"/>
      <c r="I1908" s="250"/>
      <c r="J1908" s="250">
        <f t="shared" si="163"/>
        <v>0.27916385678666006</v>
      </c>
      <c r="K1908" s="250">
        <f t="shared" si="163"/>
        <v>0.34497172817787003</v>
      </c>
      <c r="L1908" s="250">
        <f t="shared" si="147"/>
        <v>0.27916385678666006</v>
      </c>
      <c r="M1908" s="250"/>
      <c r="N1908" s="250"/>
      <c r="O1908" s="250"/>
      <c r="P1908" s="250">
        <f t="shared" si="164"/>
        <v>0.17349562127250001</v>
      </c>
      <c r="Q1908" s="250">
        <f t="shared" si="164"/>
        <v>0.17865285189500002</v>
      </c>
      <c r="R1908" s="250">
        <f t="shared" si="148"/>
        <v>0.17349562127250001</v>
      </c>
      <c r="S1908" s="250"/>
      <c r="T1908" s="250">
        <f t="shared" si="165"/>
        <v>0.34117151501927484</v>
      </c>
      <c r="U1908" s="250">
        <f t="shared" si="165"/>
        <v>0.38815994569830603</v>
      </c>
      <c r="V1908" s="250">
        <f t="shared" si="165"/>
        <v>0.41117091446838244</v>
      </c>
      <c r="W1908" s="250">
        <f t="shared" si="149"/>
        <v>0.34117151501927484</v>
      </c>
      <c r="X1908" s="250"/>
      <c r="Y1908" s="250"/>
      <c r="Z1908" s="250"/>
      <c r="AA1908" s="250"/>
    </row>
    <row r="1909" spans="1:27" ht="14.25" hidden="1" customHeight="1">
      <c r="A1909" s="120">
        <v>0.18</v>
      </c>
      <c r="B1909" s="120">
        <v>0.82</v>
      </c>
      <c r="C1909" s="120">
        <v>0</v>
      </c>
      <c r="D1909" s="250">
        <f t="shared" si="162"/>
        <v>0.14504024289874998</v>
      </c>
      <c r="E1909" s="250">
        <f t="shared" si="162"/>
        <v>0.18320967062499999</v>
      </c>
      <c r="F1909" s="250">
        <f t="shared" si="146"/>
        <v>0.14504024289874998</v>
      </c>
      <c r="G1909" s="250"/>
      <c r="H1909" s="250"/>
      <c r="I1909" s="250"/>
      <c r="J1909" s="250">
        <f t="shared" si="163"/>
        <v>0.27848063080165997</v>
      </c>
      <c r="K1909" s="250">
        <f t="shared" si="163"/>
        <v>0.34569458126999997</v>
      </c>
      <c r="L1909" s="250">
        <f t="shared" si="147"/>
        <v>0.27848063080165997</v>
      </c>
      <c r="M1909" s="250"/>
      <c r="N1909" s="250"/>
      <c r="O1909" s="250"/>
      <c r="P1909" s="250">
        <f t="shared" si="164"/>
        <v>0.17309967687499997</v>
      </c>
      <c r="Q1909" s="250">
        <f t="shared" si="164"/>
        <v>0.17889374987499998</v>
      </c>
      <c r="R1909" s="250">
        <f t="shared" si="148"/>
        <v>0.17309967687499997</v>
      </c>
      <c r="S1909" s="250"/>
      <c r="T1909" s="250">
        <f t="shared" si="165"/>
        <v>0.34054813122433902</v>
      </c>
      <c r="U1909" s="250">
        <f t="shared" si="165"/>
        <v>0.38798509573076234</v>
      </c>
      <c r="V1909" s="250">
        <f t="shared" si="165"/>
        <v>0.41196955916522338</v>
      </c>
      <c r="W1909" s="250">
        <f t="shared" si="149"/>
        <v>0.34054813122433902</v>
      </c>
      <c r="X1909" s="250"/>
      <c r="Y1909" s="250"/>
      <c r="Z1909" s="250"/>
      <c r="AA1909" s="250"/>
    </row>
    <row r="1910" spans="1:27" ht="14.25" hidden="1" customHeight="1">
      <c r="A1910" s="120">
        <v>0.19</v>
      </c>
      <c r="B1910" s="120">
        <v>0</v>
      </c>
      <c r="C1910" s="120">
        <v>0.81</v>
      </c>
      <c r="D1910" s="250">
        <f t="shared" si="162"/>
        <v>0.15635717622312501</v>
      </c>
      <c r="E1910" s="250">
        <f t="shared" si="162"/>
        <v>0.16619270388437499</v>
      </c>
      <c r="F1910" s="250">
        <f t="shared" si="146"/>
        <v>0.15635717622312501</v>
      </c>
      <c r="G1910" s="250"/>
      <c r="H1910" s="250"/>
      <c r="I1910" s="250"/>
      <c r="J1910" s="250">
        <f t="shared" si="163"/>
        <v>0.33446553446453003</v>
      </c>
      <c r="K1910" s="250">
        <f t="shared" si="163"/>
        <v>0.28646025482246995</v>
      </c>
      <c r="L1910" s="250">
        <f t="shared" si="147"/>
        <v>0.28646025482246995</v>
      </c>
      <c r="M1910" s="250"/>
      <c r="N1910" s="250"/>
      <c r="O1910" s="250"/>
      <c r="P1910" s="250">
        <f t="shared" si="164"/>
        <v>0.20466687213500004</v>
      </c>
      <c r="Q1910" s="250">
        <f t="shared" si="164"/>
        <v>0.1598832781825</v>
      </c>
      <c r="R1910" s="250">
        <f t="shared" si="148"/>
        <v>0.1598832781825</v>
      </c>
      <c r="S1910" s="250"/>
      <c r="T1910" s="250">
        <f t="shared" si="165"/>
        <v>0.39219409912506276</v>
      </c>
      <c r="U1910" s="250">
        <f t="shared" si="165"/>
        <v>0.40121089353918293</v>
      </c>
      <c r="V1910" s="250">
        <f t="shared" si="165"/>
        <v>0.34699751932918771</v>
      </c>
      <c r="W1910" s="250">
        <f t="shared" si="149"/>
        <v>0.34699751932918771</v>
      </c>
      <c r="X1910" s="250"/>
      <c r="Y1910" s="250"/>
      <c r="Z1910" s="250"/>
      <c r="AA1910" s="250"/>
    </row>
    <row r="1911" spans="1:27" ht="14.25" hidden="1" customHeight="1">
      <c r="A1911" s="120">
        <v>0.19</v>
      </c>
      <c r="B1911" s="120">
        <v>0.01</v>
      </c>
      <c r="C1911" s="120">
        <v>0.8</v>
      </c>
      <c r="D1911" s="250">
        <f t="shared" si="162"/>
        <v>0.156228027418125</v>
      </c>
      <c r="E1911" s="250">
        <f t="shared" si="162"/>
        <v>0.1663914235625</v>
      </c>
      <c r="F1911" s="250">
        <f t="shared" si="146"/>
        <v>0.156228027418125</v>
      </c>
      <c r="G1911" s="250"/>
      <c r="H1911" s="250"/>
      <c r="I1911" s="250"/>
      <c r="J1911" s="250">
        <f t="shared" si="163"/>
        <v>0.33378230847953005</v>
      </c>
      <c r="K1911" s="250">
        <f t="shared" si="163"/>
        <v>0.2871831079146</v>
      </c>
      <c r="L1911" s="250">
        <f t="shared" si="147"/>
        <v>0.2871831079146</v>
      </c>
      <c r="M1911" s="250"/>
      <c r="N1911" s="250"/>
      <c r="O1911" s="250"/>
      <c r="P1911" s="250">
        <f t="shared" si="164"/>
        <v>0.20427092773750002</v>
      </c>
      <c r="Q1911" s="250">
        <f t="shared" si="164"/>
        <v>0.16012417616249999</v>
      </c>
      <c r="R1911" s="250">
        <f t="shared" si="148"/>
        <v>0.16012417616249999</v>
      </c>
      <c r="S1911" s="250"/>
      <c r="T1911" s="250">
        <f t="shared" si="165"/>
        <v>0.39157071533012699</v>
      </c>
      <c r="U1911" s="250">
        <f t="shared" si="165"/>
        <v>0.40103604357163936</v>
      </c>
      <c r="V1911" s="250">
        <f t="shared" si="165"/>
        <v>0.34779616402602875</v>
      </c>
      <c r="W1911" s="250">
        <f t="shared" si="149"/>
        <v>0.34779616402602875</v>
      </c>
      <c r="X1911" s="250"/>
      <c r="Y1911" s="250"/>
      <c r="Z1911" s="250"/>
      <c r="AA1911" s="250"/>
    </row>
    <row r="1912" spans="1:27" ht="14.25" hidden="1" customHeight="1">
      <c r="A1912" s="120">
        <v>0.19</v>
      </c>
      <c r="B1912" s="120">
        <v>0.02</v>
      </c>
      <c r="C1912" s="120">
        <v>0.79</v>
      </c>
      <c r="D1912" s="250">
        <f t="shared" si="162"/>
        <v>0.15609887861312499</v>
      </c>
      <c r="E1912" s="250">
        <f t="shared" si="162"/>
        <v>0.16659014324062499</v>
      </c>
      <c r="F1912" s="250">
        <f t="shared" si="146"/>
        <v>0.15609887861312499</v>
      </c>
      <c r="G1912" s="250"/>
      <c r="H1912" s="250"/>
      <c r="I1912" s="250"/>
      <c r="J1912" s="250">
        <f t="shared" si="163"/>
        <v>0.33309908249453002</v>
      </c>
      <c r="K1912" s="250">
        <f t="shared" si="163"/>
        <v>0.28790596100672999</v>
      </c>
      <c r="L1912" s="250">
        <f t="shared" si="147"/>
        <v>0.28790596100672999</v>
      </c>
      <c r="M1912" s="250"/>
      <c r="N1912" s="250"/>
      <c r="O1912" s="250"/>
      <c r="P1912" s="250">
        <f t="shared" si="164"/>
        <v>0.20387498334000001</v>
      </c>
      <c r="Q1912" s="250">
        <f t="shared" si="164"/>
        <v>0.16036507414250001</v>
      </c>
      <c r="R1912" s="250">
        <f t="shared" si="148"/>
        <v>0.16036507414250001</v>
      </c>
      <c r="S1912" s="250"/>
      <c r="T1912" s="250">
        <f t="shared" si="165"/>
        <v>0.39094733153519118</v>
      </c>
      <c r="U1912" s="250">
        <f t="shared" si="165"/>
        <v>0.40086119360409567</v>
      </c>
      <c r="V1912" s="250">
        <f t="shared" si="165"/>
        <v>0.34859480872286974</v>
      </c>
      <c r="W1912" s="250">
        <f t="shared" si="149"/>
        <v>0.34859480872286974</v>
      </c>
      <c r="X1912" s="250"/>
      <c r="Y1912" s="250"/>
      <c r="Z1912" s="250"/>
      <c r="AA1912" s="250"/>
    </row>
    <row r="1913" spans="1:27" ht="14.25" hidden="1" customHeight="1">
      <c r="A1913" s="120">
        <v>0.19</v>
      </c>
      <c r="B1913" s="120">
        <v>0.03</v>
      </c>
      <c r="C1913" s="120">
        <v>0.78</v>
      </c>
      <c r="D1913" s="250">
        <f t="shared" si="162"/>
        <v>0.15596972980812501</v>
      </c>
      <c r="E1913" s="250">
        <f t="shared" si="162"/>
        <v>0.16678886291874997</v>
      </c>
      <c r="F1913" s="250">
        <f t="shared" si="146"/>
        <v>0.15596972980812501</v>
      </c>
      <c r="G1913" s="250"/>
      <c r="H1913" s="250"/>
      <c r="I1913" s="250"/>
      <c r="J1913" s="250">
        <f t="shared" si="163"/>
        <v>0.33241585650953004</v>
      </c>
      <c r="K1913" s="250">
        <f t="shared" si="163"/>
        <v>0.28862881409885999</v>
      </c>
      <c r="L1913" s="250">
        <f t="shared" si="147"/>
        <v>0.28862881409885999</v>
      </c>
      <c r="M1913" s="250"/>
      <c r="N1913" s="250"/>
      <c r="O1913" s="250"/>
      <c r="P1913" s="250">
        <f t="shared" si="164"/>
        <v>0.2034790389425</v>
      </c>
      <c r="Q1913" s="250">
        <f t="shared" si="164"/>
        <v>0.1606059721225</v>
      </c>
      <c r="R1913" s="250">
        <f t="shared" si="148"/>
        <v>0.1606059721225</v>
      </c>
      <c r="S1913" s="250"/>
      <c r="T1913" s="250">
        <f t="shared" si="165"/>
        <v>0.39032394774025547</v>
      </c>
      <c r="U1913" s="250">
        <f t="shared" si="165"/>
        <v>0.40068634363655203</v>
      </c>
      <c r="V1913" s="250">
        <f t="shared" si="165"/>
        <v>0.34939345341971079</v>
      </c>
      <c r="W1913" s="250">
        <f t="shared" si="149"/>
        <v>0.34939345341971079</v>
      </c>
      <c r="X1913" s="250"/>
      <c r="Y1913" s="250"/>
      <c r="Z1913" s="250"/>
      <c r="AA1913" s="250"/>
    </row>
    <row r="1914" spans="1:27" ht="14.25" hidden="1" customHeight="1">
      <c r="A1914" s="120">
        <v>0.19</v>
      </c>
      <c r="B1914" s="120">
        <v>0.04</v>
      </c>
      <c r="C1914" s="120">
        <v>0.77</v>
      </c>
      <c r="D1914" s="250">
        <f t="shared" si="162"/>
        <v>0.15584058100312498</v>
      </c>
      <c r="E1914" s="250">
        <f t="shared" si="162"/>
        <v>0.16698758259687499</v>
      </c>
      <c r="F1914" s="250">
        <f t="shared" si="146"/>
        <v>0.15584058100312498</v>
      </c>
      <c r="G1914" s="250"/>
      <c r="H1914" s="250"/>
      <c r="I1914" s="250"/>
      <c r="J1914" s="250">
        <f t="shared" si="163"/>
        <v>0.33173263052453</v>
      </c>
      <c r="K1914" s="250">
        <f t="shared" si="163"/>
        <v>0.28935166719098998</v>
      </c>
      <c r="L1914" s="250">
        <f t="shared" si="147"/>
        <v>0.28935166719098998</v>
      </c>
      <c r="M1914" s="250"/>
      <c r="N1914" s="250"/>
      <c r="O1914" s="250"/>
      <c r="P1914" s="250">
        <f t="shared" si="164"/>
        <v>0.20308309454500001</v>
      </c>
      <c r="Q1914" s="250">
        <f t="shared" si="164"/>
        <v>0.16084687010250001</v>
      </c>
      <c r="R1914" s="250">
        <f t="shared" si="148"/>
        <v>0.16084687010250001</v>
      </c>
      <c r="S1914" s="250"/>
      <c r="T1914" s="250">
        <f t="shared" si="165"/>
        <v>0.38970056394531966</v>
      </c>
      <c r="U1914" s="250">
        <f t="shared" si="165"/>
        <v>0.40051149366900846</v>
      </c>
      <c r="V1914" s="250">
        <f t="shared" si="165"/>
        <v>0.35019209811655178</v>
      </c>
      <c r="W1914" s="250">
        <f t="shared" si="149"/>
        <v>0.35019209811655178</v>
      </c>
      <c r="X1914" s="250"/>
      <c r="Y1914" s="250"/>
      <c r="Z1914" s="250"/>
      <c r="AA1914" s="250"/>
    </row>
    <row r="1915" spans="1:27" ht="14.25" hidden="1" customHeight="1">
      <c r="A1915" s="120">
        <v>0.19</v>
      </c>
      <c r="B1915" s="120">
        <v>0.05</v>
      </c>
      <c r="C1915" s="120">
        <v>0.76</v>
      </c>
      <c r="D1915" s="250">
        <f t="shared" si="162"/>
        <v>0.155711432198125</v>
      </c>
      <c r="E1915" s="250">
        <f t="shared" si="162"/>
        <v>0.16718630227499998</v>
      </c>
      <c r="F1915" s="250">
        <f t="shared" si="146"/>
        <v>0.155711432198125</v>
      </c>
      <c r="G1915" s="250"/>
      <c r="H1915" s="250"/>
      <c r="I1915" s="250"/>
      <c r="J1915" s="250">
        <f t="shared" si="163"/>
        <v>0.33104940453953002</v>
      </c>
      <c r="K1915" s="250">
        <f t="shared" si="163"/>
        <v>0.29007452028311997</v>
      </c>
      <c r="L1915" s="250">
        <f t="shared" si="147"/>
        <v>0.29007452028311997</v>
      </c>
      <c r="M1915" s="250"/>
      <c r="N1915" s="250"/>
      <c r="O1915" s="250"/>
      <c r="P1915" s="250">
        <f t="shared" si="164"/>
        <v>0.20268715014750002</v>
      </c>
      <c r="Q1915" s="250">
        <f t="shared" si="164"/>
        <v>0.1610877680825</v>
      </c>
      <c r="R1915" s="250">
        <f t="shared" si="148"/>
        <v>0.1610877680825</v>
      </c>
      <c r="S1915" s="250"/>
      <c r="T1915" s="250">
        <f t="shared" si="165"/>
        <v>0.38907718015038389</v>
      </c>
      <c r="U1915" s="250">
        <f t="shared" si="165"/>
        <v>0.40033664370146482</v>
      </c>
      <c r="V1915" s="250">
        <f t="shared" si="165"/>
        <v>0.35099074281339282</v>
      </c>
      <c r="W1915" s="250">
        <f t="shared" si="149"/>
        <v>0.35099074281339282</v>
      </c>
      <c r="X1915" s="250"/>
      <c r="Y1915" s="250"/>
      <c r="Z1915" s="250"/>
      <c r="AA1915" s="250"/>
    </row>
    <row r="1916" spans="1:27" ht="14.25" hidden="1" customHeight="1">
      <c r="A1916" s="120">
        <v>0.19</v>
      </c>
      <c r="B1916" s="120">
        <v>0.06</v>
      </c>
      <c r="C1916" s="120">
        <v>0.75</v>
      </c>
      <c r="D1916" s="250">
        <f t="shared" si="162"/>
        <v>0.15558228339312499</v>
      </c>
      <c r="E1916" s="250">
        <f t="shared" si="162"/>
        <v>0.16738502195312499</v>
      </c>
      <c r="F1916" s="250">
        <f t="shared" si="146"/>
        <v>0.15558228339312499</v>
      </c>
      <c r="G1916" s="250"/>
      <c r="H1916" s="250"/>
      <c r="I1916" s="250"/>
      <c r="J1916" s="250">
        <f t="shared" si="163"/>
        <v>0.33036617855452999</v>
      </c>
      <c r="K1916" s="250">
        <f t="shared" si="163"/>
        <v>0.29079737337524997</v>
      </c>
      <c r="L1916" s="250">
        <f t="shared" si="147"/>
        <v>0.29079737337524997</v>
      </c>
      <c r="M1916" s="250"/>
      <c r="N1916" s="250"/>
      <c r="O1916" s="250"/>
      <c r="P1916" s="250">
        <f t="shared" si="164"/>
        <v>0.20229120575000001</v>
      </c>
      <c r="Q1916" s="250">
        <f t="shared" si="164"/>
        <v>0.16132866606249999</v>
      </c>
      <c r="R1916" s="250">
        <f t="shared" si="148"/>
        <v>0.16132866606249999</v>
      </c>
      <c r="S1916" s="250"/>
      <c r="T1916" s="250">
        <f t="shared" si="165"/>
        <v>0.38845379635544808</v>
      </c>
      <c r="U1916" s="250">
        <f t="shared" si="165"/>
        <v>0.40016179373392119</v>
      </c>
      <c r="V1916" s="250">
        <f t="shared" si="165"/>
        <v>0.35178938751023381</v>
      </c>
      <c r="W1916" s="250">
        <f t="shared" si="149"/>
        <v>0.35178938751023381</v>
      </c>
      <c r="X1916" s="250"/>
      <c r="Y1916" s="250"/>
      <c r="Z1916" s="250"/>
      <c r="AA1916" s="250"/>
    </row>
    <row r="1917" spans="1:27" ht="14.25" hidden="1" customHeight="1">
      <c r="A1917" s="120">
        <v>0.19</v>
      </c>
      <c r="B1917" s="120">
        <v>7.0000000000000007E-2</v>
      </c>
      <c r="C1917" s="120">
        <v>0.74</v>
      </c>
      <c r="D1917" s="250">
        <f t="shared" si="162"/>
        <v>0.15545313458812499</v>
      </c>
      <c r="E1917" s="250">
        <f t="shared" si="162"/>
        <v>0.16758374163125</v>
      </c>
      <c r="F1917" s="250">
        <f t="shared" si="146"/>
        <v>0.15545313458812499</v>
      </c>
      <c r="G1917" s="250"/>
      <c r="H1917" s="250"/>
      <c r="I1917" s="250"/>
      <c r="J1917" s="250">
        <f t="shared" si="163"/>
        <v>0.32968295256953001</v>
      </c>
      <c r="K1917" s="250">
        <f t="shared" si="163"/>
        <v>0.29152022646737996</v>
      </c>
      <c r="L1917" s="250">
        <f t="shared" si="147"/>
        <v>0.29152022646737996</v>
      </c>
      <c r="M1917" s="250"/>
      <c r="N1917" s="250"/>
      <c r="O1917" s="250"/>
      <c r="P1917" s="250">
        <f t="shared" si="164"/>
        <v>0.20189526135249999</v>
      </c>
      <c r="Q1917" s="250">
        <f t="shared" si="164"/>
        <v>0.1615695640425</v>
      </c>
      <c r="R1917" s="250">
        <f t="shared" si="148"/>
        <v>0.1615695640425</v>
      </c>
      <c r="S1917" s="250"/>
      <c r="T1917" s="250">
        <f t="shared" si="165"/>
        <v>0.38783041256051232</v>
      </c>
      <c r="U1917" s="250">
        <f t="shared" si="165"/>
        <v>0.39998694376637756</v>
      </c>
      <c r="V1917" s="250">
        <f t="shared" si="165"/>
        <v>0.3525880322070748</v>
      </c>
      <c r="W1917" s="250">
        <f t="shared" si="149"/>
        <v>0.3525880322070748</v>
      </c>
      <c r="X1917" s="250"/>
      <c r="Y1917" s="250"/>
      <c r="Z1917" s="250"/>
      <c r="AA1917" s="250"/>
    </row>
    <row r="1918" spans="1:27" ht="14.25" hidden="1" customHeight="1">
      <c r="A1918" s="120">
        <v>0.19</v>
      </c>
      <c r="B1918" s="120">
        <v>0.08</v>
      </c>
      <c r="C1918" s="120">
        <v>0.73</v>
      </c>
      <c r="D1918" s="250">
        <f t="shared" si="162"/>
        <v>0.15532398578312501</v>
      </c>
      <c r="E1918" s="250">
        <f t="shared" si="162"/>
        <v>0.16778246130937499</v>
      </c>
      <c r="F1918" s="250">
        <f t="shared" si="146"/>
        <v>0.15532398578312501</v>
      </c>
      <c r="G1918" s="250"/>
      <c r="H1918" s="250"/>
      <c r="I1918" s="250"/>
      <c r="J1918" s="250">
        <f t="shared" si="163"/>
        <v>0.32899972658452997</v>
      </c>
      <c r="K1918" s="250">
        <f t="shared" si="163"/>
        <v>0.29224307955951001</v>
      </c>
      <c r="L1918" s="250">
        <f t="shared" si="147"/>
        <v>0.29224307955951001</v>
      </c>
      <c r="M1918" s="250"/>
      <c r="N1918" s="250"/>
      <c r="O1918" s="250"/>
      <c r="P1918" s="250">
        <f t="shared" si="164"/>
        <v>0.20149931695499998</v>
      </c>
      <c r="Q1918" s="250">
        <f t="shared" si="164"/>
        <v>0.16181046202249999</v>
      </c>
      <c r="R1918" s="250">
        <f t="shared" si="148"/>
        <v>0.16181046202249999</v>
      </c>
      <c r="S1918" s="250"/>
      <c r="T1918" s="250">
        <f t="shared" si="165"/>
        <v>0.38720702876557656</v>
      </c>
      <c r="U1918" s="250">
        <f t="shared" si="165"/>
        <v>0.39981209379883387</v>
      </c>
      <c r="V1918" s="250">
        <f t="shared" si="165"/>
        <v>0.35338667690391584</v>
      </c>
      <c r="W1918" s="250">
        <f t="shared" si="149"/>
        <v>0.35338667690391584</v>
      </c>
      <c r="X1918" s="250"/>
      <c r="Y1918" s="250"/>
      <c r="Z1918" s="250"/>
      <c r="AA1918" s="250"/>
    </row>
    <row r="1919" spans="1:27" ht="14.25" hidden="1" customHeight="1">
      <c r="A1919" s="120">
        <v>0.19</v>
      </c>
      <c r="B1919" s="120">
        <v>0.09</v>
      </c>
      <c r="C1919" s="120">
        <v>0.72</v>
      </c>
      <c r="D1919" s="250">
        <f t="shared" si="162"/>
        <v>0.15519483697812497</v>
      </c>
      <c r="E1919" s="250">
        <f t="shared" si="162"/>
        <v>0.16798118098749998</v>
      </c>
      <c r="F1919" s="250">
        <f t="shared" si="146"/>
        <v>0.15519483697812497</v>
      </c>
      <c r="G1919" s="250"/>
      <c r="H1919" s="250"/>
      <c r="I1919" s="250"/>
      <c r="J1919" s="250">
        <f t="shared" si="163"/>
        <v>0.32831650059952999</v>
      </c>
      <c r="K1919" s="250">
        <f t="shared" si="163"/>
        <v>0.29296593265163995</v>
      </c>
      <c r="L1919" s="250">
        <f t="shared" si="147"/>
        <v>0.29296593265163995</v>
      </c>
      <c r="M1919" s="250"/>
      <c r="N1919" s="250"/>
      <c r="O1919" s="250"/>
      <c r="P1919" s="250">
        <f t="shared" si="164"/>
        <v>0.20110337255749999</v>
      </c>
      <c r="Q1919" s="250">
        <f t="shared" si="164"/>
        <v>0.16205136000250001</v>
      </c>
      <c r="R1919" s="250">
        <f t="shared" si="148"/>
        <v>0.16205136000250001</v>
      </c>
      <c r="S1919" s="250"/>
      <c r="T1919" s="250">
        <f t="shared" si="165"/>
        <v>0.38658364497064074</v>
      </c>
      <c r="U1919" s="250">
        <f t="shared" si="165"/>
        <v>0.39963724383129029</v>
      </c>
      <c r="V1919" s="250">
        <f t="shared" si="165"/>
        <v>0.35418532160075683</v>
      </c>
      <c r="W1919" s="250">
        <f t="shared" si="149"/>
        <v>0.35418532160075683</v>
      </c>
      <c r="X1919" s="250"/>
      <c r="Y1919" s="250"/>
      <c r="Z1919" s="250"/>
      <c r="AA1919" s="250"/>
    </row>
    <row r="1920" spans="1:27" ht="14.25" hidden="1" customHeight="1">
      <c r="A1920" s="120">
        <v>0.19</v>
      </c>
      <c r="B1920" s="120">
        <v>0.1</v>
      </c>
      <c r="C1920" s="120">
        <v>0.71</v>
      </c>
      <c r="D1920" s="250">
        <f t="shared" si="162"/>
        <v>0.15506568817312499</v>
      </c>
      <c r="E1920" s="250">
        <f t="shared" si="162"/>
        <v>0.16817990066562497</v>
      </c>
      <c r="F1920" s="250">
        <f t="shared" si="146"/>
        <v>0.15506568817312499</v>
      </c>
      <c r="G1920" s="250"/>
      <c r="H1920" s="250"/>
      <c r="I1920" s="250"/>
      <c r="J1920" s="250">
        <f t="shared" si="163"/>
        <v>0.32763327461453001</v>
      </c>
      <c r="K1920" s="250">
        <f t="shared" si="163"/>
        <v>0.29368878574377</v>
      </c>
      <c r="L1920" s="250">
        <f t="shared" si="147"/>
        <v>0.29368878574377</v>
      </c>
      <c r="M1920" s="250"/>
      <c r="N1920" s="250"/>
      <c r="O1920" s="250"/>
      <c r="P1920" s="250">
        <f t="shared" si="164"/>
        <v>0.20070742815999998</v>
      </c>
      <c r="Q1920" s="250">
        <f t="shared" si="164"/>
        <v>0.16229225798249999</v>
      </c>
      <c r="R1920" s="250">
        <f t="shared" si="148"/>
        <v>0.16229225798249999</v>
      </c>
      <c r="S1920" s="250"/>
      <c r="T1920" s="250">
        <f t="shared" si="165"/>
        <v>0.38596026117570503</v>
      </c>
      <c r="U1920" s="250">
        <f t="shared" si="165"/>
        <v>0.39946239386374666</v>
      </c>
      <c r="V1920" s="250">
        <f t="shared" si="165"/>
        <v>0.35498396629759787</v>
      </c>
      <c r="W1920" s="250">
        <f t="shared" si="149"/>
        <v>0.35498396629759787</v>
      </c>
      <c r="X1920" s="250"/>
      <c r="Y1920" s="250"/>
      <c r="Z1920" s="250"/>
      <c r="AA1920" s="250"/>
    </row>
    <row r="1921" spans="1:27" ht="14.25" hidden="1" customHeight="1">
      <c r="A1921" s="120">
        <v>0.19</v>
      </c>
      <c r="B1921" s="120">
        <v>0.11</v>
      </c>
      <c r="C1921" s="120">
        <v>0.7</v>
      </c>
      <c r="D1921" s="250">
        <f t="shared" si="162"/>
        <v>0.15493653936812499</v>
      </c>
      <c r="E1921" s="250">
        <f t="shared" si="162"/>
        <v>0.16837862034374998</v>
      </c>
      <c r="F1921" s="250">
        <f t="shared" si="146"/>
        <v>0.15493653936812499</v>
      </c>
      <c r="G1921" s="250"/>
      <c r="H1921" s="250"/>
      <c r="I1921" s="250"/>
      <c r="J1921" s="250">
        <f t="shared" si="163"/>
        <v>0.32695004862952998</v>
      </c>
      <c r="K1921" s="250">
        <f t="shared" si="163"/>
        <v>0.29441163883589999</v>
      </c>
      <c r="L1921" s="250">
        <f t="shared" si="147"/>
        <v>0.29441163883589999</v>
      </c>
      <c r="M1921" s="250"/>
      <c r="N1921" s="250"/>
      <c r="O1921" s="250"/>
      <c r="P1921" s="250">
        <f t="shared" si="164"/>
        <v>0.20031148376249999</v>
      </c>
      <c r="Q1921" s="250">
        <f t="shared" si="164"/>
        <v>0.16253315596249998</v>
      </c>
      <c r="R1921" s="250">
        <f t="shared" si="148"/>
        <v>0.16253315596249998</v>
      </c>
      <c r="S1921" s="250"/>
      <c r="T1921" s="250">
        <f t="shared" si="165"/>
        <v>0.38533687738076922</v>
      </c>
      <c r="U1921" s="250">
        <f t="shared" si="165"/>
        <v>0.39928754389620302</v>
      </c>
      <c r="V1921" s="250">
        <f t="shared" si="165"/>
        <v>0.35578261099443886</v>
      </c>
      <c r="W1921" s="250">
        <f t="shared" si="149"/>
        <v>0.35578261099443886</v>
      </c>
      <c r="X1921" s="250"/>
      <c r="Y1921" s="250"/>
      <c r="Z1921" s="250"/>
      <c r="AA1921" s="250"/>
    </row>
    <row r="1922" spans="1:27" ht="14.25" hidden="1" customHeight="1">
      <c r="A1922" s="120">
        <v>0.19</v>
      </c>
      <c r="B1922" s="120">
        <v>0.12</v>
      </c>
      <c r="C1922" s="120">
        <v>0.69</v>
      </c>
      <c r="D1922" s="250">
        <f t="shared" si="162"/>
        <v>0.15480739056312498</v>
      </c>
      <c r="E1922" s="250">
        <f t="shared" si="162"/>
        <v>0.16857734002187497</v>
      </c>
      <c r="F1922" s="250">
        <f t="shared" si="146"/>
        <v>0.15480739056312498</v>
      </c>
      <c r="G1922" s="250"/>
      <c r="H1922" s="250"/>
      <c r="I1922" s="250"/>
      <c r="J1922" s="250">
        <f t="shared" si="163"/>
        <v>0.32626682264453</v>
      </c>
      <c r="K1922" s="250">
        <f t="shared" si="163"/>
        <v>0.29513449192802998</v>
      </c>
      <c r="L1922" s="250">
        <f t="shared" si="147"/>
        <v>0.29513449192802998</v>
      </c>
      <c r="M1922" s="250"/>
      <c r="N1922" s="250"/>
      <c r="O1922" s="250"/>
      <c r="P1922" s="250">
        <f t="shared" si="164"/>
        <v>0.19991553936499998</v>
      </c>
      <c r="Q1922" s="250">
        <f t="shared" si="164"/>
        <v>0.1627740539425</v>
      </c>
      <c r="R1922" s="250">
        <f t="shared" si="148"/>
        <v>0.1627740539425</v>
      </c>
      <c r="S1922" s="250"/>
      <c r="T1922" s="250">
        <f t="shared" si="165"/>
        <v>0.3847134935858334</v>
      </c>
      <c r="U1922" s="250">
        <f t="shared" si="165"/>
        <v>0.39911269392865939</v>
      </c>
      <c r="V1922" s="250">
        <f t="shared" si="165"/>
        <v>0.35658125569127991</v>
      </c>
      <c r="W1922" s="250">
        <f t="shared" si="149"/>
        <v>0.35658125569127991</v>
      </c>
      <c r="X1922" s="250"/>
      <c r="Y1922" s="250"/>
      <c r="Z1922" s="250"/>
      <c r="AA1922" s="250"/>
    </row>
    <row r="1923" spans="1:27" ht="14.25" hidden="1" customHeight="1">
      <c r="A1923" s="120">
        <v>0.19</v>
      </c>
      <c r="B1923" s="120">
        <v>0.13</v>
      </c>
      <c r="C1923" s="120">
        <v>0.68</v>
      </c>
      <c r="D1923" s="250">
        <f t="shared" si="162"/>
        <v>0.154678241758125</v>
      </c>
      <c r="E1923" s="250">
        <f t="shared" si="162"/>
        <v>0.16877605969999998</v>
      </c>
      <c r="F1923" s="250">
        <f t="shared" si="146"/>
        <v>0.154678241758125</v>
      </c>
      <c r="G1923" s="250"/>
      <c r="H1923" s="250"/>
      <c r="I1923" s="250"/>
      <c r="J1923" s="250">
        <f t="shared" si="163"/>
        <v>0.32558359665953002</v>
      </c>
      <c r="K1923" s="250">
        <f t="shared" si="163"/>
        <v>0.29585734502016003</v>
      </c>
      <c r="L1923" s="250">
        <f t="shared" si="147"/>
        <v>0.29585734502016003</v>
      </c>
      <c r="M1923" s="250"/>
      <c r="N1923" s="250"/>
      <c r="O1923" s="250"/>
      <c r="P1923" s="250">
        <f t="shared" si="164"/>
        <v>0.19951959496750002</v>
      </c>
      <c r="Q1923" s="250">
        <f t="shared" si="164"/>
        <v>0.16301495192249998</v>
      </c>
      <c r="R1923" s="250">
        <f t="shared" si="148"/>
        <v>0.16301495192249998</v>
      </c>
      <c r="S1923" s="250"/>
      <c r="T1923" s="250">
        <f t="shared" si="165"/>
        <v>0.38409010979089769</v>
      </c>
      <c r="U1923" s="250">
        <f t="shared" si="165"/>
        <v>0.39893784396111581</v>
      </c>
      <c r="V1923" s="250">
        <f t="shared" si="165"/>
        <v>0.35737990038812095</v>
      </c>
      <c r="W1923" s="250">
        <f t="shared" si="149"/>
        <v>0.35737990038812095</v>
      </c>
      <c r="X1923" s="250"/>
      <c r="Y1923" s="250"/>
      <c r="Z1923" s="250"/>
      <c r="AA1923" s="250"/>
    </row>
    <row r="1924" spans="1:27" ht="14.25" hidden="1" customHeight="1">
      <c r="A1924" s="120">
        <v>0.19</v>
      </c>
      <c r="B1924" s="120">
        <v>0.14000000000000001</v>
      </c>
      <c r="C1924" s="120">
        <v>0.67</v>
      </c>
      <c r="D1924" s="250">
        <f t="shared" si="162"/>
        <v>0.15454909295312499</v>
      </c>
      <c r="E1924" s="250">
        <f t="shared" si="162"/>
        <v>0.168974779378125</v>
      </c>
      <c r="F1924" s="250">
        <f t="shared" si="146"/>
        <v>0.15454909295312499</v>
      </c>
      <c r="G1924" s="250"/>
      <c r="H1924" s="250"/>
      <c r="I1924" s="250"/>
      <c r="J1924" s="250">
        <f t="shared" si="163"/>
        <v>0.32490037067453004</v>
      </c>
      <c r="K1924" s="250">
        <f t="shared" si="163"/>
        <v>0.29658019811228997</v>
      </c>
      <c r="L1924" s="250">
        <f t="shared" si="147"/>
        <v>0.29658019811228997</v>
      </c>
      <c r="M1924" s="250"/>
      <c r="N1924" s="250"/>
      <c r="O1924" s="250"/>
      <c r="P1924" s="250">
        <f t="shared" si="164"/>
        <v>0.19912365057000003</v>
      </c>
      <c r="Q1924" s="250">
        <f t="shared" si="164"/>
        <v>0.1632558499025</v>
      </c>
      <c r="R1924" s="250">
        <f t="shared" si="148"/>
        <v>0.1632558499025</v>
      </c>
      <c r="S1924" s="250"/>
      <c r="T1924" s="250">
        <f t="shared" si="165"/>
        <v>0.38346672599596193</v>
      </c>
      <c r="U1924" s="250">
        <f t="shared" si="165"/>
        <v>0.39876299399357218</v>
      </c>
      <c r="V1924" s="250">
        <f t="shared" si="165"/>
        <v>0.35817854508496194</v>
      </c>
      <c r="W1924" s="250">
        <f t="shared" si="149"/>
        <v>0.35817854508496194</v>
      </c>
      <c r="X1924" s="250"/>
      <c r="Y1924" s="250"/>
      <c r="Z1924" s="250"/>
      <c r="AA1924" s="250"/>
    </row>
    <row r="1925" spans="1:27" ht="14.25" hidden="1" customHeight="1">
      <c r="A1925" s="120">
        <v>0.19</v>
      </c>
      <c r="B1925" s="120">
        <v>0.15</v>
      </c>
      <c r="C1925" s="120">
        <v>0.66</v>
      </c>
      <c r="D1925" s="250">
        <f t="shared" si="162"/>
        <v>0.15441994414812499</v>
      </c>
      <c r="E1925" s="250">
        <f t="shared" si="162"/>
        <v>0.16917349905625001</v>
      </c>
      <c r="F1925" s="250">
        <f t="shared" si="146"/>
        <v>0.15441994414812499</v>
      </c>
      <c r="G1925" s="250"/>
      <c r="H1925" s="250"/>
      <c r="I1925" s="250"/>
      <c r="J1925" s="250">
        <f t="shared" si="163"/>
        <v>0.32421714468953</v>
      </c>
      <c r="K1925" s="250">
        <f t="shared" si="163"/>
        <v>0.29730305120442002</v>
      </c>
      <c r="L1925" s="250">
        <f t="shared" si="147"/>
        <v>0.29730305120442002</v>
      </c>
      <c r="M1925" s="250"/>
      <c r="N1925" s="250"/>
      <c r="O1925" s="250"/>
      <c r="P1925" s="250">
        <f t="shared" si="164"/>
        <v>0.19872770617250002</v>
      </c>
      <c r="Q1925" s="250">
        <f t="shared" si="164"/>
        <v>0.16349674788250002</v>
      </c>
      <c r="R1925" s="250">
        <f t="shared" si="148"/>
        <v>0.16349674788250002</v>
      </c>
      <c r="S1925" s="250"/>
      <c r="T1925" s="250">
        <f t="shared" si="165"/>
        <v>0.38284334220102612</v>
      </c>
      <c r="U1925" s="250">
        <f t="shared" si="165"/>
        <v>0.3985881440260286</v>
      </c>
      <c r="V1925" s="250">
        <f t="shared" si="165"/>
        <v>0.35897718978180304</v>
      </c>
      <c r="W1925" s="250">
        <f t="shared" si="149"/>
        <v>0.35897718978180304</v>
      </c>
      <c r="X1925" s="250"/>
      <c r="Y1925" s="250"/>
      <c r="Z1925" s="250"/>
      <c r="AA1925" s="250"/>
    </row>
    <row r="1926" spans="1:27" ht="14.25" hidden="1" customHeight="1">
      <c r="A1926" s="120">
        <v>0.19</v>
      </c>
      <c r="B1926" s="120">
        <v>0.16</v>
      </c>
      <c r="C1926" s="120">
        <v>0.65</v>
      </c>
      <c r="D1926" s="250">
        <f t="shared" si="162"/>
        <v>0.15429079534312501</v>
      </c>
      <c r="E1926" s="250">
        <f t="shared" si="162"/>
        <v>0.16937221873437497</v>
      </c>
      <c r="F1926" s="250">
        <f t="shared" si="146"/>
        <v>0.15429079534312501</v>
      </c>
      <c r="G1926" s="250"/>
      <c r="H1926" s="250"/>
      <c r="I1926" s="250"/>
      <c r="J1926" s="250">
        <f t="shared" si="163"/>
        <v>0.32353391870453002</v>
      </c>
      <c r="K1926" s="250">
        <f t="shared" si="163"/>
        <v>0.29802590429654996</v>
      </c>
      <c r="L1926" s="250">
        <f t="shared" si="147"/>
        <v>0.29802590429654996</v>
      </c>
      <c r="M1926" s="250"/>
      <c r="N1926" s="250"/>
      <c r="O1926" s="250"/>
      <c r="P1926" s="250">
        <f t="shared" si="164"/>
        <v>0.198331761775</v>
      </c>
      <c r="Q1926" s="250">
        <f t="shared" si="164"/>
        <v>0.1637376458625</v>
      </c>
      <c r="R1926" s="250">
        <f t="shared" si="148"/>
        <v>0.1637376458625</v>
      </c>
      <c r="S1926" s="250"/>
      <c r="T1926" s="250">
        <f t="shared" si="165"/>
        <v>0.38221995840609035</v>
      </c>
      <c r="U1926" s="250">
        <f t="shared" si="165"/>
        <v>0.39841329405848491</v>
      </c>
      <c r="V1926" s="250">
        <f t="shared" si="165"/>
        <v>0.35977583447864403</v>
      </c>
      <c r="W1926" s="250">
        <f t="shared" si="149"/>
        <v>0.35977583447864403</v>
      </c>
      <c r="X1926" s="250"/>
      <c r="Y1926" s="250"/>
      <c r="Z1926" s="250"/>
      <c r="AA1926" s="250"/>
    </row>
    <row r="1927" spans="1:27" ht="14.25" hidden="1" customHeight="1">
      <c r="A1927" s="120">
        <v>0.19</v>
      </c>
      <c r="B1927" s="120">
        <v>0.17</v>
      </c>
      <c r="C1927" s="120">
        <v>0.64</v>
      </c>
      <c r="D1927" s="250">
        <f t="shared" si="162"/>
        <v>0.15416164653812497</v>
      </c>
      <c r="E1927" s="250">
        <f t="shared" si="162"/>
        <v>0.16957093841249998</v>
      </c>
      <c r="F1927" s="250">
        <f t="shared" si="146"/>
        <v>0.15416164653812497</v>
      </c>
      <c r="G1927" s="250"/>
      <c r="H1927" s="250"/>
      <c r="I1927" s="250"/>
      <c r="J1927" s="250">
        <f t="shared" si="163"/>
        <v>0.32285069271953004</v>
      </c>
      <c r="K1927" s="250">
        <f t="shared" si="163"/>
        <v>0.29874875738868001</v>
      </c>
      <c r="L1927" s="250">
        <f t="shared" si="147"/>
        <v>0.29874875738868001</v>
      </c>
      <c r="M1927" s="250"/>
      <c r="N1927" s="250"/>
      <c r="O1927" s="250"/>
      <c r="P1927" s="250">
        <f t="shared" si="164"/>
        <v>0.19793581737750002</v>
      </c>
      <c r="Q1927" s="250">
        <f t="shared" si="164"/>
        <v>0.16397854384249999</v>
      </c>
      <c r="R1927" s="250">
        <f t="shared" si="148"/>
        <v>0.16397854384249999</v>
      </c>
      <c r="S1927" s="250"/>
      <c r="T1927" s="250">
        <f t="shared" si="165"/>
        <v>0.38159657461115459</v>
      </c>
      <c r="U1927" s="250">
        <f t="shared" si="165"/>
        <v>0.39823844409094128</v>
      </c>
      <c r="V1927" s="250">
        <f t="shared" si="165"/>
        <v>0.36057447917548502</v>
      </c>
      <c r="W1927" s="250">
        <f t="shared" si="149"/>
        <v>0.36057447917548502</v>
      </c>
      <c r="X1927" s="250"/>
      <c r="Y1927" s="250"/>
      <c r="Z1927" s="250"/>
      <c r="AA1927" s="250"/>
    </row>
    <row r="1928" spans="1:27" ht="14.25" hidden="1" customHeight="1">
      <c r="A1928" s="120">
        <v>0.19</v>
      </c>
      <c r="B1928" s="120">
        <v>0.18</v>
      </c>
      <c r="C1928" s="120">
        <v>0.63</v>
      </c>
      <c r="D1928" s="250">
        <f t="shared" si="162"/>
        <v>0.154032497733125</v>
      </c>
      <c r="E1928" s="250">
        <f t="shared" si="162"/>
        <v>0.169769658090625</v>
      </c>
      <c r="F1928" s="250">
        <f t="shared" si="146"/>
        <v>0.154032497733125</v>
      </c>
      <c r="G1928" s="250"/>
      <c r="H1928" s="250"/>
      <c r="I1928" s="250"/>
      <c r="J1928" s="250">
        <f t="shared" si="163"/>
        <v>0.32216746673453001</v>
      </c>
      <c r="K1928" s="250">
        <f t="shared" si="163"/>
        <v>0.29947161048081</v>
      </c>
      <c r="L1928" s="250">
        <f t="shared" si="147"/>
        <v>0.29947161048081</v>
      </c>
      <c r="M1928" s="250"/>
      <c r="N1928" s="250"/>
      <c r="O1928" s="250"/>
      <c r="P1928" s="250">
        <f t="shared" si="164"/>
        <v>0.19753987298</v>
      </c>
      <c r="Q1928" s="250">
        <f t="shared" si="164"/>
        <v>0.16421944182249998</v>
      </c>
      <c r="R1928" s="250">
        <f t="shared" si="148"/>
        <v>0.16421944182249998</v>
      </c>
      <c r="S1928" s="250"/>
      <c r="T1928" s="250">
        <f t="shared" si="165"/>
        <v>0.38097319081621883</v>
      </c>
      <c r="U1928" s="250">
        <f t="shared" si="165"/>
        <v>0.39806359412339765</v>
      </c>
      <c r="V1928" s="250">
        <f t="shared" si="165"/>
        <v>0.36137312387232601</v>
      </c>
      <c r="W1928" s="250">
        <f t="shared" si="149"/>
        <v>0.36137312387232601</v>
      </c>
      <c r="X1928" s="250"/>
      <c r="Y1928" s="250"/>
      <c r="Z1928" s="250"/>
      <c r="AA1928" s="250"/>
    </row>
    <row r="1929" spans="1:27" ht="14.25" hidden="1" customHeight="1">
      <c r="A1929" s="120">
        <v>0.19</v>
      </c>
      <c r="B1929" s="120">
        <v>0.19</v>
      </c>
      <c r="C1929" s="120">
        <v>0.62</v>
      </c>
      <c r="D1929" s="250">
        <f t="shared" si="162"/>
        <v>0.15390334892812496</v>
      </c>
      <c r="E1929" s="250">
        <f t="shared" si="162"/>
        <v>0.16996837776874998</v>
      </c>
      <c r="F1929" s="250">
        <f t="shared" si="146"/>
        <v>0.15390334892812496</v>
      </c>
      <c r="G1929" s="250"/>
      <c r="H1929" s="250"/>
      <c r="I1929" s="250"/>
      <c r="J1929" s="250">
        <f t="shared" si="163"/>
        <v>0.32148424074953003</v>
      </c>
      <c r="K1929" s="250">
        <f t="shared" si="163"/>
        <v>0.30019446357294</v>
      </c>
      <c r="L1929" s="250">
        <f t="shared" si="147"/>
        <v>0.30019446357294</v>
      </c>
      <c r="M1929" s="250"/>
      <c r="N1929" s="250"/>
      <c r="O1929" s="250"/>
      <c r="P1929" s="250">
        <f t="shared" si="164"/>
        <v>0.19714392858249999</v>
      </c>
      <c r="Q1929" s="250">
        <f t="shared" si="164"/>
        <v>0.16446033980250002</v>
      </c>
      <c r="R1929" s="250">
        <f t="shared" si="148"/>
        <v>0.16446033980250002</v>
      </c>
      <c r="S1929" s="250"/>
      <c r="T1929" s="250">
        <f t="shared" si="165"/>
        <v>0.38034980702128302</v>
      </c>
      <c r="U1929" s="250">
        <f t="shared" si="165"/>
        <v>0.39788874415585401</v>
      </c>
      <c r="V1929" s="250">
        <f t="shared" si="165"/>
        <v>0.36217176856916705</v>
      </c>
      <c r="W1929" s="250">
        <f t="shared" si="149"/>
        <v>0.36217176856916705</v>
      </c>
      <c r="X1929" s="250"/>
      <c r="Y1929" s="250"/>
      <c r="Z1929" s="250"/>
      <c r="AA1929" s="250"/>
    </row>
    <row r="1930" spans="1:27" ht="14.25" hidden="1" customHeight="1">
      <c r="A1930" s="120">
        <v>0.19</v>
      </c>
      <c r="B1930" s="120">
        <v>0.2</v>
      </c>
      <c r="C1930" s="120">
        <v>0.61</v>
      </c>
      <c r="D1930" s="250">
        <f t="shared" si="162"/>
        <v>0.15377420012312498</v>
      </c>
      <c r="E1930" s="250">
        <f t="shared" si="162"/>
        <v>0.17016709744687497</v>
      </c>
      <c r="F1930" s="250">
        <f t="shared" si="146"/>
        <v>0.15377420012312498</v>
      </c>
      <c r="G1930" s="250"/>
      <c r="H1930" s="250"/>
      <c r="I1930" s="250"/>
      <c r="J1930" s="250">
        <f t="shared" si="163"/>
        <v>0.32080101476452999</v>
      </c>
      <c r="K1930" s="250">
        <f t="shared" si="163"/>
        <v>0.30091731666506999</v>
      </c>
      <c r="L1930" s="250">
        <f t="shared" si="147"/>
        <v>0.30091731666506999</v>
      </c>
      <c r="M1930" s="250"/>
      <c r="N1930" s="250"/>
      <c r="O1930" s="250"/>
      <c r="P1930" s="250">
        <f t="shared" si="164"/>
        <v>0.196747984185</v>
      </c>
      <c r="Q1930" s="250">
        <f t="shared" si="164"/>
        <v>0.16470123778250001</v>
      </c>
      <c r="R1930" s="250">
        <f t="shared" si="148"/>
        <v>0.16470123778250001</v>
      </c>
      <c r="S1930" s="250"/>
      <c r="T1930" s="250">
        <f t="shared" si="165"/>
        <v>0.3797264232263472</v>
      </c>
      <c r="U1930" s="250">
        <f t="shared" si="165"/>
        <v>0.39771389418831038</v>
      </c>
      <c r="V1930" s="250">
        <f t="shared" si="165"/>
        <v>0.3629704132660081</v>
      </c>
      <c r="W1930" s="250">
        <f t="shared" si="149"/>
        <v>0.3629704132660081</v>
      </c>
      <c r="X1930" s="250"/>
      <c r="Y1930" s="250"/>
      <c r="Z1930" s="250"/>
      <c r="AA1930" s="250"/>
    </row>
    <row r="1931" spans="1:27" ht="14.25" hidden="1" customHeight="1">
      <c r="A1931" s="120">
        <v>0.19</v>
      </c>
      <c r="B1931" s="120">
        <v>0.21</v>
      </c>
      <c r="C1931" s="120">
        <v>0.6</v>
      </c>
      <c r="D1931" s="250">
        <f t="shared" si="162"/>
        <v>0.153645051318125</v>
      </c>
      <c r="E1931" s="250">
        <f t="shared" si="162"/>
        <v>0.17036581712499999</v>
      </c>
      <c r="F1931" s="250">
        <f t="shared" si="146"/>
        <v>0.153645051318125</v>
      </c>
      <c r="G1931" s="250"/>
      <c r="H1931" s="250"/>
      <c r="I1931" s="250"/>
      <c r="J1931" s="250">
        <f t="shared" si="163"/>
        <v>0.32011778877953001</v>
      </c>
      <c r="K1931" s="250">
        <f t="shared" si="163"/>
        <v>0.30164016975719998</v>
      </c>
      <c r="L1931" s="250">
        <f t="shared" si="147"/>
        <v>0.30164016975719998</v>
      </c>
      <c r="M1931" s="250"/>
      <c r="N1931" s="250"/>
      <c r="O1931" s="250"/>
      <c r="P1931" s="250">
        <f t="shared" si="164"/>
        <v>0.19635203978750002</v>
      </c>
      <c r="Q1931" s="250">
        <f t="shared" si="164"/>
        <v>0.1649421357625</v>
      </c>
      <c r="R1931" s="250">
        <f t="shared" si="148"/>
        <v>0.1649421357625</v>
      </c>
      <c r="S1931" s="250"/>
      <c r="T1931" s="250">
        <f t="shared" si="165"/>
        <v>0.37910303943141144</v>
      </c>
      <c r="U1931" s="250">
        <f t="shared" si="165"/>
        <v>0.3975390442207668</v>
      </c>
      <c r="V1931" s="250">
        <f t="shared" si="165"/>
        <v>0.36376905796284909</v>
      </c>
      <c r="W1931" s="250">
        <f t="shared" si="149"/>
        <v>0.36376905796284909</v>
      </c>
      <c r="X1931" s="250"/>
      <c r="Y1931" s="250"/>
      <c r="Z1931" s="250"/>
      <c r="AA1931" s="250"/>
    </row>
    <row r="1932" spans="1:27" ht="14.25" hidden="1" customHeight="1">
      <c r="A1932" s="120">
        <v>0.19</v>
      </c>
      <c r="B1932" s="120">
        <v>0.22</v>
      </c>
      <c r="C1932" s="120">
        <v>0.59</v>
      </c>
      <c r="D1932" s="250">
        <f t="shared" si="162"/>
        <v>0.15351590251312497</v>
      </c>
      <c r="E1932" s="250">
        <f t="shared" si="162"/>
        <v>0.170564536803125</v>
      </c>
      <c r="F1932" s="250">
        <f t="shared" si="146"/>
        <v>0.15351590251312497</v>
      </c>
      <c r="G1932" s="250"/>
      <c r="H1932" s="250"/>
      <c r="I1932" s="250"/>
      <c r="J1932" s="250">
        <f t="shared" si="163"/>
        <v>0.31943456279452997</v>
      </c>
      <c r="K1932" s="250">
        <f t="shared" si="163"/>
        <v>0.30236302284932998</v>
      </c>
      <c r="L1932" s="250">
        <f t="shared" si="147"/>
        <v>0.30236302284932998</v>
      </c>
      <c r="M1932" s="250"/>
      <c r="N1932" s="250"/>
      <c r="O1932" s="250"/>
      <c r="P1932" s="250">
        <f t="shared" si="164"/>
        <v>0.19595609539</v>
      </c>
      <c r="Q1932" s="250">
        <f t="shared" si="164"/>
        <v>0.16518303374249999</v>
      </c>
      <c r="R1932" s="250">
        <f t="shared" si="148"/>
        <v>0.16518303374249999</v>
      </c>
      <c r="S1932" s="250"/>
      <c r="T1932" s="250">
        <f t="shared" si="165"/>
        <v>0.37847965563647568</v>
      </c>
      <c r="U1932" s="250">
        <f t="shared" si="165"/>
        <v>0.39736419425322311</v>
      </c>
      <c r="V1932" s="250">
        <f t="shared" si="165"/>
        <v>0.36456770265969007</v>
      </c>
      <c r="W1932" s="250">
        <f t="shared" si="149"/>
        <v>0.36456770265969007</v>
      </c>
      <c r="X1932" s="250"/>
      <c r="Y1932" s="250"/>
      <c r="Z1932" s="250"/>
      <c r="AA1932" s="250"/>
    </row>
    <row r="1933" spans="1:27" ht="14.25" hidden="1" customHeight="1">
      <c r="A1933" s="120">
        <v>0.19</v>
      </c>
      <c r="B1933" s="120">
        <v>0.23</v>
      </c>
      <c r="C1933" s="120">
        <v>0.57999999999999996</v>
      </c>
      <c r="D1933" s="250">
        <f t="shared" si="162"/>
        <v>0.15338675370812499</v>
      </c>
      <c r="E1933" s="250">
        <f t="shared" si="162"/>
        <v>0.17076325648124999</v>
      </c>
      <c r="F1933" s="250">
        <f t="shared" si="146"/>
        <v>0.15338675370812499</v>
      </c>
      <c r="G1933" s="250"/>
      <c r="H1933" s="250"/>
      <c r="I1933" s="250"/>
      <c r="J1933" s="250">
        <f t="shared" si="163"/>
        <v>0.31875133680952999</v>
      </c>
      <c r="K1933" s="250">
        <f t="shared" si="163"/>
        <v>0.30308587594145997</v>
      </c>
      <c r="L1933" s="250">
        <f t="shared" si="147"/>
        <v>0.30308587594145997</v>
      </c>
      <c r="M1933" s="250"/>
      <c r="N1933" s="250"/>
      <c r="O1933" s="250"/>
      <c r="P1933" s="250">
        <f t="shared" si="164"/>
        <v>0.19556015099249999</v>
      </c>
      <c r="Q1933" s="250">
        <f t="shared" si="164"/>
        <v>0.16542393172249997</v>
      </c>
      <c r="R1933" s="250">
        <f t="shared" si="148"/>
        <v>0.16542393172249997</v>
      </c>
      <c r="S1933" s="250"/>
      <c r="T1933" s="250">
        <f t="shared" si="165"/>
        <v>0.37785627184153991</v>
      </c>
      <c r="U1933" s="250">
        <f t="shared" si="165"/>
        <v>0.39718934428567954</v>
      </c>
      <c r="V1933" s="250">
        <f t="shared" si="165"/>
        <v>0.36536634735653112</v>
      </c>
      <c r="W1933" s="250">
        <f t="shared" si="149"/>
        <v>0.36536634735653112</v>
      </c>
      <c r="X1933" s="250"/>
      <c r="Y1933" s="250"/>
      <c r="Z1933" s="250"/>
      <c r="AA1933" s="250"/>
    </row>
    <row r="1934" spans="1:27" ht="14.25" hidden="1" customHeight="1">
      <c r="A1934" s="120">
        <v>0.19</v>
      </c>
      <c r="B1934" s="120">
        <v>0.24</v>
      </c>
      <c r="C1934" s="120">
        <v>0.56999999999999995</v>
      </c>
      <c r="D1934" s="250">
        <f t="shared" si="162"/>
        <v>0.15325760490312496</v>
      </c>
      <c r="E1934" s="250">
        <f t="shared" si="162"/>
        <v>0.17096197615937497</v>
      </c>
      <c r="F1934" s="250">
        <f t="shared" si="146"/>
        <v>0.15325760490312496</v>
      </c>
      <c r="G1934" s="250"/>
      <c r="H1934" s="250"/>
      <c r="I1934" s="250"/>
      <c r="J1934" s="250">
        <f t="shared" si="163"/>
        <v>0.31806811082453001</v>
      </c>
      <c r="K1934" s="250">
        <f t="shared" si="163"/>
        <v>0.30380872903358996</v>
      </c>
      <c r="L1934" s="250">
        <f t="shared" si="147"/>
        <v>0.30380872903358996</v>
      </c>
      <c r="M1934" s="250"/>
      <c r="N1934" s="250"/>
      <c r="O1934" s="250"/>
      <c r="P1934" s="250">
        <f t="shared" si="164"/>
        <v>0.19516420659499997</v>
      </c>
      <c r="Q1934" s="250">
        <f t="shared" si="164"/>
        <v>0.16566482970249999</v>
      </c>
      <c r="R1934" s="250">
        <f t="shared" si="148"/>
        <v>0.16566482970249999</v>
      </c>
      <c r="S1934" s="250"/>
      <c r="T1934" s="250">
        <f t="shared" si="165"/>
        <v>0.37723288804660415</v>
      </c>
      <c r="U1934" s="250">
        <f t="shared" si="165"/>
        <v>0.39701449431813585</v>
      </c>
      <c r="V1934" s="250">
        <f t="shared" si="165"/>
        <v>0.36616499205337216</v>
      </c>
      <c r="W1934" s="250">
        <f t="shared" si="149"/>
        <v>0.36616499205337216</v>
      </c>
      <c r="X1934" s="250"/>
      <c r="Y1934" s="250"/>
      <c r="Z1934" s="250"/>
      <c r="AA1934" s="250"/>
    </row>
    <row r="1935" spans="1:27" ht="14.25" hidden="1" customHeight="1">
      <c r="A1935" s="120">
        <v>0.19</v>
      </c>
      <c r="B1935" s="120">
        <v>0.25</v>
      </c>
      <c r="C1935" s="120">
        <v>0.56000000000000005</v>
      </c>
      <c r="D1935" s="250">
        <f t="shared" si="162"/>
        <v>0.15312845609812498</v>
      </c>
      <c r="E1935" s="250">
        <f t="shared" si="162"/>
        <v>0.17116069583749999</v>
      </c>
      <c r="F1935" s="250">
        <f t="shared" si="146"/>
        <v>0.15312845609812498</v>
      </c>
      <c r="G1935" s="250"/>
      <c r="H1935" s="250"/>
      <c r="I1935" s="250"/>
      <c r="J1935" s="250">
        <f t="shared" si="163"/>
        <v>0.31738488483953003</v>
      </c>
      <c r="K1935" s="250">
        <f t="shared" si="163"/>
        <v>0.30453158212571996</v>
      </c>
      <c r="L1935" s="250">
        <f t="shared" si="147"/>
        <v>0.30453158212571996</v>
      </c>
      <c r="M1935" s="250"/>
      <c r="N1935" s="250"/>
      <c r="O1935" s="250"/>
      <c r="P1935" s="250">
        <f t="shared" si="164"/>
        <v>0.19476826219750001</v>
      </c>
      <c r="Q1935" s="250">
        <f t="shared" si="164"/>
        <v>0.1659057276825</v>
      </c>
      <c r="R1935" s="250">
        <f t="shared" si="148"/>
        <v>0.1659057276825</v>
      </c>
      <c r="S1935" s="250"/>
      <c r="T1935" s="250">
        <f t="shared" si="165"/>
        <v>0.37660950425166839</v>
      </c>
      <c r="U1935" s="250">
        <f t="shared" si="165"/>
        <v>0.39683964435059227</v>
      </c>
      <c r="V1935" s="250">
        <f t="shared" si="165"/>
        <v>0.36696363675021315</v>
      </c>
      <c r="W1935" s="250">
        <f t="shared" si="149"/>
        <v>0.36696363675021315</v>
      </c>
      <c r="X1935" s="250"/>
      <c r="Y1935" s="250"/>
      <c r="Z1935" s="250"/>
      <c r="AA1935" s="250"/>
    </row>
    <row r="1936" spans="1:27" ht="14.25" hidden="1" customHeight="1">
      <c r="A1936" s="120">
        <v>0.19</v>
      </c>
      <c r="B1936" s="120">
        <v>0.26</v>
      </c>
      <c r="C1936" s="120">
        <v>0.55000000000000004</v>
      </c>
      <c r="D1936" s="250">
        <f t="shared" si="162"/>
        <v>0.152999307293125</v>
      </c>
      <c r="E1936" s="250">
        <f t="shared" si="162"/>
        <v>0.171359415515625</v>
      </c>
      <c r="F1936" s="250">
        <f t="shared" si="146"/>
        <v>0.152999307293125</v>
      </c>
      <c r="G1936" s="250"/>
      <c r="H1936" s="250"/>
      <c r="I1936" s="250"/>
      <c r="J1936" s="250">
        <f t="shared" si="163"/>
        <v>0.31670165885453005</v>
      </c>
      <c r="K1936" s="250">
        <f t="shared" si="163"/>
        <v>0.30525443521785001</v>
      </c>
      <c r="L1936" s="250">
        <f t="shared" si="147"/>
        <v>0.30525443521785001</v>
      </c>
      <c r="M1936" s="250"/>
      <c r="N1936" s="250"/>
      <c r="O1936" s="250"/>
      <c r="P1936" s="250">
        <f t="shared" si="164"/>
        <v>0.19437231780000003</v>
      </c>
      <c r="Q1936" s="250">
        <f t="shared" si="164"/>
        <v>0.16614662566249999</v>
      </c>
      <c r="R1936" s="250">
        <f t="shared" si="148"/>
        <v>0.16614662566249999</v>
      </c>
      <c r="S1936" s="250"/>
      <c r="T1936" s="250">
        <f t="shared" si="165"/>
        <v>0.37598612045673263</v>
      </c>
      <c r="U1936" s="250">
        <f t="shared" si="165"/>
        <v>0.39666479438304864</v>
      </c>
      <c r="V1936" s="250">
        <f t="shared" si="165"/>
        <v>0.3677622814470542</v>
      </c>
      <c r="W1936" s="250">
        <f t="shared" si="149"/>
        <v>0.3677622814470542</v>
      </c>
      <c r="X1936" s="250"/>
      <c r="Y1936" s="250"/>
      <c r="Z1936" s="250"/>
      <c r="AA1936" s="250"/>
    </row>
    <row r="1937" spans="1:27" ht="14.25" hidden="1" customHeight="1">
      <c r="A1937" s="120">
        <v>0.19</v>
      </c>
      <c r="B1937" s="120">
        <v>0.27</v>
      </c>
      <c r="C1937" s="120">
        <v>0.54</v>
      </c>
      <c r="D1937" s="250">
        <f t="shared" si="162"/>
        <v>0.15287015848812502</v>
      </c>
      <c r="E1937" s="250">
        <f t="shared" si="162"/>
        <v>0.17155813519375002</v>
      </c>
      <c r="F1937" s="250">
        <f t="shared" si="146"/>
        <v>0.15287015848812502</v>
      </c>
      <c r="G1937" s="250"/>
      <c r="H1937" s="250"/>
      <c r="I1937" s="250"/>
      <c r="J1937" s="250">
        <f t="shared" si="163"/>
        <v>0.31601843286953002</v>
      </c>
      <c r="K1937" s="250">
        <f t="shared" si="163"/>
        <v>0.30597728830998</v>
      </c>
      <c r="L1937" s="250">
        <f t="shared" si="147"/>
        <v>0.30597728830998</v>
      </c>
      <c r="M1937" s="250"/>
      <c r="N1937" s="250"/>
      <c r="O1937" s="250"/>
      <c r="P1937" s="250">
        <f t="shared" si="164"/>
        <v>0.19397637340250001</v>
      </c>
      <c r="Q1937" s="250">
        <f t="shared" si="164"/>
        <v>0.16638752364249998</v>
      </c>
      <c r="R1937" s="250">
        <f t="shared" si="148"/>
        <v>0.16638752364249998</v>
      </c>
      <c r="S1937" s="250"/>
      <c r="T1937" s="250">
        <f t="shared" si="165"/>
        <v>0.37536273666179687</v>
      </c>
      <c r="U1937" s="250">
        <f t="shared" si="165"/>
        <v>0.396489944415505</v>
      </c>
      <c r="V1937" s="250">
        <f t="shared" si="165"/>
        <v>0.36856092614389524</v>
      </c>
      <c r="W1937" s="250">
        <f t="shared" si="149"/>
        <v>0.36856092614389524</v>
      </c>
      <c r="X1937" s="250"/>
      <c r="Y1937" s="250"/>
      <c r="Z1937" s="250"/>
      <c r="AA1937" s="250"/>
    </row>
    <row r="1938" spans="1:27" ht="14.25" hidden="1" customHeight="1">
      <c r="A1938" s="120">
        <v>0.19</v>
      </c>
      <c r="B1938" s="120">
        <v>0.28000000000000003</v>
      </c>
      <c r="C1938" s="120">
        <v>0.53</v>
      </c>
      <c r="D1938" s="250">
        <f t="shared" si="162"/>
        <v>0.15274100968312498</v>
      </c>
      <c r="E1938" s="250">
        <f t="shared" si="162"/>
        <v>0.17175685487187498</v>
      </c>
      <c r="F1938" s="250">
        <f t="shared" si="146"/>
        <v>0.15274100968312498</v>
      </c>
      <c r="G1938" s="250"/>
      <c r="H1938" s="250"/>
      <c r="I1938" s="250"/>
      <c r="J1938" s="250">
        <f t="shared" si="163"/>
        <v>0.31533520688453004</v>
      </c>
      <c r="K1938" s="250">
        <f t="shared" si="163"/>
        <v>0.30670014140210999</v>
      </c>
      <c r="L1938" s="250">
        <f t="shared" si="147"/>
        <v>0.30670014140210999</v>
      </c>
      <c r="M1938" s="250"/>
      <c r="N1938" s="250"/>
      <c r="O1938" s="250"/>
      <c r="P1938" s="250">
        <f t="shared" si="164"/>
        <v>0.193580429005</v>
      </c>
      <c r="Q1938" s="250">
        <f t="shared" si="164"/>
        <v>0.16662842162249999</v>
      </c>
      <c r="R1938" s="250">
        <f t="shared" si="148"/>
        <v>0.16662842162249999</v>
      </c>
      <c r="S1938" s="250"/>
      <c r="T1938" s="250">
        <f t="shared" si="165"/>
        <v>0.37473935286686105</v>
      </c>
      <c r="U1938" s="250">
        <f t="shared" si="165"/>
        <v>0.39631509444796142</v>
      </c>
      <c r="V1938" s="250">
        <f t="shared" si="165"/>
        <v>0.36935957084073623</v>
      </c>
      <c r="W1938" s="250">
        <f t="shared" si="149"/>
        <v>0.36935957084073623</v>
      </c>
      <c r="X1938" s="250"/>
      <c r="Y1938" s="250"/>
      <c r="Z1938" s="250"/>
      <c r="AA1938" s="250"/>
    </row>
    <row r="1939" spans="1:27" ht="14.25" hidden="1" customHeight="1">
      <c r="A1939" s="120">
        <v>0.19</v>
      </c>
      <c r="B1939" s="120">
        <v>0.28999999999999998</v>
      </c>
      <c r="C1939" s="120">
        <v>0.52</v>
      </c>
      <c r="D1939" s="250">
        <f t="shared" si="162"/>
        <v>0.15261186087812498</v>
      </c>
      <c r="E1939" s="250">
        <f t="shared" si="162"/>
        <v>0.17195557454999999</v>
      </c>
      <c r="F1939" s="250">
        <f t="shared" si="146"/>
        <v>0.15261186087812498</v>
      </c>
      <c r="G1939" s="250"/>
      <c r="H1939" s="250"/>
      <c r="I1939" s="250"/>
      <c r="J1939" s="250">
        <f t="shared" si="163"/>
        <v>0.31465198089953006</v>
      </c>
      <c r="K1939" s="250">
        <f t="shared" si="163"/>
        <v>0.30742299449423999</v>
      </c>
      <c r="L1939" s="250">
        <f t="shared" si="147"/>
        <v>0.30742299449423999</v>
      </c>
      <c r="M1939" s="250"/>
      <c r="N1939" s="250"/>
      <c r="O1939" s="250"/>
      <c r="P1939" s="250">
        <f t="shared" si="164"/>
        <v>0.19318448460749998</v>
      </c>
      <c r="Q1939" s="250">
        <f t="shared" si="164"/>
        <v>0.16686931960250001</v>
      </c>
      <c r="R1939" s="250">
        <f t="shared" si="148"/>
        <v>0.16686931960250001</v>
      </c>
      <c r="S1939" s="250"/>
      <c r="T1939" s="250">
        <f t="shared" si="165"/>
        <v>0.37411596907192524</v>
      </c>
      <c r="U1939" s="250">
        <f t="shared" si="165"/>
        <v>0.39614024448041774</v>
      </c>
      <c r="V1939" s="250">
        <f t="shared" si="165"/>
        <v>0.37015821553757722</v>
      </c>
      <c r="W1939" s="250">
        <f t="shared" si="149"/>
        <v>0.37015821553757722</v>
      </c>
      <c r="X1939" s="250"/>
      <c r="Y1939" s="250"/>
      <c r="Z1939" s="250"/>
      <c r="AA1939" s="250"/>
    </row>
    <row r="1940" spans="1:27" ht="14.25" hidden="1" customHeight="1">
      <c r="A1940" s="120">
        <v>0.19</v>
      </c>
      <c r="B1940" s="120">
        <v>0.3</v>
      </c>
      <c r="C1940" s="120">
        <v>0.51</v>
      </c>
      <c r="D1940" s="250">
        <f t="shared" si="162"/>
        <v>0.15248271207312497</v>
      </c>
      <c r="E1940" s="250">
        <f t="shared" si="162"/>
        <v>0.17215429422812498</v>
      </c>
      <c r="F1940" s="250">
        <f t="shared" si="146"/>
        <v>0.15248271207312497</v>
      </c>
      <c r="G1940" s="250"/>
      <c r="H1940" s="250"/>
      <c r="I1940" s="250"/>
      <c r="J1940" s="250">
        <f t="shared" si="163"/>
        <v>0.31396875491453002</v>
      </c>
      <c r="K1940" s="250">
        <f t="shared" si="163"/>
        <v>0.30814584758636998</v>
      </c>
      <c r="L1940" s="250">
        <f t="shared" si="147"/>
        <v>0.30814584758636998</v>
      </c>
      <c r="M1940" s="250"/>
      <c r="N1940" s="250"/>
      <c r="O1940" s="250"/>
      <c r="P1940" s="250">
        <f t="shared" si="164"/>
        <v>0.19278854021000003</v>
      </c>
      <c r="Q1940" s="250">
        <f t="shared" si="164"/>
        <v>0.1671102175825</v>
      </c>
      <c r="R1940" s="250">
        <f t="shared" si="148"/>
        <v>0.1671102175825</v>
      </c>
      <c r="S1940" s="250"/>
      <c r="T1940" s="250">
        <f t="shared" si="165"/>
        <v>0.37349258527698947</v>
      </c>
      <c r="U1940" s="250">
        <f t="shared" si="165"/>
        <v>0.39596539451287416</v>
      </c>
      <c r="V1940" s="250">
        <f t="shared" si="165"/>
        <v>0.37095686023441826</v>
      </c>
      <c r="W1940" s="250">
        <f t="shared" si="149"/>
        <v>0.37095686023441826</v>
      </c>
      <c r="X1940" s="250"/>
      <c r="Y1940" s="250"/>
      <c r="Z1940" s="250"/>
      <c r="AA1940" s="250"/>
    </row>
    <row r="1941" spans="1:27" ht="14.25" hidden="1" customHeight="1">
      <c r="A1941" s="120">
        <v>0.19</v>
      </c>
      <c r="B1941" s="120">
        <v>0.31</v>
      </c>
      <c r="C1941" s="120">
        <v>0.5</v>
      </c>
      <c r="D1941" s="250">
        <f t="shared" si="162"/>
        <v>0.15235356326812499</v>
      </c>
      <c r="E1941" s="250">
        <f t="shared" si="162"/>
        <v>0.17235301390624999</v>
      </c>
      <c r="F1941" s="250">
        <f t="shared" si="146"/>
        <v>0.15235356326812499</v>
      </c>
      <c r="G1941" s="250"/>
      <c r="H1941" s="250"/>
      <c r="I1941" s="250"/>
      <c r="J1941" s="250">
        <f t="shared" si="163"/>
        <v>0.31328552892952999</v>
      </c>
      <c r="K1941" s="250">
        <f t="shared" si="163"/>
        <v>0.30886870067850003</v>
      </c>
      <c r="L1941" s="250">
        <f t="shared" si="147"/>
        <v>0.30886870067850003</v>
      </c>
      <c r="M1941" s="250"/>
      <c r="N1941" s="250"/>
      <c r="O1941" s="250"/>
      <c r="P1941" s="250">
        <f t="shared" si="164"/>
        <v>0.19239259581250001</v>
      </c>
      <c r="Q1941" s="250">
        <f t="shared" si="164"/>
        <v>0.16735111556249999</v>
      </c>
      <c r="R1941" s="250">
        <f t="shared" si="148"/>
        <v>0.16735111556249999</v>
      </c>
      <c r="S1941" s="250"/>
      <c r="T1941" s="250">
        <f t="shared" si="165"/>
        <v>0.37286920148205371</v>
      </c>
      <c r="U1941" s="250">
        <f t="shared" si="165"/>
        <v>0.39579054454533047</v>
      </c>
      <c r="V1941" s="250">
        <f t="shared" si="165"/>
        <v>0.37175550493125931</v>
      </c>
      <c r="W1941" s="250">
        <f t="shared" si="149"/>
        <v>0.37175550493125931</v>
      </c>
      <c r="X1941" s="250"/>
      <c r="Y1941" s="250"/>
      <c r="Z1941" s="250"/>
      <c r="AA1941" s="250"/>
    </row>
    <row r="1942" spans="1:27" ht="14.25" hidden="1" customHeight="1">
      <c r="A1942" s="120">
        <v>0.19</v>
      </c>
      <c r="B1942" s="120">
        <v>0.32</v>
      </c>
      <c r="C1942" s="120">
        <v>0.49</v>
      </c>
      <c r="D1942" s="250">
        <f t="shared" si="162"/>
        <v>0.15222441446312501</v>
      </c>
      <c r="E1942" s="250">
        <f t="shared" si="162"/>
        <v>0.17255173358437498</v>
      </c>
      <c r="F1942" s="250">
        <f t="shared" si="146"/>
        <v>0.15222441446312501</v>
      </c>
      <c r="G1942" s="250"/>
      <c r="H1942" s="250"/>
      <c r="I1942" s="250"/>
      <c r="J1942" s="250">
        <f t="shared" si="163"/>
        <v>0.31260230294453001</v>
      </c>
      <c r="K1942" s="250">
        <f t="shared" si="163"/>
        <v>0.30959155377062997</v>
      </c>
      <c r="L1942" s="250">
        <f t="shared" si="147"/>
        <v>0.30959155377062997</v>
      </c>
      <c r="M1942" s="250"/>
      <c r="N1942" s="250"/>
      <c r="O1942" s="250"/>
      <c r="P1942" s="250">
        <f t="shared" si="164"/>
        <v>0.191996651415</v>
      </c>
      <c r="Q1942" s="250">
        <f t="shared" si="164"/>
        <v>0.1675920135425</v>
      </c>
      <c r="R1942" s="250">
        <f t="shared" si="148"/>
        <v>0.1675920135425</v>
      </c>
      <c r="S1942" s="250"/>
      <c r="T1942" s="250">
        <f t="shared" si="165"/>
        <v>0.37224581768711795</v>
      </c>
      <c r="U1942" s="250">
        <f t="shared" si="165"/>
        <v>0.39561569457778689</v>
      </c>
      <c r="V1942" s="250">
        <f t="shared" si="165"/>
        <v>0.3725541496281003</v>
      </c>
      <c r="W1942" s="250">
        <f t="shared" si="149"/>
        <v>0.37224581768711795</v>
      </c>
      <c r="X1942" s="250"/>
      <c r="Y1942" s="250"/>
      <c r="Z1942" s="250"/>
      <c r="AA1942" s="250"/>
    </row>
    <row r="1943" spans="1:27" ht="14.25" hidden="1" customHeight="1">
      <c r="A1943" s="120">
        <v>0.19</v>
      </c>
      <c r="B1943" s="120">
        <v>0.33</v>
      </c>
      <c r="C1943" s="120">
        <v>0.48</v>
      </c>
      <c r="D1943" s="250">
        <f t="shared" si="162"/>
        <v>0.15209526565812498</v>
      </c>
      <c r="E1943" s="250">
        <f t="shared" si="162"/>
        <v>0.17275045326249999</v>
      </c>
      <c r="F1943" s="250">
        <f t="shared" si="146"/>
        <v>0.15209526565812498</v>
      </c>
      <c r="G1943" s="250"/>
      <c r="H1943" s="250"/>
      <c r="I1943" s="250"/>
      <c r="J1943" s="250">
        <f t="shared" si="163"/>
        <v>0.31191907695953003</v>
      </c>
      <c r="K1943" s="250">
        <f t="shared" si="163"/>
        <v>0.31031440686276002</v>
      </c>
      <c r="L1943" s="250">
        <f t="shared" si="147"/>
        <v>0.31031440686276002</v>
      </c>
      <c r="M1943" s="250"/>
      <c r="N1943" s="250"/>
      <c r="O1943" s="250"/>
      <c r="P1943" s="250">
        <f t="shared" si="164"/>
        <v>0.19160070701749998</v>
      </c>
      <c r="Q1943" s="250">
        <f t="shared" si="164"/>
        <v>0.16783291152249999</v>
      </c>
      <c r="R1943" s="250">
        <f t="shared" si="148"/>
        <v>0.16783291152249999</v>
      </c>
      <c r="S1943" s="250"/>
      <c r="T1943" s="250">
        <f t="shared" si="165"/>
        <v>0.37162243389218219</v>
      </c>
      <c r="U1943" s="250">
        <f t="shared" si="165"/>
        <v>0.3954408446102432</v>
      </c>
      <c r="V1943" s="250">
        <f t="shared" si="165"/>
        <v>0.37335279432494128</v>
      </c>
      <c r="W1943" s="250">
        <f t="shared" si="149"/>
        <v>0.37162243389218219</v>
      </c>
      <c r="X1943" s="250"/>
      <c r="Y1943" s="250"/>
      <c r="Z1943" s="250"/>
      <c r="AA1943" s="250"/>
    </row>
    <row r="1944" spans="1:27" ht="14.25" hidden="1" customHeight="1">
      <c r="A1944" s="120">
        <v>0.19</v>
      </c>
      <c r="B1944" s="120">
        <v>0.34</v>
      </c>
      <c r="C1944" s="120">
        <v>0.47</v>
      </c>
      <c r="D1944" s="250">
        <f t="shared" si="162"/>
        <v>0.15196611685312497</v>
      </c>
      <c r="E1944" s="250">
        <f t="shared" si="162"/>
        <v>0.17294917294062501</v>
      </c>
      <c r="F1944" s="250">
        <f t="shared" si="146"/>
        <v>0.15196611685312497</v>
      </c>
      <c r="G1944" s="250"/>
      <c r="H1944" s="250"/>
      <c r="I1944" s="250"/>
      <c r="J1944" s="250">
        <f t="shared" si="163"/>
        <v>0.31123585097452999</v>
      </c>
      <c r="K1944" s="250">
        <f t="shared" si="163"/>
        <v>0.31103725995488996</v>
      </c>
      <c r="L1944" s="250">
        <f t="shared" si="147"/>
        <v>0.31103725995488996</v>
      </c>
      <c r="M1944" s="250"/>
      <c r="N1944" s="250"/>
      <c r="O1944" s="250"/>
      <c r="P1944" s="250">
        <f t="shared" si="164"/>
        <v>0.19120476261999997</v>
      </c>
      <c r="Q1944" s="250">
        <f t="shared" si="164"/>
        <v>0.1680738095025</v>
      </c>
      <c r="R1944" s="250">
        <f t="shared" si="148"/>
        <v>0.1680738095025</v>
      </c>
      <c r="S1944" s="250"/>
      <c r="T1944" s="250">
        <f t="shared" si="165"/>
        <v>0.37099905009724643</v>
      </c>
      <c r="U1944" s="250">
        <f t="shared" si="165"/>
        <v>0.39526599464269963</v>
      </c>
      <c r="V1944" s="250">
        <f t="shared" si="165"/>
        <v>0.37415143902178233</v>
      </c>
      <c r="W1944" s="250">
        <f t="shared" si="149"/>
        <v>0.37099905009724643</v>
      </c>
      <c r="X1944" s="250"/>
      <c r="Y1944" s="250"/>
      <c r="Z1944" s="250"/>
      <c r="AA1944" s="250"/>
    </row>
    <row r="1945" spans="1:27" ht="14.25" hidden="1" customHeight="1">
      <c r="A1945" s="120">
        <v>0.19</v>
      </c>
      <c r="B1945" s="120">
        <v>0.35</v>
      </c>
      <c r="C1945" s="120">
        <v>0.46</v>
      </c>
      <c r="D1945" s="250">
        <f t="shared" si="162"/>
        <v>0.15183696804812499</v>
      </c>
      <c r="E1945" s="250">
        <f t="shared" si="162"/>
        <v>0.17314789261874997</v>
      </c>
      <c r="F1945" s="250">
        <f t="shared" si="146"/>
        <v>0.15183696804812499</v>
      </c>
      <c r="G1945" s="250"/>
      <c r="H1945" s="250"/>
      <c r="I1945" s="250"/>
      <c r="J1945" s="250">
        <f t="shared" si="163"/>
        <v>0.31055262498952996</v>
      </c>
      <c r="K1945" s="250">
        <f t="shared" si="163"/>
        <v>0.31176011304702</v>
      </c>
      <c r="L1945" s="250">
        <f t="shared" si="147"/>
        <v>0.31055262498952996</v>
      </c>
      <c r="M1945" s="250"/>
      <c r="N1945" s="250"/>
      <c r="O1945" s="250"/>
      <c r="P1945" s="250">
        <f t="shared" si="164"/>
        <v>0.19080881822250001</v>
      </c>
      <c r="Q1945" s="250">
        <f t="shared" si="164"/>
        <v>0.16831470748249999</v>
      </c>
      <c r="R1945" s="250">
        <f t="shared" si="148"/>
        <v>0.16831470748249999</v>
      </c>
      <c r="S1945" s="250"/>
      <c r="T1945" s="250">
        <f t="shared" si="165"/>
        <v>0.37037566630231061</v>
      </c>
      <c r="U1945" s="250">
        <f t="shared" si="165"/>
        <v>0.39509114467515605</v>
      </c>
      <c r="V1945" s="250">
        <f t="shared" si="165"/>
        <v>0.37495008371862337</v>
      </c>
      <c r="W1945" s="250">
        <f t="shared" si="149"/>
        <v>0.37037566630231061</v>
      </c>
      <c r="X1945" s="250"/>
      <c r="Y1945" s="250"/>
      <c r="Z1945" s="250"/>
      <c r="AA1945" s="250"/>
    </row>
    <row r="1946" spans="1:27" ht="14.25" hidden="1" customHeight="1">
      <c r="A1946" s="120">
        <v>0.19</v>
      </c>
      <c r="B1946" s="120">
        <v>0.36</v>
      </c>
      <c r="C1946" s="120">
        <v>0.45</v>
      </c>
      <c r="D1946" s="250">
        <f t="shared" si="162"/>
        <v>0.15170781924312499</v>
      </c>
      <c r="E1946" s="250">
        <f t="shared" si="162"/>
        <v>0.17334661229687498</v>
      </c>
      <c r="F1946" s="250">
        <f t="shared" si="146"/>
        <v>0.15170781924312499</v>
      </c>
      <c r="G1946" s="250"/>
      <c r="H1946" s="250"/>
      <c r="I1946" s="250"/>
      <c r="J1946" s="250">
        <f t="shared" si="163"/>
        <v>0.30986939900453003</v>
      </c>
      <c r="K1946" s="250">
        <f t="shared" si="163"/>
        <v>0.31248296613915</v>
      </c>
      <c r="L1946" s="250">
        <f t="shared" si="147"/>
        <v>0.30986939900453003</v>
      </c>
      <c r="M1946" s="250"/>
      <c r="N1946" s="250"/>
      <c r="O1946" s="250"/>
      <c r="P1946" s="250">
        <f t="shared" si="164"/>
        <v>0.190412873825</v>
      </c>
      <c r="Q1946" s="250">
        <f t="shared" si="164"/>
        <v>0.16855560546250001</v>
      </c>
      <c r="R1946" s="250">
        <f t="shared" si="148"/>
        <v>0.16855560546250001</v>
      </c>
      <c r="S1946" s="250"/>
      <c r="T1946" s="250">
        <f t="shared" si="165"/>
        <v>0.36975228250737485</v>
      </c>
      <c r="U1946" s="250">
        <f t="shared" si="165"/>
        <v>0.39491629470761236</v>
      </c>
      <c r="V1946" s="250">
        <f t="shared" si="165"/>
        <v>0.37574872841546436</v>
      </c>
      <c r="W1946" s="250">
        <f t="shared" si="149"/>
        <v>0.36975228250737485</v>
      </c>
      <c r="X1946" s="250"/>
      <c r="Y1946" s="250"/>
      <c r="Z1946" s="250"/>
      <c r="AA1946" s="250"/>
    </row>
    <row r="1947" spans="1:27" ht="14.25" hidden="1" customHeight="1">
      <c r="A1947" s="120">
        <v>0.19</v>
      </c>
      <c r="B1947" s="120">
        <v>0.37</v>
      </c>
      <c r="C1947" s="120">
        <v>0.44</v>
      </c>
      <c r="D1947" s="250">
        <f t="shared" si="162"/>
        <v>0.15157867043812498</v>
      </c>
      <c r="E1947" s="250">
        <f t="shared" si="162"/>
        <v>0.17354533197499999</v>
      </c>
      <c r="F1947" s="250">
        <f t="shared" ref="F1947:F2201" si="166">MIN(D1947:E1947)</f>
        <v>0.15157867043812498</v>
      </c>
      <c r="G1947" s="250"/>
      <c r="H1947" s="250"/>
      <c r="I1947" s="250"/>
      <c r="J1947" s="250">
        <f t="shared" si="163"/>
        <v>0.30918617301953</v>
      </c>
      <c r="K1947" s="250">
        <f t="shared" si="163"/>
        <v>0.31320581923127999</v>
      </c>
      <c r="L1947" s="250">
        <f t="shared" ref="L1947:L2201" si="167">MIN(J1947:K1947)</f>
        <v>0.30918617301953</v>
      </c>
      <c r="M1947" s="250"/>
      <c r="N1947" s="250"/>
      <c r="O1947" s="250"/>
      <c r="P1947" s="250">
        <f t="shared" si="164"/>
        <v>0.19001692942750001</v>
      </c>
      <c r="Q1947" s="250">
        <f t="shared" si="164"/>
        <v>0.1687965034425</v>
      </c>
      <c r="R1947" s="250">
        <f t="shared" ref="R1947:R2201" si="168">MIN(P1947:Q1947)</f>
        <v>0.1687965034425</v>
      </c>
      <c r="S1947" s="250"/>
      <c r="T1947" s="250">
        <f t="shared" si="165"/>
        <v>0.36912889871243904</v>
      </c>
      <c r="U1947" s="250">
        <f t="shared" si="165"/>
        <v>0.39474144474006878</v>
      </c>
      <c r="V1947" s="250">
        <f t="shared" si="165"/>
        <v>0.37654737311230535</v>
      </c>
      <c r="W1947" s="250">
        <f t="shared" ref="W1947:W2201" si="169">MIN(T1947:V1947)</f>
        <v>0.36912889871243904</v>
      </c>
      <c r="X1947" s="250"/>
      <c r="Y1947" s="250"/>
      <c r="Z1947" s="250"/>
      <c r="AA1947" s="250"/>
    </row>
    <row r="1948" spans="1:27" ht="14.25" hidden="1" customHeight="1">
      <c r="A1948" s="120">
        <v>0.19</v>
      </c>
      <c r="B1948" s="120">
        <v>0.38</v>
      </c>
      <c r="C1948" s="120">
        <v>0.43</v>
      </c>
      <c r="D1948" s="250">
        <f t="shared" si="162"/>
        <v>0.15144952163312497</v>
      </c>
      <c r="E1948" s="250">
        <f t="shared" si="162"/>
        <v>0.17374405165312498</v>
      </c>
      <c r="F1948" s="250">
        <f t="shared" si="166"/>
        <v>0.15144952163312497</v>
      </c>
      <c r="G1948" s="250"/>
      <c r="H1948" s="250"/>
      <c r="I1948" s="250"/>
      <c r="J1948" s="250">
        <f t="shared" si="163"/>
        <v>0.30850294703452996</v>
      </c>
      <c r="K1948" s="250">
        <f t="shared" si="163"/>
        <v>0.31392867232340999</v>
      </c>
      <c r="L1948" s="250">
        <f t="shared" si="167"/>
        <v>0.30850294703452996</v>
      </c>
      <c r="M1948" s="250"/>
      <c r="N1948" s="250"/>
      <c r="O1948" s="250"/>
      <c r="P1948" s="250">
        <f t="shared" si="164"/>
        <v>0.18962098502999999</v>
      </c>
      <c r="Q1948" s="250">
        <f t="shared" si="164"/>
        <v>0.16903740142250001</v>
      </c>
      <c r="R1948" s="250">
        <f t="shared" si="168"/>
        <v>0.16903740142250001</v>
      </c>
      <c r="S1948" s="250"/>
      <c r="T1948" s="250">
        <f t="shared" si="165"/>
        <v>0.36850551491750327</v>
      </c>
      <c r="U1948" s="250">
        <f t="shared" si="165"/>
        <v>0.39456659477252509</v>
      </c>
      <c r="V1948" s="250">
        <f t="shared" si="165"/>
        <v>0.37734601780914645</v>
      </c>
      <c r="W1948" s="250">
        <f t="shared" si="169"/>
        <v>0.36850551491750327</v>
      </c>
      <c r="X1948" s="250"/>
      <c r="Y1948" s="250"/>
      <c r="Z1948" s="250"/>
      <c r="AA1948" s="250"/>
    </row>
    <row r="1949" spans="1:27" ht="14.25" hidden="1" customHeight="1">
      <c r="A1949" s="120">
        <v>0.19</v>
      </c>
      <c r="B1949" s="120">
        <v>0.39</v>
      </c>
      <c r="C1949" s="120">
        <v>0.42</v>
      </c>
      <c r="D1949" s="250">
        <f t="shared" si="162"/>
        <v>0.15132037282812499</v>
      </c>
      <c r="E1949" s="250">
        <f t="shared" si="162"/>
        <v>0.17394277133125</v>
      </c>
      <c r="F1949" s="250">
        <f t="shared" si="166"/>
        <v>0.15132037282812499</v>
      </c>
      <c r="G1949" s="250"/>
      <c r="H1949" s="250"/>
      <c r="I1949" s="250"/>
      <c r="J1949" s="250">
        <f t="shared" si="163"/>
        <v>0.30781972104953004</v>
      </c>
      <c r="K1949" s="250">
        <f t="shared" si="163"/>
        <v>0.31465152541553998</v>
      </c>
      <c r="L1949" s="250">
        <f t="shared" si="167"/>
        <v>0.30781972104953004</v>
      </c>
      <c r="M1949" s="250"/>
      <c r="N1949" s="250"/>
      <c r="O1949" s="250"/>
      <c r="P1949" s="250">
        <f t="shared" si="164"/>
        <v>0.18922504063250001</v>
      </c>
      <c r="Q1949" s="250">
        <f t="shared" si="164"/>
        <v>0.1692782994025</v>
      </c>
      <c r="R1949" s="250">
        <f t="shared" si="168"/>
        <v>0.1692782994025</v>
      </c>
      <c r="S1949" s="250"/>
      <c r="T1949" s="250">
        <f t="shared" si="165"/>
        <v>0.36788213112256751</v>
      </c>
      <c r="U1949" s="250">
        <f t="shared" si="165"/>
        <v>0.39439174480498151</v>
      </c>
      <c r="V1949" s="250">
        <f t="shared" si="165"/>
        <v>0.37814466250598744</v>
      </c>
      <c r="W1949" s="250">
        <f t="shared" si="169"/>
        <v>0.36788213112256751</v>
      </c>
      <c r="X1949" s="250"/>
      <c r="Y1949" s="250"/>
      <c r="Z1949" s="250"/>
      <c r="AA1949" s="250"/>
    </row>
    <row r="1950" spans="1:27" ht="14.25" hidden="1" customHeight="1">
      <c r="A1950" s="120">
        <v>0.19</v>
      </c>
      <c r="B1950" s="120">
        <v>0.4</v>
      </c>
      <c r="C1950" s="120">
        <v>0.41</v>
      </c>
      <c r="D1950" s="250">
        <f t="shared" si="162"/>
        <v>0.15119122402312499</v>
      </c>
      <c r="E1950" s="250">
        <f t="shared" si="162"/>
        <v>0.17414149100937498</v>
      </c>
      <c r="F1950" s="250">
        <f t="shared" si="166"/>
        <v>0.15119122402312499</v>
      </c>
      <c r="G1950" s="250"/>
      <c r="H1950" s="250"/>
      <c r="I1950" s="250"/>
      <c r="J1950" s="250">
        <f t="shared" si="163"/>
        <v>0.30713649506453</v>
      </c>
      <c r="K1950" s="250">
        <f t="shared" si="163"/>
        <v>0.31537437850766997</v>
      </c>
      <c r="L1950" s="250">
        <f t="shared" si="167"/>
        <v>0.30713649506453</v>
      </c>
      <c r="M1950" s="250"/>
      <c r="N1950" s="250"/>
      <c r="O1950" s="250"/>
      <c r="P1950" s="250">
        <f t="shared" si="164"/>
        <v>0.18882909623499999</v>
      </c>
      <c r="Q1950" s="250">
        <f t="shared" si="164"/>
        <v>0.16951919738249999</v>
      </c>
      <c r="R1950" s="250">
        <f t="shared" si="168"/>
        <v>0.16951919738249999</v>
      </c>
      <c r="S1950" s="250"/>
      <c r="T1950" s="250">
        <f t="shared" si="165"/>
        <v>0.36725874732763175</v>
      </c>
      <c r="U1950" s="250">
        <f t="shared" si="165"/>
        <v>0.39421689483743783</v>
      </c>
      <c r="V1950" s="250">
        <f t="shared" si="165"/>
        <v>0.37894330720282843</v>
      </c>
      <c r="W1950" s="250">
        <f t="shared" si="169"/>
        <v>0.36725874732763175</v>
      </c>
      <c r="X1950" s="250"/>
      <c r="Y1950" s="250"/>
      <c r="Z1950" s="250"/>
      <c r="AA1950" s="250"/>
    </row>
    <row r="1951" spans="1:27" ht="14.25" hidden="1" customHeight="1">
      <c r="A1951" s="120">
        <v>0.19</v>
      </c>
      <c r="B1951" s="120">
        <v>0.41</v>
      </c>
      <c r="C1951" s="120">
        <v>0.4</v>
      </c>
      <c r="D1951" s="250">
        <f t="shared" si="162"/>
        <v>0.15106207521812498</v>
      </c>
      <c r="E1951" s="250">
        <f t="shared" si="162"/>
        <v>0.1743402106875</v>
      </c>
      <c r="F1951" s="250">
        <f t="shared" si="166"/>
        <v>0.15106207521812498</v>
      </c>
      <c r="G1951" s="250"/>
      <c r="H1951" s="250"/>
      <c r="I1951" s="250"/>
      <c r="J1951" s="250">
        <f t="shared" si="163"/>
        <v>0.30645326907953002</v>
      </c>
      <c r="K1951" s="250">
        <f t="shared" si="163"/>
        <v>0.31609723159979997</v>
      </c>
      <c r="L1951" s="250">
        <f t="shared" si="167"/>
        <v>0.30645326907953002</v>
      </c>
      <c r="M1951" s="250"/>
      <c r="N1951" s="250"/>
      <c r="O1951" s="250"/>
      <c r="P1951" s="250">
        <f t="shared" si="164"/>
        <v>0.18843315183749998</v>
      </c>
      <c r="Q1951" s="250">
        <f t="shared" si="164"/>
        <v>0.16976009536249997</v>
      </c>
      <c r="R1951" s="250">
        <f t="shared" si="168"/>
        <v>0.16976009536249997</v>
      </c>
      <c r="S1951" s="250"/>
      <c r="T1951" s="250">
        <f t="shared" si="165"/>
        <v>0.36663536353269599</v>
      </c>
      <c r="U1951" s="250">
        <f t="shared" si="165"/>
        <v>0.39404204486989425</v>
      </c>
      <c r="V1951" s="250">
        <f t="shared" si="165"/>
        <v>0.37974195189966947</v>
      </c>
      <c r="W1951" s="250">
        <f t="shared" si="169"/>
        <v>0.36663536353269599</v>
      </c>
      <c r="X1951" s="250"/>
      <c r="Y1951" s="250"/>
      <c r="Z1951" s="250"/>
      <c r="AA1951" s="250"/>
    </row>
    <row r="1952" spans="1:27" ht="14.25" hidden="1" customHeight="1">
      <c r="A1952" s="120">
        <v>0.19</v>
      </c>
      <c r="B1952" s="120">
        <v>0.42</v>
      </c>
      <c r="C1952" s="120">
        <v>0.39</v>
      </c>
      <c r="D1952" s="250">
        <f t="shared" si="162"/>
        <v>0.150932926413125</v>
      </c>
      <c r="E1952" s="250">
        <f t="shared" si="162"/>
        <v>0.17453893036562498</v>
      </c>
      <c r="F1952" s="250">
        <f t="shared" si="166"/>
        <v>0.150932926413125</v>
      </c>
      <c r="G1952" s="250"/>
      <c r="H1952" s="250"/>
      <c r="I1952" s="250"/>
      <c r="J1952" s="250">
        <f t="shared" si="163"/>
        <v>0.30577004309453004</v>
      </c>
      <c r="K1952" s="250">
        <f t="shared" si="163"/>
        <v>0.31682008469193002</v>
      </c>
      <c r="L1952" s="250">
        <f t="shared" si="167"/>
        <v>0.30577004309453004</v>
      </c>
      <c r="M1952" s="250"/>
      <c r="N1952" s="250"/>
      <c r="O1952" s="250"/>
      <c r="P1952" s="250">
        <f t="shared" si="164"/>
        <v>0.18803720744000002</v>
      </c>
      <c r="Q1952" s="250">
        <f t="shared" si="164"/>
        <v>0.17000099334249999</v>
      </c>
      <c r="R1952" s="250">
        <f t="shared" si="168"/>
        <v>0.17000099334249999</v>
      </c>
      <c r="S1952" s="250"/>
      <c r="T1952" s="250">
        <f t="shared" si="165"/>
        <v>0.36601197973776023</v>
      </c>
      <c r="U1952" s="250">
        <f t="shared" si="165"/>
        <v>0.39386719490235061</v>
      </c>
      <c r="V1952" s="250">
        <f t="shared" si="165"/>
        <v>0.38054059659651052</v>
      </c>
      <c r="W1952" s="250">
        <f t="shared" si="169"/>
        <v>0.36601197973776023</v>
      </c>
      <c r="X1952" s="250"/>
      <c r="Y1952" s="250"/>
      <c r="Z1952" s="250"/>
      <c r="AA1952" s="250"/>
    </row>
    <row r="1953" spans="1:27" ht="14.25" hidden="1" customHeight="1">
      <c r="A1953" s="120">
        <v>0.19</v>
      </c>
      <c r="B1953" s="120">
        <v>0.43</v>
      </c>
      <c r="C1953" s="120">
        <v>0.38</v>
      </c>
      <c r="D1953" s="250">
        <f t="shared" si="162"/>
        <v>0.15080377760812497</v>
      </c>
      <c r="E1953" s="250">
        <f t="shared" si="162"/>
        <v>0.17473765004374997</v>
      </c>
      <c r="F1953" s="250">
        <f t="shared" si="166"/>
        <v>0.15080377760812497</v>
      </c>
      <c r="G1953" s="250"/>
      <c r="H1953" s="250"/>
      <c r="I1953" s="250"/>
      <c r="J1953" s="250">
        <f t="shared" si="163"/>
        <v>0.30508681710953001</v>
      </c>
      <c r="K1953" s="250">
        <f t="shared" si="163"/>
        <v>0.31754293778405995</v>
      </c>
      <c r="L1953" s="250">
        <f t="shared" si="167"/>
        <v>0.30508681710953001</v>
      </c>
      <c r="M1953" s="250"/>
      <c r="N1953" s="250"/>
      <c r="O1953" s="250"/>
      <c r="P1953" s="250">
        <f t="shared" si="164"/>
        <v>0.18764126304250001</v>
      </c>
      <c r="Q1953" s="250">
        <f t="shared" si="164"/>
        <v>0.17024189132250001</v>
      </c>
      <c r="R1953" s="250">
        <f t="shared" si="168"/>
        <v>0.17024189132250001</v>
      </c>
      <c r="S1953" s="250"/>
      <c r="T1953" s="250">
        <f t="shared" si="165"/>
        <v>0.36538859594282441</v>
      </c>
      <c r="U1953" s="250">
        <f t="shared" si="165"/>
        <v>0.39369234493480698</v>
      </c>
      <c r="V1953" s="250">
        <f t="shared" si="165"/>
        <v>0.38133924129335151</v>
      </c>
      <c r="W1953" s="250">
        <f t="shared" si="169"/>
        <v>0.36538859594282441</v>
      </c>
      <c r="X1953" s="250"/>
      <c r="Y1953" s="250"/>
      <c r="Z1953" s="250"/>
      <c r="AA1953" s="250"/>
    </row>
    <row r="1954" spans="1:27" ht="14.25" hidden="1" customHeight="1">
      <c r="A1954" s="120">
        <v>0.19</v>
      </c>
      <c r="B1954" s="120">
        <v>0.44</v>
      </c>
      <c r="C1954" s="120">
        <v>0.37</v>
      </c>
      <c r="D1954" s="250">
        <f t="shared" ref="D1954:E2017" si="170">$A1954*B$157+$B1954*B$158+$C1954*B$159</f>
        <v>0.15067462880312499</v>
      </c>
      <c r="E1954" s="250">
        <f t="shared" si="170"/>
        <v>0.17493636972187498</v>
      </c>
      <c r="F1954" s="250">
        <f t="shared" si="166"/>
        <v>0.15067462880312499</v>
      </c>
      <c r="G1954" s="250"/>
      <c r="H1954" s="250"/>
      <c r="I1954" s="250"/>
      <c r="J1954" s="250">
        <f t="shared" ref="J1954:K2017" si="171">$A1954*H$157+$B1954*H$158+$C1954*H$159</f>
        <v>0.30440359112453003</v>
      </c>
      <c r="K1954" s="250">
        <f t="shared" si="171"/>
        <v>0.31826579087619</v>
      </c>
      <c r="L1954" s="250">
        <f t="shared" si="167"/>
        <v>0.30440359112453003</v>
      </c>
      <c r="M1954" s="250"/>
      <c r="N1954" s="250"/>
      <c r="O1954" s="250"/>
      <c r="P1954" s="250">
        <f t="shared" ref="P1954:Q2017" si="172">$A1954*N$157+$B1954*N$158+$C1954*N$159</f>
        <v>0.18724531864499999</v>
      </c>
      <c r="Q1954" s="250">
        <f t="shared" si="172"/>
        <v>0.17048278930249999</v>
      </c>
      <c r="R1954" s="250">
        <f t="shared" si="168"/>
        <v>0.17048278930249999</v>
      </c>
      <c r="S1954" s="250"/>
      <c r="T1954" s="250">
        <f t="shared" ref="T1954:V2017" si="173">$A1954*I$3+$B1954*I$4+$C1954*I$5</f>
        <v>0.3647652121478886</v>
      </c>
      <c r="U1954" s="250">
        <f t="shared" si="173"/>
        <v>0.3935174949672634</v>
      </c>
      <c r="V1954" s="250">
        <f t="shared" si="173"/>
        <v>0.38213788599019255</v>
      </c>
      <c r="W1954" s="250">
        <f t="shared" si="169"/>
        <v>0.3647652121478886</v>
      </c>
      <c r="X1954" s="250"/>
      <c r="Y1954" s="250"/>
      <c r="Z1954" s="250"/>
      <c r="AA1954" s="250"/>
    </row>
    <row r="1955" spans="1:27" ht="14.25" hidden="1" customHeight="1">
      <c r="A1955" s="120">
        <v>0.19</v>
      </c>
      <c r="B1955" s="120">
        <v>0.45</v>
      </c>
      <c r="C1955" s="120">
        <v>0.36</v>
      </c>
      <c r="D1955" s="250">
        <f t="shared" si="170"/>
        <v>0.15054547999812498</v>
      </c>
      <c r="E1955" s="250">
        <f t="shared" si="170"/>
        <v>0.1751350894</v>
      </c>
      <c r="F1955" s="250">
        <f t="shared" si="166"/>
        <v>0.15054547999812498</v>
      </c>
      <c r="G1955" s="250"/>
      <c r="H1955" s="250"/>
      <c r="I1955" s="250"/>
      <c r="J1955" s="250">
        <f t="shared" si="171"/>
        <v>0.30372036513952999</v>
      </c>
      <c r="K1955" s="250">
        <f t="shared" si="171"/>
        <v>0.31898864396832</v>
      </c>
      <c r="L1955" s="250">
        <f t="shared" si="167"/>
        <v>0.30372036513952999</v>
      </c>
      <c r="M1955" s="250"/>
      <c r="N1955" s="250"/>
      <c r="O1955" s="250"/>
      <c r="P1955" s="250">
        <f t="shared" si="172"/>
        <v>0.18684937424749998</v>
      </c>
      <c r="Q1955" s="250">
        <f t="shared" si="172"/>
        <v>0.17072368728249998</v>
      </c>
      <c r="R1955" s="250">
        <f t="shared" si="168"/>
        <v>0.17072368728249998</v>
      </c>
      <c r="S1955" s="250"/>
      <c r="T1955" s="250">
        <f t="shared" si="173"/>
        <v>0.36414182835295283</v>
      </c>
      <c r="U1955" s="250">
        <f t="shared" si="173"/>
        <v>0.39334264499971971</v>
      </c>
      <c r="V1955" s="250">
        <f t="shared" si="173"/>
        <v>0.38293653068703359</v>
      </c>
      <c r="W1955" s="250">
        <f t="shared" si="169"/>
        <v>0.36414182835295283</v>
      </c>
      <c r="X1955" s="250"/>
      <c r="Y1955" s="250"/>
      <c r="Z1955" s="250"/>
      <c r="AA1955" s="250"/>
    </row>
    <row r="1956" spans="1:27" ht="14.25" hidden="1" customHeight="1">
      <c r="A1956" s="120">
        <v>0.19</v>
      </c>
      <c r="B1956" s="120">
        <v>0.46</v>
      </c>
      <c r="C1956" s="120">
        <v>0.35</v>
      </c>
      <c r="D1956" s="250">
        <f t="shared" si="170"/>
        <v>0.15041633119312497</v>
      </c>
      <c r="E1956" s="250">
        <f t="shared" si="170"/>
        <v>0.17533380907812499</v>
      </c>
      <c r="F1956" s="250">
        <f t="shared" si="166"/>
        <v>0.15041633119312497</v>
      </c>
      <c r="G1956" s="250"/>
      <c r="H1956" s="250"/>
      <c r="I1956" s="250"/>
      <c r="J1956" s="250">
        <f t="shared" si="171"/>
        <v>0.30303713915453001</v>
      </c>
      <c r="K1956" s="250">
        <f t="shared" si="171"/>
        <v>0.31971149706044999</v>
      </c>
      <c r="L1956" s="250">
        <f t="shared" si="167"/>
        <v>0.30303713915453001</v>
      </c>
      <c r="M1956" s="250"/>
      <c r="N1956" s="250"/>
      <c r="O1956" s="250"/>
      <c r="P1956" s="250">
        <f t="shared" si="172"/>
        <v>0.18645342985000002</v>
      </c>
      <c r="Q1956" s="250">
        <f t="shared" si="172"/>
        <v>0.1709645852625</v>
      </c>
      <c r="R1956" s="250">
        <f t="shared" si="168"/>
        <v>0.1709645852625</v>
      </c>
      <c r="S1956" s="250"/>
      <c r="T1956" s="250">
        <f t="shared" si="173"/>
        <v>0.36351844455801707</v>
      </c>
      <c r="U1956" s="250">
        <f t="shared" si="173"/>
        <v>0.39316779503217614</v>
      </c>
      <c r="V1956" s="250">
        <f t="shared" si="173"/>
        <v>0.38373517538387458</v>
      </c>
      <c r="W1956" s="250">
        <f t="shared" si="169"/>
        <v>0.36351844455801707</v>
      </c>
      <c r="X1956" s="250"/>
      <c r="Y1956" s="250"/>
      <c r="Z1956" s="250"/>
      <c r="AA1956" s="250"/>
    </row>
    <row r="1957" spans="1:27" ht="14.25" hidden="1" customHeight="1">
      <c r="A1957" s="120">
        <v>0.19</v>
      </c>
      <c r="B1957" s="120">
        <v>0.47</v>
      </c>
      <c r="C1957" s="120">
        <v>0.34</v>
      </c>
      <c r="D1957" s="250">
        <f t="shared" si="170"/>
        <v>0.150287182388125</v>
      </c>
      <c r="E1957" s="250">
        <f t="shared" si="170"/>
        <v>0.17553252875624997</v>
      </c>
      <c r="F1957" s="250">
        <f t="shared" si="166"/>
        <v>0.150287182388125</v>
      </c>
      <c r="G1957" s="250"/>
      <c r="H1957" s="250"/>
      <c r="I1957" s="250"/>
      <c r="J1957" s="250">
        <f t="shared" si="171"/>
        <v>0.30235391316952998</v>
      </c>
      <c r="K1957" s="250">
        <f t="shared" si="171"/>
        <v>0.32043435015257998</v>
      </c>
      <c r="L1957" s="250">
        <f t="shared" si="167"/>
        <v>0.30235391316952998</v>
      </c>
      <c r="M1957" s="250"/>
      <c r="N1957" s="250"/>
      <c r="O1957" s="250"/>
      <c r="P1957" s="250">
        <f t="shared" si="172"/>
        <v>0.1860574854525</v>
      </c>
      <c r="Q1957" s="250">
        <f t="shared" si="172"/>
        <v>0.17120548324249998</v>
      </c>
      <c r="R1957" s="250">
        <f t="shared" si="168"/>
        <v>0.17120548324249998</v>
      </c>
      <c r="S1957" s="250"/>
      <c r="T1957" s="250">
        <f t="shared" si="173"/>
        <v>0.36289506076308131</v>
      </c>
      <c r="U1957" s="250">
        <f t="shared" si="173"/>
        <v>0.39299294506463245</v>
      </c>
      <c r="V1957" s="250">
        <f t="shared" si="173"/>
        <v>0.38453382008071557</v>
      </c>
      <c r="W1957" s="250">
        <f t="shared" si="169"/>
        <v>0.36289506076308131</v>
      </c>
      <c r="X1957" s="250"/>
      <c r="Y1957" s="250"/>
      <c r="Z1957" s="250"/>
      <c r="AA1957" s="250"/>
    </row>
    <row r="1958" spans="1:27" ht="14.25" hidden="1" customHeight="1">
      <c r="A1958" s="120">
        <v>0.19</v>
      </c>
      <c r="B1958" s="120">
        <v>0.48</v>
      </c>
      <c r="C1958" s="120">
        <v>0.33</v>
      </c>
      <c r="D1958" s="250">
        <f t="shared" si="170"/>
        <v>0.15015803358312496</v>
      </c>
      <c r="E1958" s="250">
        <f t="shared" si="170"/>
        <v>0.17573124843437499</v>
      </c>
      <c r="F1958" s="250">
        <f t="shared" si="166"/>
        <v>0.15015803358312496</v>
      </c>
      <c r="G1958" s="250"/>
      <c r="H1958" s="250"/>
      <c r="I1958" s="250"/>
      <c r="J1958" s="250">
        <f t="shared" si="171"/>
        <v>0.30167068718453005</v>
      </c>
      <c r="K1958" s="250">
        <f t="shared" si="171"/>
        <v>0.32115720324470998</v>
      </c>
      <c r="L1958" s="250">
        <f t="shared" si="167"/>
        <v>0.30167068718453005</v>
      </c>
      <c r="M1958" s="250"/>
      <c r="N1958" s="250"/>
      <c r="O1958" s="250"/>
      <c r="P1958" s="250">
        <f t="shared" si="172"/>
        <v>0.18566154105499999</v>
      </c>
      <c r="Q1958" s="250">
        <f t="shared" si="172"/>
        <v>0.1714463812225</v>
      </c>
      <c r="R1958" s="250">
        <f t="shared" si="168"/>
        <v>0.1714463812225</v>
      </c>
      <c r="S1958" s="250"/>
      <c r="T1958" s="250">
        <f t="shared" si="173"/>
        <v>0.36227167696814555</v>
      </c>
      <c r="U1958" s="250">
        <f t="shared" si="173"/>
        <v>0.39281809509708887</v>
      </c>
      <c r="V1958" s="250">
        <f t="shared" si="173"/>
        <v>0.38533246477755662</v>
      </c>
      <c r="W1958" s="250">
        <f t="shared" si="169"/>
        <v>0.36227167696814555</v>
      </c>
      <c r="X1958" s="250"/>
      <c r="Y1958" s="250"/>
      <c r="Z1958" s="250"/>
      <c r="AA1958" s="250"/>
    </row>
    <row r="1959" spans="1:27" ht="14.25" hidden="1" customHeight="1">
      <c r="A1959" s="120">
        <v>0.19</v>
      </c>
      <c r="B1959" s="120">
        <v>0.49</v>
      </c>
      <c r="C1959" s="120">
        <v>0.32</v>
      </c>
      <c r="D1959" s="250">
        <f t="shared" si="170"/>
        <v>0.15002888477812498</v>
      </c>
      <c r="E1959" s="250">
        <f t="shared" si="170"/>
        <v>0.1759299681125</v>
      </c>
      <c r="F1959" s="250">
        <f t="shared" si="166"/>
        <v>0.15002888477812498</v>
      </c>
      <c r="G1959" s="250"/>
      <c r="H1959" s="250"/>
      <c r="I1959" s="250"/>
      <c r="J1959" s="250">
        <f t="shared" si="171"/>
        <v>0.30098746119953002</v>
      </c>
      <c r="K1959" s="250">
        <f t="shared" si="171"/>
        <v>0.32188005633684003</v>
      </c>
      <c r="L1959" s="250">
        <f t="shared" si="167"/>
        <v>0.30098746119953002</v>
      </c>
      <c r="M1959" s="250"/>
      <c r="N1959" s="250"/>
      <c r="O1959" s="250"/>
      <c r="P1959" s="250">
        <f t="shared" si="172"/>
        <v>0.1852655966575</v>
      </c>
      <c r="Q1959" s="250">
        <f t="shared" si="172"/>
        <v>0.17168727920249999</v>
      </c>
      <c r="R1959" s="250">
        <f t="shared" si="168"/>
        <v>0.17168727920249999</v>
      </c>
      <c r="S1959" s="250"/>
      <c r="T1959" s="250">
        <f t="shared" si="173"/>
        <v>0.36164829317320979</v>
      </c>
      <c r="U1959" s="250">
        <f t="shared" si="173"/>
        <v>0.39264324512954518</v>
      </c>
      <c r="V1959" s="250">
        <f t="shared" si="173"/>
        <v>0.3861311094743976</v>
      </c>
      <c r="W1959" s="250">
        <f t="shared" si="169"/>
        <v>0.36164829317320979</v>
      </c>
      <c r="X1959" s="250"/>
      <c r="Y1959" s="250"/>
      <c r="Z1959" s="250"/>
      <c r="AA1959" s="250"/>
    </row>
    <row r="1960" spans="1:27" ht="14.25" hidden="1" customHeight="1">
      <c r="A1960" s="120">
        <v>0.19</v>
      </c>
      <c r="B1960" s="120">
        <v>0.5</v>
      </c>
      <c r="C1960" s="120">
        <v>0.31</v>
      </c>
      <c r="D1960" s="250">
        <f t="shared" si="170"/>
        <v>0.14989973597312498</v>
      </c>
      <c r="E1960" s="250">
        <f t="shared" si="170"/>
        <v>0.17612868779062499</v>
      </c>
      <c r="F1960" s="250">
        <f t="shared" si="166"/>
        <v>0.14989973597312498</v>
      </c>
      <c r="G1960" s="250"/>
      <c r="H1960" s="250"/>
      <c r="I1960" s="250"/>
      <c r="J1960" s="250">
        <f t="shared" si="171"/>
        <v>0.30030423521452998</v>
      </c>
      <c r="K1960" s="250">
        <f t="shared" si="171"/>
        <v>0.32260290942896996</v>
      </c>
      <c r="L1960" s="250">
        <f t="shared" si="167"/>
        <v>0.30030423521452998</v>
      </c>
      <c r="M1960" s="250"/>
      <c r="N1960" s="250"/>
      <c r="O1960" s="250"/>
      <c r="P1960" s="250">
        <f t="shared" si="172"/>
        <v>0.18486965225999999</v>
      </c>
      <c r="Q1960" s="250">
        <f t="shared" si="172"/>
        <v>0.1719281771825</v>
      </c>
      <c r="R1960" s="250">
        <f t="shared" si="168"/>
        <v>0.1719281771825</v>
      </c>
      <c r="S1960" s="250"/>
      <c r="T1960" s="250">
        <f t="shared" si="173"/>
        <v>0.36102490937827397</v>
      </c>
      <c r="U1960" s="250">
        <f t="shared" si="173"/>
        <v>0.3924683951620016</v>
      </c>
      <c r="V1960" s="250">
        <f t="shared" si="173"/>
        <v>0.38692975417123865</v>
      </c>
      <c r="W1960" s="250">
        <f t="shared" si="169"/>
        <v>0.36102490937827397</v>
      </c>
      <c r="X1960" s="250"/>
      <c r="Y1960" s="250"/>
      <c r="Z1960" s="250"/>
      <c r="AA1960" s="250"/>
    </row>
    <row r="1961" spans="1:27" ht="14.25" hidden="1" customHeight="1">
      <c r="A1961" s="120">
        <v>0.19</v>
      </c>
      <c r="B1961" s="120">
        <v>0.51</v>
      </c>
      <c r="C1961" s="120">
        <v>0.3</v>
      </c>
      <c r="D1961" s="250">
        <f t="shared" si="170"/>
        <v>0.149770587168125</v>
      </c>
      <c r="E1961" s="250">
        <f t="shared" si="170"/>
        <v>0.17632740746874997</v>
      </c>
      <c r="F1961" s="250">
        <f t="shared" si="166"/>
        <v>0.149770587168125</v>
      </c>
      <c r="G1961" s="250"/>
      <c r="H1961" s="250"/>
      <c r="I1961" s="250"/>
      <c r="J1961" s="250">
        <f t="shared" si="171"/>
        <v>0.29962100922953006</v>
      </c>
      <c r="K1961" s="250">
        <f t="shared" si="171"/>
        <v>0.32332576252110001</v>
      </c>
      <c r="L1961" s="250">
        <f t="shared" si="167"/>
        <v>0.29962100922953006</v>
      </c>
      <c r="M1961" s="250"/>
      <c r="N1961" s="250"/>
      <c r="O1961" s="250"/>
      <c r="P1961" s="250">
        <f t="shared" si="172"/>
        <v>0.1844737078625</v>
      </c>
      <c r="Q1961" s="250">
        <f t="shared" si="172"/>
        <v>0.17216907516250002</v>
      </c>
      <c r="R1961" s="250">
        <f t="shared" si="168"/>
        <v>0.17216907516250002</v>
      </c>
      <c r="S1961" s="250"/>
      <c r="T1961" s="250">
        <f t="shared" si="173"/>
        <v>0.36040152558333821</v>
      </c>
      <c r="U1961" s="250">
        <f t="shared" si="173"/>
        <v>0.39229354519445803</v>
      </c>
      <c r="V1961" s="250">
        <f t="shared" si="173"/>
        <v>0.38772839886807964</v>
      </c>
      <c r="W1961" s="250">
        <f t="shared" si="169"/>
        <v>0.36040152558333821</v>
      </c>
      <c r="X1961" s="250"/>
      <c r="Y1961" s="250"/>
      <c r="Z1961" s="250"/>
      <c r="AA1961" s="250"/>
    </row>
    <row r="1962" spans="1:27" ht="14.25" hidden="1" customHeight="1">
      <c r="A1962" s="120">
        <v>0.19</v>
      </c>
      <c r="B1962" s="120">
        <v>0.52</v>
      </c>
      <c r="C1962" s="120">
        <v>0.28999999999999998</v>
      </c>
      <c r="D1962" s="250">
        <f t="shared" si="170"/>
        <v>0.14964143836312499</v>
      </c>
      <c r="E1962" s="250">
        <f t="shared" si="170"/>
        <v>0.17652612714687499</v>
      </c>
      <c r="F1962" s="250">
        <f t="shared" si="166"/>
        <v>0.14964143836312499</v>
      </c>
      <c r="G1962" s="250"/>
      <c r="H1962" s="250"/>
      <c r="I1962" s="250"/>
      <c r="J1962" s="250">
        <f t="shared" si="171"/>
        <v>0.29893778324453002</v>
      </c>
      <c r="K1962" s="250">
        <f t="shared" si="171"/>
        <v>0.32404861561323001</v>
      </c>
      <c r="L1962" s="250">
        <f t="shared" si="167"/>
        <v>0.29893778324453002</v>
      </c>
      <c r="M1962" s="250"/>
      <c r="N1962" s="250"/>
      <c r="O1962" s="250"/>
      <c r="P1962" s="250">
        <f t="shared" si="172"/>
        <v>0.18407776346499999</v>
      </c>
      <c r="Q1962" s="250">
        <f t="shared" si="172"/>
        <v>0.17240997314249998</v>
      </c>
      <c r="R1962" s="250">
        <f t="shared" si="168"/>
        <v>0.17240997314249998</v>
      </c>
      <c r="S1962" s="250"/>
      <c r="T1962" s="250">
        <f t="shared" si="173"/>
        <v>0.35977814178840239</v>
      </c>
      <c r="U1962" s="250">
        <f t="shared" si="173"/>
        <v>0.39211869522691434</v>
      </c>
      <c r="V1962" s="250">
        <f t="shared" si="173"/>
        <v>0.38852704356492068</v>
      </c>
      <c r="W1962" s="250">
        <f t="shared" si="169"/>
        <v>0.35977814178840239</v>
      </c>
      <c r="X1962" s="250"/>
      <c r="Y1962" s="250"/>
      <c r="Z1962" s="250"/>
      <c r="AA1962" s="250"/>
    </row>
    <row r="1963" spans="1:27" ht="14.25" hidden="1" customHeight="1">
      <c r="A1963" s="120">
        <v>0.19</v>
      </c>
      <c r="B1963" s="120">
        <v>0.53</v>
      </c>
      <c r="C1963" s="120">
        <v>0.28000000000000003</v>
      </c>
      <c r="D1963" s="250">
        <f t="shared" si="170"/>
        <v>0.14951228955812498</v>
      </c>
      <c r="E1963" s="250">
        <f t="shared" si="170"/>
        <v>0.176724846825</v>
      </c>
      <c r="F1963" s="250">
        <f t="shared" si="166"/>
        <v>0.14951228955812498</v>
      </c>
      <c r="G1963" s="250"/>
      <c r="H1963" s="250"/>
      <c r="I1963" s="250"/>
      <c r="J1963" s="250">
        <f t="shared" si="171"/>
        <v>0.29825455725952998</v>
      </c>
      <c r="K1963" s="250">
        <f t="shared" si="171"/>
        <v>0.32477146870536</v>
      </c>
      <c r="L1963" s="250">
        <f t="shared" si="167"/>
        <v>0.29825455725952998</v>
      </c>
      <c r="M1963" s="250"/>
      <c r="N1963" s="250"/>
      <c r="O1963" s="250"/>
      <c r="P1963" s="250">
        <f t="shared" si="172"/>
        <v>0.1836818190675</v>
      </c>
      <c r="Q1963" s="250">
        <f t="shared" si="172"/>
        <v>0.17265087112249999</v>
      </c>
      <c r="R1963" s="250">
        <f t="shared" si="168"/>
        <v>0.17265087112249999</v>
      </c>
      <c r="S1963" s="250"/>
      <c r="T1963" s="250">
        <f t="shared" si="173"/>
        <v>0.35915475799346663</v>
      </c>
      <c r="U1963" s="250">
        <f t="shared" si="173"/>
        <v>0.39194384525937076</v>
      </c>
      <c r="V1963" s="250">
        <f t="shared" si="173"/>
        <v>0.38932568826176173</v>
      </c>
      <c r="W1963" s="250">
        <f t="shared" si="169"/>
        <v>0.35915475799346663</v>
      </c>
      <c r="X1963" s="250"/>
      <c r="Y1963" s="250"/>
      <c r="Z1963" s="250"/>
      <c r="AA1963" s="250"/>
    </row>
    <row r="1964" spans="1:27" ht="14.25" hidden="1" customHeight="1">
      <c r="A1964" s="120">
        <v>0.19</v>
      </c>
      <c r="B1964" s="120">
        <v>0.54</v>
      </c>
      <c r="C1964" s="120">
        <v>0.27</v>
      </c>
      <c r="D1964" s="250">
        <f t="shared" si="170"/>
        <v>0.149383140753125</v>
      </c>
      <c r="E1964" s="250">
        <f t="shared" si="170"/>
        <v>0.17692356650312499</v>
      </c>
      <c r="F1964" s="250">
        <f t="shared" si="166"/>
        <v>0.149383140753125</v>
      </c>
      <c r="G1964" s="250"/>
      <c r="H1964" s="250"/>
      <c r="I1964" s="250"/>
      <c r="J1964" s="250">
        <f t="shared" si="171"/>
        <v>0.29757133127453</v>
      </c>
      <c r="K1964" s="250">
        <f t="shared" si="171"/>
        <v>0.32549432179748999</v>
      </c>
      <c r="L1964" s="250">
        <f t="shared" si="167"/>
        <v>0.29757133127453</v>
      </c>
      <c r="M1964" s="250"/>
      <c r="N1964" s="250"/>
      <c r="O1964" s="250"/>
      <c r="P1964" s="250">
        <f t="shared" si="172"/>
        <v>0.18328587467000002</v>
      </c>
      <c r="Q1964" s="250">
        <f t="shared" si="172"/>
        <v>0.17289176910250001</v>
      </c>
      <c r="R1964" s="250">
        <f t="shared" si="168"/>
        <v>0.17289176910250001</v>
      </c>
      <c r="S1964" s="250"/>
      <c r="T1964" s="250">
        <f t="shared" si="173"/>
        <v>0.35853137419853093</v>
      </c>
      <c r="U1964" s="250">
        <f t="shared" si="173"/>
        <v>0.39176899529182713</v>
      </c>
      <c r="V1964" s="250">
        <f t="shared" si="173"/>
        <v>0.39012433295860272</v>
      </c>
      <c r="W1964" s="250">
        <f t="shared" si="169"/>
        <v>0.35853137419853093</v>
      </c>
      <c r="X1964" s="250"/>
      <c r="Y1964" s="250"/>
      <c r="Z1964" s="250"/>
      <c r="AA1964" s="250"/>
    </row>
    <row r="1965" spans="1:27" ht="14.25" hidden="1" customHeight="1">
      <c r="A1965" s="120">
        <v>0.19</v>
      </c>
      <c r="B1965" s="120">
        <v>0.55000000000000004</v>
      </c>
      <c r="C1965" s="120">
        <v>0.26</v>
      </c>
      <c r="D1965" s="250">
        <f t="shared" si="170"/>
        <v>0.149253991948125</v>
      </c>
      <c r="E1965" s="250">
        <f t="shared" si="170"/>
        <v>0.17712228618124998</v>
      </c>
      <c r="F1965" s="250">
        <f t="shared" si="166"/>
        <v>0.149253991948125</v>
      </c>
      <c r="G1965" s="250"/>
      <c r="H1965" s="250"/>
      <c r="I1965" s="250"/>
      <c r="J1965" s="250">
        <f t="shared" si="171"/>
        <v>0.29688810528953002</v>
      </c>
      <c r="K1965" s="250">
        <f t="shared" si="171"/>
        <v>0.32621717488962004</v>
      </c>
      <c r="L1965" s="250">
        <f t="shared" si="167"/>
        <v>0.29688810528953002</v>
      </c>
      <c r="M1965" s="250"/>
      <c r="N1965" s="250"/>
      <c r="O1965" s="250"/>
      <c r="P1965" s="250">
        <f t="shared" si="172"/>
        <v>0.1828899302725</v>
      </c>
      <c r="Q1965" s="250">
        <f t="shared" si="172"/>
        <v>0.17313266708250002</v>
      </c>
      <c r="R1965" s="250">
        <f t="shared" si="168"/>
        <v>0.17313266708250002</v>
      </c>
      <c r="S1965" s="250"/>
      <c r="T1965" s="250">
        <f t="shared" si="173"/>
        <v>0.35790799040359517</v>
      </c>
      <c r="U1965" s="250">
        <f t="shared" si="173"/>
        <v>0.39159414532428349</v>
      </c>
      <c r="V1965" s="250">
        <f t="shared" si="173"/>
        <v>0.39092297765544376</v>
      </c>
      <c r="W1965" s="250">
        <f t="shared" si="169"/>
        <v>0.35790799040359517</v>
      </c>
      <c r="X1965" s="250"/>
      <c r="Y1965" s="250"/>
      <c r="Z1965" s="250"/>
      <c r="AA1965" s="250"/>
    </row>
    <row r="1966" spans="1:27" ht="14.25" hidden="1" customHeight="1">
      <c r="A1966" s="120">
        <v>0.19</v>
      </c>
      <c r="B1966" s="120">
        <v>0.56000000000000005</v>
      </c>
      <c r="C1966" s="120">
        <v>0.25</v>
      </c>
      <c r="D1966" s="250">
        <f t="shared" si="170"/>
        <v>0.14912484314312499</v>
      </c>
      <c r="E1966" s="250">
        <f t="shared" si="170"/>
        <v>0.17732100585937499</v>
      </c>
      <c r="F1966" s="250">
        <f t="shared" si="166"/>
        <v>0.14912484314312499</v>
      </c>
      <c r="G1966" s="250"/>
      <c r="H1966" s="250"/>
      <c r="I1966" s="250"/>
      <c r="J1966" s="250">
        <f t="shared" si="171"/>
        <v>0.29620487930452999</v>
      </c>
      <c r="K1966" s="250">
        <f t="shared" si="171"/>
        <v>0.32694002798175004</v>
      </c>
      <c r="L1966" s="250">
        <f t="shared" si="167"/>
        <v>0.29620487930452999</v>
      </c>
      <c r="M1966" s="250"/>
      <c r="N1966" s="250"/>
      <c r="O1966" s="250"/>
      <c r="P1966" s="250">
        <f t="shared" si="172"/>
        <v>0.18249398587500001</v>
      </c>
      <c r="Q1966" s="250">
        <f t="shared" si="172"/>
        <v>0.17337356506250001</v>
      </c>
      <c r="R1966" s="250">
        <f t="shared" si="168"/>
        <v>0.17337356506250001</v>
      </c>
      <c r="S1966" s="250"/>
      <c r="T1966" s="250">
        <f t="shared" si="173"/>
        <v>0.35728460660865935</v>
      </c>
      <c r="U1966" s="250">
        <f t="shared" si="173"/>
        <v>0.3914192953567398</v>
      </c>
      <c r="V1966" s="250">
        <f t="shared" si="173"/>
        <v>0.3917216223522848</v>
      </c>
      <c r="W1966" s="250">
        <f t="shared" si="169"/>
        <v>0.35728460660865935</v>
      </c>
      <c r="X1966" s="250"/>
      <c r="Y1966" s="250"/>
      <c r="Z1966" s="250"/>
      <c r="AA1966" s="250"/>
    </row>
    <row r="1967" spans="1:27" ht="14.25" hidden="1" customHeight="1">
      <c r="A1967" s="120">
        <v>0.19</v>
      </c>
      <c r="B1967" s="120">
        <v>0.56999999999999995</v>
      </c>
      <c r="C1967" s="120">
        <v>0.24</v>
      </c>
      <c r="D1967" s="250">
        <f t="shared" si="170"/>
        <v>0.14899569433812498</v>
      </c>
      <c r="E1967" s="250">
        <f t="shared" si="170"/>
        <v>0.17751972553749998</v>
      </c>
      <c r="F1967" s="250">
        <f t="shared" si="166"/>
        <v>0.14899569433812498</v>
      </c>
      <c r="G1967" s="250"/>
      <c r="H1967" s="250"/>
      <c r="I1967" s="250"/>
      <c r="J1967" s="250">
        <f t="shared" si="171"/>
        <v>0.29552165331953001</v>
      </c>
      <c r="K1967" s="250">
        <f t="shared" si="171"/>
        <v>0.32766288107387997</v>
      </c>
      <c r="L1967" s="250">
        <f t="shared" si="167"/>
        <v>0.29552165331953001</v>
      </c>
      <c r="M1967" s="250"/>
      <c r="N1967" s="250"/>
      <c r="O1967" s="250"/>
      <c r="P1967" s="250">
        <f t="shared" si="172"/>
        <v>0.18209804147749997</v>
      </c>
      <c r="Q1967" s="250">
        <f t="shared" si="172"/>
        <v>0.1736144630425</v>
      </c>
      <c r="R1967" s="250">
        <f t="shared" si="168"/>
        <v>0.1736144630425</v>
      </c>
      <c r="S1967" s="250"/>
      <c r="T1967" s="250">
        <f t="shared" si="173"/>
        <v>0.35666122281372353</v>
      </c>
      <c r="U1967" s="250">
        <f t="shared" si="173"/>
        <v>0.39124444538919617</v>
      </c>
      <c r="V1967" s="250">
        <f t="shared" si="173"/>
        <v>0.39252026704912574</v>
      </c>
      <c r="W1967" s="250">
        <f t="shared" si="169"/>
        <v>0.35666122281372353</v>
      </c>
      <c r="X1967" s="250"/>
      <c r="Y1967" s="250"/>
      <c r="Z1967" s="250"/>
      <c r="AA1967" s="250"/>
    </row>
    <row r="1968" spans="1:27" ht="14.25" hidden="1" customHeight="1">
      <c r="A1968" s="120">
        <v>0.19</v>
      </c>
      <c r="B1968" s="120">
        <v>0.57999999999999996</v>
      </c>
      <c r="C1968" s="120">
        <v>0.23</v>
      </c>
      <c r="D1968" s="250">
        <f t="shared" si="170"/>
        <v>0.14886654553312498</v>
      </c>
      <c r="E1968" s="250">
        <f t="shared" si="170"/>
        <v>0.17771844521562496</v>
      </c>
      <c r="F1968" s="250">
        <f t="shared" si="166"/>
        <v>0.14886654553312498</v>
      </c>
      <c r="G1968" s="250"/>
      <c r="H1968" s="250"/>
      <c r="I1968" s="250"/>
      <c r="J1968" s="250">
        <f t="shared" si="171"/>
        <v>0.29483842733452997</v>
      </c>
      <c r="K1968" s="250">
        <f t="shared" si="171"/>
        <v>0.32838573416600997</v>
      </c>
      <c r="L1968" s="250">
        <f t="shared" si="167"/>
        <v>0.29483842733452997</v>
      </c>
      <c r="M1968" s="250"/>
      <c r="N1968" s="250"/>
      <c r="O1968" s="250"/>
      <c r="P1968" s="250">
        <f t="shared" si="172"/>
        <v>0.18170209708000001</v>
      </c>
      <c r="Q1968" s="250">
        <f t="shared" si="172"/>
        <v>0.17385536102249999</v>
      </c>
      <c r="R1968" s="250">
        <f t="shared" si="168"/>
        <v>0.17385536102249999</v>
      </c>
      <c r="S1968" s="250"/>
      <c r="T1968" s="250">
        <f t="shared" si="173"/>
        <v>0.35603783901878783</v>
      </c>
      <c r="U1968" s="250">
        <f t="shared" si="173"/>
        <v>0.39106959542165254</v>
      </c>
      <c r="V1968" s="250">
        <f t="shared" si="173"/>
        <v>0.39331891174596678</v>
      </c>
      <c r="W1968" s="250">
        <f t="shared" si="169"/>
        <v>0.35603783901878783</v>
      </c>
      <c r="X1968" s="250"/>
      <c r="Y1968" s="250"/>
      <c r="Z1968" s="250"/>
      <c r="AA1968" s="250"/>
    </row>
    <row r="1969" spans="1:27" ht="14.25" hidden="1" customHeight="1">
      <c r="A1969" s="120">
        <v>0.19</v>
      </c>
      <c r="B1969" s="120">
        <v>0.59</v>
      </c>
      <c r="C1969" s="120">
        <v>0.22</v>
      </c>
      <c r="D1969" s="250">
        <f t="shared" si="170"/>
        <v>0.14873739672812497</v>
      </c>
      <c r="E1969" s="250">
        <f t="shared" si="170"/>
        <v>0.17791716489374998</v>
      </c>
      <c r="F1969" s="250">
        <f t="shared" si="166"/>
        <v>0.14873739672812497</v>
      </c>
      <c r="G1969" s="250"/>
      <c r="H1969" s="250"/>
      <c r="I1969" s="250"/>
      <c r="J1969" s="250">
        <f t="shared" si="171"/>
        <v>0.29415520134952999</v>
      </c>
      <c r="K1969" s="250">
        <f t="shared" si="171"/>
        <v>0.32910858725814002</v>
      </c>
      <c r="L1969" s="250">
        <f t="shared" si="167"/>
        <v>0.29415520134952999</v>
      </c>
      <c r="M1969" s="250"/>
      <c r="N1969" s="250"/>
      <c r="O1969" s="250"/>
      <c r="P1969" s="250">
        <f t="shared" si="172"/>
        <v>0.1813061526825</v>
      </c>
      <c r="Q1969" s="250">
        <f t="shared" si="172"/>
        <v>0.1740962590025</v>
      </c>
      <c r="R1969" s="250">
        <f t="shared" si="168"/>
        <v>0.1740962590025</v>
      </c>
      <c r="S1969" s="250"/>
      <c r="T1969" s="250">
        <f t="shared" si="173"/>
        <v>0.35541445522385207</v>
      </c>
      <c r="U1969" s="250">
        <f t="shared" si="173"/>
        <v>0.39089474545410896</v>
      </c>
      <c r="V1969" s="250">
        <f t="shared" si="173"/>
        <v>0.39411755644280777</v>
      </c>
      <c r="W1969" s="250">
        <f t="shared" si="169"/>
        <v>0.35541445522385207</v>
      </c>
      <c r="X1969" s="250"/>
      <c r="Y1969" s="250"/>
      <c r="Z1969" s="250"/>
      <c r="AA1969" s="250"/>
    </row>
    <row r="1970" spans="1:27" ht="14.25" hidden="1" customHeight="1">
      <c r="A1970" s="120">
        <v>0.19</v>
      </c>
      <c r="B1970" s="120">
        <v>0.6</v>
      </c>
      <c r="C1970" s="120">
        <v>0.21</v>
      </c>
      <c r="D1970" s="250">
        <f t="shared" si="170"/>
        <v>0.14860824792312499</v>
      </c>
      <c r="E1970" s="250">
        <f t="shared" si="170"/>
        <v>0.17811588457187497</v>
      </c>
      <c r="F1970" s="250">
        <f t="shared" si="166"/>
        <v>0.14860824792312499</v>
      </c>
      <c r="G1970" s="250"/>
      <c r="H1970" s="250"/>
      <c r="I1970" s="250"/>
      <c r="J1970" s="250">
        <f t="shared" si="171"/>
        <v>0.29347197536453001</v>
      </c>
      <c r="K1970" s="250">
        <f t="shared" si="171"/>
        <v>0.32983144035026996</v>
      </c>
      <c r="L1970" s="250">
        <f t="shared" si="167"/>
        <v>0.29347197536453001</v>
      </c>
      <c r="M1970" s="250"/>
      <c r="N1970" s="250"/>
      <c r="O1970" s="250"/>
      <c r="P1970" s="250">
        <f t="shared" si="172"/>
        <v>0.18091020828499998</v>
      </c>
      <c r="Q1970" s="250">
        <f t="shared" si="172"/>
        <v>0.17433715698249999</v>
      </c>
      <c r="R1970" s="250">
        <f t="shared" si="168"/>
        <v>0.17433715698249999</v>
      </c>
      <c r="S1970" s="250"/>
      <c r="T1970" s="250">
        <f t="shared" si="173"/>
        <v>0.35479107142891625</v>
      </c>
      <c r="U1970" s="250">
        <f t="shared" si="173"/>
        <v>0.39071989548656533</v>
      </c>
      <c r="V1970" s="250">
        <f t="shared" si="173"/>
        <v>0.39491620113964881</v>
      </c>
      <c r="W1970" s="250">
        <f t="shared" si="169"/>
        <v>0.35479107142891625</v>
      </c>
      <c r="X1970" s="250"/>
      <c r="Y1970" s="250"/>
      <c r="Z1970" s="250"/>
      <c r="AA1970" s="250"/>
    </row>
    <row r="1971" spans="1:27" ht="14.25" hidden="1" customHeight="1">
      <c r="A1971" s="120">
        <v>0.19</v>
      </c>
      <c r="B1971" s="120">
        <v>0.61</v>
      </c>
      <c r="C1971" s="120">
        <v>0.2</v>
      </c>
      <c r="D1971" s="250">
        <f t="shared" si="170"/>
        <v>0.14847909911812499</v>
      </c>
      <c r="E1971" s="250">
        <f t="shared" si="170"/>
        <v>0.17831460424999998</v>
      </c>
      <c r="F1971" s="250">
        <f t="shared" si="166"/>
        <v>0.14847909911812499</v>
      </c>
      <c r="G1971" s="250"/>
      <c r="H1971" s="250"/>
      <c r="I1971" s="250"/>
      <c r="J1971" s="250">
        <f t="shared" si="171"/>
        <v>0.29278874937953003</v>
      </c>
      <c r="K1971" s="250">
        <f t="shared" si="171"/>
        <v>0.3305542934424</v>
      </c>
      <c r="L1971" s="250">
        <f t="shared" si="167"/>
        <v>0.29278874937953003</v>
      </c>
      <c r="M1971" s="250"/>
      <c r="N1971" s="250"/>
      <c r="O1971" s="250"/>
      <c r="P1971" s="250">
        <f t="shared" si="172"/>
        <v>0.1805142638875</v>
      </c>
      <c r="Q1971" s="250">
        <f t="shared" si="172"/>
        <v>0.17457805496249998</v>
      </c>
      <c r="R1971" s="250">
        <f t="shared" si="168"/>
        <v>0.17457805496249998</v>
      </c>
      <c r="S1971" s="250"/>
      <c r="T1971" s="250">
        <f t="shared" si="173"/>
        <v>0.35416768763398043</v>
      </c>
      <c r="U1971" s="250">
        <f t="shared" si="173"/>
        <v>0.39054504551902169</v>
      </c>
      <c r="V1971" s="250">
        <f t="shared" si="173"/>
        <v>0.39571484583648986</v>
      </c>
      <c r="W1971" s="250">
        <f t="shared" si="169"/>
        <v>0.35416768763398043</v>
      </c>
      <c r="X1971" s="250"/>
      <c r="Y1971" s="250"/>
      <c r="Z1971" s="250"/>
      <c r="AA1971" s="250"/>
    </row>
    <row r="1972" spans="1:27" ht="14.25" hidden="1" customHeight="1">
      <c r="A1972" s="120">
        <v>0.19</v>
      </c>
      <c r="B1972" s="120">
        <v>0.62</v>
      </c>
      <c r="C1972" s="120">
        <v>0.19</v>
      </c>
      <c r="D1972" s="250">
        <f t="shared" si="170"/>
        <v>0.14834995031312498</v>
      </c>
      <c r="E1972" s="250">
        <f t="shared" si="170"/>
        <v>0.178513323928125</v>
      </c>
      <c r="F1972" s="250">
        <f t="shared" si="166"/>
        <v>0.14834995031312498</v>
      </c>
      <c r="G1972" s="250"/>
      <c r="H1972" s="250"/>
      <c r="I1972" s="250"/>
      <c r="J1972" s="250">
        <f t="shared" si="171"/>
        <v>0.29210552339453</v>
      </c>
      <c r="K1972" s="250">
        <f t="shared" si="171"/>
        <v>0.33127714653453</v>
      </c>
      <c r="L1972" s="250">
        <f t="shared" si="167"/>
        <v>0.29210552339453</v>
      </c>
      <c r="M1972" s="250"/>
      <c r="N1972" s="250"/>
      <c r="O1972" s="250"/>
      <c r="P1972" s="250">
        <f t="shared" si="172"/>
        <v>0.18011831949000001</v>
      </c>
      <c r="Q1972" s="250">
        <f t="shared" si="172"/>
        <v>0.17481895294249999</v>
      </c>
      <c r="R1972" s="250">
        <f t="shared" si="168"/>
        <v>0.17481895294249999</v>
      </c>
      <c r="S1972" s="250"/>
      <c r="T1972" s="250">
        <f t="shared" si="173"/>
        <v>0.35354430383904467</v>
      </c>
      <c r="U1972" s="250">
        <f t="shared" si="173"/>
        <v>0.39037019555147806</v>
      </c>
      <c r="V1972" s="250">
        <f t="shared" si="173"/>
        <v>0.39651349053333085</v>
      </c>
      <c r="W1972" s="250">
        <f t="shared" si="169"/>
        <v>0.35354430383904467</v>
      </c>
      <c r="X1972" s="250"/>
      <c r="Y1972" s="250"/>
      <c r="Z1972" s="250"/>
      <c r="AA1972" s="250"/>
    </row>
    <row r="1973" spans="1:27" ht="14.25" hidden="1" customHeight="1">
      <c r="A1973" s="120">
        <v>0.19</v>
      </c>
      <c r="B1973" s="120">
        <v>0.63</v>
      </c>
      <c r="C1973" s="120">
        <v>0.18</v>
      </c>
      <c r="D1973" s="250">
        <f t="shared" si="170"/>
        <v>0.148220801508125</v>
      </c>
      <c r="E1973" s="250">
        <f t="shared" si="170"/>
        <v>0.17871204360624998</v>
      </c>
      <c r="F1973" s="250">
        <f t="shared" si="166"/>
        <v>0.148220801508125</v>
      </c>
      <c r="G1973" s="250"/>
      <c r="H1973" s="250"/>
      <c r="I1973" s="250"/>
      <c r="J1973" s="250">
        <f t="shared" si="171"/>
        <v>0.29142229740953002</v>
      </c>
      <c r="K1973" s="250">
        <f t="shared" si="171"/>
        <v>0.33199999962665999</v>
      </c>
      <c r="L1973" s="250">
        <f t="shared" si="167"/>
        <v>0.29142229740953002</v>
      </c>
      <c r="M1973" s="250"/>
      <c r="N1973" s="250"/>
      <c r="O1973" s="250"/>
      <c r="P1973" s="250">
        <f t="shared" si="172"/>
        <v>0.1797223750925</v>
      </c>
      <c r="Q1973" s="250">
        <f t="shared" si="172"/>
        <v>0.17505985092249998</v>
      </c>
      <c r="R1973" s="250">
        <f t="shared" si="168"/>
        <v>0.17505985092249998</v>
      </c>
      <c r="S1973" s="250"/>
      <c r="T1973" s="250">
        <f t="shared" si="173"/>
        <v>0.35292092004410891</v>
      </c>
      <c r="U1973" s="250">
        <f t="shared" si="173"/>
        <v>0.39019534558393443</v>
      </c>
      <c r="V1973" s="250">
        <f t="shared" si="173"/>
        <v>0.39731213523017189</v>
      </c>
      <c r="W1973" s="250">
        <f t="shared" si="169"/>
        <v>0.35292092004410891</v>
      </c>
      <c r="X1973" s="250"/>
      <c r="Y1973" s="250"/>
      <c r="Z1973" s="250"/>
      <c r="AA1973" s="250"/>
    </row>
    <row r="1974" spans="1:27" ht="14.25" hidden="1" customHeight="1">
      <c r="A1974" s="120">
        <v>0.19</v>
      </c>
      <c r="B1974" s="120">
        <v>0.64</v>
      </c>
      <c r="C1974" s="120">
        <v>0.17</v>
      </c>
      <c r="D1974" s="250">
        <f t="shared" si="170"/>
        <v>0.14809165270312499</v>
      </c>
      <c r="E1974" s="250">
        <f t="shared" si="170"/>
        <v>0.178910763284375</v>
      </c>
      <c r="F1974" s="250">
        <f t="shared" si="166"/>
        <v>0.14809165270312499</v>
      </c>
      <c r="G1974" s="250"/>
      <c r="H1974" s="250"/>
      <c r="I1974" s="250"/>
      <c r="J1974" s="250">
        <f t="shared" si="171"/>
        <v>0.29073907142453004</v>
      </c>
      <c r="K1974" s="250">
        <f t="shared" si="171"/>
        <v>0.33272285271878999</v>
      </c>
      <c r="L1974" s="250">
        <f t="shared" si="167"/>
        <v>0.29073907142453004</v>
      </c>
      <c r="M1974" s="250"/>
      <c r="N1974" s="250"/>
      <c r="O1974" s="250"/>
      <c r="P1974" s="250">
        <f t="shared" si="172"/>
        <v>0.17932643069500001</v>
      </c>
      <c r="Q1974" s="250">
        <f t="shared" si="172"/>
        <v>0.1753007489025</v>
      </c>
      <c r="R1974" s="250">
        <f t="shared" si="168"/>
        <v>0.1753007489025</v>
      </c>
      <c r="S1974" s="250"/>
      <c r="T1974" s="250">
        <f t="shared" si="173"/>
        <v>0.3522975362491732</v>
      </c>
      <c r="U1974" s="250">
        <f t="shared" si="173"/>
        <v>0.39002049561639085</v>
      </c>
      <c r="V1974" s="250">
        <f t="shared" si="173"/>
        <v>0.39811077992701294</v>
      </c>
      <c r="W1974" s="250">
        <f t="shared" si="169"/>
        <v>0.3522975362491732</v>
      </c>
      <c r="X1974" s="250"/>
      <c r="Y1974" s="250"/>
      <c r="Z1974" s="250"/>
      <c r="AA1974" s="250"/>
    </row>
    <row r="1975" spans="1:27" ht="14.25" hidden="1" customHeight="1">
      <c r="A1975" s="120">
        <v>0.19</v>
      </c>
      <c r="B1975" s="120">
        <v>0.65</v>
      </c>
      <c r="C1975" s="120">
        <v>0.16</v>
      </c>
      <c r="D1975" s="250">
        <f t="shared" si="170"/>
        <v>0.14796250389812499</v>
      </c>
      <c r="E1975" s="250">
        <f t="shared" si="170"/>
        <v>0.17910948296249998</v>
      </c>
      <c r="F1975" s="250">
        <f t="shared" si="166"/>
        <v>0.14796250389812499</v>
      </c>
      <c r="G1975" s="250"/>
      <c r="H1975" s="250"/>
      <c r="I1975" s="250"/>
      <c r="J1975" s="250">
        <f t="shared" si="171"/>
        <v>0.29005584543953</v>
      </c>
      <c r="K1975" s="250">
        <f t="shared" si="171"/>
        <v>0.33344570581091998</v>
      </c>
      <c r="L1975" s="250">
        <f t="shared" si="167"/>
        <v>0.29005584543953</v>
      </c>
      <c r="M1975" s="250"/>
      <c r="N1975" s="250"/>
      <c r="O1975" s="250"/>
      <c r="P1975" s="250">
        <f t="shared" si="172"/>
        <v>0.1789304862975</v>
      </c>
      <c r="Q1975" s="250">
        <f t="shared" si="172"/>
        <v>0.17554164688250001</v>
      </c>
      <c r="R1975" s="250">
        <f t="shared" si="168"/>
        <v>0.17554164688250001</v>
      </c>
      <c r="S1975" s="250"/>
      <c r="T1975" s="250">
        <f t="shared" si="173"/>
        <v>0.35167415245423739</v>
      </c>
      <c r="U1975" s="250">
        <f t="shared" si="173"/>
        <v>0.38984564564884722</v>
      </c>
      <c r="V1975" s="250">
        <f t="shared" si="173"/>
        <v>0.39890942462385393</v>
      </c>
      <c r="W1975" s="250">
        <f t="shared" si="169"/>
        <v>0.35167415245423739</v>
      </c>
      <c r="X1975" s="250"/>
      <c r="Y1975" s="250"/>
      <c r="Z1975" s="250"/>
      <c r="AA1975" s="250"/>
    </row>
    <row r="1976" spans="1:27" ht="14.25" hidden="1" customHeight="1">
      <c r="A1976" s="120">
        <v>0.19</v>
      </c>
      <c r="B1976" s="120">
        <v>0.66</v>
      </c>
      <c r="C1976" s="120">
        <v>0.15</v>
      </c>
      <c r="D1976" s="250">
        <f t="shared" si="170"/>
        <v>0.14783335509312498</v>
      </c>
      <c r="E1976" s="250">
        <f t="shared" si="170"/>
        <v>0.17930820264062497</v>
      </c>
      <c r="F1976" s="250">
        <f t="shared" si="166"/>
        <v>0.14783335509312498</v>
      </c>
      <c r="G1976" s="250"/>
      <c r="H1976" s="250"/>
      <c r="I1976" s="250"/>
      <c r="J1976" s="250">
        <f t="shared" si="171"/>
        <v>0.28937261945453002</v>
      </c>
      <c r="K1976" s="250">
        <f t="shared" si="171"/>
        <v>0.33416855890305003</v>
      </c>
      <c r="L1976" s="250">
        <f t="shared" si="167"/>
        <v>0.28937261945453002</v>
      </c>
      <c r="M1976" s="250"/>
      <c r="N1976" s="250"/>
      <c r="O1976" s="250"/>
      <c r="P1976" s="250">
        <f t="shared" si="172"/>
        <v>0.17853454189999998</v>
      </c>
      <c r="Q1976" s="250">
        <f t="shared" si="172"/>
        <v>0.1757825448625</v>
      </c>
      <c r="R1976" s="250">
        <f t="shared" si="168"/>
        <v>0.1757825448625</v>
      </c>
      <c r="S1976" s="250"/>
      <c r="T1976" s="250">
        <f t="shared" si="173"/>
        <v>0.35105076865930157</v>
      </c>
      <c r="U1976" s="250">
        <f t="shared" si="173"/>
        <v>0.38967079568130358</v>
      </c>
      <c r="V1976" s="250">
        <f t="shared" si="173"/>
        <v>0.39970806932069497</v>
      </c>
      <c r="W1976" s="250">
        <f t="shared" si="169"/>
        <v>0.35105076865930157</v>
      </c>
      <c r="X1976" s="250"/>
      <c r="Y1976" s="250"/>
      <c r="Z1976" s="250"/>
      <c r="AA1976" s="250"/>
    </row>
    <row r="1977" spans="1:27" ht="14.25" hidden="1" customHeight="1">
      <c r="A1977" s="120">
        <v>0.19</v>
      </c>
      <c r="B1977" s="120">
        <v>0.67</v>
      </c>
      <c r="C1977" s="120">
        <v>0.14000000000000001</v>
      </c>
      <c r="D1977" s="250">
        <f t="shared" si="170"/>
        <v>0.147704206288125</v>
      </c>
      <c r="E1977" s="250">
        <f t="shared" si="170"/>
        <v>0.17950692231875001</v>
      </c>
      <c r="F1977" s="250">
        <f t="shared" si="166"/>
        <v>0.147704206288125</v>
      </c>
      <c r="G1977" s="250"/>
      <c r="H1977" s="250"/>
      <c r="I1977" s="250"/>
      <c r="J1977" s="250">
        <f t="shared" si="171"/>
        <v>0.28868939346953004</v>
      </c>
      <c r="K1977" s="250">
        <f t="shared" si="171"/>
        <v>0.33489141199517997</v>
      </c>
      <c r="L1977" s="250">
        <f t="shared" si="167"/>
        <v>0.28868939346953004</v>
      </c>
      <c r="M1977" s="250"/>
      <c r="N1977" s="250"/>
      <c r="O1977" s="250"/>
      <c r="P1977" s="250">
        <f t="shared" si="172"/>
        <v>0.17813859750250002</v>
      </c>
      <c r="Q1977" s="250">
        <f t="shared" si="172"/>
        <v>0.17602344284249999</v>
      </c>
      <c r="R1977" s="250">
        <f t="shared" si="168"/>
        <v>0.17602344284249999</v>
      </c>
      <c r="S1977" s="250"/>
      <c r="T1977" s="250">
        <f t="shared" si="173"/>
        <v>0.35042738486436581</v>
      </c>
      <c r="U1977" s="250">
        <f t="shared" si="173"/>
        <v>0.38949594571375995</v>
      </c>
      <c r="V1977" s="250">
        <f t="shared" si="173"/>
        <v>0.40050671401753596</v>
      </c>
      <c r="W1977" s="250">
        <f t="shared" si="169"/>
        <v>0.35042738486436581</v>
      </c>
      <c r="X1977" s="250"/>
      <c r="Y1977" s="250"/>
      <c r="Z1977" s="250"/>
      <c r="AA1977" s="250"/>
    </row>
    <row r="1978" spans="1:27" ht="14.25" hidden="1" customHeight="1">
      <c r="A1978" s="120">
        <v>0.19</v>
      </c>
      <c r="B1978" s="120">
        <v>0.68</v>
      </c>
      <c r="C1978" s="120">
        <v>0.13</v>
      </c>
      <c r="D1978" s="250">
        <f t="shared" si="170"/>
        <v>0.14757505748312497</v>
      </c>
      <c r="E1978" s="250">
        <f t="shared" si="170"/>
        <v>0.179705641996875</v>
      </c>
      <c r="F1978" s="250">
        <f t="shared" si="166"/>
        <v>0.14757505748312497</v>
      </c>
      <c r="G1978" s="250"/>
      <c r="H1978" s="250"/>
      <c r="I1978" s="250"/>
      <c r="J1978" s="250">
        <f t="shared" si="171"/>
        <v>0.28800616748453001</v>
      </c>
      <c r="K1978" s="250">
        <f t="shared" si="171"/>
        <v>0.33561426508731002</v>
      </c>
      <c r="L1978" s="250">
        <f t="shared" si="167"/>
        <v>0.28800616748453001</v>
      </c>
      <c r="M1978" s="250"/>
      <c r="N1978" s="250"/>
      <c r="O1978" s="250"/>
      <c r="P1978" s="250">
        <f t="shared" si="172"/>
        <v>0.17774265310500001</v>
      </c>
      <c r="Q1978" s="250">
        <f t="shared" si="172"/>
        <v>0.1762643408225</v>
      </c>
      <c r="R1978" s="250">
        <f t="shared" si="168"/>
        <v>0.1762643408225</v>
      </c>
      <c r="S1978" s="250"/>
      <c r="T1978" s="250">
        <f t="shared" si="173"/>
        <v>0.34980400106943005</v>
      </c>
      <c r="U1978" s="250">
        <f t="shared" si="173"/>
        <v>0.38932109574621637</v>
      </c>
      <c r="V1978" s="250">
        <f t="shared" si="173"/>
        <v>0.401305358714377</v>
      </c>
      <c r="W1978" s="250">
        <f t="shared" si="169"/>
        <v>0.34980400106943005</v>
      </c>
      <c r="X1978" s="250"/>
      <c r="Y1978" s="250"/>
      <c r="Z1978" s="250"/>
      <c r="AA1978" s="250"/>
    </row>
    <row r="1979" spans="1:27" ht="14.25" hidden="1" customHeight="1">
      <c r="A1979" s="120">
        <v>0.19</v>
      </c>
      <c r="B1979" s="120">
        <v>0.69</v>
      </c>
      <c r="C1979" s="120">
        <v>0.12</v>
      </c>
      <c r="D1979" s="250">
        <f t="shared" si="170"/>
        <v>0.14744590867812499</v>
      </c>
      <c r="E1979" s="250">
        <f t="shared" si="170"/>
        <v>0.17990436167499996</v>
      </c>
      <c r="F1979" s="250">
        <f t="shared" si="166"/>
        <v>0.14744590867812499</v>
      </c>
      <c r="G1979" s="250"/>
      <c r="H1979" s="250"/>
      <c r="I1979" s="250"/>
      <c r="J1979" s="250">
        <f t="shared" si="171"/>
        <v>0.28732294149952997</v>
      </c>
      <c r="K1979" s="250">
        <f t="shared" si="171"/>
        <v>0.33633711817943995</v>
      </c>
      <c r="L1979" s="250">
        <f t="shared" si="167"/>
        <v>0.28732294149952997</v>
      </c>
      <c r="M1979" s="250"/>
      <c r="N1979" s="250"/>
      <c r="O1979" s="250"/>
      <c r="P1979" s="250">
        <f t="shared" si="172"/>
        <v>0.17734670870749999</v>
      </c>
      <c r="Q1979" s="250">
        <f t="shared" si="172"/>
        <v>0.17650523880249996</v>
      </c>
      <c r="R1979" s="250">
        <f t="shared" si="168"/>
        <v>0.17650523880249996</v>
      </c>
      <c r="S1979" s="250"/>
      <c r="T1979" s="250">
        <f t="shared" si="173"/>
        <v>0.34918061727449423</v>
      </c>
      <c r="U1979" s="250">
        <f t="shared" si="173"/>
        <v>0.38914624577867268</v>
      </c>
      <c r="V1979" s="250">
        <f t="shared" si="173"/>
        <v>0.40210400341121799</v>
      </c>
      <c r="W1979" s="250">
        <f t="shared" si="169"/>
        <v>0.34918061727449423</v>
      </c>
      <c r="X1979" s="250"/>
      <c r="Y1979" s="250"/>
      <c r="Z1979" s="250"/>
      <c r="AA1979" s="250"/>
    </row>
    <row r="1980" spans="1:27" ht="14.25" hidden="1" customHeight="1">
      <c r="A1980" s="120">
        <v>0.19</v>
      </c>
      <c r="B1980" s="120">
        <v>0.7</v>
      </c>
      <c r="C1980" s="120">
        <v>0.11</v>
      </c>
      <c r="D1980" s="250">
        <f t="shared" si="170"/>
        <v>0.14731675987312498</v>
      </c>
      <c r="E1980" s="250">
        <f t="shared" si="170"/>
        <v>0.18010308135312497</v>
      </c>
      <c r="F1980" s="250">
        <f t="shared" si="166"/>
        <v>0.14731675987312498</v>
      </c>
      <c r="G1980" s="250"/>
      <c r="H1980" s="250"/>
      <c r="I1980" s="250"/>
      <c r="J1980" s="250">
        <f t="shared" si="171"/>
        <v>0.28663971551452999</v>
      </c>
      <c r="K1980" s="250">
        <f t="shared" si="171"/>
        <v>0.33705997127157006</v>
      </c>
      <c r="L1980" s="250">
        <f t="shared" si="167"/>
        <v>0.28663971551452999</v>
      </c>
      <c r="M1980" s="250"/>
      <c r="N1980" s="250"/>
      <c r="O1980" s="250"/>
      <c r="P1980" s="250">
        <f t="shared" si="172"/>
        <v>0.17695076431000001</v>
      </c>
      <c r="Q1980" s="250">
        <f t="shared" si="172"/>
        <v>0.17674613678250001</v>
      </c>
      <c r="R1980" s="250">
        <f t="shared" si="168"/>
        <v>0.17674613678250001</v>
      </c>
      <c r="S1980" s="250"/>
      <c r="T1980" s="250">
        <f t="shared" si="173"/>
        <v>0.34855723347955847</v>
      </c>
      <c r="U1980" s="250">
        <f t="shared" si="173"/>
        <v>0.38897139581112905</v>
      </c>
      <c r="V1980" s="250">
        <f t="shared" si="173"/>
        <v>0.40290264810805898</v>
      </c>
      <c r="W1980" s="250">
        <f t="shared" si="169"/>
        <v>0.34855723347955847</v>
      </c>
      <c r="X1980" s="250"/>
      <c r="Y1980" s="250"/>
      <c r="Z1980" s="250"/>
      <c r="AA1980" s="250"/>
    </row>
    <row r="1981" spans="1:27" ht="14.25" hidden="1" customHeight="1">
      <c r="A1981" s="120">
        <v>0.19</v>
      </c>
      <c r="B1981" s="120">
        <v>0.71</v>
      </c>
      <c r="C1981" s="120">
        <v>0.1</v>
      </c>
      <c r="D1981" s="250">
        <f t="shared" si="170"/>
        <v>0.147187611068125</v>
      </c>
      <c r="E1981" s="250">
        <f t="shared" si="170"/>
        <v>0.18030180103124999</v>
      </c>
      <c r="F1981" s="250">
        <f t="shared" si="166"/>
        <v>0.147187611068125</v>
      </c>
      <c r="G1981" s="250"/>
      <c r="H1981" s="250"/>
      <c r="I1981" s="250"/>
      <c r="J1981" s="250">
        <f t="shared" si="171"/>
        <v>0.28595648952953001</v>
      </c>
      <c r="K1981" s="250">
        <f t="shared" si="171"/>
        <v>0.3377828243637</v>
      </c>
      <c r="L1981" s="250">
        <f t="shared" si="167"/>
        <v>0.28595648952953001</v>
      </c>
      <c r="M1981" s="250"/>
      <c r="N1981" s="250"/>
      <c r="O1981" s="250"/>
      <c r="P1981" s="250">
        <f t="shared" si="172"/>
        <v>0.17655481991249999</v>
      </c>
      <c r="Q1981" s="250">
        <f t="shared" si="172"/>
        <v>0.1769870347625</v>
      </c>
      <c r="R1981" s="250">
        <f t="shared" si="168"/>
        <v>0.17655481991249999</v>
      </c>
      <c r="S1981" s="250"/>
      <c r="T1981" s="250">
        <f t="shared" si="173"/>
        <v>0.34793384968462271</v>
      </c>
      <c r="U1981" s="250">
        <f t="shared" si="173"/>
        <v>0.38879654584358542</v>
      </c>
      <c r="V1981" s="250">
        <f t="shared" si="173"/>
        <v>0.40370129280490002</v>
      </c>
      <c r="W1981" s="250">
        <f t="shared" si="169"/>
        <v>0.34793384968462271</v>
      </c>
      <c r="X1981" s="250"/>
      <c r="Y1981" s="250"/>
      <c r="Z1981" s="250"/>
      <c r="AA1981" s="250"/>
    </row>
    <row r="1982" spans="1:27" ht="14.25" hidden="1" customHeight="1">
      <c r="A1982" s="120">
        <v>0.19</v>
      </c>
      <c r="B1982" s="120">
        <v>0.72</v>
      </c>
      <c r="C1982" s="120">
        <v>0.09</v>
      </c>
      <c r="D1982" s="250">
        <f t="shared" si="170"/>
        <v>0.14705846226312499</v>
      </c>
      <c r="E1982" s="250">
        <f t="shared" si="170"/>
        <v>0.180500520709375</v>
      </c>
      <c r="F1982" s="250">
        <f t="shared" si="166"/>
        <v>0.14705846226312499</v>
      </c>
      <c r="G1982" s="250"/>
      <c r="H1982" s="250"/>
      <c r="I1982" s="250"/>
      <c r="J1982" s="250">
        <f t="shared" si="171"/>
        <v>0.28527326354453003</v>
      </c>
      <c r="K1982" s="250">
        <f t="shared" si="171"/>
        <v>0.33850567745583005</v>
      </c>
      <c r="L1982" s="250">
        <f t="shared" si="167"/>
        <v>0.28527326354453003</v>
      </c>
      <c r="M1982" s="250"/>
      <c r="N1982" s="250"/>
      <c r="O1982" s="250"/>
      <c r="P1982" s="250">
        <f t="shared" si="172"/>
        <v>0.17615887551500001</v>
      </c>
      <c r="Q1982" s="250">
        <f t="shared" si="172"/>
        <v>0.17722793274249998</v>
      </c>
      <c r="R1982" s="250">
        <f t="shared" si="168"/>
        <v>0.17615887551500001</v>
      </c>
      <c r="S1982" s="250"/>
      <c r="T1982" s="250">
        <f t="shared" si="173"/>
        <v>0.34731046588968695</v>
      </c>
      <c r="U1982" s="250">
        <f t="shared" si="173"/>
        <v>0.38862169587604178</v>
      </c>
      <c r="V1982" s="250">
        <f t="shared" si="173"/>
        <v>0.40449993750174101</v>
      </c>
      <c r="W1982" s="250">
        <f t="shared" si="169"/>
        <v>0.34731046588968695</v>
      </c>
      <c r="X1982" s="250"/>
      <c r="Y1982" s="250"/>
      <c r="Z1982" s="250"/>
      <c r="AA1982" s="250"/>
    </row>
    <row r="1983" spans="1:27" ht="14.25" hidden="1" customHeight="1">
      <c r="A1983" s="120">
        <v>0.19</v>
      </c>
      <c r="B1983" s="120">
        <v>0.73</v>
      </c>
      <c r="C1983" s="120">
        <v>0.08</v>
      </c>
      <c r="D1983" s="250">
        <f t="shared" si="170"/>
        <v>0.14692931345812499</v>
      </c>
      <c r="E1983" s="250">
        <f t="shared" si="170"/>
        <v>0.18069924038749999</v>
      </c>
      <c r="F1983" s="250">
        <f t="shared" si="166"/>
        <v>0.14692931345812499</v>
      </c>
      <c r="G1983" s="250"/>
      <c r="H1983" s="250"/>
      <c r="I1983" s="250"/>
      <c r="J1983" s="250">
        <f t="shared" si="171"/>
        <v>0.28459003755953</v>
      </c>
      <c r="K1983" s="250">
        <f t="shared" si="171"/>
        <v>0.33922853054795998</v>
      </c>
      <c r="L1983" s="250">
        <f t="shared" si="167"/>
        <v>0.28459003755953</v>
      </c>
      <c r="M1983" s="250"/>
      <c r="N1983" s="250"/>
      <c r="O1983" s="250"/>
      <c r="P1983" s="250">
        <f t="shared" si="172"/>
        <v>0.17576293111750002</v>
      </c>
      <c r="Q1983" s="250">
        <f t="shared" si="172"/>
        <v>0.1774688307225</v>
      </c>
      <c r="R1983" s="250">
        <f t="shared" si="168"/>
        <v>0.17576293111750002</v>
      </c>
      <c r="S1983" s="250"/>
      <c r="T1983" s="250">
        <f t="shared" si="173"/>
        <v>0.34668708209475113</v>
      </c>
      <c r="U1983" s="250">
        <f t="shared" si="173"/>
        <v>0.38844684590849821</v>
      </c>
      <c r="V1983" s="250">
        <f t="shared" si="173"/>
        <v>0.40529858219858206</v>
      </c>
      <c r="W1983" s="250">
        <f t="shared" si="169"/>
        <v>0.34668708209475113</v>
      </c>
      <c r="X1983" s="250"/>
      <c r="Y1983" s="250"/>
      <c r="Z1983" s="250"/>
      <c r="AA1983" s="250"/>
    </row>
    <row r="1984" spans="1:27" ht="14.25" hidden="1" customHeight="1">
      <c r="A1984" s="120">
        <v>0.19</v>
      </c>
      <c r="B1984" s="120">
        <v>0.74</v>
      </c>
      <c r="C1984" s="120">
        <v>7.0000000000000007E-2</v>
      </c>
      <c r="D1984" s="250">
        <f t="shared" si="170"/>
        <v>0.14680016465312498</v>
      </c>
      <c r="E1984" s="250">
        <f t="shared" si="170"/>
        <v>0.18089796006562497</v>
      </c>
      <c r="F1984" s="250">
        <f t="shared" si="166"/>
        <v>0.14680016465312498</v>
      </c>
      <c r="G1984" s="250"/>
      <c r="H1984" s="250"/>
      <c r="I1984" s="250"/>
      <c r="J1984" s="250">
        <f t="shared" si="171"/>
        <v>0.28390681157452996</v>
      </c>
      <c r="K1984" s="250">
        <f t="shared" si="171"/>
        <v>0.33995138364009003</v>
      </c>
      <c r="L1984" s="250">
        <f t="shared" si="167"/>
        <v>0.28390681157452996</v>
      </c>
      <c r="M1984" s="250"/>
      <c r="N1984" s="250"/>
      <c r="O1984" s="250"/>
      <c r="P1984" s="250">
        <f t="shared" si="172"/>
        <v>0.17536698672000001</v>
      </c>
      <c r="Q1984" s="250">
        <f t="shared" si="172"/>
        <v>0.17770972870249999</v>
      </c>
      <c r="R1984" s="250">
        <f t="shared" si="168"/>
        <v>0.17536698672000001</v>
      </c>
      <c r="S1984" s="250"/>
      <c r="T1984" s="250">
        <f t="shared" si="173"/>
        <v>0.34606369829981537</v>
      </c>
      <c r="U1984" s="250">
        <f t="shared" si="173"/>
        <v>0.38827199594095457</v>
      </c>
      <c r="V1984" s="250">
        <f t="shared" si="173"/>
        <v>0.4060972268954231</v>
      </c>
      <c r="W1984" s="250">
        <f t="shared" si="169"/>
        <v>0.34606369829981537</v>
      </c>
      <c r="X1984" s="250"/>
      <c r="Y1984" s="250"/>
      <c r="Z1984" s="250"/>
      <c r="AA1984" s="250"/>
    </row>
    <row r="1985" spans="1:27" ht="14.25" hidden="1" customHeight="1">
      <c r="A1985" s="120">
        <v>0.19</v>
      </c>
      <c r="B1985" s="120">
        <v>0.75</v>
      </c>
      <c r="C1985" s="120">
        <v>0.06</v>
      </c>
      <c r="D1985" s="250">
        <f t="shared" si="170"/>
        <v>0.14667101584812497</v>
      </c>
      <c r="E1985" s="250">
        <f t="shared" si="170"/>
        <v>0.18109667974374999</v>
      </c>
      <c r="F1985" s="250">
        <f t="shared" si="166"/>
        <v>0.14667101584812497</v>
      </c>
      <c r="G1985" s="250"/>
      <c r="H1985" s="250"/>
      <c r="I1985" s="250"/>
      <c r="J1985" s="250">
        <f t="shared" si="171"/>
        <v>0.28322358558953004</v>
      </c>
      <c r="K1985" s="250">
        <f t="shared" si="171"/>
        <v>0.34067423673221997</v>
      </c>
      <c r="L1985" s="250">
        <f t="shared" si="167"/>
        <v>0.28322358558953004</v>
      </c>
      <c r="M1985" s="250"/>
      <c r="N1985" s="250"/>
      <c r="O1985" s="250"/>
      <c r="P1985" s="250">
        <f t="shared" si="172"/>
        <v>0.17497104232249999</v>
      </c>
      <c r="Q1985" s="250">
        <f t="shared" si="172"/>
        <v>0.1779506266825</v>
      </c>
      <c r="R1985" s="250">
        <f t="shared" si="168"/>
        <v>0.17497104232249999</v>
      </c>
      <c r="S1985" s="250"/>
      <c r="T1985" s="250">
        <f t="shared" si="173"/>
        <v>0.34544031450487961</v>
      </c>
      <c r="U1985" s="250">
        <f t="shared" si="173"/>
        <v>0.38809714597341094</v>
      </c>
      <c r="V1985" s="250">
        <f t="shared" si="173"/>
        <v>0.40689587159226409</v>
      </c>
      <c r="W1985" s="250">
        <f t="shared" si="169"/>
        <v>0.34544031450487961</v>
      </c>
      <c r="X1985" s="250"/>
      <c r="Y1985" s="250"/>
      <c r="Z1985" s="250"/>
      <c r="AA1985" s="250"/>
    </row>
    <row r="1986" spans="1:27" ht="14.25" hidden="1" customHeight="1">
      <c r="A1986" s="120">
        <v>0.19</v>
      </c>
      <c r="B1986" s="120">
        <v>0.76</v>
      </c>
      <c r="C1986" s="120">
        <v>0.05</v>
      </c>
      <c r="D1986" s="250">
        <f t="shared" si="170"/>
        <v>0.146541867043125</v>
      </c>
      <c r="E1986" s="250">
        <f t="shared" si="170"/>
        <v>0.18129539942187498</v>
      </c>
      <c r="F1986" s="250">
        <f t="shared" si="166"/>
        <v>0.146541867043125</v>
      </c>
      <c r="G1986" s="250"/>
      <c r="H1986" s="250"/>
      <c r="I1986" s="250"/>
      <c r="J1986" s="250">
        <f t="shared" si="171"/>
        <v>0.28254035960453</v>
      </c>
      <c r="K1986" s="250">
        <f t="shared" si="171"/>
        <v>0.34139708982435002</v>
      </c>
      <c r="L1986" s="250">
        <f t="shared" si="167"/>
        <v>0.28254035960453</v>
      </c>
      <c r="M1986" s="250"/>
      <c r="N1986" s="250"/>
      <c r="O1986" s="250"/>
      <c r="P1986" s="250">
        <f t="shared" si="172"/>
        <v>0.17457509792499998</v>
      </c>
      <c r="Q1986" s="250">
        <f t="shared" si="172"/>
        <v>0.17819152466249999</v>
      </c>
      <c r="R1986" s="250">
        <f t="shared" si="168"/>
        <v>0.17457509792499998</v>
      </c>
      <c r="S1986" s="250"/>
      <c r="T1986" s="250">
        <f t="shared" si="173"/>
        <v>0.34481693070994385</v>
      </c>
      <c r="U1986" s="250">
        <f t="shared" si="173"/>
        <v>0.38792229600586731</v>
      </c>
      <c r="V1986" s="250">
        <f t="shared" si="173"/>
        <v>0.40769451628910514</v>
      </c>
      <c r="W1986" s="250">
        <f t="shared" si="169"/>
        <v>0.34481693070994385</v>
      </c>
      <c r="X1986" s="250"/>
      <c r="Y1986" s="250"/>
      <c r="Z1986" s="250"/>
      <c r="AA1986" s="250"/>
    </row>
    <row r="1987" spans="1:27" ht="14.25" hidden="1" customHeight="1">
      <c r="A1987" s="120">
        <v>0.19</v>
      </c>
      <c r="B1987" s="120">
        <v>0.77</v>
      </c>
      <c r="C1987" s="120">
        <v>0.04</v>
      </c>
      <c r="D1987" s="250">
        <f t="shared" si="170"/>
        <v>0.14641271823812496</v>
      </c>
      <c r="E1987" s="250">
        <f t="shared" si="170"/>
        <v>0.18149411910000002</v>
      </c>
      <c r="F1987" s="250">
        <f t="shared" si="166"/>
        <v>0.14641271823812496</v>
      </c>
      <c r="G1987" s="250"/>
      <c r="H1987" s="250"/>
      <c r="I1987" s="250"/>
      <c r="J1987" s="250">
        <f t="shared" si="171"/>
        <v>0.28185713361953002</v>
      </c>
      <c r="K1987" s="250">
        <f t="shared" si="171"/>
        <v>0.34211994291648007</v>
      </c>
      <c r="L1987" s="250">
        <f t="shared" si="167"/>
        <v>0.28185713361953002</v>
      </c>
      <c r="M1987" s="250"/>
      <c r="N1987" s="250"/>
      <c r="O1987" s="250"/>
      <c r="P1987" s="250">
        <f t="shared" si="172"/>
        <v>0.17417915352750002</v>
      </c>
      <c r="Q1987" s="250">
        <f t="shared" si="172"/>
        <v>0.17843242264249998</v>
      </c>
      <c r="R1987" s="250">
        <f t="shared" si="168"/>
        <v>0.17417915352750002</v>
      </c>
      <c r="S1987" s="250"/>
      <c r="T1987" s="250">
        <f t="shared" si="173"/>
        <v>0.34419354691500809</v>
      </c>
      <c r="U1987" s="250">
        <f t="shared" si="173"/>
        <v>0.38774744603832367</v>
      </c>
      <c r="V1987" s="250">
        <f t="shared" si="173"/>
        <v>0.40849316098594618</v>
      </c>
      <c r="W1987" s="250">
        <f t="shared" si="169"/>
        <v>0.34419354691500809</v>
      </c>
      <c r="X1987" s="250"/>
      <c r="Y1987" s="250"/>
      <c r="Z1987" s="250"/>
      <c r="AA1987" s="250"/>
    </row>
    <row r="1988" spans="1:27" ht="14.25" hidden="1" customHeight="1">
      <c r="A1988" s="120">
        <v>0.19</v>
      </c>
      <c r="B1988" s="120">
        <v>0.78</v>
      </c>
      <c r="C1988" s="120">
        <v>0.03</v>
      </c>
      <c r="D1988" s="250">
        <f t="shared" si="170"/>
        <v>0.14628356943312498</v>
      </c>
      <c r="E1988" s="250">
        <f t="shared" si="170"/>
        <v>0.181692838778125</v>
      </c>
      <c r="F1988" s="250">
        <f t="shared" si="166"/>
        <v>0.14628356943312498</v>
      </c>
      <c r="G1988" s="250"/>
      <c r="H1988" s="250"/>
      <c r="I1988" s="250"/>
      <c r="J1988" s="250">
        <f t="shared" si="171"/>
        <v>0.28117390763453004</v>
      </c>
      <c r="K1988" s="250">
        <f t="shared" si="171"/>
        <v>0.34284279600861001</v>
      </c>
      <c r="L1988" s="250">
        <f t="shared" si="167"/>
        <v>0.28117390763453004</v>
      </c>
      <c r="M1988" s="250"/>
      <c r="N1988" s="250"/>
      <c r="O1988" s="250"/>
      <c r="P1988" s="250">
        <f t="shared" si="172"/>
        <v>0.17378320913</v>
      </c>
      <c r="Q1988" s="250">
        <f t="shared" si="172"/>
        <v>0.17867332062250002</v>
      </c>
      <c r="R1988" s="250">
        <f t="shared" si="168"/>
        <v>0.17378320913</v>
      </c>
      <c r="S1988" s="250"/>
      <c r="T1988" s="250">
        <f t="shared" si="173"/>
        <v>0.34357016312007227</v>
      </c>
      <c r="U1988" s="250">
        <f t="shared" si="173"/>
        <v>0.3875725960707801</v>
      </c>
      <c r="V1988" s="250">
        <f t="shared" si="173"/>
        <v>0.40929180568278717</v>
      </c>
      <c r="W1988" s="250">
        <f t="shared" si="169"/>
        <v>0.34357016312007227</v>
      </c>
      <c r="X1988" s="250"/>
      <c r="Y1988" s="250"/>
      <c r="Z1988" s="250"/>
      <c r="AA1988" s="250"/>
    </row>
    <row r="1989" spans="1:27" ht="14.25" hidden="1" customHeight="1">
      <c r="A1989" s="120">
        <v>0.19</v>
      </c>
      <c r="B1989" s="120">
        <v>0.79</v>
      </c>
      <c r="C1989" s="120">
        <v>0.02</v>
      </c>
      <c r="D1989" s="250">
        <f t="shared" si="170"/>
        <v>0.14615442062812498</v>
      </c>
      <c r="E1989" s="250">
        <f t="shared" si="170"/>
        <v>0.18189155845624999</v>
      </c>
      <c r="F1989" s="250">
        <f t="shared" si="166"/>
        <v>0.14615442062812498</v>
      </c>
      <c r="G1989" s="250"/>
      <c r="H1989" s="250"/>
      <c r="I1989" s="250"/>
      <c r="J1989" s="250">
        <f t="shared" si="171"/>
        <v>0.28049068164953</v>
      </c>
      <c r="K1989" s="250">
        <f t="shared" si="171"/>
        <v>0.34356564910074006</v>
      </c>
      <c r="L1989" s="250">
        <f t="shared" si="167"/>
        <v>0.28049068164953</v>
      </c>
      <c r="M1989" s="250"/>
      <c r="N1989" s="250"/>
      <c r="O1989" s="250"/>
      <c r="P1989" s="250">
        <f t="shared" si="172"/>
        <v>0.17338726473249999</v>
      </c>
      <c r="Q1989" s="250">
        <f t="shared" si="172"/>
        <v>0.17891421860250001</v>
      </c>
      <c r="R1989" s="250">
        <f t="shared" si="168"/>
        <v>0.17338726473249999</v>
      </c>
      <c r="S1989" s="250"/>
      <c r="T1989" s="250">
        <f t="shared" si="173"/>
        <v>0.34294677932513656</v>
      </c>
      <c r="U1989" s="250">
        <f t="shared" si="173"/>
        <v>0.38739774610323646</v>
      </c>
      <c r="V1989" s="250">
        <f t="shared" si="173"/>
        <v>0.41009045037962821</v>
      </c>
      <c r="W1989" s="250">
        <f t="shared" si="169"/>
        <v>0.34294677932513656</v>
      </c>
      <c r="X1989" s="250"/>
      <c r="Y1989" s="250"/>
      <c r="Z1989" s="250"/>
      <c r="AA1989" s="250"/>
    </row>
    <row r="1990" spans="1:27" ht="14.25" hidden="1" customHeight="1">
      <c r="A1990" s="120">
        <v>0.19</v>
      </c>
      <c r="B1990" s="120">
        <v>0.8</v>
      </c>
      <c r="C1990" s="120">
        <v>0.01</v>
      </c>
      <c r="D1990" s="250">
        <f t="shared" si="170"/>
        <v>0.146025271823125</v>
      </c>
      <c r="E1990" s="250">
        <f t="shared" si="170"/>
        <v>0.18209027813437501</v>
      </c>
      <c r="F1990" s="250">
        <f t="shared" si="166"/>
        <v>0.146025271823125</v>
      </c>
      <c r="G1990" s="250"/>
      <c r="H1990" s="250"/>
      <c r="I1990" s="250"/>
      <c r="J1990" s="250">
        <f t="shared" si="171"/>
        <v>0.27980745566453002</v>
      </c>
      <c r="K1990" s="250">
        <f t="shared" si="171"/>
        <v>0.34428850219286999</v>
      </c>
      <c r="L1990" s="250">
        <f t="shared" si="167"/>
        <v>0.27980745566453002</v>
      </c>
      <c r="M1990" s="250"/>
      <c r="N1990" s="250"/>
      <c r="O1990" s="250"/>
      <c r="P1990" s="250">
        <f t="shared" si="172"/>
        <v>0.172991320335</v>
      </c>
      <c r="Q1990" s="250">
        <f t="shared" si="172"/>
        <v>0.1791551165825</v>
      </c>
      <c r="R1990" s="250">
        <f t="shared" si="168"/>
        <v>0.172991320335</v>
      </c>
      <c r="S1990" s="250"/>
      <c r="T1990" s="250">
        <f t="shared" si="173"/>
        <v>0.34232339553020075</v>
      </c>
      <c r="U1990" s="250">
        <f t="shared" si="173"/>
        <v>0.38722289613569283</v>
      </c>
      <c r="V1990" s="250">
        <f t="shared" si="173"/>
        <v>0.4108890950764692</v>
      </c>
      <c r="W1990" s="250">
        <f t="shared" si="169"/>
        <v>0.34232339553020075</v>
      </c>
      <c r="X1990" s="250"/>
      <c r="Y1990" s="250"/>
      <c r="Z1990" s="250"/>
      <c r="AA1990" s="250"/>
    </row>
    <row r="1991" spans="1:27" ht="14.25" hidden="1" customHeight="1">
      <c r="A1991" s="120">
        <v>0.19</v>
      </c>
      <c r="B1991" s="120">
        <v>0.81</v>
      </c>
      <c r="C1991" s="120">
        <v>0</v>
      </c>
      <c r="D1991" s="250">
        <f t="shared" si="170"/>
        <v>0.14589612301812499</v>
      </c>
      <c r="E1991" s="250">
        <f t="shared" si="170"/>
        <v>0.18228899781249999</v>
      </c>
      <c r="F1991" s="250">
        <f t="shared" si="166"/>
        <v>0.14589612301812499</v>
      </c>
      <c r="G1991" s="250"/>
      <c r="H1991" s="250"/>
      <c r="I1991" s="250"/>
      <c r="J1991" s="250">
        <f t="shared" si="171"/>
        <v>0.27912422967953004</v>
      </c>
      <c r="K1991" s="250">
        <f t="shared" si="171"/>
        <v>0.34501135528500004</v>
      </c>
      <c r="L1991" s="250">
        <f t="shared" si="167"/>
        <v>0.27912422967953004</v>
      </c>
      <c r="M1991" s="250"/>
      <c r="N1991" s="250"/>
      <c r="O1991" s="250"/>
      <c r="P1991" s="250">
        <f t="shared" si="172"/>
        <v>0.17259537593750002</v>
      </c>
      <c r="Q1991" s="250">
        <f t="shared" si="172"/>
        <v>0.17939601456250001</v>
      </c>
      <c r="R1991" s="250">
        <f t="shared" si="168"/>
        <v>0.17259537593750002</v>
      </c>
      <c r="S1991" s="250"/>
      <c r="T1991" s="250">
        <f t="shared" si="173"/>
        <v>0.34170001173526499</v>
      </c>
      <c r="U1991" s="250">
        <f t="shared" si="173"/>
        <v>0.3870480461681492</v>
      </c>
      <c r="V1991" s="250">
        <f t="shared" si="173"/>
        <v>0.41168773977331025</v>
      </c>
      <c r="W1991" s="250">
        <f t="shared" si="169"/>
        <v>0.34170001173526499</v>
      </c>
      <c r="X1991" s="250"/>
      <c r="Y1991" s="250"/>
      <c r="Z1991" s="250"/>
      <c r="AA1991" s="250"/>
    </row>
    <row r="1992" spans="1:27" ht="14.25" hidden="1" customHeight="1">
      <c r="A1992" s="120">
        <v>0.2</v>
      </c>
      <c r="B1992" s="120">
        <v>0</v>
      </c>
      <c r="C1992" s="120">
        <v>0.8</v>
      </c>
      <c r="D1992" s="250">
        <f t="shared" si="170"/>
        <v>0.15708390753750001</v>
      </c>
      <c r="E1992" s="250">
        <f t="shared" si="170"/>
        <v>0.16547075075000001</v>
      </c>
      <c r="F1992" s="250">
        <f t="shared" si="166"/>
        <v>0.15708390753750001</v>
      </c>
      <c r="G1992" s="250"/>
      <c r="H1992" s="250"/>
      <c r="I1992" s="250"/>
      <c r="J1992" s="250">
        <f t="shared" si="171"/>
        <v>0.33442590735740002</v>
      </c>
      <c r="K1992" s="250">
        <f t="shared" si="171"/>
        <v>0.28649988192959996</v>
      </c>
      <c r="L1992" s="250">
        <f t="shared" si="167"/>
        <v>0.28649988192959996</v>
      </c>
      <c r="M1992" s="250"/>
      <c r="N1992" s="250"/>
      <c r="O1992" s="250"/>
      <c r="P1992" s="250">
        <f t="shared" si="172"/>
        <v>0.20376662680000002</v>
      </c>
      <c r="Q1992" s="250">
        <f t="shared" si="172"/>
        <v>0.16062644085</v>
      </c>
      <c r="R1992" s="250">
        <f t="shared" si="168"/>
        <v>0.16062644085</v>
      </c>
      <c r="S1992" s="250"/>
      <c r="T1992" s="250">
        <f t="shared" si="173"/>
        <v>0.3927225958410529</v>
      </c>
      <c r="U1992" s="250">
        <f t="shared" si="173"/>
        <v>0.40009899400902615</v>
      </c>
      <c r="V1992" s="250">
        <f t="shared" si="173"/>
        <v>0.34751434463411557</v>
      </c>
      <c r="W1992" s="250">
        <f t="shared" si="169"/>
        <v>0.34751434463411557</v>
      </c>
      <c r="X1992" s="250"/>
      <c r="Y1992" s="250"/>
      <c r="Z1992" s="250"/>
      <c r="AA1992" s="250"/>
    </row>
    <row r="1993" spans="1:27" ht="14.25" hidden="1" customHeight="1">
      <c r="A1993" s="120">
        <v>0.2</v>
      </c>
      <c r="B1993" s="120">
        <v>0.01</v>
      </c>
      <c r="C1993" s="120">
        <v>0.79</v>
      </c>
      <c r="D1993" s="250">
        <f t="shared" si="170"/>
        <v>0.1569547587325</v>
      </c>
      <c r="E1993" s="250">
        <f t="shared" si="170"/>
        <v>0.16566947042812499</v>
      </c>
      <c r="F1993" s="250">
        <f t="shared" si="166"/>
        <v>0.1569547587325</v>
      </c>
      <c r="G1993" s="250"/>
      <c r="H1993" s="250"/>
      <c r="I1993" s="250"/>
      <c r="J1993" s="250">
        <f t="shared" si="171"/>
        <v>0.33374268137240004</v>
      </c>
      <c r="K1993" s="250">
        <f t="shared" si="171"/>
        <v>0.28722273502172996</v>
      </c>
      <c r="L1993" s="250">
        <f t="shared" si="167"/>
        <v>0.28722273502172996</v>
      </c>
      <c r="M1993" s="250"/>
      <c r="N1993" s="250"/>
      <c r="O1993" s="250"/>
      <c r="P1993" s="250">
        <f t="shared" si="172"/>
        <v>0.2033706824025</v>
      </c>
      <c r="Q1993" s="250">
        <f t="shared" si="172"/>
        <v>0.16086733882999998</v>
      </c>
      <c r="R1993" s="250">
        <f t="shared" si="168"/>
        <v>0.16086733882999998</v>
      </c>
      <c r="S1993" s="250"/>
      <c r="T1993" s="250">
        <f t="shared" si="173"/>
        <v>0.39209921204611708</v>
      </c>
      <c r="U1993" s="250">
        <f t="shared" si="173"/>
        <v>0.39992414404148247</v>
      </c>
      <c r="V1993" s="250">
        <f t="shared" si="173"/>
        <v>0.34831298933095656</v>
      </c>
      <c r="W1993" s="250">
        <f t="shared" si="169"/>
        <v>0.34831298933095656</v>
      </c>
      <c r="X1993" s="250"/>
      <c r="Y1993" s="250"/>
      <c r="Z1993" s="250"/>
      <c r="AA1993" s="250"/>
    </row>
    <row r="1994" spans="1:27" ht="14.25" hidden="1" customHeight="1">
      <c r="A1994" s="120">
        <v>0.2</v>
      </c>
      <c r="B1994" s="120">
        <v>0.02</v>
      </c>
      <c r="C1994" s="120">
        <v>0.78</v>
      </c>
      <c r="D1994" s="250">
        <f t="shared" si="170"/>
        <v>0.1568256099275</v>
      </c>
      <c r="E1994" s="250">
        <f t="shared" si="170"/>
        <v>0.16586819010624998</v>
      </c>
      <c r="F1994" s="250">
        <f t="shared" si="166"/>
        <v>0.1568256099275</v>
      </c>
      <c r="G1994" s="250"/>
      <c r="H1994" s="250"/>
      <c r="I1994" s="250"/>
      <c r="J1994" s="250">
        <f t="shared" si="171"/>
        <v>0.33305945538740006</v>
      </c>
      <c r="K1994" s="250">
        <f t="shared" si="171"/>
        <v>0.28794558811385995</v>
      </c>
      <c r="L1994" s="250">
        <f t="shared" si="167"/>
        <v>0.28794558811385995</v>
      </c>
      <c r="M1994" s="250"/>
      <c r="N1994" s="250"/>
      <c r="O1994" s="250"/>
      <c r="P1994" s="250">
        <f t="shared" si="172"/>
        <v>0.20297473800500002</v>
      </c>
      <c r="Q1994" s="250">
        <f t="shared" si="172"/>
        <v>0.16110823681</v>
      </c>
      <c r="R1994" s="250">
        <f t="shared" si="168"/>
        <v>0.16110823681</v>
      </c>
      <c r="S1994" s="250"/>
      <c r="T1994" s="250">
        <f t="shared" si="173"/>
        <v>0.39147582825118138</v>
      </c>
      <c r="U1994" s="250">
        <f t="shared" si="173"/>
        <v>0.39974929407393883</v>
      </c>
      <c r="V1994" s="250">
        <f t="shared" si="173"/>
        <v>0.34911163402779755</v>
      </c>
      <c r="W1994" s="250">
        <f t="shared" si="169"/>
        <v>0.34911163402779755</v>
      </c>
      <c r="X1994" s="250"/>
      <c r="Y1994" s="250"/>
      <c r="Z1994" s="250"/>
      <c r="AA1994" s="250"/>
    </row>
    <row r="1995" spans="1:27" ht="14.25" hidden="1" customHeight="1">
      <c r="A1995" s="120">
        <v>0.2</v>
      </c>
      <c r="B1995" s="120">
        <v>0.03</v>
      </c>
      <c r="C1995" s="120">
        <v>0.77</v>
      </c>
      <c r="D1995" s="250">
        <f t="shared" si="170"/>
        <v>0.15669646112249999</v>
      </c>
      <c r="E1995" s="250">
        <f t="shared" si="170"/>
        <v>0.16606690978437499</v>
      </c>
      <c r="F1995" s="250">
        <f t="shared" si="166"/>
        <v>0.15669646112249999</v>
      </c>
      <c r="G1995" s="250"/>
      <c r="H1995" s="250"/>
      <c r="I1995" s="250"/>
      <c r="J1995" s="250">
        <f t="shared" si="171"/>
        <v>0.33237622940240003</v>
      </c>
      <c r="K1995" s="250">
        <f t="shared" si="171"/>
        <v>0.28866844120599</v>
      </c>
      <c r="L1995" s="250">
        <f t="shared" si="167"/>
        <v>0.28866844120599</v>
      </c>
      <c r="M1995" s="250"/>
      <c r="N1995" s="250"/>
      <c r="O1995" s="250"/>
      <c r="P1995" s="250">
        <f t="shared" si="172"/>
        <v>0.20257879360750003</v>
      </c>
      <c r="Q1995" s="250">
        <f t="shared" si="172"/>
        <v>0.16134913479000002</v>
      </c>
      <c r="R1995" s="250">
        <f t="shared" si="168"/>
        <v>0.16134913479000002</v>
      </c>
      <c r="S1995" s="250"/>
      <c r="T1995" s="250">
        <f t="shared" si="173"/>
        <v>0.39085244445624562</v>
      </c>
      <c r="U1995" s="250">
        <f t="shared" si="173"/>
        <v>0.39957444410639525</v>
      </c>
      <c r="V1995" s="250">
        <f t="shared" si="173"/>
        <v>0.34991027872463853</v>
      </c>
      <c r="W1995" s="250">
        <f t="shared" si="169"/>
        <v>0.34991027872463853</v>
      </c>
      <c r="X1995" s="250"/>
      <c r="Y1995" s="250"/>
      <c r="Z1995" s="250"/>
      <c r="AA1995" s="250"/>
    </row>
    <row r="1996" spans="1:27" ht="14.25" hidden="1" customHeight="1">
      <c r="A1996" s="120">
        <v>0.2</v>
      </c>
      <c r="B1996" s="120">
        <v>0.04</v>
      </c>
      <c r="C1996" s="120">
        <v>0.76</v>
      </c>
      <c r="D1996" s="250">
        <f t="shared" si="170"/>
        <v>0.15656731231749998</v>
      </c>
      <c r="E1996" s="250">
        <f t="shared" si="170"/>
        <v>0.16626562946249998</v>
      </c>
      <c r="F1996" s="250">
        <f t="shared" si="166"/>
        <v>0.15656731231749998</v>
      </c>
      <c r="G1996" s="250"/>
      <c r="H1996" s="250"/>
      <c r="I1996" s="250"/>
      <c r="J1996" s="250">
        <f t="shared" si="171"/>
        <v>0.33169300341739999</v>
      </c>
      <c r="K1996" s="250">
        <f t="shared" si="171"/>
        <v>0.28939129429811994</v>
      </c>
      <c r="L1996" s="250">
        <f t="shared" si="167"/>
        <v>0.28939129429811994</v>
      </c>
      <c r="M1996" s="250"/>
      <c r="N1996" s="250"/>
      <c r="O1996" s="250"/>
      <c r="P1996" s="250">
        <f t="shared" si="172"/>
        <v>0.20218284921000002</v>
      </c>
      <c r="Q1996" s="250">
        <f t="shared" si="172"/>
        <v>0.16159003277</v>
      </c>
      <c r="R1996" s="250">
        <f t="shared" si="168"/>
        <v>0.16159003277</v>
      </c>
      <c r="S1996" s="250"/>
      <c r="T1996" s="250">
        <f t="shared" si="173"/>
        <v>0.3902290606613098</v>
      </c>
      <c r="U1996" s="250">
        <f t="shared" si="173"/>
        <v>0.39939959413885162</v>
      </c>
      <c r="V1996" s="250">
        <f t="shared" si="173"/>
        <v>0.35070892342147958</v>
      </c>
      <c r="W1996" s="250">
        <f t="shared" si="169"/>
        <v>0.35070892342147958</v>
      </c>
      <c r="X1996" s="250"/>
      <c r="Y1996" s="250"/>
      <c r="Z1996" s="250"/>
      <c r="AA1996" s="250"/>
    </row>
    <row r="1997" spans="1:27" ht="14.25" hidden="1" customHeight="1">
      <c r="A1997" s="120">
        <v>0.2</v>
      </c>
      <c r="B1997" s="120">
        <v>0.05</v>
      </c>
      <c r="C1997" s="120">
        <v>0.75</v>
      </c>
      <c r="D1997" s="250">
        <f t="shared" si="170"/>
        <v>0.15643816351250001</v>
      </c>
      <c r="E1997" s="250">
        <f t="shared" si="170"/>
        <v>0.16646434914062497</v>
      </c>
      <c r="F1997" s="250">
        <f t="shared" si="166"/>
        <v>0.15643816351250001</v>
      </c>
      <c r="G1997" s="250"/>
      <c r="H1997" s="250"/>
      <c r="I1997" s="250"/>
      <c r="J1997" s="250">
        <f t="shared" si="171"/>
        <v>0.33100977743240001</v>
      </c>
      <c r="K1997" s="250">
        <f t="shared" si="171"/>
        <v>0.29011414739024999</v>
      </c>
      <c r="L1997" s="250">
        <f t="shared" si="167"/>
        <v>0.29011414739024999</v>
      </c>
      <c r="M1997" s="250"/>
      <c r="N1997" s="250"/>
      <c r="O1997" s="250"/>
      <c r="P1997" s="250">
        <f t="shared" si="172"/>
        <v>0.2017869048125</v>
      </c>
      <c r="Q1997" s="250">
        <f t="shared" si="172"/>
        <v>0.16183093074999999</v>
      </c>
      <c r="R1997" s="250">
        <f t="shared" si="168"/>
        <v>0.16183093074999999</v>
      </c>
      <c r="S1997" s="250"/>
      <c r="T1997" s="250">
        <f t="shared" si="173"/>
        <v>0.38960567686637404</v>
      </c>
      <c r="U1997" s="250">
        <f t="shared" si="173"/>
        <v>0.39922474417130799</v>
      </c>
      <c r="V1997" s="250">
        <f t="shared" si="173"/>
        <v>0.35150756811832062</v>
      </c>
      <c r="W1997" s="250">
        <f t="shared" si="169"/>
        <v>0.35150756811832062</v>
      </c>
      <c r="X1997" s="250"/>
      <c r="Y1997" s="250"/>
      <c r="Z1997" s="250"/>
      <c r="AA1997" s="250"/>
    </row>
    <row r="1998" spans="1:27" ht="14.25" hidden="1" customHeight="1">
      <c r="A1998" s="120">
        <v>0.2</v>
      </c>
      <c r="B1998" s="120">
        <v>0.06</v>
      </c>
      <c r="C1998" s="120">
        <v>0.74</v>
      </c>
      <c r="D1998" s="250">
        <f t="shared" si="170"/>
        <v>0.1563090147075</v>
      </c>
      <c r="E1998" s="250">
        <f t="shared" si="170"/>
        <v>0.16666306881874998</v>
      </c>
      <c r="F1998" s="250">
        <f t="shared" si="166"/>
        <v>0.1563090147075</v>
      </c>
      <c r="G1998" s="250"/>
      <c r="H1998" s="250"/>
      <c r="I1998" s="250"/>
      <c r="J1998" s="250">
        <f t="shared" si="171"/>
        <v>0.33032655144740003</v>
      </c>
      <c r="K1998" s="250">
        <f t="shared" si="171"/>
        <v>0.29083700048237998</v>
      </c>
      <c r="L1998" s="250">
        <f t="shared" si="167"/>
        <v>0.29083700048237998</v>
      </c>
      <c r="M1998" s="250"/>
      <c r="N1998" s="250"/>
      <c r="O1998" s="250"/>
      <c r="P1998" s="250">
        <f t="shared" si="172"/>
        <v>0.20139096041499999</v>
      </c>
      <c r="Q1998" s="250">
        <f t="shared" si="172"/>
        <v>0.16207182872999998</v>
      </c>
      <c r="R1998" s="250">
        <f t="shared" si="168"/>
        <v>0.16207182872999998</v>
      </c>
      <c r="S1998" s="250"/>
      <c r="T1998" s="250">
        <f t="shared" si="173"/>
        <v>0.38898229307143822</v>
      </c>
      <c r="U1998" s="250">
        <f t="shared" si="173"/>
        <v>0.39904989420376435</v>
      </c>
      <c r="V1998" s="250">
        <f t="shared" si="173"/>
        <v>0.35230621281516161</v>
      </c>
      <c r="W1998" s="250">
        <f t="shared" si="169"/>
        <v>0.35230621281516161</v>
      </c>
      <c r="X1998" s="250"/>
      <c r="Y1998" s="250"/>
      <c r="Z1998" s="250"/>
      <c r="AA1998" s="250"/>
    </row>
    <row r="1999" spans="1:27" ht="14.25" hidden="1" customHeight="1">
      <c r="A1999" s="120">
        <v>0.2</v>
      </c>
      <c r="B1999" s="120">
        <v>7.0000000000000007E-2</v>
      </c>
      <c r="C1999" s="120">
        <v>0.73</v>
      </c>
      <c r="D1999" s="250">
        <f t="shared" si="170"/>
        <v>0.15617986590249999</v>
      </c>
      <c r="E1999" s="250">
        <f t="shared" si="170"/>
        <v>0.166861788496875</v>
      </c>
      <c r="F1999" s="250">
        <f t="shared" si="166"/>
        <v>0.15617986590249999</v>
      </c>
      <c r="G1999" s="250"/>
      <c r="H1999" s="250"/>
      <c r="I1999" s="250"/>
      <c r="J1999" s="250">
        <f t="shared" si="171"/>
        <v>0.32964332546239999</v>
      </c>
      <c r="K1999" s="250">
        <f t="shared" si="171"/>
        <v>0.29155985357450998</v>
      </c>
      <c r="L1999" s="250">
        <f t="shared" si="167"/>
        <v>0.29155985357450998</v>
      </c>
      <c r="M1999" s="250"/>
      <c r="N1999" s="250"/>
      <c r="O1999" s="250"/>
      <c r="P1999" s="250">
        <f t="shared" si="172"/>
        <v>0.20099501601749997</v>
      </c>
      <c r="Q1999" s="250">
        <f t="shared" si="172"/>
        <v>0.16231272670999999</v>
      </c>
      <c r="R1999" s="250">
        <f t="shared" si="168"/>
        <v>0.16231272670999999</v>
      </c>
      <c r="S1999" s="250"/>
      <c r="T1999" s="250">
        <f t="shared" si="173"/>
        <v>0.38835890927650246</v>
      </c>
      <c r="U1999" s="250">
        <f t="shared" si="173"/>
        <v>0.39887504423622067</v>
      </c>
      <c r="V1999" s="250">
        <f t="shared" si="173"/>
        <v>0.3531048575120026</v>
      </c>
      <c r="W1999" s="250">
        <f t="shared" si="169"/>
        <v>0.3531048575120026</v>
      </c>
      <c r="X1999" s="250"/>
      <c r="Y1999" s="250"/>
      <c r="Z1999" s="250"/>
      <c r="AA1999" s="250"/>
    </row>
    <row r="2000" spans="1:27" ht="14.25" hidden="1" customHeight="1">
      <c r="A2000" s="120">
        <v>0.2</v>
      </c>
      <c r="B2000" s="120">
        <v>0.08</v>
      </c>
      <c r="C2000" s="120">
        <v>0.72</v>
      </c>
      <c r="D2000" s="250">
        <f t="shared" si="170"/>
        <v>0.15605071709749999</v>
      </c>
      <c r="E2000" s="250">
        <f t="shared" si="170"/>
        <v>0.16706050817499998</v>
      </c>
      <c r="F2000" s="250">
        <f t="shared" si="166"/>
        <v>0.15605071709749999</v>
      </c>
      <c r="G2000" s="250"/>
      <c r="H2000" s="250"/>
      <c r="I2000" s="250"/>
      <c r="J2000" s="250">
        <f t="shared" si="171"/>
        <v>0.32896009947740001</v>
      </c>
      <c r="K2000" s="250">
        <f t="shared" si="171"/>
        <v>0.29228270666663997</v>
      </c>
      <c r="L2000" s="250">
        <f t="shared" si="167"/>
        <v>0.29228270666663997</v>
      </c>
      <c r="M2000" s="250"/>
      <c r="N2000" s="250"/>
      <c r="O2000" s="250"/>
      <c r="P2000" s="250">
        <f t="shared" si="172"/>
        <v>0.20059907162000001</v>
      </c>
      <c r="Q2000" s="250">
        <f t="shared" si="172"/>
        <v>0.16255362469000001</v>
      </c>
      <c r="R2000" s="250">
        <f t="shared" si="168"/>
        <v>0.16255362469000001</v>
      </c>
      <c r="S2000" s="250"/>
      <c r="T2000" s="250">
        <f t="shared" si="173"/>
        <v>0.38773552548156665</v>
      </c>
      <c r="U2000" s="250">
        <f t="shared" si="173"/>
        <v>0.39870019426867709</v>
      </c>
      <c r="V2000" s="250">
        <f t="shared" si="173"/>
        <v>0.35390350220884365</v>
      </c>
      <c r="W2000" s="250">
        <f t="shared" si="169"/>
        <v>0.35390350220884365</v>
      </c>
      <c r="X2000" s="250"/>
      <c r="Y2000" s="250"/>
      <c r="Z2000" s="250"/>
      <c r="AA2000" s="250"/>
    </row>
    <row r="2001" spans="1:27" ht="14.25" hidden="1" customHeight="1">
      <c r="A2001" s="120">
        <v>0.2</v>
      </c>
      <c r="B2001" s="120">
        <v>0.09</v>
      </c>
      <c r="C2001" s="120">
        <v>0.71</v>
      </c>
      <c r="D2001" s="250">
        <f t="shared" si="170"/>
        <v>0.15592156829249998</v>
      </c>
      <c r="E2001" s="250">
        <f t="shared" si="170"/>
        <v>0.16725922785312497</v>
      </c>
      <c r="F2001" s="250">
        <f t="shared" si="166"/>
        <v>0.15592156829249998</v>
      </c>
      <c r="G2001" s="250"/>
      <c r="H2001" s="250"/>
      <c r="I2001" s="250"/>
      <c r="J2001" s="250">
        <f t="shared" si="171"/>
        <v>0.32827687349239998</v>
      </c>
      <c r="K2001" s="250">
        <f t="shared" si="171"/>
        <v>0.29300555975876996</v>
      </c>
      <c r="L2001" s="250">
        <f t="shared" si="167"/>
        <v>0.29300555975876996</v>
      </c>
      <c r="M2001" s="250"/>
      <c r="N2001" s="250"/>
      <c r="O2001" s="250"/>
      <c r="P2001" s="250">
        <f t="shared" si="172"/>
        <v>0.2002031272225</v>
      </c>
      <c r="Q2001" s="250">
        <f t="shared" si="172"/>
        <v>0.16279452267</v>
      </c>
      <c r="R2001" s="250">
        <f t="shared" si="168"/>
        <v>0.16279452267</v>
      </c>
      <c r="S2001" s="250"/>
      <c r="T2001" s="250">
        <f t="shared" si="173"/>
        <v>0.38711214168663094</v>
      </c>
      <c r="U2001" s="250">
        <f t="shared" si="173"/>
        <v>0.39852534430113346</v>
      </c>
      <c r="V2001" s="250">
        <f t="shared" si="173"/>
        <v>0.35470214690568469</v>
      </c>
      <c r="W2001" s="250">
        <f t="shared" si="169"/>
        <v>0.35470214690568469</v>
      </c>
      <c r="X2001" s="250"/>
      <c r="Y2001" s="250"/>
      <c r="Z2001" s="250"/>
      <c r="AA2001" s="250"/>
    </row>
    <row r="2002" spans="1:27" ht="14.25" hidden="1" customHeight="1">
      <c r="A2002" s="120">
        <v>0.2</v>
      </c>
      <c r="B2002" s="120">
        <v>0.1</v>
      </c>
      <c r="C2002" s="120">
        <v>0.7</v>
      </c>
      <c r="D2002" s="250">
        <f t="shared" si="170"/>
        <v>0.1557924194875</v>
      </c>
      <c r="E2002" s="250">
        <f t="shared" si="170"/>
        <v>0.16745794753124998</v>
      </c>
      <c r="F2002" s="250">
        <f t="shared" si="166"/>
        <v>0.1557924194875</v>
      </c>
      <c r="G2002" s="250"/>
      <c r="H2002" s="250"/>
      <c r="I2002" s="250"/>
      <c r="J2002" s="250">
        <f t="shared" si="171"/>
        <v>0.3275936475074</v>
      </c>
      <c r="K2002" s="250">
        <f t="shared" si="171"/>
        <v>0.29372841285090001</v>
      </c>
      <c r="L2002" s="250">
        <f t="shared" si="167"/>
        <v>0.29372841285090001</v>
      </c>
      <c r="M2002" s="250"/>
      <c r="N2002" s="250"/>
      <c r="O2002" s="250"/>
      <c r="P2002" s="250">
        <f t="shared" si="172"/>
        <v>0.19980718282499998</v>
      </c>
      <c r="Q2002" s="250">
        <f t="shared" si="172"/>
        <v>0.16303542064999998</v>
      </c>
      <c r="R2002" s="250">
        <f t="shared" si="168"/>
        <v>0.16303542064999998</v>
      </c>
      <c r="S2002" s="250"/>
      <c r="T2002" s="250">
        <f t="shared" si="173"/>
        <v>0.38648875789169512</v>
      </c>
      <c r="U2002" s="250">
        <f t="shared" si="173"/>
        <v>0.39835049433358982</v>
      </c>
      <c r="V2002" s="250">
        <f t="shared" si="173"/>
        <v>0.35550079160252568</v>
      </c>
      <c r="W2002" s="250">
        <f t="shared" si="169"/>
        <v>0.35550079160252568</v>
      </c>
      <c r="X2002" s="250"/>
      <c r="Y2002" s="250"/>
      <c r="Z2002" s="250"/>
      <c r="AA2002" s="250"/>
    </row>
    <row r="2003" spans="1:27" ht="14.25" hidden="1" customHeight="1">
      <c r="A2003" s="120">
        <v>0.2</v>
      </c>
      <c r="B2003" s="120">
        <v>0.11</v>
      </c>
      <c r="C2003" s="120">
        <v>0.69</v>
      </c>
      <c r="D2003" s="250">
        <f t="shared" si="170"/>
        <v>0.15566327068249999</v>
      </c>
      <c r="E2003" s="250">
        <f t="shared" si="170"/>
        <v>0.16765666720937497</v>
      </c>
      <c r="F2003" s="250">
        <f t="shared" si="166"/>
        <v>0.15566327068249999</v>
      </c>
      <c r="G2003" s="250"/>
      <c r="H2003" s="250"/>
      <c r="I2003" s="250"/>
      <c r="J2003" s="250">
        <f t="shared" si="171"/>
        <v>0.32691042152240002</v>
      </c>
      <c r="K2003" s="250">
        <f t="shared" si="171"/>
        <v>0.29445126594302995</v>
      </c>
      <c r="L2003" s="250">
        <f t="shared" si="167"/>
        <v>0.29445126594302995</v>
      </c>
      <c r="M2003" s="250"/>
      <c r="N2003" s="250"/>
      <c r="O2003" s="250"/>
      <c r="P2003" s="250">
        <f t="shared" si="172"/>
        <v>0.19941123842749997</v>
      </c>
      <c r="Q2003" s="250">
        <f t="shared" si="172"/>
        <v>0.16327631862999997</v>
      </c>
      <c r="R2003" s="250">
        <f t="shared" si="168"/>
        <v>0.16327631862999997</v>
      </c>
      <c r="S2003" s="250"/>
      <c r="T2003" s="250">
        <f t="shared" si="173"/>
        <v>0.38586537409675936</v>
      </c>
      <c r="U2003" s="250">
        <f t="shared" si="173"/>
        <v>0.39817564436604624</v>
      </c>
      <c r="V2003" s="250">
        <f t="shared" si="173"/>
        <v>0.35629943629936667</v>
      </c>
      <c r="W2003" s="250">
        <f t="shared" si="169"/>
        <v>0.35629943629936667</v>
      </c>
      <c r="X2003" s="250"/>
      <c r="Y2003" s="250"/>
      <c r="Z2003" s="250"/>
      <c r="AA2003" s="250"/>
    </row>
    <row r="2004" spans="1:27" ht="14.25" hidden="1" customHeight="1">
      <c r="A2004" s="120">
        <v>0.2</v>
      </c>
      <c r="B2004" s="120">
        <v>0.12</v>
      </c>
      <c r="C2004" s="120">
        <v>0.68</v>
      </c>
      <c r="D2004" s="250">
        <f t="shared" si="170"/>
        <v>0.15553412187749999</v>
      </c>
      <c r="E2004" s="250">
        <f t="shared" si="170"/>
        <v>0.16785538688749999</v>
      </c>
      <c r="F2004" s="250">
        <f t="shared" si="166"/>
        <v>0.15553412187749999</v>
      </c>
      <c r="G2004" s="250"/>
      <c r="H2004" s="250"/>
      <c r="I2004" s="250"/>
      <c r="J2004" s="250">
        <f t="shared" si="171"/>
        <v>0.32622719553740004</v>
      </c>
      <c r="K2004" s="250">
        <f t="shared" si="171"/>
        <v>0.29517411903516</v>
      </c>
      <c r="L2004" s="250">
        <f t="shared" si="167"/>
        <v>0.29517411903516</v>
      </c>
      <c r="M2004" s="250"/>
      <c r="N2004" s="250"/>
      <c r="O2004" s="250"/>
      <c r="P2004" s="250">
        <f t="shared" si="172"/>
        <v>0.19901529403000001</v>
      </c>
      <c r="Q2004" s="250">
        <f t="shared" si="172"/>
        <v>0.16351721661000002</v>
      </c>
      <c r="R2004" s="250">
        <f t="shared" si="168"/>
        <v>0.16351721661000002</v>
      </c>
      <c r="S2004" s="250"/>
      <c r="T2004" s="250">
        <f t="shared" si="173"/>
        <v>0.3852419903018236</v>
      </c>
      <c r="U2004" s="250">
        <f t="shared" si="173"/>
        <v>0.39800079439850261</v>
      </c>
      <c r="V2004" s="250">
        <f t="shared" si="173"/>
        <v>0.35709808099620777</v>
      </c>
      <c r="W2004" s="250">
        <f t="shared" si="169"/>
        <v>0.35709808099620777</v>
      </c>
      <c r="X2004" s="250"/>
      <c r="Y2004" s="250"/>
      <c r="Z2004" s="250"/>
      <c r="AA2004" s="250"/>
    </row>
    <row r="2005" spans="1:27" ht="14.25" hidden="1" customHeight="1">
      <c r="A2005" s="120">
        <v>0.2</v>
      </c>
      <c r="B2005" s="120">
        <v>0.13</v>
      </c>
      <c r="C2005" s="120">
        <v>0.67</v>
      </c>
      <c r="D2005" s="250">
        <f t="shared" si="170"/>
        <v>0.15540497307250001</v>
      </c>
      <c r="E2005" s="250">
        <f t="shared" si="170"/>
        <v>0.168054106565625</v>
      </c>
      <c r="F2005" s="250">
        <f t="shared" si="166"/>
        <v>0.15540497307250001</v>
      </c>
      <c r="G2005" s="250"/>
      <c r="H2005" s="250"/>
      <c r="I2005" s="250"/>
      <c r="J2005" s="250">
        <f t="shared" si="171"/>
        <v>0.32554396955240006</v>
      </c>
      <c r="K2005" s="250">
        <f t="shared" si="171"/>
        <v>0.29589697212728999</v>
      </c>
      <c r="L2005" s="250">
        <f t="shared" si="167"/>
        <v>0.29589697212728999</v>
      </c>
      <c r="M2005" s="250"/>
      <c r="N2005" s="250"/>
      <c r="O2005" s="250"/>
      <c r="P2005" s="250">
        <f t="shared" si="172"/>
        <v>0.19861934963250003</v>
      </c>
      <c r="Q2005" s="250">
        <f t="shared" si="172"/>
        <v>0.16375811459</v>
      </c>
      <c r="R2005" s="250">
        <f t="shared" si="168"/>
        <v>0.16375811459</v>
      </c>
      <c r="S2005" s="250"/>
      <c r="T2005" s="250">
        <f t="shared" si="173"/>
        <v>0.38461860650688784</v>
      </c>
      <c r="U2005" s="250">
        <f t="shared" si="173"/>
        <v>0.39782594443095898</v>
      </c>
      <c r="V2005" s="250">
        <f t="shared" si="173"/>
        <v>0.35789672569304876</v>
      </c>
      <c r="W2005" s="250">
        <f t="shared" si="169"/>
        <v>0.35789672569304876</v>
      </c>
      <c r="X2005" s="250"/>
      <c r="Y2005" s="250"/>
      <c r="Z2005" s="250"/>
      <c r="AA2005" s="250"/>
    </row>
    <row r="2006" spans="1:27" ht="14.25" hidden="1" customHeight="1">
      <c r="A2006" s="120">
        <v>0.2</v>
      </c>
      <c r="B2006" s="120">
        <v>0.14000000000000001</v>
      </c>
      <c r="C2006" s="120">
        <v>0.66</v>
      </c>
      <c r="D2006" s="250">
        <f t="shared" si="170"/>
        <v>0.1552758242675</v>
      </c>
      <c r="E2006" s="250">
        <f t="shared" si="170"/>
        <v>0.16825282624374999</v>
      </c>
      <c r="F2006" s="250">
        <f t="shared" si="166"/>
        <v>0.1552758242675</v>
      </c>
      <c r="G2006" s="250"/>
      <c r="H2006" s="250"/>
      <c r="I2006" s="250"/>
      <c r="J2006" s="250">
        <f t="shared" si="171"/>
        <v>0.32486074356740002</v>
      </c>
      <c r="K2006" s="250">
        <f t="shared" si="171"/>
        <v>0.29661982521941999</v>
      </c>
      <c r="L2006" s="250">
        <f t="shared" si="167"/>
        <v>0.29661982521941999</v>
      </c>
      <c r="M2006" s="250"/>
      <c r="N2006" s="250"/>
      <c r="O2006" s="250"/>
      <c r="P2006" s="250">
        <f t="shared" si="172"/>
        <v>0.19822340523500001</v>
      </c>
      <c r="Q2006" s="250">
        <f t="shared" si="172"/>
        <v>0.16399901256999999</v>
      </c>
      <c r="R2006" s="250">
        <f t="shared" si="168"/>
        <v>0.16399901256999999</v>
      </c>
      <c r="S2006" s="250"/>
      <c r="T2006" s="250">
        <f t="shared" si="173"/>
        <v>0.38399522271195208</v>
      </c>
      <c r="U2006" s="250">
        <f t="shared" si="173"/>
        <v>0.3976510944634154</v>
      </c>
      <c r="V2006" s="250">
        <f t="shared" si="173"/>
        <v>0.3586953703898898</v>
      </c>
      <c r="W2006" s="250">
        <f t="shared" si="169"/>
        <v>0.3586953703898898</v>
      </c>
      <c r="X2006" s="250"/>
      <c r="Y2006" s="250"/>
      <c r="Z2006" s="250"/>
      <c r="AA2006" s="250"/>
    </row>
    <row r="2007" spans="1:27" ht="14.25" hidden="1" customHeight="1">
      <c r="A2007" s="120">
        <v>0.2</v>
      </c>
      <c r="B2007" s="120">
        <v>0.15</v>
      </c>
      <c r="C2007" s="120">
        <v>0.65</v>
      </c>
      <c r="D2007" s="250">
        <f t="shared" si="170"/>
        <v>0.15514667546249999</v>
      </c>
      <c r="E2007" s="250">
        <f t="shared" si="170"/>
        <v>0.168451545921875</v>
      </c>
      <c r="F2007" s="250">
        <f t="shared" si="166"/>
        <v>0.15514667546249999</v>
      </c>
      <c r="G2007" s="250"/>
      <c r="H2007" s="250"/>
      <c r="I2007" s="250"/>
      <c r="J2007" s="250">
        <f t="shared" si="171"/>
        <v>0.32417751758239999</v>
      </c>
      <c r="K2007" s="250">
        <f t="shared" si="171"/>
        <v>0.29734267831154998</v>
      </c>
      <c r="L2007" s="250">
        <f t="shared" si="167"/>
        <v>0.29734267831154998</v>
      </c>
      <c r="M2007" s="250"/>
      <c r="N2007" s="250"/>
      <c r="O2007" s="250"/>
      <c r="P2007" s="250">
        <f t="shared" si="172"/>
        <v>0.1978274608375</v>
      </c>
      <c r="Q2007" s="250">
        <f t="shared" si="172"/>
        <v>0.16423991055000001</v>
      </c>
      <c r="R2007" s="250">
        <f t="shared" si="168"/>
        <v>0.16423991055000001</v>
      </c>
      <c r="S2007" s="250"/>
      <c r="T2007" s="250">
        <f t="shared" si="173"/>
        <v>0.38337183891701626</v>
      </c>
      <c r="U2007" s="250">
        <f t="shared" si="173"/>
        <v>0.39747624449587171</v>
      </c>
      <c r="V2007" s="250">
        <f t="shared" si="173"/>
        <v>0.35949401508673079</v>
      </c>
      <c r="W2007" s="250">
        <f t="shared" si="169"/>
        <v>0.35949401508673079</v>
      </c>
      <c r="X2007" s="250"/>
      <c r="Y2007" s="250"/>
      <c r="Z2007" s="250"/>
      <c r="AA2007" s="250"/>
    </row>
    <row r="2008" spans="1:27" ht="14.25" hidden="1" customHeight="1">
      <c r="A2008" s="120">
        <v>0.2</v>
      </c>
      <c r="B2008" s="120">
        <v>0.16</v>
      </c>
      <c r="C2008" s="120">
        <v>0.64</v>
      </c>
      <c r="D2008" s="250">
        <f t="shared" si="170"/>
        <v>0.15501752665750002</v>
      </c>
      <c r="E2008" s="250">
        <f t="shared" si="170"/>
        <v>0.16865026559999999</v>
      </c>
      <c r="F2008" s="250">
        <f t="shared" si="166"/>
        <v>0.15501752665750002</v>
      </c>
      <c r="G2008" s="250"/>
      <c r="H2008" s="250"/>
      <c r="I2008" s="250"/>
      <c r="J2008" s="250">
        <f t="shared" si="171"/>
        <v>0.32349429159740006</v>
      </c>
      <c r="K2008" s="250">
        <f t="shared" si="171"/>
        <v>0.29806553140367997</v>
      </c>
      <c r="L2008" s="250">
        <f t="shared" si="167"/>
        <v>0.29806553140367997</v>
      </c>
      <c r="M2008" s="250"/>
      <c r="N2008" s="250"/>
      <c r="O2008" s="250"/>
      <c r="P2008" s="250">
        <f t="shared" si="172"/>
        <v>0.19743151644000001</v>
      </c>
      <c r="Q2008" s="250">
        <f t="shared" si="172"/>
        <v>0.16448080852999999</v>
      </c>
      <c r="R2008" s="250">
        <f t="shared" si="168"/>
        <v>0.16448080852999999</v>
      </c>
      <c r="S2008" s="250"/>
      <c r="T2008" s="250">
        <f t="shared" si="173"/>
        <v>0.38274845512208056</v>
      </c>
      <c r="U2008" s="250">
        <f t="shared" si="173"/>
        <v>0.39730139452832808</v>
      </c>
      <c r="V2008" s="250">
        <f t="shared" si="173"/>
        <v>0.36029265978357183</v>
      </c>
      <c r="W2008" s="250">
        <f t="shared" si="169"/>
        <v>0.36029265978357183</v>
      </c>
      <c r="X2008" s="250"/>
      <c r="Y2008" s="250"/>
      <c r="Z2008" s="250"/>
      <c r="AA2008" s="250"/>
    </row>
    <row r="2009" spans="1:27" ht="14.25" hidden="1" customHeight="1">
      <c r="A2009" s="120">
        <v>0.2</v>
      </c>
      <c r="B2009" s="120">
        <v>0.17</v>
      </c>
      <c r="C2009" s="120">
        <v>0.63</v>
      </c>
      <c r="D2009" s="250">
        <f t="shared" si="170"/>
        <v>0.15488837785249998</v>
      </c>
      <c r="E2009" s="250">
        <f t="shared" si="170"/>
        <v>0.16884898527812497</v>
      </c>
      <c r="F2009" s="250">
        <f t="shared" si="166"/>
        <v>0.15488837785249998</v>
      </c>
      <c r="G2009" s="250"/>
      <c r="H2009" s="250"/>
      <c r="I2009" s="250"/>
      <c r="J2009" s="250">
        <f t="shared" si="171"/>
        <v>0.32281106561240003</v>
      </c>
      <c r="K2009" s="250">
        <f t="shared" si="171"/>
        <v>0.29878838449581002</v>
      </c>
      <c r="L2009" s="250">
        <f t="shared" si="167"/>
        <v>0.29878838449581002</v>
      </c>
      <c r="M2009" s="250"/>
      <c r="N2009" s="250"/>
      <c r="O2009" s="250"/>
      <c r="P2009" s="250">
        <f t="shared" si="172"/>
        <v>0.1970355720425</v>
      </c>
      <c r="Q2009" s="250">
        <f t="shared" si="172"/>
        <v>0.16472170651000001</v>
      </c>
      <c r="R2009" s="250">
        <f t="shared" si="168"/>
        <v>0.16472170651000001</v>
      </c>
      <c r="S2009" s="250"/>
      <c r="T2009" s="250">
        <f t="shared" si="173"/>
        <v>0.38212507132714474</v>
      </c>
      <c r="U2009" s="250">
        <f t="shared" si="173"/>
        <v>0.39712654456078444</v>
      </c>
      <c r="V2009" s="250">
        <f t="shared" si="173"/>
        <v>0.36109130448041282</v>
      </c>
      <c r="W2009" s="250">
        <f t="shared" si="169"/>
        <v>0.36109130448041282</v>
      </c>
      <c r="X2009" s="250"/>
      <c r="Y2009" s="250"/>
      <c r="Z2009" s="250"/>
      <c r="AA2009" s="250"/>
    </row>
    <row r="2010" spans="1:27" ht="14.25" hidden="1" customHeight="1">
      <c r="A2010" s="120">
        <v>0.2</v>
      </c>
      <c r="B2010" s="120">
        <v>0.18</v>
      </c>
      <c r="C2010" s="120">
        <v>0.62</v>
      </c>
      <c r="D2010" s="250">
        <f t="shared" si="170"/>
        <v>0.1547592290475</v>
      </c>
      <c r="E2010" s="250">
        <f t="shared" si="170"/>
        <v>0.16904770495624999</v>
      </c>
      <c r="F2010" s="250">
        <f t="shared" si="166"/>
        <v>0.1547592290475</v>
      </c>
      <c r="G2010" s="250"/>
      <c r="H2010" s="250"/>
      <c r="I2010" s="250"/>
      <c r="J2010" s="250">
        <f t="shared" si="171"/>
        <v>0.32212783962739999</v>
      </c>
      <c r="K2010" s="250">
        <f t="shared" si="171"/>
        <v>0.29951123758793996</v>
      </c>
      <c r="L2010" s="250">
        <f t="shared" si="167"/>
        <v>0.29951123758793996</v>
      </c>
      <c r="M2010" s="250"/>
      <c r="N2010" s="250"/>
      <c r="O2010" s="250"/>
      <c r="P2010" s="250">
        <f t="shared" si="172"/>
        <v>0.19663962764500001</v>
      </c>
      <c r="Q2010" s="250">
        <f t="shared" si="172"/>
        <v>0.16496260449</v>
      </c>
      <c r="R2010" s="250">
        <f t="shared" si="168"/>
        <v>0.16496260449</v>
      </c>
      <c r="S2010" s="250"/>
      <c r="T2010" s="250">
        <f t="shared" si="173"/>
        <v>0.38150168753220892</v>
      </c>
      <c r="U2010" s="250">
        <f t="shared" si="173"/>
        <v>0.39695169459324081</v>
      </c>
      <c r="V2010" s="250">
        <f t="shared" si="173"/>
        <v>0.36188994917725381</v>
      </c>
      <c r="W2010" s="250">
        <f t="shared" si="169"/>
        <v>0.36188994917725381</v>
      </c>
      <c r="X2010" s="250"/>
      <c r="Y2010" s="250"/>
      <c r="Z2010" s="250"/>
      <c r="AA2010" s="250"/>
    </row>
    <row r="2011" spans="1:27" ht="14.25" hidden="1" customHeight="1">
      <c r="A2011" s="120">
        <v>0.2</v>
      </c>
      <c r="B2011" s="120">
        <v>0.19</v>
      </c>
      <c r="C2011" s="120">
        <v>0.61</v>
      </c>
      <c r="D2011" s="250">
        <f t="shared" si="170"/>
        <v>0.1546300802425</v>
      </c>
      <c r="E2011" s="250">
        <f t="shared" si="170"/>
        <v>0.169246424634375</v>
      </c>
      <c r="F2011" s="250">
        <f t="shared" si="166"/>
        <v>0.1546300802425</v>
      </c>
      <c r="G2011" s="250"/>
      <c r="H2011" s="250"/>
      <c r="I2011" s="250"/>
      <c r="J2011" s="250">
        <f t="shared" si="171"/>
        <v>0.32144461364240001</v>
      </c>
      <c r="K2011" s="250">
        <f t="shared" si="171"/>
        <v>0.30023409068007001</v>
      </c>
      <c r="L2011" s="250">
        <f t="shared" si="167"/>
        <v>0.30023409068007001</v>
      </c>
      <c r="M2011" s="250"/>
      <c r="N2011" s="250"/>
      <c r="O2011" s="250"/>
      <c r="P2011" s="250">
        <f t="shared" si="172"/>
        <v>0.19624368324749999</v>
      </c>
      <c r="Q2011" s="250">
        <f t="shared" si="172"/>
        <v>0.16520350246999999</v>
      </c>
      <c r="R2011" s="250">
        <f t="shared" si="168"/>
        <v>0.16520350246999999</v>
      </c>
      <c r="S2011" s="250"/>
      <c r="T2011" s="250">
        <f t="shared" si="173"/>
        <v>0.38087830373727316</v>
      </c>
      <c r="U2011" s="250">
        <f t="shared" si="173"/>
        <v>0.39677684462569718</v>
      </c>
      <c r="V2011" s="250">
        <f t="shared" si="173"/>
        <v>0.36268859387409486</v>
      </c>
      <c r="W2011" s="250">
        <f t="shared" si="169"/>
        <v>0.36268859387409486</v>
      </c>
      <c r="X2011" s="250"/>
      <c r="Y2011" s="250"/>
      <c r="Z2011" s="250"/>
      <c r="AA2011" s="250"/>
    </row>
    <row r="2012" spans="1:27" ht="14.25" hidden="1" customHeight="1">
      <c r="A2012" s="120">
        <v>0.2</v>
      </c>
      <c r="B2012" s="120">
        <v>0.2</v>
      </c>
      <c r="C2012" s="120">
        <v>0.6</v>
      </c>
      <c r="D2012" s="250">
        <f t="shared" si="170"/>
        <v>0.15450093143749999</v>
      </c>
      <c r="E2012" s="250">
        <f t="shared" si="170"/>
        <v>0.16944514431249996</v>
      </c>
      <c r="F2012" s="250">
        <f t="shared" si="166"/>
        <v>0.15450093143749999</v>
      </c>
      <c r="G2012" s="250"/>
      <c r="H2012" s="250"/>
      <c r="I2012" s="250"/>
      <c r="J2012" s="250">
        <f t="shared" si="171"/>
        <v>0.32076138765740003</v>
      </c>
      <c r="K2012" s="250">
        <f t="shared" si="171"/>
        <v>0.3009569437722</v>
      </c>
      <c r="L2012" s="250">
        <f t="shared" si="167"/>
        <v>0.3009569437722</v>
      </c>
      <c r="M2012" s="250"/>
      <c r="N2012" s="250"/>
      <c r="O2012" s="250"/>
      <c r="P2012" s="250">
        <f t="shared" si="172"/>
        <v>0.19584773885000001</v>
      </c>
      <c r="Q2012" s="250">
        <f t="shared" si="172"/>
        <v>0.16544440044999997</v>
      </c>
      <c r="R2012" s="250">
        <f t="shared" si="168"/>
        <v>0.16544440044999997</v>
      </c>
      <c r="S2012" s="250"/>
      <c r="T2012" s="250">
        <f t="shared" si="173"/>
        <v>0.3802549199423374</v>
      </c>
      <c r="U2012" s="250">
        <f t="shared" si="173"/>
        <v>0.3966019946581536</v>
      </c>
      <c r="V2012" s="250">
        <f t="shared" si="173"/>
        <v>0.3634872385709359</v>
      </c>
      <c r="W2012" s="250">
        <f t="shared" si="169"/>
        <v>0.3634872385709359</v>
      </c>
      <c r="X2012" s="250"/>
      <c r="Y2012" s="250"/>
      <c r="Z2012" s="250"/>
      <c r="AA2012" s="250"/>
    </row>
    <row r="2013" spans="1:27" ht="14.25" hidden="1" customHeight="1">
      <c r="A2013" s="120">
        <v>0.2</v>
      </c>
      <c r="B2013" s="120">
        <v>0.21</v>
      </c>
      <c r="C2013" s="120">
        <v>0.59</v>
      </c>
      <c r="D2013" s="250">
        <f t="shared" si="170"/>
        <v>0.15437178263249998</v>
      </c>
      <c r="E2013" s="250">
        <f t="shared" si="170"/>
        <v>0.16964386399062498</v>
      </c>
      <c r="F2013" s="250">
        <f t="shared" si="166"/>
        <v>0.15437178263249998</v>
      </c>
      <c r="G2013" s="250"/>
      <c r="H2013" s="250"/>
      <c r="I2013" s="250"/>
      <c r="J2013" s="250">
        <f t="shared" si="171"/>
        <v>0.3200781616724</v>
      </c>
      <c r="K2013" s="250">
        <f t="shared" si="171"/>
        <v>0.30167979686433</v>
      </c>
      <c r="L2013" s="250">
        <f t="shared" si="167"/>
        <v>0.30167979686433</v>
      </c>
      <c r="M2013" s="250"/>
      <c r="N2013" s="250"/>
      <c r="O2013" s="250"/>
      <c r="P2013" s="250">
        <f t="shared" si="172"/>
        <v>0.19545179445249999</v>
      </c>
      <c r="Q2013" s="250">
        <f t="shared" si="172"/>
        <v>0.16568529842999999</v>
      </c>
      <c r="R2013" s="250">
        <f t="shared" si="168"/>
        <v>0.16568529842999999</v>
      </c>
      <c r="S2013" s="250"/>
      <c r="T2013" s="250">
        <f t="shared" si="173"/>
        <v>0.37963153614740164</v>
      </c>
      <c r="U2013" s="250">
        <f t="shared" si="173"/>
        <v>0.39642714469060991</v>
      </c>
      <c r="V2013" s="250">
        <f t="shared" si="173"/>
        <v>0.36428588326777689</v>
      </c>
      <c r="W2013" s="250">
        <f t="shared" si="169"/>
        <v>0.36428588326777689</v>
      </c>
      <c r="X2013" s="250"/>
      <c r="Y2013" s="250"/>
      <c r="Z2013" s="250"/>
      <c r="AA2013" s="250"/>
    </row>
    <row r="2014" spans="1:27" ht="14.25" hidden="1" customHeight="1">
      <c r="A2014" s="120">
        <v>0.2</v>
      </c>
      <c r="B2014" s="120">
        <v>0.22</v>
      </c>
      <c r="C2014" s="120">
        <v>0.57999999999999996</v>
      </c>
      <c r="D2014" s="250">
        <f t="shared" si="170"/>
        <v>0.15424263382749998</v>
      </c>
      <c r="E2014" s="250">
        <f t="shared" si="170"/>
        <v>0.16984258366874999</v>
      </c>
      <c r="F2014" s="250">
        <f t="shared" si="166"/>
        <v>0.15424263382749998</v>
      </c>
      <c r="G2014" s="250"/>
      <c r="H2014" s="250"/>
      <c r="I2014" s="250"/>
      <c r="J2014" s="250">
        <f t="shared" si="171"/>
        <v>0.31939493568739996</v>
      </c>
      <c r="K2014" s="250">
        <f t="shared" si="171"/>
        <v>0.30240264995645999</v>
      </c>
      <c r="L2014" s="250">
        <f t="shared" si="167"/>
        <v>0.30240264995645999</v>
      </c>
      <c r="M2014" s="250"/>
      <c r="N2014" s="250"/>
      <c r="O2014" s="250"/>
      <c r="P2014" s="250">
        <f t="shared" si="172"/>
        <v>0.19505585005499998</v>
      </c>
      <c r="Q2014" s="250">
        <f t="shared" si="172"/>
        <v>0.16592619641</v>
      </c>
      <c r="R2014" s="250">
        <f t="shared" si="168"/>
        <v>0.16592619641</v>
      </c>
      <c r="S2014" s="250"/>
      <c r="T2014" s="250">
        <f t="shared" si="173"/>
        <v>0.37900815235246582</v>
      </c>
      <c r="U2014" s="250">
        <f t="shared" si="173"/>
        <v>0.39625229472306633</v>
      </c>
      <c r="V2014" s="250">
        <f t="shared" si="173"/>
        <v>0.36508452796461793</v>
      </c>
      <c r="W2014" s="250">
        <f t="shared" si="169"/>
        <v>0.36508452796461793</v>
      </c>
      <c r="X2014" s="250"/>
      <c r="Y2014" s="250"/>
      <c r="Z2014" s="250"/>
      <c r="AA2014" s="250"/>
    </row>
    <row r="2015" spans="1:27" ht="14.25" hidden="1" customHeight="1">
      <c r="A2015" s="120">
        <v>0.2</v>
      </c>
      <c r="B2015" s="120">
        <v>0.23</v>
      </c>
      <c r="C2015" s="120">
        <v>0.56999999999999995</v>
      </c>
      <c r="D2015" s="250">
        <f t="shared" si="170"/>
        <v>0.1541134850225</v>
      </c>
      <c r="E2015" s="250">
        <f t="shared" si="170"/>
        <v>0.17004130334687498</v>
      </c>
      <c r="F2015" s="250">
        <f t="shared" si="166"/>
        <v>0.1541134850225</v>
      </c>
      <c r="G2015" s="250"/>
      <c r="H2015" s="250"/>
      <c r="I2015" s="250"/>
      <c r="J2015" s="250">
        <f t="shared" si="171"/>
        <v>0.31871170970239998</v>
      </c>
      <c r="K2015" s="250">
        <f t="shared" si="171"/>
        <v>0.30312550304858998</v>
      </c>
      <c r="L2015" s="250">
        <f t="shared" si="167"/>
        <v>0.30312550304858998</v>
      </c>
      <c r="M2015" s="250"/>
      <c r="N2015" s="250"/>
      <c r="O2015" s="250"/>
      <c r="P2015" s="250">
        <f t="shared" si="172"/>
        <v>0.19465990565749999</v>
      </c>
      <c r="Q2015" s="250">
        <f t="shared" si="172"/>
        <v>0.16616709438999999</v>
      </c>
      <c r="R2015" s="250">
        <f t="shared" si="168"/>
        <v>0.16616709438999999</v>
      </c>
      <c r="S2015" s="250"/>
      <c r="T2015" s="250">
        <f t="shared" si="173"/>
        <v>0.37838476855753012</v>
      </c>
      <c r="U2015" s="250">
        <f t="shared" si="173"/>
        <v>0.39607744475552265</v>
      </c>
      <c r="V2015" s="250">
        <f t="shared" si="173"/>
        <v>0.36588317266145898</v>
      </c>
      <c r="W2015" s="250">
        <f t="shared" si="169"/>
        <v>0.36588317266145898</v>
      </c>
      <c r="X2015" s="250"/>
      <c r="Y2015" s="250"/>
      <c r="Z2015" s="250"/>
      <c r="AA2015" s="250"/>
    </row>
    <row r="2016" spans="1:27" ht="14.25" hidden="1" customHeight="1">
      <c r="A2016" s="120">
        <v>0.2</v>
      </c>
      <c r="B2016" s="120">
        <v>0.24</v>
      </c>
      <c r="C2016" s="120">
        <v>0.56000000000000005</v>
      </c>
      <c r="D2016" s="250">
        <f t="shared" si="170"/>
        <v>0.15398433621749999</v>
      </c>
      <c r="E2016" s="250">
        <f t="shared" si="170"/>
        <v>0.17024002302499999</v>
      </c>
      <c r="F2016" s="250">
        <f t="shared" si="166"/>
        <v>0.15398433621749999</v>
      </c>
      <c r="G2016" s="250"/>
      <c r="H2016" s="250"/>
      <c r="I2016" s="250"/>
      <c r="J2016" s="250">
        <f t="shared" si="171"/>
        <v>0.3180284837174</v>
      </c>
      <c r="K2016" s="250">
        <f t="shared" si="171"/>
        <v>0.30384835614072003</v>
      </c>
      <c r="L2016" s="250">
        <f t="shared" si="167"/>
        <v>0.30384835614072003</v>
      </c>
      <c r="M2016" s="250"/>
      <c r="N2016" s="250"/>
      <c r="O2016" s="250"/>
      <c r="P2016" s="250">
        <f t="shared" si="172"/>
        <v>0.19426396126000001</v>
      </c>
      <c r="Q2016" s="250">
        <f t="shared" si="172"/>
        <v>0.16640799237000001</v>
      </c>
      <c r="R2016" s="250">
        <f t="shared" si="168"/>
        <v>0.16640799237000001</v>
      </c>
      <c r="S2016" s="250"/>
      <c r="T2016" s="250">
        <f t="shared" si="173"/>
        <v>0.3777613847625943</v>
      </c>
      <c r="U2016" s="250">
        <f t="shared" si="173"/>
        <v>0.39590259478797907</v>
      </c>
      <c r="V2016" s="250">
        <f t="shared" si="173"/>
        <v>0.36668181735829997</v>
      </c>
      <c r="W2016" s="250">
        <f t="shared" si="169"/>
        <v>0.36668181735829997</v>
      </c>
      <c r="X2016" s="250"/>
      <c r="Y2016" s="250"/>
      <c r="Z2016" s="250"/>
      <c r="AA2016" s="250"/>
    </row>
    <row r="2017" spans="1:27" ht="14.25" hidden="1" customHeight="1">
      <c r="A2017" s="120">
        <v>0.2</v>
      </c>
      <c r="B2017" s="120">
        <v>0.25</v>
      </c>
      <c r="C2017" s="120">
        <v>0.55000000000000004</v>
      </c>
      <c r="D2017" s="250">
        <f t="shared" si="170"/>
        <v>0.15385518741249998</v>
      </c>
      <c r="E2017" s="250">
        <f t="shared" si="170"/>
        <v>0.17043874270312498</v>
      </c>
      <c r="F2017" s="250">
        <f t="shared" si="166"/>
        <v>0.15385518741249998</v>
      </c>
      <c r="G2017" s="250"/>
      <c r="H2017" s="250"/>
      <c r="I2017" s="250"/>
      <c r="J2017" s="250">
        <f t="shared" si="171"/>
        <v>0.31734525773240008</v>
      </c>
      <c r="K2017" s="250">
        <f t="shared" si="171"/>
        <v>0.30457120923284997</v>
      </c>
      <c r="L2017" s="250">
        <f t="shared" si="167"/>
        <v>0.30457120923284997</v>
      </c>
      <c r="M2017" s="250"/>
      <c r="N2017" s="250"/>
      <c r="O2017" s="250"/>
      <c r="P2017" s="250">
        <f t="shared" si="172"/>
        <v>0.19386801686250002</v>
      </c>
      <c r="Q2017" s="250">
        <f t="shared" si="172"/>
        <v>0.16664889035000002</v>
      </c>
      <c r="R2017" s="250">
        <f t="shared" si="168"/>
        <v>0.16664889035000002</v>
      </c>
      <c r="S2017" s="250"/>
      <c r="T2017" s="250">
        <f t="shared" si="173"/>
        <v>0.37713800096765859</v>
      </c>
      <c r="U2017" s="250">
        <f t="shared" si="173"/>
        <v>0.39572774482043543</v>
      </c>
      <c r="V2017" s="250">
        <f t="shared" si="173"/>
        <v>0.36748046205514096</v>
      </c>
      <c r="W2017" s="250">
        <f t="shared" si="169"/>
        <v>0.36748046205514096</v>
      </c>
      <c r="X2017" s="250"/>
      <c r="Y2017" s="250"/>
      <c r="Z2017" s="250"/>
      <c r="AA2017" s="250"/>
    </row>
    <row r="2018" spans="1:27" ht="14.25" hidden="1" customHeight="1">
      <c r="A2018" s="120">
        <v>0.2</v>
      </c>
      <c r="B2018" s="120">
        <v>0.26</v>
      </c>
      <c r="C2018" s="120">
        <v>0.54</v>
      </c>
      <c r="D2018" s="250">
        <f t="shared" ref="D2018:E2081" si="174">$A2018*B$157+$B2018*B$158+$C2018*B$159</f>
        <v>0.1537260386075</v>
      </c>
      <c r="E2018" s="250">
        <f t="shared" si="174"/>
        <v>0.17063746238124999</v>
      </c>
      <c r="F2018" s="250">
        <f t="shared" si="166"/>
        <v>0.1537260386075</v>
      </c>
      <c r="G2018" s="250"/>
      <c r="H2018" s="250"/>
      <c r="I2018" s="250"/>
      <c r="J2018" s="250">
        <f t="shared" ref="J2018:K2081" si="175">$A2018*H$157+$B2018*H$158+$C2018*H$159</f>
        <v>0.31666203174740004</v>
      </c>
      <c r="K2018" s="250">
        <f t="shared" si="175"/>
        <v>0.30529406232498002</v>
      </c>
      <c r="L2018" s="250">
        <f t="shared" si="167"/>
        <v>0.30529406232498002</v>
      </c>
      <c r="M2018" s="250"/>
      <c r="N2018" s="250"/>
      <c r="O2018" s="250"/>
      <c r="P2018" s="250">
        <f t="shared" ref="P2018:Q2081" si="176">$A2018*N$157+$B2018*N$158+$C2018*N$159</f>
        <v>0.19347207246500001</v>
      </c>
      <c r="Q2018" s="250">
        <f t="shared" si="176"/>
        <v>0.16688978833000001</v>
      </c>
      <c r="R2018" s="250">
        <f t="shared" si="168"/>
        <v>0.16688978833000001</v>
      </c>
      <c r="S2018" s="250"/>
      <c r="T2018" s="250">
        <f t="shared" ref="T2018:V2081" si="177">$A2018*I$3+$B2018*I$4+$C2018*I$5</f>
        <v>0.37651461717272272</v>
      </c>
      <c r="U2018" s="250">
        <f t="shared" si="177"/>
        <v>0.3955528948528918</v>
      </c>
      <c r="V2018" s="250">
        <f t="shared" si="177"/>
        <v>0.368279106751982</v>
      </c>
      <c r="W2018" s="250">
        <f t="shared" si="169"/>
        <v>0.368279106751982</v>
      </c>
      <c r="X2018" s="250"/>
      <c r="Y2018" s="250"/>
      <c r="Z2018" s="250"/>
      <c r="AA2018" s="250"/>
    </row>
    <row r="2019" spans="1:27" ht="14.25" hidden="1" customHeight="1">
      <c r="A2019" s="120">
        <v>0.2</v>
      </c>
      <c r="B2019" s="120">
        <v>0.27</v>
      </c>
      <c r="C2019" s="120">
        <v>0.53</v>
      </c>
      <c r="D2019" s="250">
        <f t="shared" si="174"/>
        <v>0.1535968898025</v>
      </c>
      <c r="E2019" s="250">
        <f t="shared" si="174"/>
        <v>0.17083618205937501</v>
      </c>
      <c r="F2019" s="250">
        <f t="shared" si="166"/>
        <v>0.1535968898025</v>
      </c>
      <c r="G2019" s="250"/>
      <c r="H2019" s="250"/>
      <c r="I2019" s="250"/>
      <c r="J2019" s="250">
        <f t="shared" si="175"/>
        <v>0.31597880576240001</v>
      </c>
      <c r="K2019" s="250">
        <f t="shared" si="175"/>
        <v>0.30601691541710996</v>
      </c>
      <c r="L2019" s="250">
        <f t="shared" si="167"/>
        <v>0.30601691541710996</v>
      </c>
      <c r="M2019" s="250"/>
      <c r="N2019" s="250"/>
      <c r="O2019" s="250"/>
      <c r="P2019" s="250">
        <f t="shared" si="176"/>
        <v>0.19307612806750002</v>
      </c>
      <c r="Q2019" s="250">
        <f t="shared" si="176"/>
        <v>0.16713068631</v>
      </c>
      <c r="R2019" s="250">
        <f t="shared" si="168"/>
        <v>0.16713068631</v>
      </c>
      <c r="S2019" s="250"/>
      <c r="T2019" s="250">
        <f t="shared" si="177"/>
        <v>0.37589123337778696</v>
      </c>
      <c r="U2019" s="250">
        <f t="shared" si="177"/>
        <v>0.39537804488534822</v>
      </c>
      <c r="V2019" s="250">
        <f t="shared" si="177"/>
        <v>0.36907775144882304</v>
      </c>
      <c r="W2019" s="250">
        <f t="shared" si="169"/>
        <v>0.36907775144882304</v>
      </c>
      <c r="X2019" s="250"/>
      <c r="Y2019" s="250"/>
      <c r="Z2019" s="250"/>
      <c r="AA2019" s="250"/>
    </row>
    <row r="2020" spans="1:27" ht="14.25" hidden="1" customHeight="1">
      <c r="A2020" s="120">
        <v>0.2</v>
      </c>
      <c r="B2020" s="120">
        <v>0.28000000000000003</v>
      </c>
      <c r="C2020" s="120">
        <v>0.52</v>
      </c>
      <c r="D2020" s="250">
        <f t="shared" si="174"/>
        <v>0.15346774099749999</v>
      </c>
      <c r="E2020" s="250">
        <f t="shared" si="174"/>
        <v>0.17103490173749999</v>
      </c>
      <c r="F2020" s="250">
        <f t="shared" si="166"/>
        <v>0.15346774099749999</v>
      </c>
      <c r="G2020" s="250"/>
      <c r="H2020" s="250"/>
      <c r="I2020" s="250"/>
      <c r="J2020" s="250">
        <f t="shared" si="175"/>
        <v>0.31529557977740008</v>
      </c>
      <c r="K2020" s="250">
        <f t="shared" si="175"/>
        <v>0.30673976850924001</v>
      </c>
      <c r="L2020" s="250">
        <f t="shared" si="167"/>
        <v>0.30673976850924001</v>
      </c>
      <c r="M2020" s="250"/>
      <c r="N2020" s="250"/>
      <c r="O2020" s="250"/>
      <c r="P2020" s="250">
        <f t="shared" si="176"/>
        <v>0.19268018367</v>
      </c>
      <c r="Q2020" s="250">
        <f t="shared" si="176"/>
        <v>0.16737158429000001</v>
      </c>
      <c r="R2020" s="250">
        <f t="shared" si="168"/>
        <v>0.16737158429000001</v>
      </c>
      <c r="S2020" s="250"/>
      <c r="T2020" s="250">
        <f t="shared" si="177"/>
        <v>0.3752678495828512</v>
      </c>
      <c r="U2020" s="250">
        <f t="shared" si="177"/>
        <v>0.39520319491780459</v>
      </c>
      <c r="V2020" s="250">
        <f t="shared" si="177"/>
        <v>0.36987639614566403</v>
      </c>
      <c r="W2020" s="250">
        <f t="shared" si="169"/>
        <v>0.36987639614566403</v>
      </c>
      <c r="X2020" s="250"/>
      <c r="Y2020" s="250"/>
      <c r="Z2020" s="250"/>
      <c r="AA2020" s="250"/>
    </row>
    <row r="2021" spans="1:27" ht="14.25" hidden="1" customHeight="1">
      <c r="A2021" s="120">
        <v>0.2</v>
      </c>
      <c r="B2021" s="120">
        <v>0.28999999999999998</v>
      </c>
      <c r="C2021" s="120">
        <v>0.51</v>
      </c>
      <c r="D2021" s="250">
        <f t="shared" si="174"/>
        <v>0.15333859219249998</v>
      </c>
      <c r="E2021" s="250">
        <f t="shared" si="174"/>
        <v>0.17123362141562498</v>
      </c>
      <c r="F2021" s="250">
        <f t="shared" si="166"/>
        <v>0.15333859219249998</v>
      </c>
      <c r="G2021" s="250"/>
      <c r="H2021" s="250"/>
      <c r="I2021" s="250"/>
      <c r="J2021" s="250">
        <f t="shared" si="175"/>
        <v>0.31461235379240005</v>
      </c>
      <c r="K2021" s="250">
        <f t="shared" si="175"/>
        <v>0.30746262160136995</v>
      </c>
      <c r="L2021" s="250">
        <f t="shared" si="167"/>
        <v>0.30746262160136995</v>
      </c>
      <c r="M2021" s="250"/>
      <c r="N2021" s="250"/>
      <c r="O2021" s="250"/>
      <c r="P2021" s="250">
        <f t="shared" si="176"/>
        <v>0.19228423927250002</v>
      </c>
      <c r="Q2021" s="250">
        <f t="shared" si="176"/>
        <v>0.16761248227</v>
      </c>
      <c r="R2021" s="250">
        <f t="shared" si="168"/>
        <v>0.16761248227</v>
      </c>
      <c r="S2021" s="250"/>
      <c r="T2021" s="250">
        <f t="shared" si="177"/>
        <v>0.37464446578791544</v>
      </c>
      <c r="U2021" s="250">
        <f t="shared" si="177"/>
        <v>0.39502834495026096</v>
      </c>
      <c r="V2021" s="250">
        <f t="shared" si="177"/>
        <v>0.37067504084250502</v>
      </c>
      <c r="W2021" s="250">
        <f t="shared" si="169"/>
        <v>0.37067504084250502</v>
      </c>
      <c r="X2021" s="250"/>
      <c r="Y2021" s="250"/>
      <c r="Z2021" s="250"/>
      <c r="AA2021" s="250"/>
    </row>
    <row r="2022" spans="1:27" ht="14.25" hidden="1" customHeight="1">
      <c r="A2022" s="120">
        <v>0.2</v>
      </c>
      <c r="B2022" s="120">
        <v>0.3</v>
      </c>
      <c r="C2022" s="120">
        <v>0.5</v>
      </c>
      <c r="D2022" s="250">
        <f t="shared" si="174"/>
        <v>0.15320944338749998</v>
      </c>
      <c r="E2022" s="250">
        <f t="shared" si="174"/>
        <v>0.17143234109375</v>
      </c>
      <c r="F2022" s="250">
        <f t="shared" si="166"/>
        <v>0.15320944338749998</v>
      </c>
      <c r="G2022" s="250"/>
      <c r="H2022" s="250"/>
      <c r="I2022" s="250"/>
      <c r="J2022" s="250">
        <f t="shared" si="175"/>
        <v>0.31392912780740001</v>
      </c>
      <c r="K2022" s="250">
        <f t="shared" si="175"/>
        <v>0.30818547469349999</v>
      </c>
      <c r="L2022" s="250">
        <f t="shared" si="167"/>
        <v>0.30818547469349999</v>
      </c>
      <c r="M2022" s="250"/>
      <c r="N2022" s="250"/>
      <c r="O2022" s="250"/>
      <c r="P2022" s="250">
        <f t="shared" si="176"/>
        <v>0.191888294875</v>
      </c>
      <c r="Q2022" s="250">
        <f t="shared" si="176"/>
        <v>0.16785338024999999</v>
      </c>
      <c r="R2022" s="250">
        <f t="shared" si="168"/>
        <v>0.16785338024999999</v>
      </c>
      <c r="S2022" s="250"/>
      <c r="T2022" s="250">
        <f t="shared" si="177"/>
        <v>0.37402108199297968</v>
      </c>
      <c r="U2022" s="250">
        <f t="shared" si="177"/>
        <v>0.39485349498271727</v>
      </c>
      <c r="V2022" s="250">
        <f t="shared" si="177"/>
        <v>0.37147368553934607</v>
      </c>
      <c r="W2022" s="250">
        <f t="shared" si="169"/>
        <v>0.37147368553934607</v>
      </c>
      <c r="X2022" s="250"/>
      <c r="Y2022" s="250"/>
      <c r="Z2022" s="250"/>
      <c r="AA2022" s="250"/>
    </row>
    <row r="2023" spans="1:27" ht="14.25" hidden="1" customHeight="1">
      <c r="A2023" s="120">
        <v>0.2</v>
      </c>
      <c r="B2023" s="120">
        <v>0.31</v>
      </c>
      <c r="C2023" s="120">
        <v>0.49</v>
      </c>
      <c r="D2023" s="250">
        <f t="shared" si="174"/>
        <v>0.1530802945825</v>
      </c>
      <c r="E2023" s="250">
        <f t="shared" si="174"/>
        <v>0.17163106077187501</v>
      </c>
      <c r="F2023" s="250">
        <f t="shared" si="166"/>
        <v>0.1530802945825</v>
      </c>
      <c r="G2023" s="250"/>
      <c r="H2023" s="250"/>
      <c r="I2023" s="250"/>
      <c r="J2023" s="250">
        <f t="shared" si="175"/>
        <v>0.31324590182239997</v>
      </c>
      <c r="K2023" s="250">
        <f t="shared" si="175"/>
        <v>0.30890832778562999</v>
      </c>
      <c r="L2023" s="250">
        <f t="shared" si="167"/>
        <v>0.30890832778562999</v>
      </c>
      <c r="M2023" s="250"/>
      <c r="N2023" s="250"/>
      <c r="O2023" s="250"/>
      <c r="P2023" s="250">
        <f t="shared" si="176"/>
        <v>0.19149235047749999</v>
      </c>
      <c r="Q2023" s="250">
        <f t="shared" si="176"/>
        <v>0.16809427823</v>
      </c>
      <c r="R2023" s="250">
        <f t="shared" si="168"/>
        <v>0.16809427823</v>
      </c>
      <c r="S2023" s="250"/>
      <c r="T2023" s="250">
        <f t="shared" si="177"/>
        <v>0.37339769819804386</v>
      </c>
      <c r="U2023" s="250">
        <f t="shared" si="177"/>
        <v>0.39467864501517369</v>
      </c>
      <c r="V2023" s="250">
        <f t="shared" si="177"/>
        <v>0.37227233023618711</v>
      </c>
      <c r="W2023" s="250">
        <f t="shared" si="169"/>
        <v>0.37227233023618711</v>
      </c>
      <c r="X2023" s="250"/>
      <c r="Y2023" s="250"/>
      <c r="Z2023" s="250"/>
      <c r="AA2023" s="250"/>
    </row>
    <row r="2024" spans="1:27" ht="14.25" hidden="1" customHeight="1">
      <c r="A2024" s="120">
        <v>0.2</v>
      </c>
      <c r="B2024" s="120">
        <v>0.32</v>
      </c>
      <c r="C2024" s="120">
        <v>0.48</v>
      </c>
      <c r="D2024" s="250">
        <f t="shared" si="174"/>
        <v>0.15295114577749999</v>
      </c>
      <c r="E2024" s="250">
        <f t="shared" si="174"/>
        <v>0.17182978044999997</v>
      </c>
      <c r="F2024" s="250">
        <f t="shared" si="166"/>
        <v>0.15295114577749999</v>
      </c>
      <c r="G2024" s="250"/>
      <c r="H2024" s="250"/>
      <c r="I2024" s="250"/>
      <c r="J2024" s="250">
        <f t="shared" si="175"/>
        <v>0.31256267583739999</v>
      </c>
      <c r="K2024" s="250">
        <f t="shared" si="175"/>
        <v>0.30963118087775998</v>
      </c>
      <c r="L2024" s="250">
        <f t="shared" si="167"/>
        <v>0.30963118087775998</v>
      </c>
      <c r="M2024" s="250"/>
      <c r="N2024" s="250"/>
      <c r="O2024" s="250"/>
      <c r="P2024" s="250">
        <f t="shared" si="176"/>
        <v>0.19109640608</v>
      </c>
      <c r="Q2024" s="250">
        <f t="shared" si="176"/>
        <v>0.16833517620999999</v>
      </c>
      <c r="R2024" s="250">
        <f t="shared" si="168"/>
        <v>0.16833517620999999</v>
      </c>
      <c r="S2024" s="250"/>
      <c r="T2024" s="250">
        <f t="shared" si="177"/>
        <v>0.37277431440310815</v>
      </c>
      <c r="U2024" s="250">
        <f t="shared" si="177"/>
        <v>0.39450379504763</v>
      </c>
      <c r="V2024" s="250">
        <f t="shared" si="177"/>
        <v>0.3730709749330281</v>
      </c>
      <c r="W2024" s="250">
        <f t="shared" si="169"/>
        <v>0.37277431440310815</v>
      </c>
      <c r="X2024" s="250"/>
      <c r="Y2024" s="250"/>
      <c r="Z2024" s="250"/>
      <c r="AA2024" s="250"/>
    </row>
    <row r="2025" spans="1:27" ht="14.25" hidden="1" customHeight="1">
      <c r="A2025" s="120">
        <v>0.2</v>
      </c>
      <c r="B2025" s="120">
        <v>0.33</v>
      </c>
      <c r="C2025" s="120">
        <v>0.47</v>
      </c>
      <c r="D2025" s="250">
        <f t="shared" si="174"/>
        <v>0.15282199697249998</v>
      </c>
      <c r="E2025" s="250">
        <f t="shared" si="174"/>
        <v>0.17202850012812498</v>
      </c>
      <c r="F2025" s="250">
        <f t="shared" si="166"/>
        <v>0.15282199697249998</v>
      </c>
      <c r="G2025" s="250"/>
      <c r="H2025" s="250"/>
      <c r="I2025" s="250"/>
      <c r="J2025" s="250">
        <f t="shared" si="175"/>
        <v>0.31187944985240001</v>
      </c>
      <c r="K2025" s="250">
        <f t="shared" si="175"/>
        <v>0.31035403396989003</v>
      </c>
      <c r="L2025" s="250">
        <f t="shared" si="167"/>
        <v>0.31035403396989003</v>
      </c>
      <c r="M2025" s="250"/>
      <c r="N2025" s="250"/>
      <c r="O2025" s="250"/>
      <c r="P2025" s="250">
        <f t="shared" si="176"/>
        <v>0.19070046168249999</v>
      </c>
      <c r="Q2025" s="250">
        <f t="shared" si="176"/>
        <v>0.16857607418999998</v>
      </c>
      <c r="R2025" s="250">
        <f t="shared" si="168"/>
        <v>0.16857607418999998</v>
      </c>
      <c r="S2025" s="250"/>
      <c r="T2025" s="250">
        <f t="shared" si="177"/>
        <v>0.37215093060817228</v>
      </c>
      <c r="U2025" s="250">
        <f t="shared" si="177"/>
        <v>0.39432894508008642</v>
      </c>
      <c r="V2025" s="250">
        <f t="shared" si="177"/>
        <v>0.37386961962986909</v>
      </c>
      <c r="W2025" s="250">
        <f t="shared" si="169"/>
        <v>0.37215093060817228</v>
      </c>
      <c r="X2025" s="250"/>
      <c r="Y2025" s="250"/>
      <c r="Z2025" s="250"/>
      <c r="AA2025" s="250"/>
    </row>
    <row r="2026" spans="1:27" ht="14.25" hidden="1" customHeight="1">
      <c r="A2026" s="120">
        <v>0.2</v>
      </c>
      <c r="B2026" s="120">
        <v>0.34</v>
      </c>
      <c r="C2026" s="120">
        <v>0.46</v>
      </c>
      <c r="D2026" s="250">
        <f t="shared" si="174"/>
        <v>0.15269284816750001</v>
      </c>
      <c r="E2026" s="250">
        <f t="shared" si="174"/>
        <v>0.17222721980625</v>
      </c>
      <c r="F2026" s="250">
        <f t="shared" si="166"/>
        <v>0.15269284816750001</v>
      </c>
      <c r="G2026" s="250"/>
      <c r="H2026" s="250"/>
      <c r="I2026" s="250"/>
      <c r="J2026" s="250">
        <f t="shared" si="175"/>
        <v>0.31119622386739998</v>
      </c>
      <c r="K2026" s="250">
        <f t="shared" si="175"/>
        <v>0.31107688706202002</v>
      </c>
      <c r="L2026" s="250">
        <f t="shared" si="167"/>
        <v>0.31107688706202002</v>
      </c>
      <c r="M2026" s="250"/>
      <c r="N2026" s="250"/>
      <c r="O2026" s="250"/>
      <c r="P2026" s="250">
        <f t="shared" si="176"/>
        <v>0.19030451728500003</v>
      </c>
      <c r="Q2026" s="250">
        <f t="shared" si="176"/>
        <v>0.16881697217</v>
      </c>
      <c r="R2026" s="250">
        <f t="shared" si="168"/>
        <v>0.16881697217</v>
      </c>
      <c r="S2026" s="250"/>
      <c r="T2026" s="250">
        <f t="shared" si="177"/>
        <v>0.37152754681323658</v>
      </c>
      <c r="U2026" s="250">
        <f t="shared" si="177"/>
        <v>0.39415409511254285</v>
      </c>
      <c r="V2026" s="250">
        <f t="shared" si="177"/>
        <v>0.37466826432671019</v>
      </c>
      <c r="W2026" s="250">
        <f t="shared" si="169"/>
        <v>0.37152754681323658</v>
      </c>
      <c r="X2026" s="250"/>
      <c r="Y2026" s="250"/>
      <c r="Z2026" s="250"/>
      <c r="AA2026" s="250"/>
    </row>
    <row r="2027" spans="1:27" ht="14.25" hidden="1" customHeight="1">
      <c r="A2027" s="120">
        <v>0.2</v>
      </c>
      <c r="B2027" s="120">
        <v>0.35</v>
      </c>
      <c r="C2027" s="120">
        <v>0.45</v>
      </c>
      <c r="D2027" s="250">
        <f t="shared" si="174"/>
        <v>0.1525636993625</v>
      </c>
      <c r="E2027" s="250">
        <f t="shared" si="174"/>
        <v>0.17242593948437498</v>
      </c>
      <c r="F2027" s="250">
        <f t="shared" si="166"/>
        <v>0.1525636993625</v>
      </c>
      <c r="G2027" s="250"/>
      <c r="H2027" s="250"/>
      <c r="I2027" s="250"/>
      <c r="J2027" s="250">
        <f t="shared" si="175"/>
        <v>0.3105129978824</v>
      </c>
      <c r="K2027" s="250">
        <f t="shared" si="175"/>
        <v>0.31179974015415002</v>
      </c>
      <c r="L2027" s="250">
        <f t="shared" si="167"/>
        <v>0.3105129978824</v>
      </c>
      <c r="M2027" s="250"/>
      <c r="N2027" s="250"/>
      <c r="O2027" s="250"/>
      <c r="P2027" s="250">
        <f t="shared" si="176"/>
        <v>0.18990857288750002</v>
      </c>
      <c r="Q2027" s="250">
        <f t="shared" si="176"/>
        <v>0.16905787015000001</v>
      </c>
      <c r="R2027" s="250">
        <f t="shared" si="168"/>
        <v>0.16905787015000001</v>
      </c>
      <c r="S2027" s="250"/>
      <c r="T2027" s="250">
        <f t="shared" si="177"/>
        <v>0.37090416301830076</v>
      </c>
      <c r="U2027" s="250">
        <f t="shared" si="177"/>
        <v>0.39397924514499916</v>
      </c>
      <c r="V2027" s="250">
        <f t="shared" si="177"/>
        <v>0.37546690902355118</v>
      </c>
      <c r="W2027" s="250">
        <f t="shared" si="169"/>
        <v>0.37090416301830076</v>
      </c>
      <c r="X2027" s="250"/>
      <c r="Y2027" s="250"/>
      <c r="Z2027" s="250"/>
      <c r="AA2027" s="250"/>
    </row>
    <row r="2028" spans="1:27" ht="14.25" hidden="1" customHeight="1">
      <c r="A2028" s="120">
        <v>0.2</v>
      </c>
      <c r="B2028" s="120">
        <v>0.36</v>
      </c>
      <c r="C2028" s="120">
        <v>0.44</v>
      </c>
      <c r="D2028" s="250">
        <f t="shared" si="174"/>
        <v>0.15243455055749999</v>
      </c>
      <c r="E2028" s="250">
        <f t="shared" si="174"/>
        <v>0.17262465916249997</v>
      </c>
      <c r="F2028" s="250">
        <f t="shared" si="166"/>
        <v>0.15243455055749999</v>
      </c>
      <c r="G2028" s="250"/>
      <c r="H2028" s="250"/>
      <c r="I2028" s="250"/>
      <c r="J2028" s="250">
        <f t="shared" si="175"/>
        <v>0.30982977189740002</v>
      </c>
      <c r="K2028" s="250">
        <f t="shared" si="175"/>
        <v>0.31252259324628001</v>
      </c>
      <c r="L2028" s="250">
        <f t="shared" si="167"/>
        <v>0.30982977189740002</v>
      </c>
      <c r="M2028" s="250"/>
      <c r="N2028" s="250"/>
      <c r="O2028" s="250"/>
      <c r="P2028" s="250">
        <f t="shared" si="176"/>
        <v>0.18951262849</v>
      </c>
      <c r="Q2028" s="250">
        <f t="shared" si="176"/>
        <v>0.16929876813</v>
      </c>
      <c r="R2028" s="250">
        <f t="shared" si="168"/>
        <v>0.16929876813</v>
      </c>
      <c r="S2028" s="250"/>
      <c r="T2028" s="250">
        <f t="shared" si="177"/>
        <v>0.370280779223365</v>
      </c>
      <c r="U2028" s="250">
        <f t="shared" si="177"/>
        <v>0.39380439517745552</v>
      </c>
      <c r="V2028" s="250">
        <f t="shared" si="177"/>
        <v>0.37626555372039217</v>
      </c>
      <c r="W2028" s="250">
        <f t="shared" si="169"/>
        <v>0.370280779223365</v>
      </c>
      <c r="X2028" s="250"/>
      <c r="Y2028" s="250"/>
      <c r="Z2028" s="250"/>
      <c r="AA2028" s="250"/>
    </row>
    <row r="2029" spans="1:27" ht="14.25" hidden="1" customHeight="1">
      <c r="A2029" s="120">
        <v>0.2</v>
      </c>
      <c r="B2029" s="120">
        <v>0.37</v>
      </c>
      <c r="C2029" s="120">
        <v>0.43</v>
      </c>
      <c r="D2029" s="250">
        <f t="shared" si="174"/>
        <v>0.15230540175249999</v>
      </c>
      <c r="E2029" s="250">
        <f t="shared" si="174"/>
        <v>0.17282337884062499</v>
      </c>
      <c r="F2029" s="250">
        <f t="shared" si="166"/>
        <v>0.15230540175249999</v>
      </c>
      <c r="G2029" s="250"/>
      <c r="H2029" s="250"/>
      <c r="I2029" s="250"/>
      <c r="J2029" s="250">
        <f t="shared" si="175"/>
        <v>0.30914654591239998</v>
      </c>
      <c r="K2029" s="250">
        <f t="shared" si="175"/>
        <v>0.31324544633841001</v>
      </c>
      <c r="L2029" s="250">
        <f t="shared" si="167"/>
        <v>0.30914654591239998</v>
      </c>
      <c r="M2029" s="250"/>
      <c r="N2029" s="250"/>
      <c r="O2029" s="250"/>
      <c r="P2029" s="250">
        <f t="shared" si="176"/>
        <v>0.18911668409249999</v>
      </c>
      <c r="Q2029" s="250">
        <f t="shared" si="176"/>
        <v>0.16953966610999999</v>
      </c>
      <c r="R2029" s="250">
        <f t="shared" si="168"/>
        <v>0.16953966610999999</v>
      </c>
      <c r="S2029" s="250"/>
      <c r="T2029" s="250">
        <f t="shared" si="177"/>
        <v>0.36965739542842924</v>
      </c>
      <c r="U2029" s="250">
        <f t="shared" si="177"/>
        <v>0.39362954520991189</v>
      </c>
      <c r="V2029" s="250">
        <f t="shared" si="177"/>
        <v>0.37706419841723321</v>
      </c>
      <c r="W2029" s="250">
        <f t="shared" si="169"/>
        <v>0.36965739542842924</v>
      </c>
      <c r="X2029" s="250"/>
      <c r="Y2029" s="250"/>
      <c r="Z2029" s="250"/>
      <c r="AA2029" s="250"/>
    </row>
    <row r="2030" spans="1:27" ht="14.25" hidden="1" customHeight="1">
      <c r="A2030" s="120">
        <v>0.2</v>
      </c>
      <c r="B2030" s="120">
        <v>0.38</v>
      </c>
      <c r="C2030" s="120">
        <v>0.42</v>
      </c>
      <c r="D2030" s="250">
        <f t="shared" si="174"/>
        <v>0.15217625294749998</v>
      </c>
      <c r="E2030" s="250">
        <f t="shared" si="174"/>
        <v>0.17302209851875</v>
      </c>
      <c r="F2030" s="250">
        <f t="shared" si="166"/>
        <v>0.15217625294749998</v>
      </c>
      <c r="G2030" s="250"/>
      <c r="H2030" s="250"/>
      <c r="I2030" s="250"/>
      <c r="J2030" s="250">
        <f t="shared" si="175"/>
        <v>0.3084633199274</v>
      </c>
      <c r="K2030" s="250">
        <f t="shared" si="175"/>
        <v>0.31396829943054</v>
      </c>
      <c r="L2030" s="250">
        <f t="shared" si="167"/>
        <v>0.3084633199274</v>
      </c>
      <c r="M2030" s="250"/>
      <c r="N2030" s="250"/>
      <c r="O2030" s="250"/>
      <c r="P2030" s="250">
        <f t="shared" si="176"/>
        <v>0.18872073969499997</v>
      </c>
      <c r="Q2030" s="250">
        <f t="shared" si="176"/>
        <v>0.16978056409</v>
      </c>
      <c r="R2030" s="250">
        <f t="shared" si="168"/>
        <v>0.16978056409</v>
      </c>
      <c r="S2030" s="250"/>
      <c r="T2030" s="250">
        <f t="shared" si="177"/>
        <v>0.36903401163349348</v>
      </c>
      <c r="U2030" s="250">
        <f t="shared" si="177"/>
        <v>0.39345469524236826</v>
      </c>
      <c r="V2030" s="250">
        <f t="shared" si="177"/>
        <v>0.37786284311407425</v>
      </c>
      <c r="W2030" s="250">
        <f t="shared" si="169"/>
        <v>0.36903401163349348</v>
      </c>
      <c r="X2030" s="250"/>
      <c r="Y2030" s="250"/>
      <c r="Z2030" s="250"/>
      <c r="AA2030" s="250"/>
    </row>
    <row r="2031" spans="1:27" ht="14.25" hidden="1" customHeight="1">
      <c r="A2031" s="120">
        <v>0.2</v>
      </c>
      <c r="B2031" s="120">
        <v>0.39</v>
      </c>
      <c r="C2031" s="120">
        <v>0.41</v>
      </c>
      <c r="D2031" s="250">
        <f t="shared" si="174"/>
        <v>0.1520471041425</v>
      </c>
      <c r="E2031" s="250">
        <f t="shared" si="174"/>
        <v>0.17322081819687499</v>
      </c>
      <c r="F2031" s="250">
        <f t="shared" si="166"/>
        <v>0.1520471041425</v>
      </c>
      <c r="G2031" s="250"/>
      <c r="H2031" s="250"/>
      <c r="I2031" s="250"/>
      <c r="J2031" s="250">
        <f t="shared" si="175"/>
        <v>0.30778009394240002</v>
      </c>
      <c r="K2031" s="250">
        <f t="shared" si="175"/>
        <v>0.31469115252266999</v>
      </c>
      <c r="L2031" s="250">
        <f t="shared" si="167"/>
        <v>0.30778009394240002</v>
      </c>
      <c r="M2031" s="250"/>
      <c r="N2031" s="250"/>
      <c r="O2031" s="250"/>
      <c r="P2031" s="250">
        <f t="shared" si="176"/>
        <v>0.18832479529750001</v>
      </c>
      <c r="Q2031" s="250">
        <f t="shared" si="176"/>
        <v>0.17002146206999999</v>
      </c>
      <c r="R2031" s="250">
        <f t="shared" si="168"/>
        <v>0.17002146206999999</v>
      </c>
      <c r="S2031" s="250"/>
      <c r="T2031" s="250">
        <f t="shared" si="177"/>
        <v>0.36841062783855766</v>
      </c>
      <c r="U2031" s="250">
        <f t="shared" si="177"/>
        <v>0.39327984527482462</v>
      </c>
      <c r="V2031" s="250">
        <f t="shared" si="177"/>
        <v>0.37866148781091524</v>
      </c>
      <c r="W2031" s="250">
        <f t="shared" si="169"/>
        <v>0.36841062783855766</v>
      </c>
      <c r="X2031" s="250"/>
      <c r="Y2031" s="250"/>
      <c r="Z2031" s="250"/>
      <c r="AA2031" s="250"/>
    </row>
    <row r="2032" spans="1:27" ht="14.25" hidden="1" customHeight="1">
      <c r="A2032" s="120">
        <v>0.2</v>
      </c>
      <c r="B2032" s="120">
        <v>0.4</v>
      </c>
      <c r="C2032" s="120">
        <v>0.4</v>
      </c>
      <c r="D2032" s="250">
        <f t="shared" si="174"/>
        <v>0.15191795533749999</v>
      </c>
      <c r="E2032" s="250">
        <f t="shared" si="174"/>
        <v>0.173419537875</v>
      </c>
      <c r="F2032" s="250">
        <f t="shared" si="166"/>
        <v>0.15191795533749999</v>
      </c>
      <c r="G2032" s="250"/>
      <c r="H2032" s="250"/>
      <c r="I2032" s="250"/>
      <c r="J2032" s="250">
        <f t="shared" si="175"/>
        <v>0.30709686795740004</v>
      </c>
      <c r="K2032" s="250">
        <f t="shared" si="175"/>
        <v>0.31541400561479999</v>
      </c>
      <c r="L2032" s="250">
        <f t="shared" si="167"/>
        <v>0.30709686795740004</v>
      </c>
      <c r="M2032" s="250"/>
      <c r="N2032" s="250"/>
      <c r="O2032" s="250"/>
      <c r="P2032" s="250">
        <f t="shared" si="176"/>
        <v>0.1879288509</v>
      </c>
      <c r="Q2032" s="250">
        <f t="shared" si="176"/>
        <v>0.17026236005000001</v>
      </c>
      <c r="R2032" s="250">
        <f t="shared" si="168"/>
        <v>0.17026236005000001</v>
      </c>
      <c r="S2032" s="250"/>
      <c r="T2032" s="250">
        <f t="shared" si="177"/>
        <v>0.3677872440436219</v>
      </c>
      <c r="U2032" s="250">
        <f t="shared" si="177"/>
        <v>0.39310499530728105</v>
      </c>
      <c r="V2032" s="250">
        <f t="shared" si="177"/>
        <v>0.37946013250775629</v>
      </c>
      <c r="W2032" s="250">
        <f t="shared" si="169"/>
        <v>0.3677872440436219</v>
      </c>
      <c r="X2032" s="250"/>
      <c r="Y2032" s="250"/>
      <c r="Z2032" s="250"/>
      <c r="AA2032" s="250"/>
    </row>
    <row r="2033" spans="1:27" ht="14.25" hidden="1" customHeight="1">
      <c r="A2033" s="120">
        <v>0.2</v>
      </c>
      <c r="B2033" s="120">
        <v>0.41</v>
      </c>
      <c r="C2033" s="120">
        <v>0.39</v>
      </c>
      <c r="D2033" s="250">
        <f t="shared" si="174"/>
        <v>0.15178880653249999</v>
      </c>
      <c r="E2033" s="250">
        <f t="shared" si="174"/>
        <v>0.17361825755312499</v>
      </c>
      <c r="F2033" s="250">
        <f t="shared" si="166"/>
        <v>0.15178880653249999</v>
      </c>
      <c r="G2033" s="250"/>
      <c r="H2033" s="250"/>
      <c r="I2033" s="250"/>
      <c r="J2033" s="250">
        <f t="shared" si="175"/>
        <v>0.30641364197240006</v>
      </c>
      <c r="K2033" s="250">
        <f t="shared" si="175"/>
        <v>0.31613685870692998</v>
      </c>
      <c r="L2033" s="250">
        <f t="shared" si="167"/>
        <v>0.30641364197240006</v>
      </c>
      <c r="M2033" s="250"/>
      <c r="N2033" s="250"/>
      <c r="O2033" s="250"/>
      <c r="P2033" s="250">
        <f t="shared" si="176"/>
        <v>0.18753290650249999</v>
      </c>
      <c r="Q2033" s="250">
        <f t="shared" si="176"/>
        <v>0.17050325802999999</v>
      </c>
      <c r="R2033" s="250">
        <f t="shared" si="168"/>
        <v>0.17050325802999999</v>
      </c>
      <c r="S2033" s="250"/>
      <c r="T2033" s="250">
        <f t="shared" si="177"/>
        <v>0.36716386024868614</v>
      </c>
      <c r="U2033" s="250">
        <f t="shared" si="177"/>
        <v>0.39293014533973736</v>
      </c>
      <c r="V2033" s="250">
        <f t="shared" si="177"/>
        <v>0.38025877720459728</v>
      </c>
      <c r="W2033" s="250">
        <f t="shared" si="169"/>
        <v>0.36716386024868614</v>
      </c>
      <c r="X2033" s="250"/>
      <c r="Y2033" s="250"/>
      <c r="Z2033" s="250"/>
      <c r="AA2033" s="250"/>
    </row>
    <row r="2034" spans="1:27" ht="14.25" hidden="1" customHeight="1">
      <c r="A2034" s="120">
        <v>0.2</v>
      </c>
      <c r="B2034" s="120">
        <v>0.42</v>
      </c>
      <c r="C2034" s="120">
        <v>0.38</v>
      </c>
      <c r="D2034" s="250">
        <f t="shared" si="174"/>
        <v>0.15165965772749998</v>
      </c>
      <c r="E2034" s="250">
        <f t="shared" si="174"/>
        <v>0.17381697723125</v>
      </c>
      <c r="F2034" s="250">
        <f t="shared" si="166"/>
        <v>0.15165965772749998</v>
      </c>
      <c r="G2034" s="250"/>
      <c r="H2034" s="250"/>
      <c r="I2034" s="250"/>
      <c r="J2034" s="250">
        <f t="shared" si="175"/>
        <v>0.30573041598740003</v>
      </c>
      <c r="K2034" s="250">
        <f t="shared" si="175"/>
        <v>0.31685971179905997</v>
      </c>
      <c r="L2034" s="250">
        <f t="shared" si="167"/>
        <v>0.30573041598740003</v>
      </c>
      <c r="M2034" s="250"/>
      <c r="N2034" s="250"/>
      <c r="O2034" s="250"/>
      <c r="P2034" s="250">
        <f t="shared" si="176"/>
        <v>0.187136962105</v>
      </c>
      <c r="Q2034" s="250">
        <f t="shared" si="176"/>
        <v>0.17074415601000001</v>
      </c>
      <c r="R2034" s="250">
        <f t="shared" si="168"/>
        <v>0.17074415601000001</v>
      </c>
      <c r="S2034" s="250"/>
      <c r="T2034" s="250">
        <f t="shared" si="177"/>
        <v>0.36654047645375032</v>
      </c>
      <c r="U2034" s="250">
        <f t="shared" si="177"/>
        <v>0.39275529537219378</v>
      </c>
      <c r="V2034" s="250">
        <f t="shared" si="177"/>
        <v>0.38105742190143832</v>
      </c>
      <c r="W2034" s="250">
        <f t="shared" si="169"/>
        <v>0.36654047645375032</v>
      </c>
      <c r="X2034" s="250"/>
      <c r="Y2034" s="250"/>
      <c r="Z2034" s="250"/>
      <c r="AA2034" s="250"/>
    </row>
    <row r="2035" spans="1:27" ht="14.25" hidden="1" customHeight="1">
      <c r="A2035" s="120">
        <v>0.2</v>
      </c>
      <c r="B2035" s="120">
        <v>0.43</v>
      </c>
      <c r="C2035" s="120">
        <v>0.37</v>
      </c>
      <c r="D2035" s="250">
        <f t="shared" si="174"/>
        <v>0.1515305089225</v>
      </c>
      <c r="E2035" s="250">
        <f t="shared" si="174"/>
        <v>0.17401569690937499</v>
      </c>
      <c r="F2035" s="250">
        <f t="shared" si="166"/>
        <v>0.1515305089225</v>
      </c>
      <c r="G2035" s="250"/>
      <c r="H2035" s="250"/>
      <c r="I2035" s="250"/>
      <c r="J2035" s="250">
        <f t="shared" si="175"/>
        <v>0.30504719000239999</v>
      </c>
      <c r="K2035" s="250">
        <f t="shared" si="175"/>
        <v>0.31758256489118997</v>
      </c>
      <c r="L2035" s="250">
        <f t="shared" si="167"/>
        <v>0.30504719000239999</v>
      </c>
      <c r="M2035" s="250"/>
      <c r="N2035" s="250"/>
      <c r="O2035" s="250"/>
      <c r="P2035" s="250">
        <f t="shared" si="176"/>
        <v>0.18674101770749998</v>
      </c>
      <c r="Q2035" s="250">
        <f t="shared" si="176"/>
        <v>0.17098505399</v>
      </c>
      <c r="R2035" s="250">
        <f t="shared" si="168"/>
        <v>0.17098505399</v>
      </c>
      <c r="S2035" s="250"/>
      <c r="T2035" s="250">
        <f t="shared" si="177"/>
        <v>0.36591709265881456</v>
      </c>
      <c r="U2035" s="250">
        <f t="shared" si="177"/>
        <v>0.39258044540465015</v>
      </c>
      <c r="V2035" s="250">
        <f t="shared" si="177"/>
        <v>0.38185606659827931</v>
      </c>
      <c r="W2035" s="250">
        <f t="shared" si="169"/>
        <v>0.36591709265881456</v>
      </c>
      <c r="X2035" s="250"/>
      <c r="Y2035" s="250"/>
      <c r="Z2035" s="250"/>
      <c r="AA2035" s="250"/>
    </row>
    <row r="2036" spans="1:27" ht="14.25" hidden="1" customHeight="1">
      <c r="A2036" s="120">
        <v>0.2</v>
      </c>
      <c r="B2036" s="120">
        <v>0.44</v>
      </c>
      <c r="C2036" s="120">
        <v>0.36</v>
      </c>
      <c r="D2036" s="250">
        <f t="shared" si="174"/>
        <v>0.15140136011749999</v>
      </c>
      <c r="E2036" s="250">
        <f t="shared" si="174"/>
        <v>0.17421441658749998</v>
      </c>
      <c r="F2036" s="250">
        <f t="shared" si="166"/>
        <v>0.15140136011749999</v>
      </c>
      <c r="G2036" s="250"/>
      <c r="H2036" s="250"/>
      <c r="I2036" s="250"/>
      <c r="J2036" s="250">
        <f t="shared" si="175"/>
        <v>0.30436396401740001</v>
      </c>
      <c r="K2036" s="250">
        <f t="shared" si="175"/>
        <v>0.31830541798331996</v>
      </c>
      <c r="L2036" s="250">
        <f t="shared" si="167"/>
        <v>0.30436396401740001</v>
      </c>
      <c r="M2036" s="250"/>
      <c r="N2036" s="250"/>
      <c r="O2036" s="250"/>
      <c r="P2036" s="250">
        <f t="shared" si="176"/>
        <v>0.18634507331</v>
      </c>
      <c r="Q2036" s="250">
        <f t="shared" si="176"/>
        <v>0.17122595196999998</v>
      </c>
      <c r="R2036" s="250">
        <f t="shared" si="168"/>
        <v>0.17122595196999998</v>
      </c>
      <c r="S2036" s="250"/>
      <c r="T2036" s="250">
        <f t="shared" si="177"/>
        <v>0.3652937088638788</v>
      </c>
      <c r="U2036" s="250">
        <f t="shared" si="177"/>
        <v>0.39240559543710651</v>
      </c>
      <c r="V2036" s="250">
        <f t="shared" si="177"/>
        <v>0.3826547112951203</v>
      </c>
      <c r="W2036" s="250">
        <f t="shared" si="169"/>
        <v>0.3652937088638788</v>
      </c>
      <c r="X2036" s="250"/>
      <c r="Y2036" s="250"/>
      <c r="Z2036" s="250"/>
      <c r="AA2036" s="250"/>
    </row>
    <row r="2037" spans="1:27" ht="14.25" hidden="1" customHeight="1">
      <c r="A2037" s="120">
        <v>0.2</v>
      </c>
      <c r="B2037" s="120">
        <v>0.45</v>
      </c>
      <c r="C2037" s="120">
        <v>0.35</v>
      </c>
      <c r="D2037" s="250">
        <f t="shared" si="174"/>
        <v>0.15127221131249999</v>
      </c>
      <c r="E2037" s="250">
        <f t="shared" si="174"/>
        <v>0.17441313626562499</v>
      </c>
      <c r="F2037" s="250">
        <f t="shared" si="166"/>
        <v>0.15127221131249999</v>
      </c>
      <c r="G2037" s="250"/>
      <c r="H2037" s="250"/>
      <c r="I2037" s="250"/>
      <c r="J2037" s="250">
        <f t="shared" si="175"/>
        <v>0.30368073803240003</v>
      </c>
      <c r="K2037" s="250">
        <f t="shared" si="175"/>
        <v>0.31902827107544995</v>
      </c>
      <c r="L2037" s="250">
        <f t="shared" si="167"/>
        <v>0.30368073803240003</v>
      </c>
      <c r="M2037" s="250"/>
      <c r="N2037" s="250"/>
      <c r="O2037" s="250"/>
      <c r="P2037" s="250">
        <f t="shared" si="176"/>
        <v>0.18594912891249998</v>
      </c>
      <c r="Q2037" s="250">
        <f t="shared" si="176"/>
        <v>0.17146684995</v>
      </c>
      <c r="R2037" s="250">
        <f t="shared" si="168"/>
        <v>0.17146684995</v>
      </c>
      <c r="S2037" s="250"/>
      <c r="T2037" s="250">
        <f t="shared" si="177"/>
        <v>0.36467032506894304</v>
      </c>
      <c r="U2037" s="250">
        <f t="shared" si="177"/>
        <v>0.39223074546956288</v>
      </c>
      <c r="V2037" s="250">
        <f t="shared" si="177"/>
        <v>0.38345335599196134</v>
      </c>
      <c r="W2037" s="250">
        <f t="shared" si="169"/>
        <v>0.36467032506894304</v>
      </c>
      <c r="X2037" s="250"/>
      <c r="Y2037" s="250"/>
      <c r="Z2037" s="250"/>
      <c r="AA2037" s="250"/>
    </row>
    <row r="2038" spans="1:27" ht="14.25" hidden="1" customHeight="1">
      <c r="A2038" s="120">
        <v>0.2</v>
      </c>
      <c r="B2038" s="120">
        <v>0.46</v>
      </c>
      <c r="C2038" s="120">
        <v>0.34</v>
      </c>
      <c r="D2038" s="250">
        <f t="shared" si="174"/>
        <v>0.15114306250750001</v>
      </c>
      <c r="E2038" s="250">
        <f t="shared" si="174"/>
        <v>0.17461185594375001</v>
      </c>
      <c r="F2038" s="250">
        <f t="shared" si="166"/>
        <v>0.15114306250750001</v>
      </c>
      <c r="G2038" s="250"/>
      <c r="H2038" s="250"/>
      <c r="I2038" s="250"/>
      <c r="J2038" s="250">
        <f t="shared" si="175"/>
        <v>0.3029975120474</v>
      </c>
      <c r="K2038" s="250">
        <f t="shared" si="175"/>
        <v>0.31975112416758</v>
      </c>
      <c r="L2038" s="250">
        <f t="shared" si="167"/>
        <v>0.3029975120474</v>
      </c>
      <c r="M2038" s="250"/>
      <c r="N2038" s="250"/>
      <c r="O2038" s="250"/>
      <c r="P2038" s="250">
        <f t="shared" si="176"/>
        <v>0.18555318451500002</v>
      </c>
      <c r="Q2038" s="250">
        <f t="shared" si="176"/>
        <v>0.17170774792999999</v>
      </c>
      <c r="R2038" s="250">
        <f t="shared" si="168"/>
        <v>0.17170774792999999</v>
      </c>
      <c r="S2038" s="250"/>
      <c r="T2038" s="250">
        <f t="shared" si="177"/>
        <v>0.36404694127400727</v>
      </c>
      <c r="U2038" s="250">
        <f t="shared" si="177"/>
        <v>0.3920558955020193</v>
      </c>
      <c r="V2038" s="250">
        <f t="shared" si="177"/>
        <v>0.38425200068880239</v>
      </c>
      <c r="W2038" s="250">
        <f t="shared" si="169"/>
        <v>0.36404694127400727</v>
      </c>
      <c r="X2038" s="250"/>
      <c r="Y2038" s="250"/>
      <c r="Z2038" s="250"/>
      <c r="AA2038" s="250"/>
    </row>
    <row r="2039" spans="1:27" ht="14.25" hidden="1" customHeight="1">
      <c r="A2039" s="120">
        <v>0.2</v>
      </c>
      <c r="B2039" s="120">
        <v>0.47</v>
      </c>
      <c r="C2039" s="120">
        <v>0.33</v>
      </c>
      <c r="D2039" s="250">
        <f t="shared" si="174"/>
        <v>0.1510139137025</v>
      </c>
      <c r="E2039" s="250">
        <f t="shared" si="174"/>
        <v>0.17481057562187499</v>
      </c>
      <c r="F2039" s="250">
        <f t="shared" si="166"/>
        <v>0.1510139137025</v>
      </c>
      <c r="G2039" s="250"/>
      <c r="H2039" s="250"/>
      <c r="I2039" s="250"/>
      <c r="J2039" s="250">
        <f t="shared" si="175"/>
        <v>0.30231428606239996</v>
      </c>
      <c r="K2039" s="250">
        <f t="shared" si="175"/>
        <v>0.32047397725970994</v>
      </c>
      <c r="L2039" s="250">
        <f t="shared" si="167"/>
        <v>0.30231428606239996</v>
      </c>
      <c r="M2039" s="250"/>
      <c r="N2039" s="250"/>
      <c r="O2039" s="250"/>
      <c r="P2039" s="250">
        <f t="shared" si="176"/>
        <v>0.18515724011750001</v>
      </c>
      <c r="Q2039" s="250">
        <f t="shared" si="176"/>
        <v>0.17194864590999998</v>
      </c>
      <c r="R2039" s="250">
        <f t="shared" si="168"/>
        <v>0.17194864590999998</v>
      </c>
      <c r="S2039" s="250"/>
      <c r="T2039" s="250">
        <f t="shared" si="177"/>
        <v>0.36342355747907146</v>
      </c>
      <c r="U2039" s="250">
        <f t="shared" si="177"/>
        <v>0.39188104553447567</v>
      </c>
      <c r="V2039" s="250">
        <f t="shared" si="177"/>
        <v>0.38505064538564338</v>
      </c>
      <c r="W2039" s="250">
        <f t="shared" si="169"/>
        <v>0.36342355747907146</v>
      </c>
      <c r="X2039" s="250"/>
      <c r="Y2039" s="250"/>
      <c r="Z2039" s="250"/>
      <c r="AA2039" s="250"/>
    </row>
    <row r="2040" spans="1:27" ht="14.25" hidden="1" customHeight="1">
      <c r="A2040" s="120">
        <v>0.2</v>
      </c>
      <c r="B2040" s="120">
        <v>0.48</v>
      </c>
      <c r="C2040" s="120">
        <v>0.32</v>
      </c>
      <c r="D2040" s="250">
        <f t="shared" si="174"/>
        <v>0.1508847648975</v>
      </c>
      <c r="E2040" s="250">
        <f t="shared" si="174"/>
        <v>0.17500929529999998</v>
      </c>
      <c r="F2040" s="250">
        <f t="shared" si="166"/>
        <v>0.1508847648975</v>
      </c>
      <c r="G2040" s="250"/>
      <c r="H2040" s="250"/>
      <c r="I2040" s="250"/>
      <c r="J2040" s="250">
        <f t="shared" si="175"/>
        <v>0.30163106007740004</v>
      </c>
      <c r="K2040" s="250">
        <f t="shared" si="175"/>
        <v>0.32119683035183999</v>
      </c>
      <c r="L2040" s="250">
        <f t="shared" si="167"/>
        <v>0.30163106007740004</v>
      </c>
      <c r="M2040" s="250"/>
      <c r="N2040" s="250"/>
      <c r="O2040" s="250"/>
      <c r="P2040" s="250">
        <f t="shared" si="176"/>
        <v>0.18476129572</v>
      </c>
      <c r="Q2040" s="250">
        <f t="shared" si="176"/>
        <v>0.17218954389000002</v>
      </c>
      <c r="R2040" s="250">
        <f t="shared" si="168"/>
        <v>0.17218954389000002</v>
      </c>
      <c r="S2040" s="250"/>
      <c r="T2040" s="250">
        <f t="shared" si="177"/>
        <v>0.3628001736841357</v>
      </c>
      <c r="U2040" s="250">
        <f t="shared" si="177"/>
        <v>0.39170619556693198</v>
      </c>
      <c r="V2040" s="250">
        <f t="shared" si="177"/>
        <v>0.38584929008248436</v>
      </c>
      <c r="W2040" s="250">
        <f t="shared" si="169"/>
        <v>0.3628001736841357</v>
      </c>
      <c r="X2040" s="250"/>
      <c r="Y2040" s="250"/>
      <c r="Z2040" s="250"/>
      <c r="AA2040" s="250"/>
    </row>
    <row r="2041" spans="1:27" ht="14.25" hidden="1" customHeight="1">
      <c r="A2041" s="120">
        <v>0.2</v>
      </c>
      <c r="B2041" s="120">
        <v>0.49</v>
      </c>
      <c r="C2041" s="120">
        <v>0.31</v>
      </c>
      <c r="D2041" s="250">
        <f t="shared" si="174"/>
        <v>0.15075561609249999</v>
      </c>
      <c r="E2041" s="250">
        <f t="shared" si="174"/>
        <v>0.17520801497812499</v>
      </c>
      <c r="F2041" s="250">
        <f t="shared" si="166"/>
        <v>0.15075561609249999</v>
      </c>
      <c r="G2041" s="250"/>
      <c r="H2041" s="250"/>
      <c r="I2041" s="250"/>
      <c r="J2041" s="250">
        <f t="shared" si="175"/>
        <v>0.3009478340924</v>
      </c>
      <c r="K2041" s="250">
        <f t="shared" si="175"/>
        <v>0.32191968344397004</v>
      </c>
      <c r="L2041" s="250">
        <f t="shared" si="167"/>
        <v>0.3009478340924</v>
      </c>
      <c r="M2041" s="250"/>
      <c r="N2041" s="250"/>
      <c r="O2041" s="250"/>
      <c r="P2041" s="250">
        <f t="shared" si="176"/>
        <v>0.18436535132250001</v>
      </c>
      <c r="Q2041" s="250">
        <f t="shared" si="176"/>
        <v>0.17243044187000001</v>
      </c>
      <c r="R2041" s="250">
        <f t="shared" si="168"/>
        <v>0.17243044187000001</v>
      </c>
      <c r="S2041" s="250"/>
      <c r="T2041" s="250">
        <f t="shared" si="177"/>
        <v>0.36217678988919993</v>
      </c>
      <c r="U2041" s="250">
        <f t="shared" si="177"/>
        <v>0.3915313455993884</v>
      </c>
      <c r="V2041" s="250">
        <f t="shared" si="177"/>
        <v>0.38664793477932541</v>
      </c>
      <c r="W2041" s="250">
        <f t="shared" si="169"/>
        <v>0.36217678988919993</v>
      </c>
      <c r="X2041" s="250"/>
      <c r="Y2041" s="250"/>
      <c r="Z2041" s="250"/>
      <c r="AA2041" s="250"/>
    </row>
    <row r="2042" spans="1:27" ht="14.25" hidden="1" customHeight="1">
      <c r="A2042" s="120">
        <v>0.2</v>
      </c>
      <c r="B2042" s="120">
        <v>0.5</v>
      </c>
      <c r="C2042" s="120">
        <v>0.3</v>
      </c>
      <c r="D2042" s="250">
        <f t="shared" si="174"/>
        <v>0.15062646728749998</v>
      </c>
      <c r="E2042" s="250">
        <f t="shared" si="174"/>
        <v>0.17540673465624998</v>
      </c>
      <c r="F2042" s="250">
        <f t="shared" si="166"/>
        <v>0.15062646728749998</v>
      </c>
      <c r="G2042" s="250"/>
      <c r="H2042" s="250"/>
      <c r="I2042" s="250"/>
      <c r="J2042" s="250">
        <f t="shared" si="175"/>
        <v>0.30026460810739997</v>
      </c>
      <c r="K2042" s="250">
        <f t="shared" si="175"/>
        <v>0.32264253653609998</v>
      </c>
      <c r="L2042" s="250">
        <f t="shared" si="167"/>
        <v>0.30026460810739997</v>
      </c>
      <c r="M2042" s="250"/>
      <c r="N2042" s="250"/>
      <c r="O2042" s="250"/>
      <c r="P2042" s="250">
        <f t="shared" si="176"/>
        <v>0.18396940692500002</v>
      </c>
      <c r="Q2042" s="250">
        <f t="shared" si="176"/>
        <v>0.17267133984999999</v>
      </c>
      <c r="R2042" s="250">
        <f t="shared" si="168"/>
        <v>0.17267133984999999</v>
      </c>
      <c r="S2042" s="250"/>
      <c r="T2042" s="250">
        <f t="shared" si="177"/>
        <v>0.36155340609426412</v>
      </c>
      <c r="U2042" s="250">
        <f t="shared" si="177"/>
        <v>0.39135649563184483</v>
      </c>
      <c r="V2042" s="250">
        <f t="shared" si="177"/>
        <v>0.3874465794761664</v>
      </c>
      <c r="W2042" s="250">
        <f t="shared" si="169"/>
        <v>0.36155340609426412</v>
      </c>
      <c r="X2042" s="250"/>
      <c r="Y2042" s="250"/>
      <c r="Z2042" s="250"/>
      <c r="AA2042" s="250"/>
    </row>
    <row r="2043" spans="1:27" ht="14.25" hidden="1" customHeight="1">
      <c r="A2043" s="120">
        <v>0.2</v>
      </c>
      <c r="B2043" s="120">
        <v>0.51</v>
      </c>
      <c r="C2043" s="120">
        <v>0.28999999999999998</v>
      </c>
      <c r="D2043" s="250">
        <f t="shared" si="174"/>
        <v>0.1504973184825</v>
      </c>
      <c r="E2043" s="250">
        <f t="shared" si="174"/>
        <v>0.17560545433437499</v>
      </c>
      <c r="F2043" s="250">
        <f t="shared" si="166"/>
        <v>0.1504973184825</v>
      </c>
      <c r="G2043" s="250"/>
      <c r="H2043" s="250"/>
      <c r="I2043" s="250"/>
      <c r="J2043" s="250">
        <f t="shared" si="175"/>
        <v>0.29958138212240004</v>
      </c>
      <c r="K2043" s="250">
        <f t="shared" si="175"/>
        <v>0.32336538962823003</v>
      </c>
      <c r="L2043" s="250">
        <f t="shared" si="167"/>
        <v>0.29958138212240004</v>
      </c>
      <c r="M2043" s="250"/>
      <c r="N2043" s="250"/>
      <c r="O2043" s="250"/>
      <c r="P2043" s="250">
        <f t="shared" si="176"/>
        <v>0.18357346252750001</v>
      </c>
      <c r="Q2043" s="250">
        <f t="shared" si="176"/>
        <v>0.17291223783000001</v>
      </c>
      <c r="R2043" s="250">
        <f t="shared" si="168"/>
        <v>0.17291223783000001</v>
      </c>
      <c r="S2043" s="250"/>
      <c r="T2043" s="250">
        <f t="shared" si="177"/>
        <v>0.36093002229932836</v>
      </c>
      <c r="U2043" s="250">
        <f t="shared" si="177"/>
        <v>0.39118164566430119</v>
      </c>
      <c r="V2043" s="250">
        <f t="shared" si="177"/>
        <v>0.38824522417300744</v>
      </c>
      <c r="W2043" s="250">
        <f t="shared" si="169"/>
        <v>0.36093002229932836</v>
      </c>
      <c r="X2043" s="250"/>
      <c r="Y2043" s="250"/>
      <c r="Z2043" s="250"/>
      <c r="AA2043" s="250"/>
    </row>
    <row r="2044" spans="1:27" ht="14.25" hidden="1" customHeight="1">
      <c r="A2044" s="120">
        <v>0.2</v>
      </c>
      <c r="B2044" s="120">
        <v>0.52</v>
      </c>
      <c r="C2044" s="120">
        <v>0.28000000000000003</v>
      </c>
      <c r="D2044" s="250">
        <f t="shared" si="174"/>
        <v>0.1503681696775</v>
      </c>
      <c r="E2044" s="250">
        <f t="shared" si="174"/>
        <v>0.17580417401250001</v>
      </c>
      <c r="F2044" s="250">
        <f t="shared" si="166"/>
        <v>0.1503681696775</v>
      </c>
      <c r="G2044" s="250"/>
      <c r="H2044" s="250"/>
      <c r="I2044" s="250"/>
      <c r="J2044" s="250">
        <f t="shared" si="175"/>
        <v>0.29889815613740001</v>
      </c>
      <c r="K2044" s="250">
        <f t="shared" si="175"/>
        <v>0.32408824272036002</v>
      </c>
      <c r="L2044" s="250">
        <f t="shared" si="167"/>
        <v>0.29889815613740001</v>
      </c>
      <c r="M2044" s="250"/>
      <c r="N2044" s="250"/>
      <c r="O2044" s="250"/>
      <c r="P2044" s="250">
        <f t="shared" si="176"/>
        <v>0.18317751812999999</v>
      </c>
      <c r="Q2044" s="250">
        <f t="shared" si="176"/>
        <v>0.17315313581</v>
      </c>
      <c r="R2044" s="250">
        <f t="shared" si="168"/>
        <v>0.17315313581</v>
      </c>
      <c r="S2044" s="250"/>
      <c r="T2044" s="250">
        <f t="shared" si="177"/>
        <v>0.3603066385043926</v>
      </c>
      <c r="U2044" s="250">
        <f t="shared" si="177"/>
        <v>0.39100679569675756</v>
      </c>
      <c r="V2044" s="250">
        <f t="shared" si="177"/>
        <v>0.38904386886984849</v>
      </c>
      <c r="W2044" s="250">
        <f t="shared" si="169"/>
        <v>0.3603066385043926</v>
      </c>
      <c r="X2044" s="250"/>
      <c r="Y2044" s="250"/>
      <c r="Z2044" s="250"/>
      <c r="AA2044" s="250"/>
    </row>
    <row r="2045" spans="1:27" ht="14.25" hidden="1" customHeight="1">
      <c r="A2045" s="120">
        <v>0.2</v>
      </c>
      <c r="B2045" s="120">
        <v>0.53</v>
      </c>
      <c r="C2045" s="120">
        <v>0.27</v>
      </c>
      <c r="D2045" s="250">
        <f t="shared" si="174"/>
        <v>0.15023902087249999</v>
      </c>
      <c r="E2045" s="250">
        <f t="shared" si="174"/>
        <v>0.176002893690625</v>
      </c>
      <c r="F2045" s="250">
        <f t="shared" si="166"/>
        <v>0.15023902087249999</v>
      </c>
      <c r="G2045" s="250"/>
      <c r="H2045" s="250"/>
      <c r="I2045" s="250"/>
      <c r="J2045" s="250">
        <f t="shared" si="175"/>
        <v>0.29821493015240003</v>
      </c>
      <c r="K2045" s="250">
        <f t="shared" si="175"/>
        <v>0.32481109581249001</v>
      </c>
      <c r="L2045" s="250">
        <f t="shared" si="167"/>
        <v>0.29821493015240003</v>
      </c>
      <c r="M2045" s="250"/>
      <c r="N2045" s="250"/>
      <c r="O2045" s="250"/>
      <c r="P2045" s="250">
        <f t="shared" si="176"/>
        <v>0.18278157373249998</v>
      </c>
      <c r="Q2045" s="250">
        <f t="shared" si="176"/>
        <v>0.17339403378999999</v>
      </c>
      <c r="R2045" s="250">
        <f t="shared" si="168"/>
        <v>0.17339403378999999</v>
      </c>
      <c r="S2045" s="250"/>
      <c r="T2045" s="250">
        <f t="shared" si="177"/>
        <v>0.35968325470945689</v>
      </c>
      <c r="U2045" s="250">
        <f t="shared" si="177"/>
        <v>0.39083194572921393</v>
      </c>
      <c r="V2045" s="250">
        <f t="shared" si="177"/>
        <v>0.38984251356668947</v>
      </c>
      <c r="W2045" s="250">
        <f t="shared" si="169"/>
        <v>0.35968325470945689</v>
      </c>
      <c r="X2045" s="250"/>
      <c r="Y2045" s="250"/>
      <c r="Z2045" s="250"/>
      <c r="AA2045" s="250"/>
    </row>
    <row r="2046" spans="1:27" ht="14.25" hidden="1" customHeight="1">
      <c r="A2046" s="120">
        <v>0.2</v>
      </c>
      <c r="B2046" s="120">
        <v>0.54</v>
      </c>
      <c r="C2046" s="120">
        <v>0.26</v>
      </c>
      <c r="D2046" s="250">
        <f t="shared" si="174"/>
        <v>0.15010987206749998</v>
      </c>
      <c r="E2046" s="250">
        <f t="shared" si="174"/>
        <v>0.17620161336875001</v>
      </c>
      <c r="F2046" s="250">
        <f t="shared" si="166"/>
        <v>0.15010987206749998</v>
      </c>
      <c r="G2046" s="250"/>
      <c r="H2046" s="250"/>
      <c r="I2046" s="250"/>
      <c r="J2046" s="250">
        <f t="shared" si="175"/>
        <v>0.29753170416739999</v>
      </c>
      <c r="K2046" s="250">
        <f t="shared" si="175"/>
        <v>0.32553394890462001</v>
      </c>
      <c r="L2046" s="250">
        <f t="shared" si="167"/>
        <v>0.29753170416739999</v>
      </c>
      <c r="M2046" s="250"/>
      <c r="N2046" s="250"/>
      <c r="O2046" s="250"/>
      <c r="P2046" s="250">
        <f t="shared" si="176"/>
        <v>0.18238562933500002</v>
      </c>
      <c r="Q2046" s="250">
        <f t="shared" si="176"/>
        <v>0.17363493177</v>
      </c>
      <c r="R2046" s="250">
        <f t="shared" si="168"/>
        <v>0.17363493177</v>
      </c>
      <c r="S2046" s="250"/>
      <c r="T2046" s="250">
        <f t="shared" si="177"/>
        <v>0.35905987091452107</v>
      </c>
      <c r="U2046" s="250">
        <f t="shared" si="177"/>
        <v>0.39065709576167029</v>
      </c>
      <c r="V2046" s="250">
        <f t="shared" si="177"/>
        <v>0.39064115826353052</v>
      </c>
      <c r="W2046" s="250">
        <f t="shared" si="169"/>
        <v>0.35905987091452107</v>
      </c>
      <c r="X2046" s="250"/>
      <c r="Y2046" s="250"/>
      <c r="Z2046" s="250"/>
      <c r="AA2046" s="250"/>
    </row>
    <row r="2047" spans="1:27" ht="14.25" hidden="1" customHeight="1">
      <c r="A2047" s="120">
        <v>0.2</v>
      </c>
      <c r="B2047" s="120">
        <v>0.55000000000000004</v>
      </c>
      <c r="C2047" s="120">
        <v>0.25</v>
      </c>
      <c r="D2047" s="250">
        <f t="shared" si="174"/>
        <v>0.1499807232625</v>
      </c>
      <c r="E2047" s="250">
        <f t="shared" si="174"/>
        <v>0.176400333046875</v>
      </c>
      <c r="F2047" s="250">
        <f t="shared" si="166"/>
        <v>0.1499807232625</v>
      </c>
      <c r="G2047" s="250"/>
      <c r="H2047" s="250"/>
      <c r="I2047" s="250"/>
      <c r="J2047" s="250">
        <f t="shared" si="175"/>
        <v>0.29684847818240001</v>
      </c>
      <c r="K2047" s="250">
        <f t="shared" si="175"/>
        <v>0.32625680199675</v>
      </c>
      <c r="L2047" s="250">
        <f t="shared" si="167"/>
        <v>0.29684847818240001</v>
      </c>
      <c r="M2047" s="250"/>
      <c r="N2047" s="250"/>
      <c r="O2047" s="250"/>
      <c r="P2047" s="250">
        <f t="shared" si="176"/>
        <v>0.18198968493750001</v>
      </c>
      <c r="Q2047" s="250">
        <f t="shared" si="176"/>
        <v>0.17387582974999999</v>
      </c>
      <c r="R2047" s="250">
        <f t="shared" si="168"/>
        <v>0.17387582974999999</v>
      </c>
      <c r="S2047" s="250"/>
      <c r="T2047" s="250">
        <f t="shared" si="177"/>
        <v>0.35843648711958526</v>
      </c>
      <c r="U2047" s="250">
        <f t="shared" si="177"/>
        <v>0.39048224579412671</v>
      </c>
      <c r="V2047" s="250">
        <f t="shared" si="177"/>
        <v>0.39143980296037151</v>
      </c>
      <c r="W2047" s="250">
        <f t="shared" si="169"/>
        <v>0.35843648711958526</v>
      </c>
      <c r="X2047" s="250"/>
      <c r="Y2047" s="250"/>
      <c r="Z2047" s="250"/>
      <c r="AA2047" s="250"/>
    </row>
    <row r="2048" spans="1:27" ht="14.25" hidden="1" customHeight="1">
      <c r="A2048" s="120">
        <v>0.2</v>
      </c>
      <c r="B2048" s="120">
        <v>0.56000000000000005</v>
      </c>
      <c r="C2048" s="120">
        <v>0.24</v>
      </c>
      <c r="D2048" s="250">
        <f t="shared" si="174"/>
        <v>0.1498515744575</v>
      </c>
      <c r="E2048" s="250">
        <f t="shared" si="174"/>
        <v>0.17659905272499998</v>
      </c>
      <c r="F2048" s="250">
        <f t="shared" si="166"/>
        <v>0.1498515744575</v>
      </c>
      <c r="G2048" s="250"/>
      <c r="H2048" s="250"/>
      <c r="I2048" s="250"/>
      <c r="J2048" s="250">
        <f t="shared" si="175"/>
        <v>0.29616525219740003</v>
      </c>
      <c r="K2048" s="250">
        <f t="shared" si="175"/>
        <v>0.32697965508888005</v>
      </c>
      <c r="L2048" s="250">
        <f t="shared" si="167"/>
        <v>0.29616525219740003</v>
      </c>
      <c r="M2048" s="250"/>
      <c r="N2048" s="250"/>
      <c r="O2048" s="250"/>
      <c r="P2048" s="250">
        <f t="shared" si="176"/>
        <v>0.18159374053999999</v>
      </c>
      <c r="Q2048" s="250">
        <f t="shared" si="176"/>
        <v>0.17411672772999998</v>
      </c>
      <c r="R2048" s="250">
        <f t="shared" si="168"/>
        <v>0.17411672772999998</v>
      </c>
      <c r="S2048" s="250"/>
      <c r="T2048" s="250">
        <f t="shared" si="177"/>
        <v>0.3578131033246495</v>
      </c>
      <c r="U2048" s="250">
        <f t="shared" si="177"/>
        <v>0.39030739582658303</v>
      </c>
      <c r="V2048" s="250">
        <f t="shared" si="177"/>
        <v>0.39223844765721255</v>
      </c>
      <c r="W2048" s="250">
        <f t="shared" si="169"/>
        <v>0.3578131033246495</v>
      </c>
      <c r="X2048" s="250"/>
      <c r="Y2048" s="250"/>
      <c r="Z2048" s="250"/>
      <c r="AA2048" s="250"/>
    </row>
    <row r="2049" spans="1:27" ht="14.25" hidden="1" customHeight="1">
      <c r="A2049" s="120">
        <v>0.2</v>
      </c>
      <c r="B2049" s="120">
        <v>0.56999999999999995</v>
      </c>
      <c r="C2049" s="120">
        <v>0.23</v>
      </c>
      <c r="D2049" s="250">
        <f t="shared" si="174"/>
        <v>0.14972242565249999</v>
      </c>
      <c r="E2049" s="250">
        <f t="shared" si="174"/>
        <v>0.176797772403125</v>
      </c>
      <c r="F2049" s="250">
        <f t="shared" si="166"/>
        <v>0.14972242565249999</v>
      </c>
      <c r="G2049" s="250"/>
      <c r="H2049" s="250"/>
      <c r="I2049" s="250"/>
      <c r="J2049" s="250">
        <f t="shared" si="175"/>
        <v>0.2954820262124</v>
      </c>
      <c r="K2049" s="250">
        <f t="shared" si="175"/>
        <v>0.32770250818100999</v>
      </c>
      <c r="L2049" s="250">
        <f t="shared" si="167"/>
        <v>0.2954820262124</v>
      </c>
      <c r="M2049" s="250"/>
      <c r="N2049" s="250"/>
      <c r="O2049" s="250"/>
      <c r="P2049" s="250">
        <f t="shared" si="176"/>
        <v>0.18119779614250001</v>
      </c>
      <c r="Q2049" s="250">
        <f t="shared" si="176"/>
        <v>0.17435762570999999</v>
      </c>
      <c r="R2049" s="250">
        <f t="shared" si="168"/>
        <v>0.17435762570999999</v>
      </c>
      <c r="S2049" s="250"/>
      <c r="T2049" s="250">
        <f t="shared" si="177"/>
        <v>0.35718971952971368</v>
      </c>
      <c r="U2049" s="250">
        <f t="shared" si="177"/>
        <v>0.39013254585903934</v>
      </c>
      <c r="V2049" s="250">
        <f t="shared" si="177"/>
        <v>0.3930370923540536</v>
      </c>
      <c r="W2049" s="250">
        <f t="shared" si="169"/>
        <v>0.35718971952971368</v>
      </c>
      <c r="X2049" s="250"/>
      <c r="Y2049" s="250"/>
      <c r="Z2049" s="250"/>
      <c r="AA2049" s="250"/>
    </row>
    <row r="2050" spans="1:27" ht="14.25" hidden="1" customHeight="1">
      <c r="A2050" s="120">
        <v>0.2</v>
      </c>
      <c r="B2050" s="120">
        <v>0.57999999999999996</v>
      </c>
      <c r="C2050" s="120">
        <v>0.22</v>
      </c>
      <c r="D2050" s="250">
        <f t="shared" si="174"/>
        <v>0.14959327684749998</v>
      </c>
      <c r="E2050" s="250">
        <f t="shared" si="174"/>
        <v>0.17699649208124998</v>
      </c>
      <c r="F2050" s="250">
        <f t="shared" si="166"/>
        <v>0.14959327684749998</v>
      </c>
      <c r="G2050" s="250"/>
      <c r="H2050" s="250"/>
      <c r="I2050" s="250"/>
      <c r="J2050" s="250">
        <f t="shared" si="175"/>
        <v>0.29479880022740002</v>
      </c>
      <c r="K2050" s="250">
        <f t="shared" si="175"/>
        <v>0.32842536127313998</v>
      </c>
      <c r="L2050" s="250">
        <f t="shared" si="167"/>
        <v>0.29479880022740002</v>
      </c>
      <c r="M2050" s="250"/>
      <c r="N2050" s="250"/>
      <c r="O2050" s="250"/>
      <c r="P2050" s="250">
        <f t="shared" si="176"/>
        <v>0.18080185174499999</v>
      </c>
      <c r="Q2050" s="250">
        <f t="shared" si="176"/>
        <v>0.17459852368999998</v>
      </c>
      <c r="R2050" s="250">
        <f t="shared" si="168"/>
        <v>0.17459852368999998</v>
      </c>
      <c r="S2050" s="250"/>
      <c r="T2050" s="250">
        <f t="shared" si="177"/>
        <v>0.35656633573477792</v>
      </c>
      <c r="U2050" s="250">
        <f t="shared" si="177"/>
        <v>0.38995769589149576</v>
      </c>
      <c r="V2050" s="250">
        <f t="shared" si="177"/>
        <v>0.39383573705089459</v>
      </c>
      <c r="W2050" s="250">
        <f t="shared" si="169"/>
        <v>0.35656633573477792</v>
      </c>
      <c r="X2050" s="250"/>
      <c r="Y2050" s="250"/>
      <c r="Z2050" s="250"/>
      <c r="AA2050" s="250"/>
    </row>
    <row r="2051" spans="1:27" ht="14.25" hidden="1" customHeight="1">
      <c r="A2051" s="120">
        <v>0.2</v>
      </c>
      <c r="B2051" s="120">
        <v>0.59</v>
      </c>
      <c r="C2051" s="120">
        <v>0.21</v>
      </c>
      <c r="D2051" s="250">
        <f t="shared" si="174"/>
        <v>0.14946412804249998</v>
      </c>
      <c r="E2051" s="250">
        <f t="shared" si="174"/>
        <v>0.17719521175937497</v>
      </c>
      <c r="F2051" s="250">
        <f t="shared" si="166"/>
        <v>0.14946412804249998</v>
      </c>
      <c r="G2051" s="250"/>
      <c r="H2051" s="250"/>
      <c r="I2051" s="250"/>
      <c r="J2051" s="250">
        <f t="shared" si="175"/>
        <v>0.29411557424239998</v>
      </c>
      <c r="K2051" s="250">
        <f t="shared" si="175"/>
        <v>0.32914821436526998</v>
      </c>
      <c r="L2051" s="250">
        <f t="shared" si="167"/>
        <v>0.29411557424239998</v>
      </c>
      <c r="M2051" s="250"/>
      <c r="N2051" s="250"/>
      <c r="O2051" s="250"/>
      <c r="P2051" s="250">
        <f t="shared" si="176"/>
        <v>0.18040590734749998</v>
      </c>
      <c r="Q2051" s="250">
        <f t="shared" si="176"/>
        <v>0.17483942166999999</v>
      </c>
      <c r="R2051" s="250">
        <f t="shared" si="168"/>
        <v>0.17483942166999999</v>
      </c>
      <c r="S2051" s="250"/>
      <c r="T2051" s="250">
        <f t="shared" si="177"/>
        <v>0.35594295193984216</v>
      </c>
      <c r="U2051" s="250">
        <f t="shared" si="177"/>
        <v>0.38978284592395213</v>
      </c>
      <c r="V2051" s="250">
        <f t="shared" si="177"/>
        <v>0.39463438174773563</v>
      </c>
      <c r="W2051" s="250">
        <f t="shared" si="169"/>
        <v>0.35594295193984216</v>
      </c>
      <c r="X2051" s="250"/>
      <c r="Y2051" s="250"/>
      <c r="Z2051" s="250"/>
      <c r="AA2051" s="250"/>
    </row>
    <row r="2052" spans="1:27" ht="14.25" hidden="1" customHeight="1">
      <c r="A2052" s="120">
        <v>0.2</v>
      </c>
      <c r="B2052" s="120">
        <v>0.6</v>
      </c>
      <c r="C2052" s="120">
        <v>0.2</v>
      </c>
      <c r="D2052" s="250">
        <f t="shared" si="174"/>
        <v>0.1493349792375</v>
      </c>
      <c r="E2052" s="250">
        <f t="shared" si="174"/>
        <v>0.17739393143749999</v>
      </c>
      <c r="F2052" s="250">
        <f t="shared" si="166"/>
        <v>0.1493349792375</v>
      </c>
      <c r="G2052" s="250"/>
      <c r="H2052" s="250"/>
      <c r="I2052" s="250"/>
      <c r="J2052" s="250">
        <f t="shared" si="175"/>
        <v>0.29343234825740006</v>
      </c>
      <c r="K2052" s="250">
        <f t="shared" si="175"/>
        <v>0.32987106745739997</v>
      </c>
      <c r="L2052" s="250">
        <f t="shared" si="167"/>
        <v>0.29343234825740006</v>
      </c>
      <c r="M2052" s="250"/>
      <c r="N2052" s="250"/>
      <c r="O2052" s="250"/>
      <c r="P2052" s="250">
        <f t="shared" si="176"/>
        <v>0.18000996295000002</v>
      </c>
      <c r="Q2052" s="250">
        <f t="shared" si="176"/>
        <v>0.17508031964999998</v>
      </c>
      <c r="R2052" s="250">
        <f t="shared" si="168"/>
        <v>0.17508031964999998</v>
      </c>
      <c r="S2052" s="250"/>
      <c r="T2052" s="250">
        <f t="shared" si="177"/>
        <v>0.35531956814490639</v>
      </c>
      <c r="U2052" s="250">
        <f t="shared" si="177"/>
        <v>0.38960799595640855</v>
      </c>
      <c r="V2052" s="250">
        <f t="shared" si="177"/>
        <v>0.39543302644457667</v>
      </c>
      <c r="W2052" s="250">
        <f t="shared" si="169"/>
        <v>0.35531956814490639</v>
      </c>
      <c r="X2052" s="250"/>
      <c r="Y2052" s="250"/>
      <c r="Z2052" s="250"/>
      <c r="AA2052" s="250"/>
    </row>
    <row r="2053" spans="1:27" ht="14.25" hidden="1" customHeight="1">
      <c r="A2053" s="120">
        <v>0.2</v>
      </c>
      <c r="B2053" s="120">
        <v>0.61</v>
      </c>
      <c r="C2053" s="120">
        <v>0.19</v>
      </c>
      <c r="D2053" s="250">
        <f t="shared" si="174"/>
        <v>0.14920583043249999</v>
      </c>
      <c r="E2053" s="250">
        <f t="shared" si="174"/>
        <v>0.17759265111562497</v>
      </c>
      <c r="F2053" s="250">
        <f t="shared" si="166"/>
        <v>0.14920583043249999</v>
      </c>
      <c r="G2053" s="250"/>
      <c r="H2053" s="250"/>
      <c r="I2053" s="250"/>
      <c r="J2053" s="250">
        <f t="shared" si="175"/>
        <v>0.29274912227240002</v>
      </c>
      <c r="K2053" s="250">
        <f t="shared" si="175"/>
        <v>0.33059392054952996</v>
      </c>
      <c r="L2053" s="250">
        <f t="shared" si="167"/>
        <v>0.29274912227240002</v>
      </c>
      <c r="M2053" s="250"/>
      <c r="N2053" s="250"/>
      <c r="O2053" s="250"/>
      <c r="P2053" s="250">
        <f t="shared" si="176"/>
        <v>0.1796140185525</v>
      </c>
      <c r="Q2053" s="250">
        <f t="shared" si="176"/>
        <v>0.17532121762999997</v>
      </c>
      <c r="R2053" s="250">
        <f t="shared" si="168"/>
        <v>0.17532121762999997</v>
      </c>
      <c r="S2053" s="250"/>
      <c r="T2053" s="250">
        <f t="shared" si="177"/>
        <v>0.35469618434997063</v>
      </c>
      <c r="U2053" s="250">
        <f t="shared" si="177"/>
        <v>0.38943314598886486</v>
      </c>
      <c r="V2053" s="250">
        <f t="shared" si="177"/>
        <v>0.39623167114141766</v>
      </c>
      <c r="W2053" s="250">
        <f t="shared" si="169"/>
        <v>0.35469618434997063</v>
      </c>
      <c r="X2053" s="250"/>
      <c r="Y2053" s="250"/>
      <c r="Z2053" s="250"/>
      <c r="AA2053" s="250"/>
    </row>
    <row r="2054" spans="1:27" ht="14.25" hidden="1" customHeight="1">
      <c r="A2054" s="120">
        <v>0.2</v>
      </c>
      <c r="B2054" s="120">
        <v>0.62</v>
      </c>
      <c r="C2054" s="120">
        <v>0.18</v>
      </c>
      <c r="D2054" s="250">
        <f t="shared" si="174"/>
        <v>0.14907668162749999</v>
      </c>
      <c r="E2054" s="250">
        <f t="shared" si="174"/>
        <v>0.17779137079374999</v>
      </c>
      <c r="F2054" s="250">
        <f t="shared" si="166"/>
        <v>0.14907668162749999</v>
      </c>
      <c r="G2054" s="250"/>
      <c r="H2054" s="250"/>
      <c r="I2054" s="250"/>
      <c r="J2054" s="250">
        <f t="shared" si="175"/>
        <v>0.29206589628739998</v>
      </c>
      <c r="K2054" s="250">
        <f t="shared" si="175"/>
        <v>0.33131677364166001</v>
      </c>
      <c r="L2054" s="250">
        <f t="shared" si="167"/>
        <v>0.29206589628739998</v>
      </c>
      <c r="M2054" s="250"/>
      <c r="N2054" s="250"/>
      <c r="O2054" s="250"/>
      <c r="P2054" s="250">
        <f t="shared" si="176"/>
        <v>0.17921807415499999</v>
      </c>
      <c r="Q2054" s="250">
        <f t="shared" si="176"/>
        <v>0.17556211561000001</v>
      </c>
      <c r="R2054" s="250">
        <f t="shared" si="168"/>
        <v>0.17556211561000001</v>
      </c>
      <c r="S2054" s="250"/>
      <c r="T2054" s="250">
        <f t="shared" si="177"/>
        <v>0.35407280055503482</v>
      </c>
      <c r="U2054" s="250">
        <f t="shared" si="177"/>
        <v>0.38925829602132123</v>
      </c>
      <c r="V2054" s="250">
        <f t="shared" si="177"/>
        <v>0.39703031583825871</v>
      </c>
      <c r="W2054" s="250">
        <f t="shared" si="169"/>
        <v>0.35407280055503482</v>
      </c>
      <c r="X2054" s="250"/>
      <c r="Y2054" s="250"/>
      <c r="Z2054" s="250"/>
      <c r="AA2054" s="250"/>
    </row>
    <row r="2055" spans="1:27" ht="14.25" hidden="1" customHeight="1">
      <c r="A2055" s="120">
        <v>0.2</v>
      </c>
      <c r="B2055" s="120">
        <v>0.63</v>
      </c>
      <c r="C2055" s="120">
        <v>0.17</v>
      </c>
      <c r="D2055" s="250">
        <f t="shared" si="174"/>
        <v>0.14894753282250001</v>
      </c>
      <c r="E2055" s="250">
        <f t="shared" si="174"/>
        <v>0.177990090471875</v>
      </c>
      <c r="F2055" s="250">
        <f t="shared" si="166"/>
        <v>0.14894753282250001</v>
      </c>
      <c r="G2055" s="250"/>
      <c r="H2055" s="250"/>
      <c r="I2055" s="250"/>
      <c r="J2055" s="250">
        <f t="shared" si="175"/>
        <v>0.29138267030240006</v>
      </c>
      <c r="K2055" s="250">
        <f t="shared" si="175"/>
        <v>0.33203962673379001</v>
      </c>
      <c r="L2055" s="250">
        <f t="shared" si="167"/>
        <v>0.29138267030240006</v>
      </c>
      <c r="M2055" s="250"/>
      <c r="N2055" s="250"/>
      <c r="O2055" s="250"/>
      <c r="P2055" s="250">
        <f t="shared" si="176"/>
        <v>0.1788221297575</v>
      </c>
      <c r="Q2055" s="250">
        <f t="shared" si="176"/>
        <v>0.17580301359</v>
      </c>
      <c r="R2055" s="250">
        <f t="shared" si="168"/>
        <v>0.17580301359</v>
      </c>
      <c r="S2055" s="250"/>
      <c r="T2055" s="250">
        <f t="shared" si="177"/>
        <v>0.35344941676009906</v>
      </c>
      <c r="U2055" s="250">
        <f t="shared" si="177"/>
        <v>0.38908344605377765</v>
      </c>
      <c r="V2055" s="250">
        <f t="shared" si="177"/>
        <v>0.39782896053509975</v>
      </c>
      <c r="W2055" s="250">
        <f t="shared" si="169"/>
        <v>0.35344941676009906</v>
      </c>
      <c r="X2055" s="250"/>
      <c r="Y2055" s="250"/>
      <c r="Z2055" s="250"/>
      <c r="AA2055" s="250"/>
    </row>
    <row r="2056" spans="1:27" ht="14.25" hidden="1" customHeight="1">
      <c r="A2056" s="120">
        <v>0.2</v>
      </c>
      <c r="B2056" s="120">
        <v>0.64</v>
      </c>
      <c r="C2056" s="120">
        <v>0.16</v>
      </c>
      <c r="D2056" s="250">
        <f t="shared" si="174"/>
        <v>0.1488183840175</v>
      </c>
      <c r="E2056" s="250">
        <f t="shared" si="174"/>
        <v>0.17818881014999999</v>
      </c>
      <c r="F2056" s="250">
        <f t="shared" si="166"/>
        <v>0.1488183840175</v>
      </c>
      <c r="G2056" s="250"/>
      <c r="H2056" s="250"/>
      <c r="I2056" s="250"/>
      <c r="J2056" s="250">
        <f t="shared" si="175"/>
        <v>0.29069944431740002</v>
      </c>
      <c r="K2056" s="250">
        <f t="shared" si="175"/>
        <v>0.33276247982592</v>
      </c>
      <c r="L2056" s="250">
        <f t="shared" si="167"/>
        <v>0.29069944431740002</v>
      </c>
      <c r="M2056" s="250"/>
      <c r="N2056" s="250"/>
      <c r="O2056" s="250"/>
      <c r="P2056" s="250">
        <f t="shared" si="176"/>
        <v>0.17842618535999999</v>
      </c>
      <c r="Q2056" s="250">
        <f t="shared" si="176"/>
        <v>0.17604391157000002</v>
      </c>
      <c r="R2056" s="250">
        <f t="shared" si="168"/>
        <v>0.17604391157000002</v>
      </c>
      <c r="S2056" s="250"/>
      <c r="T2056" s="250">
        <f t="shared" si="177"/>
        <v>0.35282603296516329</v>
      </c>
      <c r="U2056" s="250">
        <f t="shared" si="177"/>
        <v>0.38890859608623402</v>
      </c>
      <c r="V2056" s="250">
        <f t="shared" si="177"/>
        <v>0.39862760523194074</v>
      </c>
      <c r="W2056" s="250">
        <f t="shared" si="169"/>
        <v>0.35282603296516329</v>
      </c>
      <c r="X2056" s="250"/>
      <c r="Y2056" s="250"/>
      <c r="Z2056" s="250"/>
      <c r="AA2056" s="250"/>
    </row>
    <row r="2057" spans="1:27" ht="14.25" hidden="1" customHeight="1">
      <c r="A2057" s="120">
        <v>0.2</v>
      </c>
      <c r="B2057" s="120">
        <v>0.65</v>
      </c>
      <c r="C2057" s="120">
        <v>0.15</v>
      </c>
      <c r="D2057" s="250">
        <f t="shared" si="174"/>
        <v>0.14868923521249999</v>
      </c>
      <c r="E2057" s="250">
        <f t="shared" si="174"/>
        <v>0.17838752982812497</v>
      </c>
      <c r="F2057" s="250">
        <f t="shared" si="166"/>
        <v>0.14868923521249999</v>
      </c>
      <c r="G2057" s="250"/>
      <c r="H2057" s="250"/>
      <c r="I2057" s="250"/>
      <c r="J2057" s="250">
        <f t="shared" si="175"/>
        <v>0.29001621833239999</v>
      </c>
      <c r="K2057" s="250">
        <f t="shared" si="175"/>
        <v>0.33348533291804999</v>
      </c>
      <c r="L2057" s="250">
        <f t="shared" si="167"/>
        <v>0.29001621833239999</v>
      </c>
      <c r="M2057" s="250"/>
      <c r="N2057" s="250"/>
      <c r="O2057" s="250"/>
      <c r="P2057" s="250">
        <f t="shared" si="176"/>
        <v>0.1780302409625</v>
      </c>
      <c r="Q2057" s="250">
        <f t="shared" si="176"/>
        <v>0.17628480955</v>
      </c>
      <c r="R2057" s="250">
        <f t="shared" si="168"/>
        <v>0.17628480955</v>
      </c>
      <c r="S2057" s="250"/>
      <c r="T2057" s="250">
        <f t="shared" si="177"/>
        <v>0.35220264917022753</v>
      </c>
      <c r="U2057" s="250">
        <f t="shared" si="177"/>
        <v>0.38873374611869044</v>
      </c>
      <c r="V2057" s="250">
        <f t="shared" si="177"/>
        <v>0.39942624992878178</v>
      </c>
      <c r="W2057" s="250">
        <f t="shared" si="169"/>
        <v>0.35220264917022753</v>
      </c>
      <c r="X2057" s="250"/>
      <c r="Y2057" s="250"/>
      <c r="Z2057" s="250"/>
      <c r="AA2057" s="250"/>
    </row>
    <row r="2058" spans="1:27" ht="14.25" hidden="1" customHeight="1">
      <c r="A2058" s="120">
        <v>0.2</v>
      </c>
      <c r="B2058" s="120">
        <v>0.66</v>
      </c>
      <c r="C2058" s="120">
        <v>0.14000000000000001</v>
      </c>
      <c r="D2058" s="250">
        <f t="shared" si="174"/>
        <v>0.14856008640750001</v>
      </c>
      <c r="E2058" s="250">
        <f t="shared" si="174"/>
        <v>0.17858624950624999</v>
      </c>
      <c r="F2058" s="250">
        <f t="shared" si="166"/>
        <v>0.14856008640750001</v>
      </c>
      <c r="G2058" s="250"/>
      <c r="H2058" s="250"/>
      <c r="I2058" s="250"/>
      <c r="J2058" s="250">
        <f t="shared" si="175"/>
        <v>0.28933299234740006</v>
      </c>
      <c r="K2058" s="250">
        <f t="shared" si="175"/>
        <v>0.33420818601017999</v>
      </c>
      <c r="L2058" s="250">
        <f t="shared" si="167"/>
        <v>0.28933299234740006</v>
      </c>
      <c r="M2058" s="250"/>
      <c r="N2058" s="250"/>
      <c r="O2058" s="250"/>
      <c r="P2058" s="250">
        <f t="shared" si="176"/>
        <v>0.17763429656500002</v>
      </c>
      <c r="Q2058" s="250">
        <f t="shared" si="176"/>
        <v>0.17652570752999999</v>
      </c>
      <c r="R2058" s="250">
        <f t="shared" si="168"/>
        <v>0.17652570752999999</v>
      </c>
      <c r="S2058" s="250"/>
      <c r="T2058" s="250">
        <f t="shared" si="177"/>
        <v>0.35157926537529177</v>
      </c>
      <c r="U2058" s="250">
        <f t="shared" si="177"/>
        <v>0.38855889615114675</v>
      </c>
      <c r="V2058" s="250">
        <f t="shared" si="177"/>
        <v>0.40022489462562277</v>
      </c>
      <c r="W2058" s="250">
        <f t="shared" si="169"/>
        <v>0.35157926537529177</v>
      </c>
      <c r="X2058" s="250"/>
      <c r="Y2058" s="250"/>
      <c r="Z2058" s="250"/>
      <c r="AA2058" s="250"/>
    </row>
    <row r="2059" spans="1:27" ht="14.25" hidden="1" customHeight="1">
      <c r="A2059" s="120">
        <v>0.2</v>
      </c>
      <c r="B2059" s="120">
        <v>0.67</v>
      </c>
      <c r="C2059" s="120">
        <v>0.13</v>
      </c>
      <c r="D2059" s="250">
        <f t="shared" si="174"/>
        <v>0.14843093760250001</v>
      </c>
      <c r="E2059" s="250">
        <f t="shared" si="174"/>
        <v>0.178784969184375</v>
      </c>
      <c r="F2059" s="250">
        <f t="shared" si="166"/>
        <v>0.14843093760250001</v>
      </c>
      <c r="G2059" s="250"/>
      <c r="H2059" s="250"/>
      <c r="I2059" s="250"/>
      <c r="J2059" s="250">
        <f t="shared" si="175"/>
        <v>0.28864976636240003</v>
      </c>
      <c r="K2059" s="250">
        <f t="shared" si="175"/>
        <v>0.33493103910230998</v>
      </c>
      <c r="L2059" s="250">
        <f t="shared" si="167"/>
        <v>0.28864976636240003</v>
      </c>
      <c r="M2059" s="250"/>
      <c r="N2059" s="250"/>
      <c r="O2059" s="250"/>
      <c r="P2059" s="250">
        <f t="shared" si="176"/>
        <v>0.1772383521675</v>
      </c>
      <c r="Q2059" s="250">
        <f t="shared" si="176"/>
        <v>0.17676660551000001</v>
      </c>
      <c r="R2059" s="250">
        <f t="shared" si="168"/>
        <v>0.17676660551000001</v>
      </c>
      <c r="S2059" s="250"/>
      <c r="T2059" s="250">
        <f t="shared" si="177"/>
        <v>0.35095588158035596</v>
      </c>
      <c r="U2059" s="250">
        <f t="shared" si="177"/>
        <v>0.38838404618360317</v>
      </c>
      <c r="V2059" s="250">
        <f t="shared" si="177"/>
        <v>0.40102353932246382</v>
      </c>
      <c r="W2059" s="250">
        <f t="shared" si="169"/>
        <v>0.35095588158035596</v>
      </c>
      <c r="X2059" s="250"/>
      <c r="Y2059" s="250"/>
      <c r="Z2059" s="250"/>
      <c r="AA2059" s="250"/>
    </row>
    <row r="2060" spans="1:27" ht="14.25" hidden="1" customHeight="1">
      <c r="A2060" s="120">
        <v>0.2</v>
      </c>
      <c r="B2060" s="120">
        <v>0.68</v>
      </c>
      <c r="C2060" s="120">
        <v>0.12</v>
      </c>
      <c r="D2060" s="250">
        <f t="shared" si="174"/>
        <v>0.1483017887975</v>
      </c>
      <c r="E2060" s="250">
        <f t="shared" si="174"/>
        <v>0.17898368886249999</v>
      </c>
      <c r="F2060" s="250">
        <f t="shared" si="166"/>
        <v>0.1483017887975</v>
      </c>
      <c r="G2060" s="250"/>
      <c r="H2060" s="250"/>
      <c r="I2060" s="250"/>
      <c r="J2060" s="250">
        <f t="shared" si="175"/>
        <v>0.28796654037739999</v>
      </c>
      <c r="K2060" s="250">
        <f t="shared" si="175"/>
        <v>0.33565389219443997</v>
      </c>
      <c r="L2060" s="250">
        <f t="shared" si="167"/>
        <v>0.28796654037739999</v>
      </c>
      <c r="M2060" s="250"/>
      <c r="N2060" s="250"/>
      <c r="O2060" s="250"/>
      <c r="P2060" s="250">
        <f t="shared" si="176"/>
        <v>0.17684240776999999</v>
      </c>
      <c r="Q2060" s="250">
        <f t="shared" si="176"/>
        <v>0.17700750349</v>
      </c>
      <c r="R2060" s="250">
        <f t="shared" si="168"/>
        <v>0.17684240776999999</v>
      </c>
      <c r="S2060" s="250"/>
      <c r="T2060" s="250">
        <f t="shared" si="177"/>
        <v>0.35033249778542019</v>
      </c>
      <c r="U2060" s="250">
        <f t="shared" si="177"/>
        <v>0.38820919621605954</v>
      </c>
      <c r="V2060" s="250">
        <f t="shared" si="177"/>
        <v>0.40182218401930481</v>
      </c>
      <c r="W2060" s="250">
        <f t="shared" si="169"/>
        <v>0.35033249778542019</v>
      </c>
      <c r="X2060" s="250"/>
      <c r="Y2060" s="250"/>
      <c r="Z2060" s="250"/>
      <c r="AA2060" s="250"/>
    </row>
    <row r="2061" spans="1:27" ht="14.25" hidden="1" customHeight="1">
      <c r="A2061" s="120">
        <v>0.2</v>
      </c>
      <c r="B2061" s="120">
        <v>0.69</v>
      </c>
      <c r="C2061" s="120">
        <v>0.11</v>
      </c>
      <c r="D2061" s="250">
        <f t="shared" si="174"/>
        <v>0.14817263999249997</v>
      </c>
      <c r="E2061" s="250">
        <f t="shared" si="174"/>
        <v>0.17918240854062498</v>
      </c>
      <c r="F2061" s="250">
        <f t="shared" si="166"/>
        <v>0.14817263999249997</v>
      </c>
      <c r="G2061" s="250"/>
      <c r="H2061" s="250"/>
      <c r="I2061" s="250"/>
      <c r="J2061" s="250">
        <f t="shared" si="175"/>
        <v>0.28728331439240001</v>
      </c>
      <c r="K2061" s="250">
        <f t="shared" si="175"/>
        <v>0.33637674528657002</v>
      </c>
      <c r="L2061" s="250">
        <f t="shared" si="167"/>
        <v>0.28728331439240001</v>
      </c>
      <c r="M2061" s="250"/>
      <c r="N2061" s="250"/>
      <c r="O2061" s="250"/>
      <c r="P2061" s="250">
        <f t="shared" si="176"/>
        <v>0.17644646337249997</v>
      </c>
      <c r="Q2061" s="250">
        <f t="shared" si="176"/>
        <v>0.17724840146999998</v>
      </c>
      <c r="R2061" s="250">
        <f t="shared" si="168"/>
        <v>0.17644646337249997</v>
      </c>
      <c r="S2061" s="250"/>
      <c r="T2061" s="250">
        <f t="shared" si="177"/>
        <v>0.34970911399048443</v>
      </c>
      <c r="U2061" s="250">
        <f t="shared" si="177"/>
        <v>0.38803434624851585</v>
      </c>
      <c r="V2061" s="250">
        <f t="shared" si="177"/>
        <v>0.40262082871614574</v>
      </c>
      <c r="W2061" s="250">
        <f t="shared" si="169"/>
        <v>0.34970911399048443</v>
      </c>
      <c r="X2061" s="250"/>
      <c r="Y2061" s="250"/>
      <c r="Z2061" s="250"/>
      <c r="AA2061" s="250"/>
    </row>
    <row r="2062" spans="1:27" ht="14.25" hidden="1" customHeight="1">
      <c r="A2062" s="120">
        <v>0.2</v>
      </c>
      <c r="B2062" s="120">
        <v>0.7</v>
      </c>
      <c r="C2062" s="120">
        <v>0.1</v>
      </c>
      <c r="D2062" s="250">
        <f t="shared" si="174"/>
        <v>0.14804349118749999</v>
      </c>
      <c r="E2062" s="250">
        <f t="shared" si="174"/>
        <v>0.17938112821874996</v>
      </c>
      <c r="F2062" s="250">
        <f t="shared" si="166"/>
        <v>0.14804349118749999</v>
      </c>
      <c r="G2062" s="250"/>
      <c r="H2062" s="250"/>
      <c r="I2062" s="250"/>
      <c r="J2062" s="250">
        <f t="shared" si="175"/>
        <v>0.28660008840739998</v>
      </c>
      <c r="K2062" s="250">
        <f t="shared" si="175"/>
        <v>0.33709959837869996</v>
      </c>
      <c r="L2062" s="250">
        <f t="shared" si="167"/>
        <v>0.28660008840739998</v>
      </c>
      <c r="M2062" s="250"/>
      <c r="N2062" s="250"/>
      <c r="O2062" s="250"/>
      <c r="P2062" s="250">
        <f t="shared" si="176"/>
        <v>0.17605051897499999</v>
      </c>
      <c r="Q2062" s="250">
        <f t="shared" si="176"/>
        <v>0.17748929945</v>
      </c>
      <c r="R2062" s="250">
        <f t="shared" si="168"/>
        <v>0.17605051897499999</v>
      </c>
      <c r="S2062" s="250"/>
      <c r="T2062" s="250">
        <f t="shared" si="177"/>
        <v>0.34908573019554862</v>
      </c>
      <c r="U2062" s="250">
        <f t="shared" si="177"/>
        <v>0.38785949628097227</v>
      </c>
      <c r="V2062" s="250">
        <f t="shared" si="177"/>
        <v>0.40341947341298678</v>
      </c>
      <c r="W2062" s="250">
        <f t="shared" si="169"/>
        <v>0.34908573019554862</v>
      </c>
      <c r="X2062" s="250"/>
      <c r="Y2062" s="250"/>
      <c r="Z2062" s="250"/>
      <c r="AA2062" s="250"/>
    </row>
    <row r="2063" spans="1:27" ht="14.25" hidden="1" customHeight="1">
      <c r="A2063" s="120">
        <v>0.2</v>
      </c>
      <c r="B2063" s="120">
        <v>0.71</v>
      </c>
      <c r="C2063" s="120">
        <v>0.09</v>
      </c>
      <c r="D2063" s="250">
        <f t="shared" si="174"/>
        <v>0.14791434238249998</v>
      </c>
      <c r="E2063" s="250">
        <f t="shared" si="174"/>
        <v>0.17957984789687501</v>
      </c>
      <c r="F2063" s="250">
        <f t="shared" si="166"/>
        <v>0.14791434238249998</v>
      </c>
      <c r="G2063" s="250"/>
      <c r="H2063" s="250"/>
      <c r="I2063" s="250"/>
      <c r="J2063" s="250">
        <f t="shared" si="175"/>
        <v>0.28591686242240005</v>
      </c>
      <c r="K2063" s="250">
        <f t="shared" si="175"/>
        <v>0.33782245147083001</v>
      </c>
      <c r="L2063" s="250">
        <f t="shared" si="167"/>
        <v>0.28591686242240005</v>
      </c>
      <c r="M2063" s="250"/>
      <c r="N2063" s="250"/>
      <c r="O2063" s="250"/>
      <c r="P2063" s="250">
        <f t="shared" si="176"/>
        <v>0.17565457457749997</v>
      </c>
      <c r="Q2063" s="250">
        <f t="shared" si="176"/>
        <v>0.17773019742999999</v>
      </c>
      <c r="R2063" s="250">
        <f t="shared" si="168"/>
        <v>0.17565457457749997</v>
      </c>
      <c r="S2063" s="250"/>
      <c r="T2063" s="250">
        <f t="shared" si="177"/>
        <v>0.34846234640061285</v>
      </c>
      <c r="U2063" s="250">
        <f t="shared" si="177"/>
        <v>0.38768464631342858</v>
      </c>
      <c r="V2063" s="250">
        <f t="shared" si="177"/>
        <v>0.40421811810982777</v>
      </c>
      <c r="W2063" s="250">
        <f t="shared" si="169"/>
        <v>0.34846234640061285</v>
      </c>
      <c r="X2063" s="250"/>
      <c r="Y2063" s="250"/>
      <c r="Z2063" s="250"/>
      <c r="AA2063" s="250"/>
    </row>
    <row r="2064" spans="1:27" ht="14.25" hidden="1" customHeight="1">
      <c r="A2064" s="120">
        <v>0.2</v>
      </c>
      <c r="B2064" s="120">
        <v>0.72</v>
      </c>
      <c r="C2064" s="120">
        <v>0.08</v>
      </c>
      <c r="D2064" s="250">
        <f t="shared" si="174"/>
        <v>0.14778519357749997</v>
      </c>
      <c r="E2064" s="250">
        <f t="shared" si="174"/>
        <v>0.17977856757499999</v>
      </c>
      <c r="F2064" s="250">
        <f t="shared" si="166"/>
        <v>0.14778519357749997</v>
      </c>
      <c r="G2064" s="250"/>
      <c r="H2064" s="250"/>
      <c r="I2064" s="250"/>
      <c r="J2064" s="250">
        <f t="shared" si="175"/>
        <v>0.28523363643740002</v>
      </c>
      <c r="K2064" s="250">
        <f t="shared" si="175"/>
        <v>0.33854530456296</v>
      </c>
      <c r="L2064" s="250">
        <f t="shared" si="167"/>
        <v>0.28523363643740002</v>
      </c>
      <c r="M2064" s="250"/>
      <c r="N2064" s="250"/>
      <c r="O2064" s="250"/>
      <c r="P2064" s="250">
        <f t="shared" si="176"/>
        <v>0.17525863017999999</v>
      </c>
      <c r="Q2064" s="250">
        <f t="shared" si="176"/>
        <v>0.17797109541</v>
      </c>
      <c r="R2064" s="250">
        <f t="shared" si="168"/>
        <v>0.17525863017999999</v>
      </c>
      <c r="S2064" s="250"/>
      <c r="T2064" s="250">
        <f t="shared" si="177"/>
        <v>0.34783896260567704</v>
      </c>
      <c r="U2064" s="250">
        <f t="shared" si="177"/>
        <v>0.387509796345885</v>
      </c>
      <c r="V2064" s="250">
        <f t="shared" si="177"/>
        <v>0.40501676280666882</v>
      </c>
      <c r="W2064" s="250">
        <f t="shared" si="169"/>
        <v>0.34783896260567704</v>
      </c>
      <c r="X2064" s="250"/>
      <c r="Y2064" s="250"/>
      <c r="Z2064" s="250"/>
      <c r="AA2064" s="250"/>
    </row>
    <row r="2065" spans="1:27" ht="14.25" hidden="1" customHeight="1">
      <c r="A2065" s="120">
        <v>0.2</v>
      </c>
      <c r="B2065" s="120">
        <v>0.73</v>
      </c>
      <c r="C2065" s="120">
        <v>7.0000000000000007E-2</v>
      </c>
      <c r="D2065" s="250">
        <f t="shared" si="174"/>
        <v>0.14765604477249999</v>
      </c>
      <c r="E2065" s="250">
        <f t="shared" si="174"/>
        <v>0.17997728725312498</v>
      </c>
      <c r="F2065" s="250">
        <f t="shared" si="166"/>
        <v>0.14765604477249999</v>
      </c>
      <c r="G2065" s="250"/>
      <c r="H2065" s="250"/>
      <c r="I2065" s="250"/>
      <c r="J2065" s="250">
        <f t="shared" si="175"/>
        <v>0.28455041045239998</v>
      </c>
      <c r="K2065" s="250">
        <f t="shared" si="175"/>
        <v>0.33926815765509</v>
      </c>
      <c r="L2065" s="250">
        <f t="shared" si="167"/>
        <v>0.28455041045239998</v>
      </c>
      <c r="M2065" s="250"/>
      <c r="N2065" s="250"/>
      <c r="O2065" s="250"/>
      <c r="P2065" s="250">
        <f t="shared" si="176"/>
        <v>0.1748626857825</v>
      </c>
      <c r="Q2065" s="250">
        <f t="shared" si="176"/>
        <v>0.17821199338999999</v>
      </c>
      <c r="R2065" s="250">
        <f t="shared" si="168"/>
        <v>0.1748626857825</v>
      </c>
      <c r="S2065" s="250"/>
      <c r="T2065" s="250">
        <f t="shared" si="177"/>
        <v>0.34721557881074133</v>
      </c>
      <c r="U2065" s="250">
        <f t="shared" si="177"/>
        <v>0.38733494637834137</v>
      </c>
      <c r="V2065" s="250">
        <f t="shared" si="177"/>
        <v>0.40581540750350986</v>
      </c>
      <c r="W2065" s="250">
        <f t="shared" si="169"/>
        <v>0.34721557881074133</v>
      </c>
      <c r="X2065" s="250"/>
      <c r="Y2065" s="250"/>
      <c r="Z2065" s="250"/>
      <c r="AA2065" s="250"/>
    </row>
    <row r="2066" spans="1:27" ht="14.25" hidden="1" customHeight="1">
      <c r="A2066" s="120">
        <v>0.2</v>
      </c>
      <c r="B2066" s="120">
        <v>0.74</v>
      </c>
      <c r="C2066" s="120">
        <v>0.06</v>
      </c>
      <c r="D2066" s="250">
        <f t="shared" si="174"/>
        <v>0.14752689596749999</v>
      </c>
      <c r="E2066" s="250">
        <f t="shared" si="174"/>
        <v>0.18017600693124999</v>
      </c>
      <c r="F2066" s="250">
        <f t="shared" si="166"/>
        <v>0.14752689596749999</v>
      </c>
      <c r="G2066" s="250"/>
      <c r="H2066" s="250"/>
      <c r="I2066" s="250"/>
      <c r="J2066" s="250">
        <f t="shared" si="175"/>
        <v>0.2838671844674</v>
      </c>
      <c r="K2066" s="250">
        <f t="shared" si="175"/>
        <v>0.33999101074721999</v>
      </c>
      <c r="L2066" s="250">
        <f t="shared" si="167"/>
        <v>0.2838671844674</v>
      </c>
      <c r="M2066" s="250"/>
      <c r="N2066" s="250"/>
      <c r="O2066" s="250"/>
      <c r="P2066" s="250">
        <f t="shared" si="176"/>
        <v>0.17446674138499998</v>
      </c>
      <c r="Q2066" s="250">
        <f t="shared" si="176"/>
        <v>0.17845289136999998</v>
      </c>
      <c r="R2066" s="250">
        <f t="shared" si="168"/>
        <v>0.17446674138499998</v>
      </c>
      <c r="S2066" s="250"/>
      <c r="T2066" s="250">
        <f t="shared" si="177"/>
        <v>0.34659219501580557</v>
      </c>
      <c r="U2066" s="250">
        <f t="shared" si="177"/>
        <v>0.38716009641079774</v>
      </c>
      <c r="V2066" s="250">
        <f t="shared" si="177"/>
        <v>0.40661405220035085</v>
      </c>
      <c r="W2066" s="250">
        <f t="shared" si="169"/>
        <v>0.34659219501580557</v>
      </c>
      <c r="X2066" s="250"/>
      <c r="Y2066" s="250"/>
      <c r="Z2066" s="250"/>
      <c r="AA2066" s="250"/>
    </row>
    <row r="2067" spans="1:27" ht="14.25" hidden="1" customHeight="1">
      <c r="A2067" s="120">
        <v>0.2</v>
      </c>
      <c r="B2067" s="120">
        <v>0.75</v>
      </c>
      <c r="C2067" s="120">
        <v>0.05</v>
      </c>
      <c r="D2067" s="250">
        <f t="shared" si="174"/>
        <v>0.14739774716250001</v>
      </c>
      <c r="E2067" s="250">
        <f t="shared" si="174"/>
        <v>0.18037472660937498</v>
      </c>
      <c r="F2067" s="250">
        <f t="shared" si="166"/>
        <v>0.14739774716250001</v>
      </c>
      <c r="G2067" s="250"/>
      <c r="H2067" s="250"/>
      <c r="I2067" s="250"/>
      <c r="J2067" s="250">
        <f t="shared" si="175"/>
        <v>0.28318395848240002</v>
      </c>
      <c r="K2067" s="250">
        <f t="shared" si="175"/>
        <v>0.34071386383934998</v>
      </c>
      <c r="L2067" s="250">
        <f t="shared" si="167"/>
        <v>0.28318395848240002</v>
      </c>
      <c r="M2067" s="250"/>
      <c r="N2067" s="250"/>
      <c r="O2067" s="250"/>
      <c r="P2067" s="250">
        <f t="shared" si="176"/>
        <v>0.17407079698749997</v>
      </c>
      <c r="Q2067" s="250">
        <f t="shared" si="176"/>
        <v>0.17869378934999999</v>
      </c>
      <c r="R2067" s="250">
        <f t="shared" si="168"/>
        <v>0.17407079698749997</v>
      </c>
      <c r="S2067" s="250"/>
      <c r="T2067" s="250">
        <f t="shared" si="177"/>
        <v>0.34596881122086975</v>
      </c>
      <c r="U2067" s="250">
        <f t="shared" si="177"/>
        <v>0.38698524644325416</v>
      </c>
      <c r="V2067" s="250">
        <f t="shared" si="177"/>
        <v>0.40741269689719189</v>
      </c>
      <c r="W2067" s="250">
        <f t="shared" si="169"/>
        <v>0.34596881122086975</v>
      </c>
      <c r="X2067" s="250"/>
      <c r="Y2067" s="250"/>
      <c r="Z2067" s="250"/>
      <c r="AA2067" s="250"/>
    </row>
    <row r="2068" spans="1:27" ht="14.25" hidden="1" customHeight="1">
      <c r="A2068" s="120">
        <v>0.2</v>
      </c>
      <c r="B2068" s="120">
        <v>0.76</v>
      </c>
      <c r="C2068" s="120">
        <v>0.04</v>
      </c>
      <c r="D2068" s="250">
        <f t="shared" si="174"/>
        <v>0.1472685983575</v>
      </c>
      <c r="E2068" s="250">
        <f t="shared" si="174"/>
        <v>0.18057344628749999</v>
      </c>
      <c r="F2068" s="250">
        <f t="shared" si="166"/>
        <v>0.1472685983575</v>
      </c>
      <c r="G2068" s="250"/>
      <c r="H2068" s="250"/>
      <c r="I2068" s="250"/>
      <c r="J2068" s="250">
        <f t="shared" si="175"/>
        <v>0.28250073249740004</v>
      </c>
      <c r="K2068" s="250">
        <f t="shared" si="175"/>
        <v>0.34143671693147998</v>
      </c>
      <c r="L2068" s="250">
        <f t="shared" si="167"/>
        <v>0.28250073249740004</v>
      </c>
      <c r="M2068" s="250"/>
      <c r="N2068" s="250"/>
      <c r="O2068" s="250"/>
      <c r="P2068" s="250">
        <f t="shared" si="176"/>
        <v>0.17367485258999998</v>
      </c>
      <c r="Q2068" s="250">
        <f t="shared" si="176"/>
        <v>0.17893468732999998</v>
      </c>
      <c r="R2068" s="250">
        <f t="shared" si="168"/>
        <v>0.17367485258999998</v>
      </c>
      <c r="S2068" s="250"/>
      <c r="T2068" s="250">
        <f t="shared" si="177"/>
        <v>0.34534542742593399</v>
      </c>
      <c r="U2068" s="250">
        <f t="shared" si="177"/>
        <v>0.38681039647571047</v>
      </c>
      <c r="V2068" s="250">
        <f t="shared" si="177"/>
        <v>0.40821134159403294</v>
      </c>
      <c r="W2068" s="250">
        <f t="shared" si="169"/>
        <v>0.34534542742593399</v>
      </c>
      <c r="X2068" s="250"/>
      <c r="Y2068" s="250"/>
      <c r="Z2068" s="250"/>
      <c r="AA2068" s="250"/>
    </row>
    <row r="2069" spans="1:27" ht="14.25" hidden="1" customHeight="1">
      <c r="A2069" s="120">
        <v>0.2</v>
      </c>
      <c r="B2069" s="120">
        <v>0.77</v>
      </c>
      <c r="C2069" s="120">
        <v>0.03</v>
      </c>
      <c r="D2069" s="250">
        <f t="shared" si="174"/>
        <v>0.1471394495525</v>
      </c>
      <c r="E2069" s="250">
        <f t="shared" si="174"/>
        <v>0.18077216596562501</v>
      </c>
      <c r="F2069" s="250">
        <f t="shared" si="166"/>
        <v>0.1471394495525</v>
      </c>
      <c r="G2069" s="250"/>
      <c r="H2069" s="250"/>
      <c r="I2069" s="250"/>
      <c r="J2069" s="250">
        <f t="shared" si="175"/>
        <v>0.28181750651240001</v>
      </c>
      <c r="K2069" s="250">
        <f t="shared" si="175"/>
        <v>0.34215957002361003</v>
      </c>
      <c r="L2069" s="250">
        <f t="shared" si="167"/>
        <v>0.28181750651240001</v>
      </c>
      <c r="M2069" s="250"/>
      <c r="N2069" s="250"/>
      <c r="O2069" s="250"/>
      <c r="P2069" s="250">
        <f t="shared" si="176"/>
        <v>0.1732789081925</v>
      </c>
      <c r="Q2069" s="250">
        <f t="shared" si="176"/>
        <v>0.17917558531</v>
      </c>
      <c r="R2069" s="250">
        <f t="shared" si="168"/>
        <v>0.1732789081925</v>
      </c>
      <c r="S2069" s="250"/>
      <c r="T2069" s="250">
        <f t="shared" si="177"/>
        <v>0.34472204363099818</v>
      </c>
      <c r="U2069" s="250">
        <f t="shared" si="177"/>
        <v>0.38663554650816689</v>
      </c>
      <c r="V2069" s="250">
        <f t="shared" si="177"/>
        <v>0.40900998629087393</v>
      </c>
      <c r="W2069" s="250">
        <f t="shared" si="169"/>
        <v>0.34472204363099818</v>
      </c>
      <c r="X2069" s="250"/>
      <c r="Y2069" s="250"/>
      <c r="Z2069" s="250"/>
      <c r="AA2069" s="250"/>
    </row>
    <row r="2070" spans="1:27" ht="14.25" hidden="1" customHeight="1">
      <c r="A2070" s="120">
        <v>0.2</v>
      </c>
      <c r="B2070" s="120">
        <v>0.78</v>
      </c>
      <c r="C2070" s="120">
        <v>0.02</v>
      </c>
      <c r="D2070" s="250">
        <f t="shared" si="174"/>
        <v>0.14701030074749999</v>
      </c>
      <c r="E2070" s="250">
        <f t="shared" si="174"/>
        <v>0.18097088564375</v>
      </c>
      <c r="F2070" s="250">
        <f t="shared" si="166"/>
        <v>0.14701030074749999</v>
      </c>
      <c r="G2070" s="250"/>
      <c r="H2070" s="250"/>
      <c r="I2070" s="250"/>
      <c r="J2070" s="250">
        <f t="shared" si="175"/>
        <v>0.28113428052740003</v>
      </c>
      <c r="K2070" s="250">
        <f t="shared" si="175"/>
        <v>0.34288242311574002</v>
      </c>
      <c r="L2070" s="250">
        <f t="shared" si="167"/>
        <v>0.28113428052740003</v>
      </c>
      <c r="M2070" s="250"/>
      <c r="N2070" s="250"/>
      <c r="O2070" s="250"/>
      <c r="P2070" s="250">
        <f t="shared" si="176"/>
        <v>0.17288296379499998</v>
      </c>
      <c r="Q2070" s="250">
        <f t="shared" si="176"/>
        <v>0.17941648329000001</v>
      </c>
      <c r="R2070" s="250">
        <f t="shared" si="168"/>
        <v>0.17288296379499998</v>
      </c>
      <c r="S2070" s="250"/>
      <c r="T2070" s="250">
        <f t="shared" si="177"/>
        <v>0.34409865983606247</v>
      </c>
      <c r="U2070" s="250">
        <f t="shared" si="177"/>
        <v>0.38646069654062326</v>
      </c>
      <c r="V2070" s="250">
        <f t="shared" si="177"/>
        <v>0.40980863098771497</v>
      </c>
      <c r="W2070" s="250">
        <f t="shared" si="169"/>
        <v>0.34409865983606247</v>
      </c>
      <c r="X2070" s="250"/>
      <c r="Y2070" s="250"/>
      <c r="Z2070" s="250"/>
      <c r="AA2070" s="250"/>
    </row>
    <row r="2071" spans="1:27" ht="14.25" hidden="1" customHeight="1">
      <c r="A2071" s="120">
        <v>0.2</v>
      </c>
      <c r="B2071" s="120">
        <v>0.79</v>
      </c>
      <c r="C2071" s="120">
        <v>0.01</v>
      </c>
      <c r="D2071" s="250">
        <f t="shared" si="174"/>
        <v>0.14688115194250001</v>
      </c>
      <c r="E2071" s="250">
        <f t="shared" si="174"/>
        <v>0.18116960532187501</v>
      </c>
      <c r="F2071" s="250">
        <f t="shared" si="166"/>
        <v>0.14688115194250001</v>
      </c>
      <c r="G2071" s="250"/>
      <c r="H2071" s="250"/>
      <c r="I2071" s="250"/>
      <c r="J2071" s="250">
        <f t="shared" si="175"/>
        <v>0.28045105454240005</v>
      </c>
      <c r="K2071" s="250">
        <f t="shared" si="175"/>
        <v>0.34360527620787001</v>
      </c>
      <c r="L2071" s="250">
        <f t="shared" si="167"/>
        <v>0.28045105454240005</v>
      </c>
      <c r="M2071" s="250"/>
      <c r="N2071" s="250"/>
      <c r="O2071" s="250"/>
      <c r="P2071" s="250">
        <f t="shared" si="176"/>
        <v>0.1724870193975</v>
      </c>
      <c r="Q2071" s="250">
        <f t="shared" si="176"/>
        <v>0.17965738127</v>
      </c>
      <c r="R2071" s="250">
        <f t="shared" si="168"/>
        <v>0.1724870193975</v>
      </c>
      <c r="S2071" s="250"/>
      <c r="T2071" s="250">
        <f t="shared" si="177"/>
        <v>0.34347527604112671</v>
      </c>
      <c r="U2071" s="250">
        <f t="shared" si="177"/>
        <v>0.38628584657307968</v>
      </c>
      <c r="V2071" s="250">
        <f t="shared" si="177"/>
        <v>0.41060727568455596</v>
      </c>
      <c r="W2071" s="250">
        <f t="shared" si="169"/>
        <v>0.34347527604112671</v>
      </c>
      <c r="X2071" s="250"/>
      <c r="Y2071" s="250"/>
      <c r="Z2071" s="250"/>
      <c r="AA2071" s="250"/>
    </row>
    <row r="2072" spans="1:27" ht="14.25" hidden="1" customHeight="1">
      <c r="A2072" s="120">
        <v>0.2</v>
      </c>
      <c r="B2072" s="120">
        <v>0.8</v>
      </c>
      <c r="C2072" s="120">
        <v>0</v>
      </c>
      <c r="D2072" s="250">
        <f t="shared" si="174"/>
        <v>0.14675200313749998</v>
      </c>
      <c r="E2072" s="250">
        <f t="shared" si="174"/>
        <v>0.181368325</v>
      </c>
      <c r="F2072" s="250">
        <f t="shared" si="166"/>
        <v>0.14675200313749998</v>
      </c>
      <c r="G2072" s="250"/>
      <c r="H2072" s="250"/>
      <c r="I2072" s="250"/>
      <c r="J2072" s="250">
        <f t="shared" si="175"/>
        <v>0.27976782855740001</v>
      </c>
      <c r="K2072" s="250">
        <f t="shared" si="175"/>
        <v>0.34432812930000001</v>
      </c>
      <c r="L2072" s="250">
        <f t="shared" si="167"/>
        <v>0.27976782855740001</v>
      </c>
      <c r="M2072" s="250"/>
      <c r="N2072" s="250"/>
      <c r="O2072" s="250"/>
      <c r="P2072" s="250">
        <f t="shared" si="176"/>
        <v>0.17209107499999998</v>
      </c>
      <c r="Q2072" s="250">
        <f t="shared" si="176"/>
        <v>0.17989827924999999</v>
      </c>
      <c r="R2072" s="250">
        <f t="shared" si="168"/>
        <v>0.17209107499999998</v>
      </c>
      <c r="S2072" s="250"/>
      <c r="T2072" s="250">
        <f t="shared" si="177"/>
        <v>0.34285189224619089</v>
      </c>
      <c r="U2072" s="250">
        <f t="shared" si="177"/>
        <v>0.38611099660553599</v>
      </c>
      <c r="V2072" s="250">
        <f t="shared" si="177"/>
        <v>0.41140592038139701</v>
      </c>
      <c r="W2072" s="250">
        <f t="shared" si="169"/>
        <v>0.34285189224619089</v>
      </c>
      <c r="X2072" s="250"/>
      <c r="Y2072" s="250"/>
      <c r="Z2072" s="250"/>
      <c r="AA2072" s="250"/>
    </row>
    <row r="2073" spans="1:27" ht="14.25" hidden="1" customHeight="1">
      <c r="A2073" s="120">
        <v>0.21</v>
      </c>
      <c r="B2073" s="120">
        <v>0</v>
      </c>
      <c r="C2073" s="120">
        <v>0.79</v>
      </c>
      <c r="D2073" s="250">
        <f t="shared" si="174"/>
        <v>0.15781063885187499</v>
      </c>
      <c r="E2073" s="250">
        <f t="shared" si="174"/>
        <v>0.164748797615625</v>
      </c>
      <c r="F2073" s="250">
        <f t="shared" si="166"/>
        <v>0.15781063885187499</v>
      </c>
      <c r="G2073" s="250"/>
      <c r="H2073" s="250"/>
      <c r="I2073" s="250"/>
      <c r="J2073" s="250">
        <f t="shared" si="175"/>
        <v>0.33438628025027001</v>
      </c>
      <c r="K2073" s="250">
        <f t="shared" si="175"/>
        <v>0.28653950903672998</v>
      </c>
      <c r="L2073" s="250">
        <f t="shared" si="167"/>
        <v>0.28653950903672998</v>
      </c>
      <c r="M2073" s="250"/>
      <c r="N2073" s="250"/>
      <c r="O2073" s="250"/>
      <c r="P2073" s="250">
        <f t="shared" si="176"/>
        <v>0.20286638146500002</v>
      </c>
      <c r="Q2073" s="250">
        <f t="shared" si="176"/>
        <v>0.16136960351749999</v>
      </c>
      <c r="R2073" s="250">
        <f t="shared" si="168"/>
        <v>0.16136960351749999</v>
      </c>
      <c r="S2073" s="250"/>
      <c r="T2073" s="250">
        <f t="shared" si="177"/>
        <v>0.39325109255704305</v>
      </c>
      <c r="U2073" s="250">
        <f t="shared" si="177"/>
        <v>0.39898709447886926</v>
      </c>
      <c r="V2073" s="250">
        <f t="shared" si="177"/>
        <v>0.34803116993904332</v>
      </c>
      <c r="W2073" s="250">
        <f t="shared" si="169"/>
        <v>0.34803116993904332</v>
      </c>
      <c r="X2073" s="250"/>
      <c r="Y2073" s="250"/>
      <c r="Z2073" s="250"/>
      <c r="AA2073" s="250"/>
    </row>
    <row r="2074" spans="1:27" ht="14.25" hidden="1" customHeight="1">
      <c r="A2074" s="120">
        <v>0.21</v>
      </c>
      <c r="B2074" s="120">
        <v>0.01</v>
      </c>
      <c r="C2074" s="120">
        <v>0.78</v>
      </c>
      <c r="D2074" s="250">
        <f t="shared" si="174"/>
        <v>0.15768149004687498</v>
      </c>
      <c r="E2074" s="250">
        <f t="shared" si="174"/>
        <v>0.16494751729374998</v>
      </c>
      <c r="F2074" s="250">
        <f t="shared" si="166"/>
        <v>0.15768149004687498</v>
      </c>
      <c r="G2074" s="250"/>
      <c r="H2074" s="250"/>
      <c r="I2074" s="250"/>
      <c r="J2074" s="250">
        <f t="shared" si="175"/>
        <v>0.33370305426527003</v>
      </c>
      <c r="K2074" s="250">
        <f t="shared" si="175"/>
        <v>0.28726236212885997</v>
      </c>
      <c r="L2074" s="250">
        <f t="shared" si="167"/>
        <v>0.28726236212885997</v>
      </c>
      <c r="M2074" s="250"/>
      <c r="N2074" s="250"/>
      <c r="O2074" s="250"/>
      <c r="P2074" s="250">
        <f t="shared" si="176"/>
        <v>0.20247043706750001</v>
      </c>
      <c r="Q2074" s="250">
        <f t="shared" si="176"/>
        <v>0.1616105014975</v>
      </c>
      <c r="R2074" s="250">
        <f t="shared" si="168"/>
        <v>0.1616105014975</v>
      </c>
      <c r="S2074" s="250"/>
      <c r="T2074" s="250">
        <f t="shared" si="177"/>
        <v>0.39262770876210729</v>
      </c>
      <c r="U2074" s="250">
        <f t="shared" si="177"/>
        <v>0.39881224451132563</v>
      </c>
      <c r="V2074" s="250">
        <f t="shared" si="177"/>
        <v>0.34882981463588436</v>
      </c>
      <c r="W2074" s="250">
        <f t="shared" si="169"/>
        <v>0.34882981463588436</v>
      </c>
      <c r="X2074" s="250"/>
      <c r="Y2074" s="250"/>
      <c r="Z2074" s="250"/>
      <c r="AA2074" s="250"/>
    </row>
    <row r="2075" spans="1:27" ht="14.25" hidden="1" customHeight="1">
      <c r="A2075" s="120">
        <v>0.21</v>
      </c>
      <c r="B2075" s="120">
        <v>0.02</v>
      </c>
      <c r="C2075" s="120">
        <v>0.77</v>
      </c>
      <c r="D2075" s="250">
        <f t="shared" si="174"/>
        <v>0.15755234124187498</v>
      </c>
      <c r="E2075" s="250">
        <f t="shared" si="174"/>
        <v>0.165146236971875</v>
      </c>
      <c r="F2075" s="250">
        <f t="shared" si="166"/>
        <v>0.15755234124187498</v>
      </c>
      <c r="G2075" s="250"/>
      <c r="H2075" s="250"/>
      <c r="I2075" s="250"/>
      <c r="J2075" s="250">
        <f t="shared" si="175"/>
        <v>0.33301982828026999</v>
      </c>
      <c r="K2075" s="250">
        <f t="shared" si="175"/>
        <v>0.28798521522098997</v>
      </c>
      <c r="L2075" s="250">
        <f t="shared" si="167"/>
        <v>0.28798521522098997</v>
      </c>
      <c r="M2075" s="250"/>
      <c r="N2075" s="250"/>
      <c r="O2075" s="250"/>
      <c r="P2075" s="250">
        <f t="shared" si="176"/>
        <v>0.20207449267000002</v>
      </c>
      <c r="Q2075" s="250">
        <f t="shared" si="176"/>
        <v>0.16185139947749999</v>
      </c>
      <c r="R2075" s="250">
        <f t="shared" si="168"/>
        <v>0.16185139947749999</v>
      </c>
      <c r="S2075" s="250"/>
      <c r="T2075" s="250">
        <f t="shared" si="177"/>
        <v>0.39200432496717152</v>
      </c>
      <c r="U2075" s="250">
        <f t="shared" si="177"/>
        <v>0.39863739454378205</v>
      </c>
      <c r="V2075" s="250">
        <f t="shared" si="177"/>
        <v>0.34962845933272535</v>
      </c>
      <c r="W2075" s="250">
        <f t="shared" si="169"/>
        <v>0.34962845933272535</v>
      </c>
      <c r="X2075" s="250"/>
      <c r="Y2075" s="250"/>
      <c r="Z2075" s="250"/>
      <c r="AA2075" s="250"/>
    </row>
    <row r="2076" spans="1:27" ht="14.25" hidden="1" customHeight="1">
      <c r="A2076" s="120">
        <v>0.21</v>
      </c>
      <c r="B2076" s="120">
        <v>0.03</v>
      </c>
      <c r="C2076" s="120">
        <v>0.76</v>
      </c>
      <c r="D2076" s="250">
        <f t="shared" si="174"/>
        <v>0.157423192436875</v>
      </c>
      <c r="E2076" s="250">
        <f t="shared" si="174"/>
        <v>0.16534495664999999</v>
      </c>
      <c r="F2076" s="250">
        <f t="shared" si="166"/>
        <v>0.157423192436875</v>
      </c>
      <c r="G2076" s="250"/>
      <c r="H2076" s="250"/>
      <c r="I2076" s="250"/>
      <c r="J2076" s="250">
        <f t="shared" si="175"/>
        <v>0.33233660229527001</v>
      </c>
      <c r="K2076" s="250">
        <f t="shared" si="175"/>
        <v>0.28870806831311996</v>
      </c>
      <c r="L2076" s="250">
        <f t="shared" si="167"/>
        <v>0.28870806831311996</v>
      </c>
      <c r="M2076" s="250"/>
      <c r="N2076" s="250"/>
      <c r="O2076" s="250"/>
      <c r="P2076" s="250">
        <f t="shared" si="176"/>
        <v>0.20167854827250001</v>
      </c>
      <c r="Q2076" s="250">
        <f t="shared" si="176"/>
        <v>0.16209229745750001</v>
      </c>
      <c r="R2076" s="250">
        <f t="shared" si="168"/>
        <v>0.16209229745750001</v>
      </c>
      <c r="S2076" s="250"/>
      <c r="T2076" s="250">
        <f t="shared" si="177"/>
        <v>0.39138094117223571</v>
      </c>
      <c r="U2076" s="250">
        <f t="shared" si="177"/>
        <v>0.39846254457623836</v>
      </c>
      <c r="V2076" s="250">
        <f t="shared" si="177"/>
        <v>0.35042710402956634</v>
      </c>
      <c r="W2076" s="250">
        <f t="shared" si="169"/>
        <v>0.35042710402956634</v>
      </c>
      <c r="X2076" s="250"/>
      <c r="Y2076" s="250"/>
      <c r="Z2076" s="250"/>
      <c r="AA2076" s="250"/>
    </row>
    <row r="2077" spans="1:27" ht="14.25" hidden="1" customHeight="1">
      <c r="A2077" s="120">
        <v>0.21</v>
      </c>
      <c r="B2077" s="120">
        <v>0.04</v>
      </c>
      <c r="C2077" s="120">
        <v>0.75</v>
      </c>
      <c r="D2077" s="250">
        <f t="shared" si="174"/>
        <v>0.15729404363187499</v>
      </c>
      <c r="E2077" s="250">
        <f t="shared" si="174"/>
        <v>0.16554367632812497</v>
      </c>
      <c r="F2077" s="250">
        <f t="shared" si="166"/>
        <v>0.15729404363187499</v>
      </c>
      <c r="G2077" s="250"/>
      <c r="H2077" s="250"/>
      <c r="I2077" s="250"/>
      <c r="J2077" s="250">
        <f t="shared" si="175"/>
        <v>0.33165337631026998</v>
      </c>
      <c r="K2077" s="250">
        <f t="shared" si="175"/>
        <v>0.28943092140524995</v>
      </c>
      <c r="L2077" s="250">
        <f t="shared" si="167"/>
        <v>0.28943092140524995</v>
      </c>
      <c r="M2077" s="250"/>
      <c r="N2077" s="250"/>
      <c r="O2077" s="250"/>
      <c r="P2077" s="250">
        <f t="shared" si="176"/>
        <v>0.20128260387500002</v>
      </c>
      <c r="Q2077" s="250">
        <f t="shared" si="176"/>
        <v>0.16233319543749999</v>
      </c>
      <c r="R2077" s="250">
        <f t="shared" si="168"/>
        <v>0.16233319543749999</v>
      </c>
      <c r="S2077" s="250"/>
      <c r="T2077" s="250">
        <f t="shared" si="177"/>
        <v>0.39075755737729995</v>
      </c>
      <c r="U2077" s="250">
        <f t="shared" si="177"/>
        <v>0.39828769460869479</v>
      </c>
      <c r="V2077" s="250">
        <f t="shared" si="177"/>
        <v>0.35122574872640744</v>
      </c>
      <c r="W2077" s="250">
        <f t="shared" si="169"/>
        <v>0.35122574872640744</v>
      </c>
      <c r="X2077" s="250"/>
      <c r="Y2077" s="250"/>
      <c r="Z2077" s="250"/>
      <c r="AA2077" s="250"/>
    </row>
    <row r="2078" spans="1:27" ht="14.25" hidden="1" customHeight="1">
      <c r="A2078" s="120">
        <v>0.21</v>
      </c>
      <c r="B2078" s="120">
        <v>0.05</v>
      </c>
      <c r="C2078" s="120">
        <v>0.74</v>
      </c>
      <c r="D2078" s="250">
        <f t="shared" si="174"/>
        <v>0.15716489482687498</v>
      </c>
      <c r="E2078" s="250">
        <f t="shared" si="174"/>
        <v>0.16574239600624999</v>
      </c>
      <c r="F2078" s="250">
        <f t="shared" si="166"/>
        <v>0.15716489482687498</v>
      </c>
      <c r="G2078" s="250"/>
      <c r="H2078" s="250"/>
      <c r="I2078" s="250"/>
      <c r="J2078" s="250">
        <f t="shared" si="175"/>
        <v>0.33097015032527</v>
      </c>
      <c r="K2078" s="250">
        <f t="shared" si="175"/>
        <v>0.29015377449738</v>
      </c>
      <c r="L2078" s="250">
        <f t="shared" si="167"/>
        <v>0.29015377449738</v>
      </c>
      <c r="M2078" s="250"/>
      <c r="N2078" s="250"/>
      <c r="O2078" s="250"/>
      <c r="P2078" s="250">
        <f t="shared" si="176"/>
        <v>0.20088665947750001</v>
      </c>
      <c r="Q2078" s="250">
        <f t="shared" si="176"/>
        <v>0.16257409341749998</v>
      </c>
      <c r="R2078" s="250">
        <f t="shared" si="168"/>
        <v>0.16257409341749998</v>
      </c>
      <c r="S2078" s="250"/>
      <c r="T2078" s="250">
        <f t="shared" si="177"/>
        <v>0.39013417358236413</v>
      </c>
      <c r="U2078" s="250">
        <f t="shared" si="177"/>
        <v>0.39811284464115115</v>
      </c>
      <c r="V2078" s="250">
        <f t="shared" si="177"/>
        <v>0.35202439342324843</v>
      </c>
      <c r="W2078" s="250">
        <f t="shared" si="169"/>
        <v>0.35202439342324843</v>
      </c>
      <c r="X2078" s="250"/>
      <c r="Y2078" s="250"/>
      <c r="Z2078" s="250"/>
      <c r="AA2078" s="250"/>
    </row>
    <row r="2079" spans="1:27" ht="14.25" hidden="1" customHeight="1">
      <c r="A2079" s="120">
        <v>0.21</v>
      </c>
      <c r="B2079" s="120">
        <v>0.06</v>
      </c>
      <c r="C2079" s="120">
        <v>0.73</v>
      </c>
      <c r="D2079" s="250">
        <f t="shared" si="174"/>
        <v>0.15703574602187498</v>
      </c>
      <c r="E2079" s="250">
        <f t="shared" si="174"/>
        <v>0.16594111568437497</v>
      </c>
      <c r="F2079" s="250">
        <f t="shared" si="166"/>
        <v>0.15703574602187498</v>
      </c>
      <c r="G2079" s="250"/>
      <c r="H2079" s="250"/>
      <c r="I2079" s="250"/>
      <c r="J2079" s="250">
        <f t="shared" si="175"/>
        <v>0.33028692434026996</v>
      </c>
      <c r="K2079" s="250">
        <f t="shared" si="175"/>
        <v>0.29087662758951</v>
      </c>
      <c r="L2079" s="250">
        <f t="shared" si="167"/>
        <v>0.29087662758951</v>
      </c>
      <c r="M2079" s="250"/>
      <c r="N2079" s="250"/>
      <c r="O2079" s="250"/>
      <c r="P2079" s="250">
        <f t="shared" si="176"/>
        <v>0.20049071507999999</v>
      </c>
      <c r="Q2079" s="250">
        <f t="shared" si="176"/>
        <v>0.1628149913975</v>
      </c>
      <c r="R2079" s="250">
        <f t="shared" si="168"/>
        <v>0.1628149913975</v>
      </c>
      <c r="S2079" s="250"/>
      <c r="T2079" s="250">
        <f t="shared" si="177"/>
        <v>0.38951078978742837</v>
      </c>
      <c r="U2079" s="250">
        <f t="shared" si="177"/>
        <v>0.39793799467360746</v>
      </c>
      <c r="V2079" s="250">
        <f t="shared" si="177"/>
        <v>0.35282303812008942</v>
      </c>
      <c r="W2079" s="250">
        <f t="shared" si="169"/>
        <v>0.35282303812008942</v>
      </c>
      <c r="X2079" s="250"/>
      <c r="Y2079" s="250"/>
      <c r="Z2079" s="250"/>
      <c r="AA2079" s="250"/>
    </row>
    <row r="2080" spans="1:27" ht="14.25" hidden="1" customHeight="1">
      <c r="A2080" s="120">
        <v>0.21</v>
      </c>
      <c r="B2080" s="120">
        <v>7.0000000000000007E-2</v>
      </c>
      <c r="C2080" s="120">
        <v>0.72</v>
      </c>
      <c r="D2080" s="250">
        <f t="shared" si="174"/>
        <v>0.156906597216875</v>
      </c>
      <c r="E2080" s="250">
        <f t="shared" si="174"/>
        <v>0.16613983536249999</v>
      </c>
      <c r="F2080" s="250">
        <f t="shared" si="166"/>
        <v>0.156906597216875</v>
      </c>
      <c r="G2080" s="250"/>
      <c r="H2080" s="250"/>
      <c r="I2080" s="250"/>
      <c r="J2080" s="250">
        <f t="shared" si="175"/>
        <v>0.32960369835527004</v>
      </c>
      <c r="K2080" s="250">
        <f t="shared" si="175"/>
        <v>0.29159948068163999</v>
      </c>
      <c r="L2080" s="250">
        <f t="shared" si="167"/>
        <v>0.29159948068163999</v>
      </c>
      <c r="M2080" s="250"/>
      <c r="N2080" s="250"/>
      <c r="O2080" s="250"/>
      <c r="P2080" s="250">
        <f t="shared" si="176"/>
        <v>0.20009477068250001</v>
      </c>
      <c r="Q2080" s="250">
        <f t="shared" si="176"/>
        <v>0.16305588937749999</v>
      </c>
      <c r="R2080" s="250">
        <f t="shared" si="168"/>
        <v>0.16305588937749999</v>
      </c>
      <c r="S2080" s="250"/>
      <c r="T2080" s="250">
        <f t="shared" si="177"/>
        <v>0.38888740599249261</v>
      </c>
      <c r="U2080" s="250">
        <f t="shared" si="177"/>
        <v>0.39776314470606389</v>
      </c>
      <c r="V2080" s="250">
        <f t="shared" si="177"/>
        <v>0.3536216828169304</v>
      </c>
      <c r="W2080" s="250">
        <f t="shared" si="169"/>
        <v>0.3536216828169304</v>
      </c>
      <c r="X2080" s="250"/>
      <c r="Y2080" s="250"/>
      <c r="Z2080" s="250"/>
      <c r="AA2080" s="250"/>
    </row>
    <row r="2081" spans="1:27" ht="14.25" hidden="1" customHeight="1">
      <c r="A2081" s="120">
        <v>0.21</v>
      </c>
      <c r="B2081" s="120">
        <v>0.08</v>
      </c>
      <c r="C2081" s="120">
        <v>0.71</v>
      </c>
      <c r="D2081" s="250">
        <f t="shared" si="174"/>
        <v>0.15677744841187499</v>
      </c>
      <c r="E2081" s="250">
        <f t="shared" si="174"/>
        <v>0.16633855504062495</v>
      </c>
      <c r="F2081" s="250">
        <f t="shared" si="166"/>
        <v>0.15677744841187499</v>
      </c>
      <c r="G2081" s="250"/>
      <c r="H2081" s="250"/>
      <c r="I2081" s="250"/>
      <c r="J2081" s="250">
        <f t="shared" si="175"/>
        <v>0.32892047237027</v>
      </c>
      <c r="K2081" s="250">
        <f t="shared" si="175"/>
        <v>0.29232233377376998</v>
      </c>
      <c r="L2081" s="250">
        <f t="shared" si="167"/>
        <v>0.29232233377376998</v>
      </c>
      <c r="M2081" s="250"/>
      <c r="N2081" s="250"/>
      <c r="O2081" s="250"/>
      <c r="P2081" s="250">
        <f t="shared" si="176"/>
        <v>0.19969882628499999</v>
      </c>
      <c r="Q2081" s="250">
        <f t="shared" si="176"/>
        <v>0.1632967873575</v>
      </c>
      <c r="R2081" s="250">
        <f t="shared" si="168"/>
        <v>0.1632967873575</v>
      </c>
      <c r="S2081" s="250"/>
      <c r="T2081" s="250">
        <f t="shared" si="177"/>
        <v>0.38826402219755685</v>
      </c>
      <c r="U2081" s="250">
        <f t="shared" si="177"/>
        <v>0.39758829473852025</v>
      </c>
      <c r="V2081" s="250">
        <f t="shared" si="177"/>
        <v>0.35442032751377145</v>
      </c>
      <c r="W2081" s="250">
        <f t="shared" si="169"/>
        <v>0.35442032751377145</v>
      </c>
      <c r="X2081" s="250"/>
      <c r="Y2081" s="250"/>
      <c r="Z2081" s="250"/>
      <c r="AA2081" s="250"/>
    </row>
    <row r="2082" spans="1:27" ht="14.25" hidden="1" customHeight="1">
      <c r="A2082" s="120">
        <v>0.21</v>
      </c>
      <c r="B2082" s="120">
        <v>0.09</v>
      </c>
      <c r="C2082" s="120">
        <v>0.7</v>
      </c>
      <c r="D2082" s="250">
        <f t="shared" ref="D2082:E2145" si="178">$A2082*B$157+$B2082*B$158+$C2082*B$159</f>
        <v>0.15664829960687499</v>
      </c>
      <c r="E2082" s="250">
        <f t="shared" si="178"/>
        <v>0.16653727471874999</v>
      </c>
      <c r="F2082" s="250">
        <f t="shared" si="166"/>
        <v>0.15664829960687499</v>
      </c>
      <c r="G2082" s="250"/>
      <c r="H2082" s="250"/>
      <c r="I2082" s="250"/>
      <c r="J2082" s="250">
        <f t="shared" ref="J2082:K2145" si="179">$A2082*H$157+$B2082*H$158+$C2082*H$159</f>
        <v>0.32823724638526997</v>
      </c>
      <c r="K2082" s="250">
        <f t="shared" si="179"/>
        <v>0.29304518686589998</v>
      </c>
      <c r="L2082" s="250">
        <f t="shared" si="167"/>
        <v>0.29304518686589998</v>
      </c>
      <c r="M2082" s="250"/>
      <c r="N2082" s="250"/>
      <c r="O2082" s="250"/>
      <c r="P2082" s="250">
        <f t="shared" ref="P2082:Q2145" si="180">$A2082*N$157+$B2082*N$158+$C2082*N$159</f>
        <v>0.19930288188750001</v>
      </c>
      <c r="Q2082" s="250">
        <f t="shared" si="180"/>
        <v>0.16353768533749999</v>
      </c>
      <c r="R2082" s="250">
        <f t="shared" si="168"/>
        <v>0.16353768533749999</v>
      </c>
      <c r="S2082" s="250"/>
      <c r="T2082" s="250">
        <f t="shared" ref="T2082:V2145" si="181">$A2082*I$3+$B2082*I$4+$C2082*I$5</f>
        <v>0.38764063840262108</v>
      </c>
      <c r="U2082" s="250">
        <f t="shared" si="181"/>
        <v>0.39741344477097662</v>
      </c>
      <c r="V2082" s="250">
        <f t="shared" si="181"/>
        <v>0.35521897221061249</v>
      </c>
      <c r="W2082" s="250">
        <f t="shared" si="169"/>
        <v>0.35521897221061249</v>
      </c>
      <c r="X2082" s="250"/>
      <c r="Y2082" s="250"/>
      <c r="Z2082" s="250"/>
      <c r="AA2082" s="250"/>
    </row>
    <row r="2083" spans="1:27" ht="14.25" hidden="1" customHeight="1">
      <c r="A2083" s="120">
        <v>0.21</v>
      </c>
      <c r="B2083" s="120">
        <v>0.1</v>
      </c>
      <c r="C2083" s="120">
        <v>0.69</v>
      </c>
      <c r="D2083" s="250">
        <f t="shared" si="178"/>
        <v>0.15651915080187498</v>
      </c>
      <c r="E2083" s="250">
        <f t="shared" si="178"/>
        <v>0.16673599439687498</v>
      </c>
      <c r="F2083" s="250">
        <f t="shared" si="166"/>
        <v>0.15651915080187498</v>
      </c>
      <c r="G2083" s="250"/>
      <c r="H2083" s="250"/>
      <c r="I2083" s="250"/>
      <c r="J2083" s="250">
        <f t="shared" si="179"/>
        <v>0.32755402040026999</v>
      </c>
      <c r="K2083" s="250">
        <f t="shared" si="179"/>
        <v>0.29376803995802997</v>
      </c>
      <c r="L2083" s="250">
        <f t="shared" si="167"/>
        <v>0.29376803995802997</v>
      </c>
      <c r="M2083" s="250"/>
      <c r="N2083" s="250"/>
      <c r="O2083" s="250"/>
      <c r="P2083" s="250">
        <f t="shared" si="180"/>
        <v>0.19890693748999999</v>
      </c>
      <c r="Q2083" s="250">
        <f t="shared" si="180"/>
        <v>0.16377858331749998</v>
      </c>
      <c r="R2083" s="250">
        <f t="shared" si="168"/>
        <v>0.16377858331749998</v>
      </c>
      <c r="S2083" s="250"/>
      <c r="T2083" s="250">
        <f t="shared" si="181"/>
        <v>0.38701725460768527</v>
      </c>
      <c r="U2083" s="250">
        <f t="shared" si="181"/>
        <v>0.39723859480343299</v>
      </c>
      <c r="V2083" s="250">
        <f t="shared" si="181"/>
        <v>0.35601761690745348</v>
      </c>
      <c r="W2083" s="250">
        <f t="shared" si="169"/>
        <v>0.35601761690745348</v>
      </c>
      <c r="X2083" s="250"/>
      <c r="Y2083" s="250"/>
      <c r="Z2083" s="250"/>
      <c r="AA2083" s="250"/>
    </row>
    <row r="2084" spans="1:27" ht="14.25" hidden="1" customHeight="1">
      <c r="A2084" s="120">
        <v>0.21</v>
      </c>
      <c r="B2084" s="120">
        <v>0.11</v>
      </c>
      <c r="C2084" s="120">
        <v>0.68</v>
      </c>
      <c r="D2084" s="250">
        <f t="shared" si="178"/>
        <v>0.156390001996875</v>
      </c>
      <c r="E2084" s="250">
        <f t="shared" si="178"/>
        <v>0.16693471407499999</v>
      </c>
      <c r="F2084" s="250">
        <f t="shared" si="166"/>
        <v>0.156390001996875</v>
      </c>
      <c r="G2084" s="250"/>
      <c r="H2084" s="250"/>
      <c r="I2084" s="250"/>
      <c r="J2084" s="250">
        <f t="shared" si="179"/>
        <v>0.32687079441527001</v>
      </c>
      <c r="K2084" s="250">
        <f t="shared" si="179"/>
        <v>0.29449089305015996</v>
      </c>
      <c r="L2084" s="250">
        <f t="shared" si="167"/>
        <v>0.29449089305015996</v>
      </c>
      <c r="M2084" s="250"/>
      <c r="N2084" s="250"/>
      <c r="O2084" s="250"/>
      <c r="P2084" s="250">
        <f t="shared" si="180"/>
        <v>0.19851099309250003</v>
      </c>
      <c r="Q2084" s="250">
        <f t="shared" si="180"/>
        <v>0.16401948129749999</v>
      </c>
      <c r="R2084" s="250">
        <f t="shared" si="168"/>
        <v>0.16401948129749999</v>
      </c>
      <c r="S2084" s="250"/>
      <c r="T2084" s="250">
        <f t="shared" si="181"/>
        <v>0.38639387081274956</v>
      </c>
      <c r="U2084" s="250">
        <f t="shared" si="181"/>
        <v>0.39706374483588941</v>
      </c>
      <c r="V2084" s="250">
        <f t="shared" si="181"/>
        <v>0.35681626160429453</v>
      </c>
      <c r="W2084" s="250">
        <f t="shared" si="169"/>
        <v>0.35681626160429453</v>
      </c>
      <c r="X2084" s="250"/>
      <c r="Y2084" s="250"/>
      <c r="Z2084" s="250"/>
      <c r="AA2084" s="250"/>
    </row>
    <row r="2085" spans="1:27" ht="14.25" hidden="1" customHeight="1">
      <c r="A2085" s="120">
        <v>0.21</v>
      </c>
      <c r="B2085" s="120">
        <v>0.12</v>
      </c>
      <c r="C2085" s="120">
        <v>0.67</v>
      </c>
      <c r="D2085" s="250">
        <f t="shared" si="178"/>
        <v>0.15626085319187499</v>
      </c>
      <c r="E2085" s="250">
        <f t="shared" si="178"/>
        <v>0.167133433753125</v>
      </c>
      <c r="F2085" s="250">
        <f t="shared" si="166"/>
        <v>0.15626085319187499</v>
      </c>
      <c r="G2085" s="250"/>
      <c r="H2085" s="250"/>
      <c r="I2085" s="250"/>
      <c r="J2085" s="250">
        <f t="shared" si="179"/>
        <v>0.32618756843027003</v>
      </c>
      <c r="K2085" s="250">
        <f t="shared" si="179"/>
        <v>0.29521374614229001</v>
      </c>
      <c r="L2085" s="250">
        <f t="shared" si="167"/>
        <v>0.29521374614229001</v>
      </c>
      <c r="M2085" s="250"/>
      <c r="N2085" s="250"/>
      <c r="O2085" s="250"/>
      <c r="P2085" s="250">
        <f t="shared" si="180"/>
        <v>0.19811504869500002</v>
      </c>
      <c r="Q2085" s="250">
        <f t="shared" si="180"/>
        <v>0.16426037927750001</v>
      </c>
      <c r="R2085" s="250">
        <f t="shared" si="168"/>
        <v>0.16426037927750001</v>
      </c>
      <c r="S2085" s="250"/>
      <c r="T2085" s="250">
        <f t="shared" si="181"/>
        <v>0.38577048701781375</v>
      </c>
      <c r="U2085" s="250">
        <f t="shared" si="181"/>
        <v>0.39688889486834578</v>
      </c>
      <c r="V2085" s="250">
        <f t="shared" si="181"/>
        <v>0.35761490630113557</v>
      </c>
      <c r="W2085" s="250">
        <f t="shared" si="169"/>
        <v>0.35761490630113557</v>
      </c>
      <c r="X2085" s="250"/>
      <c r="Y2085" s="250"/>
      <c r="Z2085" s="250"/>
      <c r="AA2085" s="250"/>
    </row>
    <row r="2086" spans="1:27" ht="14.25" hidden="1" customHeight="1">
      <c r="A2086" s="120">
        <v>0.21</v>
      </c>
      <c r="B2086" s="120">
        <v>0.13</v>
      </c>
      <c r="C2086" s="120">
        <v>0.66</v>
      </c>
      <c r="D2086" s="250">
        <f t="shared" si="178"/>
        <v>0.15613170438687499</v>
      </c>
      <c r="E2086" s="250">
        <f t="shared" si="178"/>
        <v>0.16733215343124999</v>
      </c>
      <c r="F2086" s="250">
        <f t="shared" si="166"/>
        <v>0.15613170438687499</v>
      </c>
      <c r="G2086" s="250"/>
      <c r="H2086" s="250"/>
      <c r="I2086" s="250"/>
      <c r="J2086" s="250">
        <f t="shared" si="179"/>
        <v>0.32550434244527005</v>
      </c>
      <c r="K2086" s="250">
        <f t="shared" si="179"/>
        <v>0.29593659923442001</v>
      </c>
      <c r="L2086" s="250">
        <f t="shared" si="167"/>
        <v>0.29593659923442001</v>
      </c>
      <c r="M2086" s="250"/>
      <c r="N2086" s="250"/>
      <c r="O2086" s="250"/>
      <c r="P2086" s="250">
        <f t="shared" si="180"/>
        <v>0.1977191042975</v>
      </c>
      <c r="Q2086" s="250">
        <f t="shared" si="180"/>
        <v>0.16450127725749999</v>
      </c>
      <c r="R2086" s="250">
        <f t="shared" si="168"/>
        <v>0.16450127725749999</v>
      </c>
      <c r="S2086" s="250"/>
      <c r="T2086" s="250">
        <f t="shared" si="181"/>
        <v>0.38514710322287793</v>
      </c>
      <c r="U2086" s="250">
        <f t="shared" si="181"/>
        <v>0.3967140449008022</v>
      </c>
      <c r="V2086" s="250">
        <f t="shared" si="181"/>
        <v>0.35841355099797656</v>
      </c>
      <c r="W2086" s="250">
        <f t="shared" si="169"/>
        <v>0.35841355099797656</v>
      </c>
      <c r="X2086" s="250"/>
      <c r="Y2086" s="250"/>
      <c r="Z2086" s="250"/>
      <c r="AA2086" s="250"/>
    </row>
    <row r="2087" spans="1:27" ht="14.25" hidden="1" customHeight="1">
      <c r="A2087" s="120">
        <v>0.21</v>
      </c>
      <c r="B2087" s="120">
        <v>0.14000000000000001</v>
      </c>
      <c r="C2087" s="120">
        <v>0.65</v>
      </c>
      <c r="D2087" s="250">
        <f t="shared" si="178"/>
        <v>0.15600255558187498</v>
      </c>
      <c r="E2087" s="250">
        <f t="shared" si="178"/>
        <v>0.16753087310937498</v>
      </c>
      <c r="F2087" s="250">
        <f t="shared" si="166"/>
        <v>0.15600255558187498</v>
      </c>
      <c r="G2087" s="250"/>
      <c r="H2087" s="250"/>
      <c r="I2087" s="250"/>
      <c r="J2087" s="250">
        <f t="shared" si="179"/>
        <v>0.32482111646027001</v>
      </c>
      <c r="K2087" s="250">
        <f t="shared" si="179"/>
        <v>0.29665945232655</v>
      </c>
      <c r="L2087" s="250">
        <f t="shared" si="167"/>
        <v>0.29665945232655</v>
      </c>
      <c r="M2087" s="250"/>
      <c r="N2087" s="250"/>
      <c r="O2087" s="250"/>
      <c r="P2087" s="250">
        <f t="shared" si="180"/>
        <v>0.19732315989999999</v>
      </c>
      <c r="Q2087" s="250">
        <f t="shared" si="180"/>
        <v>0.16474217523750001</v>
      </c>
      <c r="R2087" s="250">
        <f t="shared" si="168"/>
        <v>0.16474217523750001</v>
      </c>
      <c r="S2087" s="250"/>
      <c r="T2087" s="250">
        <f t="shared" si="181"/>
        <v>0.38452371942794217</v>
      </c>
      <c r="U2087" s="250">
        <f t="shared" si="181"/>
        <v>0.39653919493325851</v>
      </c>
      <c r="V2087" s="250">
        <f t="shared" si="181"/>
        <v>0.3592121956948176</v>
      </c>
      <c r="W2087" s="250">
        <f t="shared" si="169"/>
        <v>0.3592121956948176</v>
      </c>
      <c r="X2087" s="250"/>
      <c r="Y2087" s="250"/>
      <c r="Z2087" s="250"/>
      <c r="AA2087" s="250"/>
    </row>
    <row r="2088" spans="1:27" ht="14.25" hidden="1" customHeight="1">
      <c r="A2088" s="120">
        <v>0.21</v>
      </c>
      <c r="B2088" s="120">
        <v>0.15</v>
      </c>
      <c r="C2088" s="120">
        <v>0.64</v>
      </c>
      <c r="D2088" s="250">
        <f t="shared" si="178"/>
        <v>0.155873406776875</v>
      </c>
      <c r="E2088" s="250">
        <f t="shared" si="178"/>
        <v>0.16772959278749999</v>
      </c>
      <c r="F2088" s="250">
        <f t="shared" si="166"/>
        <v>0.155873406776875</v>
      </c>
      <c r="G2088" s="250"/>
      <c r="H2088" s="250"/>
      <c r="I2088" s="250"/>
      <c r="J2088" s="250">
        <f t="shared" si="179"/>
        <v>0.32413789047527003</v>
      </c>
      <c r="K2088" s="250">
        <f t="shared" si="179"/>
        <v>0.29738230541867999</v>
      </c>
      <c r="L2088" s="250">
        <f t="shared" si="167"/>
        <v>0.29738230541867999</v>
      </c>
      <c r="M2088" s="250"/>
      <c r="N2088" s="250"/>
      <c r="O2088" s="250"/>
      <c r="P2088" s="250">
        <f t="shared" si="180"/>
        <v>0.19692721550250003</v>
      </c>
      <c r="Q2088" s="250">
        <f t="shared" si="180"/>
        <v>0.1649830732175</v>
      </c>
      <c r="R2088" s="250">
        <f t="shared" si="168"/>
        <v>0.1649830732175</v>
      </c>
      <c r="S2088" s="250"/>
      <c r="T2088" s="250">
        <f t="shared" si="181"/>
        <v>0.38390033563300641</v>
      </c>
      <c r="U2088" s="250">
        <f t="shared" si="181"/>
        <v>0.39636434496571488</v>
      </c>
      <c r="V2088" s="250">
        <f t="shared" si="181"/>
        <v>0.36001084039165859</v>
      </c>
      <c r="W2088" s="250">
        <f t="shared" si="169"/>
        <v>0.36001084039165859</v>
      </c>
      <c r="X2088" s="250"/>
      <c r="Y2088" s="250"/>
      <c r="Z2088" s="250"/>
      <c r="AA2088" s="250"/>
    </row>
    <row r="2089" spans="1:27" ht="14.25" hidden="1" customHeight="1">
      <c r="A2089" s="120">
        <v>0.21</v>
      </c>
      <c r="B2089" s="120">
        <v>0.16</v>
      </c>
      <c r="C2089" s="120">
        <v>0.63</v>
      </c>
      <c r="D2089" s="250">
        <f t="shared" si="178"/>
        <v>0.15574425797187499</v>
      </c>
      <c r="E2089" s="250">
        <f t="shared" si="178"/>
        <v>0.16792831246562498</v>
      </c>
      <c r="F2089" s="250">
        <f t="shared" si="166"/>
        <v>0.15574425797187499</v>
      </c>
      <c r="G2089" s="250"/>
      <c r="H2089" s="250"/>
      <c r="I2089" s="250"/>
      <c r="J2089" s="250">
        <f t="shared" si="179"/>
        <v>0.32345466449026999</v>
      </c>
      <c r="K2089" s="250">
        <f t="shared" si="179"/>
        <v>0.29810515851080999</v>
      </c>
      <c r="L2089" s="250">
        <f t="shared" si="167"/>
        <v>0.29810515851080999</v>
      </c>
      <c r="M2089" s="250"/>
      <c r="N2089" s="250"/>
      <c r="O2089" s="250"/>
      <c r="P2089" s="250">
        <f t="shared" si="180"/>
        <v>0.19653127110500002</v>
      </c>
      <c r="Q2089" s="250">
        <f t="shared" si="180"/>
        <v>0.16522397119749999</v>
      </c>
      <c r="R2089" s="250">
        <f t="shared" si="168"/>
        <v>0.16522397119749999</v>
      </c>
      <c r="S2089" s="250"/>
      <c r="T2089" s="250">
        <f t="shared" si="181"/>
        <v>0.38327695183807065</v>
      </c>
      <c r="U2089" s="250">
        <f t="shared" si="181"/>
        <v>0.39618949499817124</v>
      </c>
      <c r="V2089" s="250">
        <f t="shared" si="181"/>
        <v>0.36080948508849964</v>
      </c>
      <c r="W2089" s="250">
        <f t="shared" si="169"/>
        <v>0.36080948508849964</v>
      </c>
      <c r="X2089" s="250"/>
      <c r="Y2089" s="250"/>
      <c r="Z2089" s="250"/>
      <c r="AA2089" s="250"/>
    </row>
    <row r="2090" spans="1:27" ht="14.25" hidden="1" customHeight="1">
      <c r="A2090" s="120">
        <v>0.21</v>
      </c>
      <c r="B2090" s="120">
        <v>0.17</v>
      </c>
      <c r="C2090" s="120">
        <v>0.62</v>
      </c>
      <c r="D2090" s="250">
        <f t="shared" si="178"/>
        <v>0.15561510916687499</v>
      </c>
      <c r="E2090" s="250">
        <f t="shared" si="178"/>
        <v>0.16812703214374999</v>
      </c>
      <c r="F2090" s="250">
        <f t="shared" si="166"/>
        <v>0.15561510916687499</v>
      </c>
      <c r="G2090" s="250"/>
      <c r="H2090" s="250"/>
      <c r="I2090" s="250"/>
      <c r="J2090" s="250">
        <f t="shared" si="179"/>
        <v>0.32277143850527001</v>
      </c>
      <c r="K2090" s="250">
        <f t="shared" si="179"/>
        <v>0.29882801160293998</v>
      </c>
      <c r="L2090" s="250">
        <f t="shared" si="167"/>
        <v>0.29882801160293998</v>
      </c>
      <c r="M2090" s="250"/>
      <c r="N2090" s="250"/>
      <c r="O2090" s="250"/>
      <c r="P2090" s="250">
        <f t="shared" si="180"/>
        <v>0.1961353267075</v>
      </c>
      <c r="Q2090" s="250">
        <f t="shared" si="180"/>
        <v>0.1654648691775</v>
      </c>
      <c r="R2090" s="250">
        <f t="shared" si="168"/>
        <v>0.1654648691775</v>
      </c>
      <c r="S2090" s="250"/>
      <c r="T2090" s="250">
        <f t="shared" si="181"/>
        <v>0.38265356804313488</v>
      </c>
      <c r="U2090" s="250">
        <f t="shared" si="181"/>
        <v>0.39601464503062761</v>
      </c>
      <c r="V2090" s="250">
        <f t="shared" si="181"/>
        <v>0.36160812978534063</v>
      </c>
      <c r="W2090" s="250">
        <f t="shared" si="169"/>
        <v>0.36160812978534063</v>
      </c>
      <c r="X2090" s="250"/>
      <c r="Y2090" s="250"/>
      <c r="Z2090" s="250"/>
      <c r="AA2090" s="250"/>
    </row>
    <row r="2091" spans="1:27" ht="14.25" hidden="1" customHeight="1">
      <c r="A2091" s="120">
        <v>0.21</v>
      </c>
      <c r="B2091" s="120">
        <v>0.18</v>
      </c>
      <c r="C2091" s="120">
        <v>0.61</v>
      </c>
      <c r="D2091" s="250">
        <f t="shared" si="178"/>
        <v>0.15548596036187498</v>
      </c>
      <c r="E2091" s="250">
        <f t="shared" si="178"/>
        <v>0.16832575182187498</v>
      </c>
      <c r="F2091" s="250">
        <f t="shared" si="166"/>
        <v>0.15548596036187498</v>
      </c>
      <c r="G2091" s="250"/>
      <c r="H2091" s="250"/>
      <c r="I2091" s="250"/>
      <c r="J2091" s="250">
        <f t="shared" si="179"/>
        <v>0.32208821252026998</v>
      </c>
      <c r="K2091" s="250">
        <f t="shared" si="179"/>
        <v>0.29955086469506997</v>
      </c>
      <c r="L2091" s="250">
        <f t="shared" si="167"/>
        <v>0.29955086469506997</v>
      </c>
      <c r="M2091" s="250"/>
      <c r="N2091" s="250"/>
      <c r="O2091" s="250"/>
      <c r="P2091" s="250">
        <f t="shared" si="180"/>
        <v>0.19573938230999999</v>
      </c>
      <c r="Q2091" s="250">
        <f t="shared" si="180"/>
        <v>0.16570576715749999</v>
      </c>
      <c r="R2091" s="250">
        <f t="shared" si="168"/>
        <v>0.16570576715749999</v>
      </c>
      <c r="S2091" s="250"/>
      <c r="T2091" s="250">
        <f t="shared" si="181"/>
        <v>0.38203018424819907</v>
      </c>
      <c r="U2091" s="250">
        <f t="shared" si="181"/>
        <v>0.39583979506308398</v>
      </c>
      <c r="V2091" s="250">
        <f t="shared" si="181"/>
        <v>0.36240677448218162</v>
      </c>
      <c r="W2091" s="250">
        <f t="shared" si="169"/>
        <v>0.36240677448218162</v>
      </c>
      <c r="X2091" s="250"/>
      <c r="Y2091" s="250"/>
      <c r="Z2091" s="250"/>
      <c r="AA2091" s="250"/>
    </row>
    <row r="2092" spans="1:27" ht="14.25" hidden="1" customHeight="1">
      <c r="A2092" s="120">
        <v>0.21</v>
      </c>
      <c r="B2092" s="120">
        <v>0.19</v>
      </c>
      <c r="C2092" s="120">
        <v>0.6</v>
      </c>
      <c r="D2092" s="250">
        <f t="shared" si="178"/>
        <v>0.15535681155687497</v>
      </c>
      <c r="E2092" s="250">
        <f t="shared" si="178"/>
        <v>0.16852447149999997</v>
      </c>
      <c r="F2092" s="250">
        <f t="shared" si="166"/>
        <v>0.15535681155687497</v>
      </c>
      <c r="G2092" s="250"/>
      <c r="H2092" s="250"/>
      <c r="I2092" s="250"/>
      <c r="J2092" s="250">
        <f t="shared" si="179"/>
        <v>0.32140498653527</v>
      </c>
      <c r="K2092" s="250">
        <f t="shared" si="179"/>
        <v>0.30027371778719997</v>
      </c>
      <c r="L2092" s="250">
        <f t="shared" si="167"/>
        <v>0.30027371778719997</v>
      </c>
      <c r="M2092" s="250"/>
      <c r="N2092" s="250"/>
      <c r="O2092" s="250"/>
      <c r="P2092" s="250">
        <f t="shared" si="180"/>
        <v>0.1953434379125</v>
      </c>
      <c r="Q2092" s="250">
        <f t="shared" si="180"/>
        <v>0.1659466651375</v>
      </c>
      <c r="R2092" s="250">
        <f t="shared" si="168"/>
        <v>0.1659466651375</v>
      </c>
      <c r="S2092" s="250"/>
      <c r="T2092" s="250">
        <f t="shared" si="181"/>
        <v>0.38140680045326331</v>
      </c>
      <c r="U2092" s="250">
        <f t="shared" si="181"/>
        <v>0.3956649450955404</v>
      </c>
      <c r="V2092" s="250">
        <f t="shared" si="181"/>
        <v>0.3632054191790226</v>
      </c>
      <c r="W2092" s="250">
        <f t="shared" si="169"/>
        <v>0.3632054191790226</v>
      </c>
      <c r="X2092" s="250"/>
      <c r="Y2092" s="250"/>
      <c r="Z2092" s="250"/>
      <c r="AA2092" s="250"/>
    </row>
    <row r="2093" spans="1:27" ht="14.25" hidden="1" customHeight="1">
      <c r="A2093" s="120">
        <v>0.21</v>
      </c>
      <c r="B2093" s="120">
        <v>0.2</v>
      </c>
      <c r="C2093" s="120">
        <v>0.59</v>
      </c>
      <c r="D2093" s="250">
        <f t="shared" si="178"/>
        <v>0.155227662751875</v>
      </c>
      <c r="E2093" s="250">
        <f t="shared" si="178"/>
        <v>0.16872319117812498</v>
      </c>
      <c r="F2093" s="250">
        <f t="shared" si="166"/>
        <v>0.155227662751875</v>
      </c>
      <c r="G2093" s="250"/>
      <c r="H2093" s="250"/>
      <c r="I2093" s="250"/>
      <c r="J2093" s="250">
        <f t="shared" si="179"/>
        <v>0.32072176055027002</v>
      </c>
      <c r="K2093" s="250">
        <f t="shared" si="179"/>
        <v>0.30099657087932996</v>
      </c>
      <c r="L2093" s="250">
        <f t="shared" si="167"/>
        <v>0.30099657087932996</v>
      </c>
      <c r="M2093" s="250"/>
      <c r="N2093" s="250"/>
      <c r="O2093" s="250"/>
      <c r="P2093" s="250">
        <f t="shared" si="180"/>
        <v>0.19494749351500001</v>
      </c>
      <c r="Q2093" s="250">
        <f t="shared" si="180"/>
        <v>0.16618756311749999</v>
      </c>
      <c r="R2093" s="250">
        <f t="shared" si="168"/>
        <v>0.16618756311749999</v>
      </c>
      <c r="S2093" s="250"/>
      <c r="T2093" s="250">
        <f t="shared" si="181"/>
        <v>0.38078341665832749</v>
      </c>
      <c r="U2093" s="250">
        <f t="shared" si="181"/>
        <v>0.39549009512799671</v>
      </c>
      <c r="V2093" s="250">
        <f t="shared" si="181"/>
        <v>0.36400406387586365</v>
      </c>
      <c r="W2093" s="250">
        <f t="shared" si="169"/>
        <v>0.36400406387586365</v>
      </c>
      <c r="X2093" s="250"/>
      <c r="Y2093" s="250"/>
      <c r="Z2093" s="250"/>
      <c r="AA2093" s="250"/>
    </row>
    <row r="2094" spans="1:27" ht="14.25" hidden="1" customHeight="1">
      <c r="A2094" s="120">
        <v>0.21</v>
      </c>
      <c r="B2094" s="120">
        <v>0.21</v>
      </c>
      <c r="C2094" s="120">
        <v>0.57999999999999996</v>
      </c>
      <c r="D2094" s="250">
        <f t="shared" si="178"/>
        <v>0.15509851394687499</v>
      </c>
      <c r="E2094" s="250">
        <f t="shared" si="178"/>
        <v>0.16892191085624997</v>
      </c>
      <c r="F2094" s="250">
        <f t="shared" si="166"/>
        <v>0.15509851394687499</v>
      </c>
      <c r="G2094" s="250"/>
      <c r="H2094" s="250"/>
      <c r="I2094" s="250"/>
      <c r="J2094" s="250">
        <f t="shared" si="179"/>
        <v>0.32003853456526998</v>
      </c>
      <c r="K2094" s="250">
        <f t="shared" si="179"/>
        <v>0.30171942397146001</v>
      </c>
      <c r="L2094" s="250">
        <f t="shared" si="167"/>
        <v>0.30171942397146001</v>
      </c>
      <c r="M2094" s="250"/>
      <c r="N2094" s="250"/>
      <c r="O2094" s="250"/>
      <c r="P2094" s="250">
        <f t="shared" si="180"/>
        <v>0.1945515491175</v>
      </c>
      <c r="Q2094" s="250">
        <f t="shared" si="180"/>
        <v>0.16642846109749998</v>
      </c>
      <c r="R2094" s="250">
        <f t="shared" si="168"/>
        <v>0.16642846109749998</v>
      </c>
      <c r="S2094" s="250"/>
      <c r="T2094" s="250">
        <f t="shared" si="181"/>
        <v>0.38016003286339173</v>
      </c>
      <c r="U2094" s="250">
        <f t="shared" si="181"/>
        <v>0.39531524516045313</v>
      </c>
      <c r="V2094" s="250">
        <f t="shared" si="181"/>
        <v>0.36480270857270469</v>
      </c>
      <c r="W2094" s="250">
        <f t="shared" si="169"/>
        <v>0.36480270857270469</v>
      </c>
      <c r="X2094" s="250"/>
      <c r="Y2094" s="250"/>
      <c r="Z2094" s="250"/>
      <c r="AA2094" s="250"/>
    </row>
    <row r="2095" spans="1:27" ht="14.25" hidden="1" customHeight="1">
      <c r="A2095" s="120">
        <v>0.21</v>
      </c>
      <c r="B2095" s="120">
        <v>0.22</v>
      </c>
      <c r="C2095" s="120">
        <v>0.56999999999999995</v>
      </c>
      <c r="D2095" s="250">
        <f t="shared" si="178"/>
        <v>0.15496936514187498</v>
      </c>
      <c r="E2095" s="250">
        <f t="shared" si="178"/>
        <v>0.16912063053437498</v>
      </c>
      <c r="F2095" s="250">
        <f t="shared" si="166"/>
        <v>0.15496936514187498</v>
      </c>
      <c r="G2095" s="250"/>
      <c r="H2095" s="250"/>
      <c r="I2095" s="250"/>
      <c r="J2095" s="250">
        <f t="shared" si="179"/>
        <v>0.31935530858027</v>
      </c>
      <c r="K2095" s="250">
        <f t="shared" si="179"/>
        <v>0.30244227706358995</v>
      </c>
      <c r="L2095" s="250">
        <f t="shared" si="167"/>
        <v>0.30244227706358995</v>
      </c>
      <c r="M2095" s="250"/>
      <c r="N2095" s="250"/>
      <c r="O2095" s="250"/>
      <c r="P2095" s="250">
        <f t="shared" si="180"/>
        <v>0.19415560471999999</v>
      </c>
      <c r="Q2095" s="250">
        <f t="shared" si="180"/>
        <v>0.1666693590775</v>
      </c>
      <c r="R2095" s="250">
        <f t="shared" si="168"/>
        <v>0.1666693590775</v>
      </c>
      <c r="S2095" s="250"/>
      <c r="T2095" s="250">
        <f t="shared" si="181"/>
        <v>0.37953664906845597</v>
      </c>
      <c r="U2095" s="250">
        <f t="shared" si="181"/>
        <v>0.39514039519290944</v>
      </c>
      <c r="V2095" s="250">
        <f t="shared" si="181"/>
        <v>0.36560135326954568</v>
      </c>
      <c r="W2095" s="250">
        <f t="shared" si="169"/>
        <v>0.36560135326954568</v>
      </c>
      <c r="X2095" s="250"/>
      <c r="Y2095" s="250"/>
      <c r="Z2095" s="250"/>
      <c r="AA2095" s="250"/>
    </row>
    <row r="2096" spans="1:27" ht="14.25" hidden="1" customHeight="1">
      <c r="A2096" s="120">
        <v>0.21</v>
      </c>
      <c r="B2096" s="120">
        <v>0.23</v>
      </c>
      <c r="C2096" s="120">
        <v>0.56000000000000005</v>
      </c>
      <c r="D2096" s="250">
        <f t="shared" si="178"/>
        <v>0.154840216336875</v>
      </c>
      <c r="E2096" s="250">
        <f t="shared" si="178"/>
        <v>0.1693193502125</v>
      </c>
      <c r="F2096" s="250">
        <f t="shared" si="166"/>
        <v>0.154840216336875</v>
      </c>
      <c r="G2096" s="250"/>
      <c r="H2096" s="250"/>
      <c r="I2096" s="250"/>
      <c r="J2096" s="250">
        <f t="shared" si="179"/>
        <v>0.31867208259527002</v>
      </c>
      <c r="K2096" s="250">
        <f t="shared" si="179"/>
        <v>0.30316513015572</v>
      </c>
      <c r="L2096" s="250">
        <f t="shared" si="167"/>
        <v>0.30316513015572</v>
      </c>
      <c r="M2096" s="250"/>
      <c r="N2096" s="250"/>
      <c r="O2096" s="250"/>
      <c r="P2096" s="250">
        <f t="shared" si="180"/>
        <v>0.19375966032250003</v>
      </c>
      <c r="Q2096" s="250">
        <f t="shared" si="180"/>
        <v>0.16691025705750001</v>
      </c>
      <c r="R2096" s="250">
        <f t="shared" si="168"/>
        <v>0.16691025705750001</v>
      </c>
      <c r="S2096" s="250"/>
      <c r="T2096" s="250">
        <f t="shared" si="181"/>
        <v>0.37891326527352021</v>
      </c>
      <c r="U2096" s="250">
        <f t="shared" si="181"/>
        <v>0.39496554522536587</v>
      </c>
      <c r="V2096" s="250">
        <f t="shared" si="181"/>
        <v>0.36639999796638678</v>
      </c>
      <c r="W2096" s="250">
        <f t="shared" si="169"/>
        <v>0.36639999796638678</v>
      </c>
      <c r="X2096" s="250"/>
      <c r="Y2096" s="250"/>
      <c r="Z2096" s="250"/>
      <c r="AA2096" s="250"/>
    </row>
    <row r="2097" spans="1:27" ht="14.25" hidden="1" customHeight="1">
      <c r="A2097" s="120">
        <v>0.21</v>
      </c>
      <c r="B2097" s="120">
        <v>0.24</v>
      </c>
      <c r="C2097" s="120">
        <v>0.55000000000000004</v>
      </c>
      <c r="D2097" s="250">
        <f t="shared" si="178"/>
        <v>0.154711067531875</v>
      </c>
      <c r="E2097" s="250">
        <f t="shared" si="178"/>
        <v>0.16951806989062498</v>
      </c>
      <c r="F2097" s="250">
        <f t="shared" si="166"/>
        <v>0.154711067531875</v>
      </c>
      <c r="G2097" s="250"/>
      <c r="H2097" s="250"/>
      <c r="I2097" s="250"/>
      <c r="J2097" s="250">
        <f t="shared" si="179"/>
        <v>0.31798885661026999</v>
      </c>
      <c r="K2097" s="250">
        <f t="shared" si="179"/>
        <v>0.30388798324784999</v>
      </c>
      <c r="L2097" s="250">
        <f t="shared" si="167"/>
        <v>0.30388798324784999</v>
      </c>
      <c r="M2097" s="250"/>
      <c r="N2097" s="250"/>
      <c r="O2097" s="250"/>
      <c r="P2097" s="250">
        <f t="shared" si="180"/>
        <v>0.19336371592500001</v>
      </c>
      <c r="Q2097" s="250">
        <f t="shared" si="180"/>
        <v>0.1671511550375</v>
      </c>
      <c r="R2097" s="250">
        <f t="shared" si="168"/>
        <v>0.1671511550375</v>
      </c>
      <c r="S2097" s="250"/>
      <c r="T2097" s="250">
        <f t="shared" si="181"/>
        <v>0.37828988147858444</v>
      </c>
      <c r="U2097" s="250">
        <f t="shared" si="181"/>
        <v>0.39479069525782223</v>
      </c>
      <c r="V2097" s="250">
        <f t="shared" si="181"/>
        <v>0.36719864266322777</v>
      </c>
      <c r="W2097" s="250">
        <f t="shared" si="169"/>
        <v>0.36719864266322777</v>
      </c>
      <c r="X2097" s="250"/>
      <c r="Y2097" s="250"/>
      <c r="Z2097" s="250"/>
      <c r="AA2097" s="250"/>
    </row>
    <row r="2098" spans="1:27" ht="14.25" hidden="1" customHeight="1">
      <c r="A2098" s="120">
        <v>0.21</v>
      </c>
      <c r="B2098" s="120">
        <v>0.25</v>
      </c>
      <c r="C2098" s="120">
        <v>0.54</v>
      </c>
      <c r="D2098" s="250">
        <f t="shared" si="178"/>
        <v>0.15458191872687499</v>
      </c>
      <c r="E2098" s="250">
        <f t="shared" si="178"/>
        <v>0.16971678956875</v>
      </c>
      <c r="F2098" s="250">
        <f t="shared" si="166"/>
        <v>0.15458191872687499</v>
      </c>
      <c r="G2098" s="250"/>
      <c r="H2098" s="250"/>
      <c r="I2098" s="250"/>
      <c r="J2098" s="250">
        <f t="shared" si="179"/>
        <v>0.31730563062527001</v>
      </c>
      <c r="K2098" s="250">
        <f t="shared" si="179"/>
        <v>0.30461083633997998</v>
      </c>
      <c r="L2098" s="250">
        <f t="shared" si="167"/>
        <v>0.30461083633997998</v>
      </c>
      <c r="M2098" s="250"/>
      <c r="N2098" s="250"/>
      <c r="O2098" s="250"/>
      <c r="P2098" s="250">
        <f t="shared" si="180"/>
        <v>0.1929677715275</v>
      </c>
      <c r="Q2098" s="250">
        <f t="shared" si="180"/>
        <v>0.16739205301749999</v>
      </c>
      <c r="R2098" s="250">
        <f t="shared" si="168"/>
        <v>0.16739205301749999</v>
      </c>
      <c r="S2098" s="250"/>
      <c r="T2098" s="250">
        <f t="shared" si="181"/>
        <v>0.37766649768364868</v>
      </c>
      <c r="U2098" s="250">
        <f t="shared" si="181"/>
        <v>0.3946158452902786</v>
      </c>
      <c r="V2098" s="250">
        <f t="shared" si="181"/>
        <v>0.36799728736006876</v>
      </c>
      <c r="W2098" s="250">
        <f t="shared" si="169"/>
        <v>0.36799728736006876</v>
      </c>
      <c r="X2098" s="250"/>
      <c r="Y2098" s="250"/>
      <c r="Z2098" s="250"/>
      <c r="AA2098" s="250"/>
    </row>
    <row r="2099" spans="1:27" ht="14.25" hidden="1" customHeight="1">
      <c r="A2099" s="120">
        <v>0.21</v>
      </c>
      <c r="B2099" s="120">
        <v>0.26</v>
      </c>
      <c r="C2099" s="120">
        <v>0.53</v>
      </c>
      <c r="D2099" s="250">
        <f t="shared" si="178"/>
        <v>0.15445276992187501</v>
      </c>
      <c r="E2099" s="250">
        <f t="shared" si="178"/>
        <v>0.16991550924687499</v>
      </c>
      <c r="F2099" s="250">
        <f t="shared" si="166"/>
        <v>0.15445276992187501</v>
      </c>
      <c r="G2099" s="250"/>
      <c r="H2099" s="250"/>
      <c r="I2099" s="250"/>
      <c r="J2099" s="250">
        <f t="shared" si="179"/>
        <v>0.31662240464027003</v>
      </c>
      <c r="K2099" s="250">
        <f t="shared" si="179"/>
        <v>0.30533368943211003</v>
      </c>
      <c r="L2099" s="250">
        <f t="shared" si="167"/>
        <v>0.30533368943211003</v>
      </c>
      <c r="M2099" s="250"/>
      <c r="N2099" s="250"/>
      <c r="O2099" s="250"/>
      <c r="P2099" s="250">
        <f t="shared" si="180"/>
        <v>0.19257182713000001</v>
      </c>
      <c r="Q2099" s="250">
        <f t="shared" si="180"/>
        <v>0.16763295099749997</v>
      </c>
      <c r="R2099" s="250">
        <f t="shared" si="168"/>
        <v>0.16763295099749997</v>
      </c>
      <c r="S2099" s="250"/>
      <c r="T2099" s="250">
        <f t="shared" si="181"/>
        <v>0.37704311388871292</v>
      </c>
      <c r="U2099" s="250">
        <f t="shared" si="181"/>
        <v>0.39444099532273502</v>
      </c>
      <c r="V2099" s="250">
        <f t="shared" si="181"/>
        <v>0.36879593205690986</v>
      </c>
      <c r="W2099" s="250">
        <f t="shared" si="169"/>
        <v>0.36879593205690986</v>
      </c>
      <c r="X2099" s="250"/>
      <c r="Y2099" s="250"/>
      <c r="Z2099" s="250"/>
      <c r="AA2099" s="250"/>
    </row>
    <row r="2100" spans="1:27" ht="14.25" hidden="1" customHeight="1">
      <c r="A2100" s="120">
        <v>0.21</v>
      </c>
      <c r="B2100" s="120">
        <v>0.27</v>
      </c>
      <c r="C2100" s="120">
        <v>0.52</v>
      </c>
      <c r="D2100" s="250">
        <f t="shared" si="178"/>
        <v>0.15432362111687498</v>
      </c>
      <c r="E2100" s="250">
        <f t="shared" si="178"/>
        <v>0.170114228925</v>
      </c>
      <c r="F2100" s="250">
        <f t="shared" si="166"/>
        <v>0.15432362111687498</v>
      </c>
      <c r="G2100" s="250"/>
      <c r="H2100" s="250"/>
      <c r="I2100" s="250"/>
      <c r="J2100" s="250">
        <f t="shared" si="179"/>
        <v>0.31593917865526999</v>
      </c>
      <c r="K2100" s="250">
        <f t="shared" si="179"/>
        <v>0.30605654252423997</v>
      </c>
      <c r="L2100" s="250">
        <f t="shared" si="167"/>
        <v>0.30605654252423997</v>
      </c>
      <c r="M2100" s="250"/>
      <c r="N2100" s="250"/>
      <c r="O2100" s="250"/>
      <c r="P2100" s="250">
        <f t="shared" si="180"/>
        <v>0.19217588273250003</v>
      </c>
      <c r="Q2100" s="250">
        <f t="shared" si="180"/>
        <v>0.16787384897750002</v>
      </c>
      <c r="R2100" s="250">
        <f t="shared" si="168"/>
        <v>0.16787384897750002</v>
      </c>
      <c r="S2100" s="250"/>
      <c r="T2100" s="250">
        <f t="shared" si="181"/>
        <v>0.37641973009377711</v>
      </c>
      <c r="U2100" s="250">
        <f t="shared" si="181"/>
        <v>0.39426614535519133</v>
      </c>
      <c r="V2100" s="250">
        <f t="shared" si="181"/>
        <v>0.36959457675375085</v>
      </c>
      <c r="W2100" s="250">
        <f t="shared" si="169"/>
        <v>0.36959457675375085</v>
      </c>
      <c r="X2100" s="250"/>
      <c r="Y2100" s="250"/>
      <c r="Z2100" s="250"/>
      <c r="AA2100" s="250"/>
    </row>
    <row r="2101" spans="1:27" ht="14.25" hidden="1" customHeight="1">
      <c r="A2101" s="120">
        <v>0.21</v>
      </c>
      <c r="B2101" s="120">
        <v>0.28000000000000003</v>
      </c>
      <c r="C2101" s="120">
        <v>0.51</v>
      </c>
      <c r="D2101" s="250">
        <f t="shared" si="178"/>
        <v>0.154194472311875</v>
      </c>
      <c r="E2101" s="250">
        <f t="shared" si="178"/>
        <v>0.17031294860312499</v>
      </c>
      <c r="F2101" s="250">
        <f t="shared" si="166"/>
        <v>0.154194472311875</v>
      </c>
      <c r="G2101" s="250"/>
      <c r="H2101" s="250"/>
      <c r="I2101" s="250"/>
      <c r="J2101" s="250">
        <f t="shared" si="179"/>
        <v>0.31525595267027001</v>
      </c>
      <c r="K2101" s="250">
        <f t="shared" si="179"/>
        <v>0.30677939561637002</v>
      </c>
      <c r="L2101" s="250">
        <f t="shared" si="167"/>
        <v>0.30677939561637002</v>
      </c>
      <c r="M2101" s="250"/>
      <c r="N2101" s="250"/>
      <c r="O2101" s="250"/>
      <c r="P2101" s="250">
        <f t="shared" si="180"/>
        <v>0.19177993833500001</v>
      </c>
      <c r="Q2101" s="250">
        <f t="shared" si="180"/>
        <v>0.16811474695750001</v>
      </c>
      <c r="R2101" s="250">
        <f t="shared" si="168"/>
        <v>0.16811474695750001</v>
      </c>
      <c r="S2101" s="250"/>
      <c r="T2101" s="250">
        <f t="shared" si="181"/>
        <v>0.37579634629884134</v>
      </c>
      <c r="U2101" s="250">
        <f t="shared" si="181"/>
        <v>0.39409129538764776</v>
      </c>
      <c r="V2101" s="250">
        <f t="shared" si="181"/>
        <v>0.37039322145059184</v>
      </c>
      <c r="W2101" s="250">
        <f t="shared" si="169"/>
        <v>0.37039322145059184</v>
      </c>
      <c r="X2101" s="250"/>
      <c r="Y2101" s="250"/>
      <c r="Z2101" s="250"/>
      <c r="AA2101" s="250"/>
    </row>
    <row r="2102" spans="1:27" ht="14.25" hidden="1" customHeight="1">
      <c r="A2102" s="120">
        <v>0.21</v>
      </c>
      <c r="B2102" s="120">
        <v>0.28999999999999998</v>
      </c>
      <c r="C2102" s="120">
        <v>0.5</v>
      </c>
      <c r="D2102" s="250">
        <f t="shared" si="178"/>
        <v>0.15406532350687499</v>
      </c>
      <c r="E2102" s="250">
        <f t="shared" si="178"/>
        <v>0.17051166828124997</v>
      </c>
      <c r="F2102" s="250">
        <f t="shared" si="166"/>
        <v>0.15406532350687499</v>
      </c>
      <c r="G2102" s="250"/>
      <c r="H2102" s="250"/>
      <c r="I2102" s="250"/>
      <c r="J2102" s="250">
        <f t="shared" si="179"/>
        <v>0.31457272668527003</v>
      </c>
      <c r="K2102" s="250">
        <f t="shared" si="179"/>
        <v>0.30750224870849996</v>
      </c>
      <c r="L2102" s="250">
        <f t="shared" si="167"/>
        <v>0.30750224870849996</v>
      </c>
      <c r="M2102" s="250"/>
      <c r="N2102" s="250"/>
      <c r="O2102" s="250"/>
      <c r="P2102" s="250">
        <f t="shared" si="180"/>
        <v>0.1913839939375</v>
      </c>
      <c r="Q2102" s="250">
        <f t="shared" si="180"/>
        <v>0.16835564493749999</v>
      </c>
      <c r="R2102" s="250">
        <f t="shared" si="168"/>
        <v>0.16835564493749999</v>
      </c>
      <c r="S2102" s="250"/>
      <c r="T2102" s="250">
        <f t="shared" si="181"/>
        <v>0.37517296250390553</v>
      </c>
      <c r="U2102" s="250">
        <f t="shared" si="181"/>
        <v>0.39391644542010407</v>
      </c>
      <c r="V2102" s="250">
        <f t="shared" si="181"/>
        <v>0.37119186614743283</v>
      </c>
      <c r="W2102" s="250">
        <f t="shared" si="169"/>
        <v>0.37119186614743283</v>
      </c>
      <c r="X2102" s="250"/>
      <c r="Y2102" s="250"/>
      <c r="Z2102" s="250"/>
      <c r="AA2102" s="250"/>
    </row>
    <row r="2103" spans="1:27" ht="14.25" hidden="1" customHeight="1">
      <c r="A2103" s="120">
        <v>0.21</v>
      </c>
      <c r="B2103" s="120">
        <v>0.3</v>
      </c>
      <c r="C2103" s="120">
        <v>0.49</v>
      </c>
      <c r="D2103" s="250">
        <f t="shared" si="178"/>
        <v>0.15393617470187498</v>
      </c>
      <c r="E2103" s="250">
        <f t="shared" si="178"/>
        <v>0.17071038795937499</v>
      </c>
      <c r="F2103" s="250">
        <f t="shared" si="166"/>
        <v>0.15393617470187498</v>
      </c>
      <c r="G2103" s="250"/>
      <c r="H2103" s="250"/>
      <c r="I2103" s="250"/>
      <c r="J2103" s="250">
        <f t="shared" si="179"/>
        <v>0.31388950070027</v>
      </c>
      <c r="K2103" s="250">
        <f t="shared" si="179"/>
        <v>0.30822510180063001</v>
      </c>
      <c r="L2103" s="250">
        <f t="shared" si="167"/>
        <v>0.30822510180063001</v>
      </c>
      <c r="M2103" s="250"/>
      <c r="N2103" s="250"/>
      <c r="O2103" s="250"/>
      <c r="P2103" s="250">
        <f t="shared" si="180"/>
        <v>0.19098804953999998</v>
      </c>
      <c r="Q2103" s="250">
        <f t="shared" si="180"/>
        <v>0.16859654291749998</v>
      </c>
      <c r="R2103" s="250">
        <f t="shared" si="168"/>
        <v>0.16859654291749998</v>
      </c>
      <c r="S2103" s="250"/>
      <c r="T2103" s="250">
        <f t="shared" si="181"/>
        <v>0.37454957870896977</v>
      </c>
      <c r="U2103" s="250">
        <f t="shared" si="181"/>
        <v>0.39374159545256049</v>
      </c>
      <c r="V2103" s="250">
        <f t="shared" si="181"/>
        <v>0.37199051084427381</v>
      </c>
      <c r="W2103" s="250">
        <f t="shared" si="169"/>
        <v>0.37199051084427381</v>
      </c>
      <c r="X2103" s="250"/>
      <c r="Y2103" s="250"/>
      <c r="Z2103" s="250"/>
      <c r="AA2103" s="250"/>
    </row>
    <row r="2104" spans="1:27" ht="14.25" hidden="1" customHeight="1">
      <c r="A2104" s="120">
        <v>0.21</v>
      </c>
      <c r="B2104" s="120">
        <v>0.31</v>
      </c>
      <c r="C2104" s="120">
        <v>0.48</v>
      </c>
      <c r="D2104" s="250">
        <f t="shared" si="178"/>
        <v>0.153807025896875</v>
      </c>
      <c r="E2104" s="250">
        <f t="shared" si="178"/>
        <v>0.17090910763749997</v>
      </c>
      <c r="F2104" s="250">
        <f t="shared" si="166"/>
        <v>0.153807025896875</v>
      </c>
      <c r="G2104" s="250"/>
      <c r="H2104" s="250"/>
      <c r="I2104" s="250"/>
      <c r="J2104" s="250">
        <f t="shared" si="179"/>
        <v>0.31320627471526996</v>
      </c>
      <c r="K2104" s="250">
        <f t="shared" si="179"/>
        <v>0.30894795489275995</v>
      </c>
      <c r="L2104" s="250">
        <f t="shared" si="167"/>
        <v>0.30894795489275995</v>
      </c>
      <c r="M2104" s="250"/>
      <c r="N2104" s="250"/>
      <c r="O2104" s="250"/>
      <c r="P2104" s="250">
        <f t="shared" si="180"/>
        <v>0.1905921051425</v>
      </c>
      <c r="Q2104" s="250">
        <f t="shared" si="180"/>
        <v>0.16883744089749997</v>
      </c>
      <c r="R2104" s="250">
        <f t="shared" si="168"/>
        <v>0.16883744089749997</v>
      </c>
      <c r="S2104" s="250"/>
      <c r="T2104" s="250">
        <f t="shared" si="181"/>
        <v>0.373926194914034</v>
      </c>
      <c r="U2104" s="250">
        <f t="shared" si="181"/>
        <v>0.3935667454850168</v>
      </c>
      <c r="V2104" s="250">
        <f t="shared" si="181"/>
        <v>0.37278915554111486</v>
      </c>
      <c r="W2104" s="250">
        <f t="shared" si="169"/>
        <v>0.37278915554111486</v>
      </c>
      <c r="X2104" s="250"/>
      <c r="Y2104" s="250"/>
      <c r="Z2104" s="250"/>
      <c r="AA2104" s="250"/>
    </row>
    <row r="2105" spans="1:27" ht="14.25" hidden="1" customHeight="1">
      <c r="A2105" s="120">
        <v>0.21</v>
      </c>
      <c r="B2105" s="120">
        <v>0.32</v>
      </c>
      <c r="C2105" s="120">
        <v>0.47</v>
      </c>
      <c r="D2105" s="250">
        <f t="shared" si="178"/>
        <v>0.15367787709187497</v>
      </c>
      <c r="E2105" s="250">
        <f t="shared" si="178"/>
        <v>0.17110782731562496</v>
      </c>
      <c r="F2105" s="250">
        <f t="shared" si="166"/>
        <v>0.15367787709187497</v>
      </c>
      <c r="G2105" s="250"/>
      <c r="H2105" s="250"/>
      <c r="I2105" s="250"/>
      <c r="J2105" s="250">
        <f t="shared" si="179"/>
        <v>0.31252304873026998</v>
      </c>
      <c r="K2105" s="250">
        <f t="shared" si="179"/>
        <v>0.30967080798489</v>
      </c>
      <c r="L2105" s="250">
        <f t="shared" si="167"/>
        <v>0.30967080798489</v>
      </c>
      <c r="M2105" s="250"/>
      <c r="N2105" s="250"/>
      <c r="O2105" s="250"/>
      <c r="P2105" s="250">
        <f t="shared" si="180"/>
        <v>0.19019616074499998</v>
      </c>
      <c r="Q2105" s="250">
        <f t="shared" si="180"/>
        <v>0.16907833887750001</v>
      </c>
      <c r="R2105" s="250">
        <f t="shared" si="168"/>
        <v>0.16907833887750001</v>
      </c>
      <c r="S2105" s="250"/>
      <c r="T2105" s="250">
        <f t="shared" si="181"/>
        <v>0.37330281111909824</v>
      </c>
      <c r="U2105" s="250">
        <f t="shared" si="181"/>
        <v>0.39339189551747322</v>
      </c>
      <c r="V2105" s="250">
        <f t="shared" si="181"/>
        <v>0.3735878002379559</v>
      </c>
      <c r="W2105" s="250">
        <f t="shared" si="169"/>
        <v>0.37330281111909824</v>
      </c>
      <c r="X2105" s="250"/>
      <c r="Y2105" s="250"/>
      <c r="Z2105" s="250"/>
      <c r="AA2105" s="250"/>
    </row>
    <row r="2106" spans="1:27" ht="14.25" hidden="1" customHeight="1">
      <c r="A2106" s="120">
        <v>0.21</v>
      </c>
      <c r="B2106" s="120">
        <v>0.33</v>
      </c>
      <c r="C2106" s="120">
        <v>0.46</v>
      </c>
      <c r="D2106" s="250">
        <f t="shared" si="178"/>
        <v>0.15354872828687499</v>
      </c>
      <c r="E2106" s="250">
        <f t="shared" si="178"/>
        <v>0.17130654699374998</v>
      </c>
      <c r="F2106" s="250">
        <f t="shared" si="166"/>
        <v>0.15354872828687499</v>
      </c>
      <c r="G2106" s="250"/>
      <c r="H2106" s="250"/>
      <c r="I2106" s="250"/>
      <c r="J2106" s="250">
        <f t="shared" si="179"/>
        <v>0.31183982274527</v>
      </c>
      <c r="K2106" s="250">
        <f t="shared" si="179"/>
        <v>0.31039366107702004</v>
      </c>
      <c r="L2106" s="250">
        <f t="shared" si="167"/>
        <v>0.31039366107702004</v>
      </c>
      <c r="M2106" s="250"/>
      <c r="N2106" s="250"/>
      <c r="O2106" s="250"/>
      <c r="P2106" s="250">
        <f t="shared" si="180"/>
        <v>0.18980021634749999</v>
      </c>
      <c r="Q2106" s="250">
        <f t="shared" si="180"/>
        <v>0.1693192368575</v>
      </c>
      <c r="R2106" s="250">
        <f t="shared" si="168"/>
        <v>0.1693192368575</v>
      </c>
      <c r="S2106" s="250"/>
      <c r="T2106" s="250">
        <f t="shared" si="181"/>
        <v>0.37267942732416248</v>
      </c>
      <c r="U2106" s="250">
        <f t="shared" si="181"/>
        <v>0.39321704554992959</v>
      </c>
      <c r="V2106" s="250">
        <f t="shared" si="181"/>
        <v>0.37438644493479689</v>
      </c>
      <c r="W2106" s="250">
        <f t="shared" si="169"/>
        <v>0.37267942732416248</v>
      </c>
      <c r="X2106" s="250"/>
      <c r="Y2106" s="250"/>
      <c r="Z2106" s="250"/>
      <c r="AA2106" s="250"/>
    </row>
    <row r="2107" spans="1:27" ht="14.25" hidden="1" customHeight="1">
      <c r="A2107" s="120">
        <v>0.21</v>
      </c>
      <c r="B2107" s="120">
        <v>0.34</v>
      </c>
      <c r="C2107" s="120">
        <v>0.45</v>
      </c>
      <c r="D2107" s="250">
        <f t="shared" si="178"/>
        <v>0.15341957948187501</v>
      </c>
      <c r="E2107" s="250">
        <f t="shared" si="178"/>
        <v>0.17150526667187499</v>
      </c>
      <c r="F2107" s="250">
        <f t="shared" si="166"/>
        <v>0.15341957948187501</v>
      </c>
      <c r="G2107" s="250"/>
      <c r="H2107" s="250"/>
      <c r="I2107" s="250"/>
      <c r="J2107" s="250">
        <f t="shared" si="179"/>
        <v>0.31115659676027002</v>
      </c>
      <c r="K2107" s="250">
        <f t="shared" si="179"/>
        <v>0.31111651416914998</v>
      </c>
      <c r="L2107" s="250">
        <f t="shared" si="167"/>
        <v>0.31111651416914998</v>
      </c>
      <c r="M2107" s="250"/>
      <c r="N2107" s="250"/>
      <c r="O2107" s="250"/>
      <c r="P2107" s="250">
        <f t="shared" si="180"/>
        <v>0.18940427194999998</v>
      </c>
      <c r="Q2107" s="250">
        <f t="shared" si="180"/>
        <v>0.16956013483749999</v>
      </c>
      <c r="R2107" s="250">
        <f t="shared" si="168"/>
        <v>0.16956013483749999</v>
      </c>
      <c r="S2107" s="250"/>
      <c r="T2107" s="250">
        <f t="shared" si="181"/>
        <v>0.37205604352922667</v>
      </c>
      <c r="U2107" s="250">
        <f t="shared" si="181"/>
        <v>0.39304219558238596</v>
      </c>
      <c r="V2107" s="250">
        <f t="shared" si="181"/>
        <v>0.37518508963163794</v>
      </c>
      <c r="W2107" s="250">
        <f t="shared" si="169"/>
        <v>0.37205604352922667</v>
      </c>
      <c r="X2107" s="250"/>
      <c r="Y2107" s="250"/>
      <c r="Z2107" s="250"/>
      <c r="AA2107" s="250"/>
    </row>
    <row r="2108" spans="1:27" ht="14.25" hidden="1" customHeight="1">
      <c r="A2108" s="120">
        <v>0.21</v>
      </c>
      <c r="B2108" s="120">
        <v>0.35</v>
      </c>
      <c r="C2108" s="120">
        <v>0.44</v>
      </c>
      <c r="D2108" s="250">
        <f t="shared" si="178"/>
        <v>0.15329043067687498</v>
      </c>
      <c r="E2108" s="250">
        <f t="shared" si="178"/>
        <v>0.17170398634999995</v>
      </c>
      <c r="F2108" s="250">
        <f t="shared" si="166"/>
        <v>0.15329043067687498</v>
      </c>
      <c r="G2108" s="250"/>
      <c r="H2108" s="250"/>
      <c r="I2108" s="250"/>
      <c r="J2108" s="250">
        <f t="shared" si="179"/>
        <v>0.31047337077527004</v>
      </c>
      <c r="K2108" s="250">
        <f t="shared" si="179"/>
        <v>0.31183936726128003</v>
      </c>
      <c r="L2108" s="250">
        <f t="shared" si="167"/>
        <v>0.31047337077527004</v>
      </c>
      <c r="M2108" s="250"/>
      <c r="N2108" s="250"/>
      <c r="O2108" s="250"/>
      <c r="P2108" s="250">
        <f t="shared" si="180"/>
        <v>0.18900832755249999</v>
      </c>
      <c r="Q2108" s="250">
        <f t="shared" si="180"/>
        <v>0.16980103281749998</v>
      </c>
      <c r="R2108" s="250">
        <f t="shared" si="168"/>
        <v>0.16980103281749998</v>
      </c>
      <c r="S2108" s="250"/>
      <c r="T2108" s="250">
        <f t="shared" si="181"/>
        <v>0.37143265973429085</v>
      </c>
      <c r="U2108" s="250">
        <f t="shared" si="181"/>
        <v>0.39286734561484238</v>
      </c>
      <c r="V2108" s="250">
        <f t="shared" si="181"/>
        <v>0.37598373432847898</v>
      </c>
      <c r="W2108" s="250">
        <f t="shared" si="169"/>
        <v>0.37143265973429085</v>
      </c>
      <c r="X2108" s="250"/>
      <c r="Y2108" s="250"/>
      <c r="Z2108" s="250"/>
      <c r="AA2108" s="250"/>
    </row>
    <row r="2109" spans="1:27" ht="14.25" hidden="1" customHeight="1">
      <c r="A2109" s="120">
        <v>0.21</v>
      </c>
      <c r="B2109" s="120">
        <v>0.36</v>
      </c>
      <c r="C2109" s="120">
        <v>0.43</v>
      </c>
      <c r="D2109" s="250">
        <f t="shared" si="178"/>
        <v>0.153161281871875</v>
      </c>
      <c r="E2109" s="250">
        <f t="shared" si="178"/>
        <v>0.17190270602812499</v>
      </c>
      <c r="F2109" s="250">
        <f t="shared" si="166"/>
        <v>0.153161281871875</v>
      </c>
      <c r="G2109" s="250"/>
      <c r="H2109" s="250"/>
      <c r="I2109" s="250"/>
      <c r="J2109" s="250">
        <f t="shared" si="179"/>
        <v>0.30979014479027001</v>
      </c>
      <c r="K2109" s="250">
        <f t="shared" si="179"/>
        <v>0.31256222035340997</v>
      </c>
      <c r="L2109" s="250">
        <f t="shared" si="167"/>
        <v>0.30979014479027001</v>
      </c>
      <c r="M2109" s="250"/>
      <c r="N2109" s="250"/>
      <c r="O2109" s="250"/>
      <c r="P2109" s="250">
        <f t="shared" si="180"/>
        <v>0.18861238315500001</v>
      </c>
      <c r="Q2109" s="250">
        <f t="shared" si="180"/>
        <v>0.17004193079749999</v>
      </c>
      <c r="R2109" s="250">
        <f t="shared" si="168"/>
        <v>0.17004193079749999</v>
      </c>
      <c r="S2109" s="250"/>
      <c r="T2109" s="250">
        <f t="shared" si="181"/>
        <v>0.37080927593935509</v>
      </c>
      <c r="U2109" s="250">
        <f t="shared" si="181"/>
        <v>0.39269249564729869</v>
      </c>
      <c r="V2109" s="250">
        <f t="shared" si="181"/>
        <v>0.37678237902531997</v>
      </c>
      <c r="W2109" s="250">
        <f t="shared" si="169"/>
        <v>0.37080927593935509</v>
      </c>
      <c r="X2109" s="250"/>
      <c r="Y2109" s="250"/>
      <c r="Z2109" s="250"/>
      <c r="AA2109" s="250"/>
    </row>
    <row r="2110" spans="1:27" ht="14.25" hidden="1" customHeight="1">
      <c r="A2110" s="120">
        <v>0.21</v>
      </c>
      <c r="B2110" s="120">
        <v>0.37</v>
      </c>
      <c r="C2110" s="120">
        <v>0.42</v>
      </c>
      <c r="D2110" s="250">
        <f t="shared" si="178"/>
        <v>0.15303213306687496</v>
      </c>
      <c r="E2110" s="250">
        <f t="shared" si="178"/>
        <v>0.17210142570624998</v>
      </c>
      <c r="F2110" s="250">
        <f t="shared" si="166"/>
        <v>0.15303213306687496</v>
      </c>
      <c r="G2110" s="250"/>
      <c r="H2110" s="250"/>
      <c r="I2110" s="250"/>
      <c r="J2110" s="250">
        <f t="shared" si="179"/>
        <v>0.30910691880526997</v>
      </c>
      <c r="K2110" s="250">
        <f t="shared" si="179"/>
        <v>0.31328507344553996</v>
      </c>
      <c r="L2110" s="250">
        <f t="shared" si="167"/>
        <v>0.30910691880526997</v>
      </c>
      <c r="M2110" s="250"/>
      <c r="N2110" s="250"/>
      <c r="O2110" s="250"/>
      <c r="P2110" s="250">
        <f t="shared" si="180"/>
        <v>0.18821643875749999</v>
      </c>
      <c r="Q2110" s="250">
        <f t="shared" si="180"/>
        <v>0.17028282877749998</v>
      </c>
      <c r="R2110" s="250">
        <f t="shared" si="168"/>
        <v>0.17028282877749998</v>
      </c>
      <c r="S2110" s="250"/>
      <c r="T2110" s="250">
        <f t="shared" si="181"/>
        <v>0.37018589214441933</v>
      </c>
      <c r="U2110" s="250">
        <f t="shared" si="181"/>
        <v>0.39251764567975506</v>
      </c>
      <c r="V2110" s="250">
        <f t="shared" si="181"/>
        <v>0.37758102372216101</v>
      </c>
      <c r="W2110" s="250">
        <f t="shared" si="169"/>
        <v>0.37018589214441933</v>
      </c>
      <c r="X2110" s="250"/>
      <c r="Y2110" s="250"/>
      <c r="Z2110" s="250"/>
      <c r="AA2110" s="250"/>
    </row>
    <row r="2111" spans="1:27" ht="14.25" hidden="1" customHeight="1">
      <c r="A2111" s="120">
        <v>0.21</v>
      </c>
      <c r="B2111" s="120">
        <v>0.38</v>
      </c>
      <c r="C2111" s="120">
        <v>0.41</v>
      </c>
      <c r="D2111" s="250">
        <f t="shared" si="178"/>
        <v>0.15290298426187499</v>
      </c>
      <c r="E2111" s="250">
        <f t="shared" si="178"/>
        <v>0.17230014538437499</v>
      </c>
      <c r="F2111" s="250">
        <f t="shared" si="166"/>
        <v>0.15290298426187499</v>
      </c>
      <c r="G2111" s="250"/>
      <c r="H2111" s="250"/>
      <c r="I2111" s="250"/>
      <c r="J2111" s="250">
        <f t="shared" si="179"/>
        <v>0.30842369282027005</v>
      </c>
      <c r="K2111" s="250">
        <f t="shared" si="179"/>
        <v>0.31400792653766996</v>
      </c>
      <c r="L2111" s="250">
        <f t="shared" si="167"/>
        <v>0.30842369282027005</v>
      </c>
      <c r="M2111" s="250"/>
      <c r="N2111" s="250"/>
      <c r="O2111" s="250"/>
      <c r="P2111" s="250">
        <f t="shared" si="180"/>
        <v>0.18782049435999998</v>
      </c>
      <c r="Q2111" s="250">
        <f t="shared" si="180"/>
        <v>0.17052372675749999</v>
      </c>
      <c r="R2111" s="250">
        <f t="shared" si="168"/>
        <v>0.17052372675749999</v>
      </c>
      <c r="S2111" s="250"/>
      <c r="T2111" s="250">
        <f t="shared" si="181"/>
        <v>0.36956250834948356</v>
      </c>
      <c r="U2111" s="250">
        <f t="shared" si="181"/>
        <v>0.39234279571221142</v>
      </c>
      <c r="V2111" s="250">
        <f t="shared" si="181"/>
        <v>0.37837966841900206</v>
      </c>
      <c r="W2111" s="250">
        <f t="shared" si="169"/>
        <v>0.36956250834948356</v>
      </c>
      <c r="X2111" s="250"/>
      <c r="Y2111" s="250"/>
      <c r="Z2111" s="250"/>
      <c r="AA2111" s="250"/>
    </row>
    <row r="2112" spans="1:27" ht="14.25" hidden="1" customHeight="1">
      <c r="A2112" s="120">
        <v>0.21</v>
      </c>
      <c r="B2112" s="120">
        <v>0.39</v>
      </c>
      <c r="C2112" s="120">
        <v>0.4</v>
      </c>
      <c r="D2112" s="250">
        <f t="shared" si="178"/>
        <v>0.15277383545687501</v>
      </c>
      <c r="E2112" s="250">
        <f t="shared" si="178"/>
        <v>0.17249886506250001</v>
      </c>
      <c r="F2112" s="250">
        <f t="shared" si="166"/>
        <v>0.15277383545687501</v>
      </c>
      <c r="G2112" s="250"/>
      <c r="H2112" s="250"/>
      <c r="I2112" s="250"/>
      <c r="J2112" s="250">
        <f t="shared" si="179"/>
        <v>0.30774046683527001</v>
      </c>
      <c r="K2112" s="250">
        <f t="shared" si="179"/>
        <v>0.31473077962980001</v>
      </c>
      <c r="L2112" s="250">
        <f t="shared" si="167"/>
        <v>0.30774046683527001</v>
      </c>
      <c r="M2112" s="250"/>
      <c r="N2112" s="250"/>
      <c r="O2112" s="250"/>
      <c r="P2112" s="250">
        <f t="shared" si="180"/>
        <v>0.18742454996250002</v>
      </c>
      <c r="Q2112" s="250">
        <f t="shared" si="180"/>
        <v>0.17076462473749998</v>
      </c>
      <c r="R2112" s="250">
        <f t="shared" si="168"/>
        <v>0.17076462473749998</v>
      </c>
      <c r="S2112" s="250"/>
      <c r="T2112" s="250">
        <f t="shared" si="181"/>
        <v>0.3689391245545478</v>
      </c>
      <c r="U2112" s="250">
        <f t="shared" si="181"/>
        <v>0.39216794574466785</v>
      </c>
      <c r="V2112" s="250">
        <f t="shared" si="181"/>
        <v>0.37917831311584305</v>
      </c>
      <c r="W2112" s="250">
        <f t="shared" si="169"/>
        <v>0.3689391245545478</v>
      </c>
      <c r="X2112" s="250"/>
      <c r="Y2112" s="250"/>
      <c r="Z2112" s="250"/>
      <c r="AA2112" s="250"/>
    </row>
    <row r="2113" spans="1:27" ht="14.25" hidden="1" customHeight="1">
      <c r="A2113" s="120">
        <v>0.21</v>
      </c>
      <c r="B2113" s="120">
        <v>0.4</v>
      </c>
      <c r="C2113" s="120">
        <v>0.39</v>
      </c>
      <c r="D2113" s="250">
        <f t="shared" si="178"/>
        <v>0.152644686651875</v>
      </c>
      <c r="E2113" s="250">
        <f t="shared" si="178"/>
        <v>0.17269758474062497</v>
      </c>
      <c r="F2113" s="250">
        <f t="shared" si="166"/>
        <v>0.152644686651875</v>
      </c>
      <c r="G2113" s="250"/>
      <c r="H2113" s="250"/>
      <c r="I2113" s="250"/>
      <c r="J2113" s="250">
        <f t="shared" si="179"/>
        <v>0.30705724085027003</v>
      </c>
      <c r="K2113" s="250">
        <f t="shared" si="179"/>
        <v>0.31545363272193</v>
      </c>
      <c r="L2113" s="250">
        <f t="shared" si="167"/>
        <v>0.30705724085027003</v>
      </c>
      <c r="M2113" s="250"/>
      <c r="N2113" s="250"/>
      <c r="O2113" s="250"/>
      <c r="P2113" s="250">
        <f t="shared" si="180"/>
        <v>0.18702860556500001</v>
      </c>
      <c r="Q2113" s="250">
        <f t="shared" si="180"/>
        <v>0.17100552271749997</v>
      </c>
      <c r="R2113" s="250">
        <f t="shared" si="168"/>
        <v>0.17100552271749997</v>
      </c>
      <c r="S2113" s="250"/>
      <c r="T2113" s="250">
        <f t="shared" si="181"/>
        <v>0.36831574075961204</v>
      </c>
      <c r="U2113" s="250">
        <f t="shared" si="181"/>
        <v>0.39199309577712416</v>
      </c>
      <c r="V2113" s="250">
        <f t="shared" si="181"/>
        <v>0.37997695781268409</v>
      </c>
      <c r="W2113" s="250">
        <f t="shared" si="169"/>
        <v>0.36831574075961204</v>
      </c>
      <c r="X2113" s="250"/>
      <c r="Y2113" s="250"/>
      <c r="Z2113" s="250"/>
      <c r="AA2113" s="250"/>
    </row>
    <row r="2114" spans="1:27" ht="14.25" hidden="1" customHeight="1">
      <c r="A2114" s="120">
        <v>0.21</v>
      </c>
      <c r="B2114" s="120">
        <v>0.41</v>
      </c>
      <c r="C2114" s="120">
        <v>0.38</v>
      </c>
      <c r="D2114" s="250">
        <f t="shared" si="178"/>
        <v>0.15251553784687499</v>
      </c>
      <c r="E2114" s="250">
        <f t="shared" si="178"/>
        <v>0.17289630441874998</v>
      </c>
      <c r="F2114" s="250">
        <f t="shared" si="166"/>
        <v>0.15251553784687499</v>
      </c>
      <c r="G2114" s="250"/>
      <c r="H2114" s="250"/>
      <c r="I2114" s="250"/>
      <c r="J2114" s="250">
        <f t="shared" si="179"/>
        <v>0.30637401486526999</v>
      </c>
      <c r="K2114" s="250">
        <f t="shared" si="179"/>
        <v>0.31617648581405999</v>
      </c>
      <c r="L2114" s="250">
        <f t="shared" si="167"/>
        <v>0.30637401486526999</v>
      </c>
      <c r="M2114" s="250"/>
      <c r="N2114" s="250"/>
      <c r="O2114" s="250"/>
      <c r="P2114" s="250">
        <f t="shared" si="180"/>
        <v>0.18663266116749999</v>
      </c>
      <c r="Q2114" s="250">
        <f t="shared" si="180"/>
        <v>0.17124642069749998</v>
      </c>
      <c r="R2114" s="250">
        <f t="shared" si="168"/>
        <v>0.17124642069749998</v>
      </c>
      <c r="S2114" s="250"/>
      <c r="T2114" s="250">
        <f t="shared" si="181"/>
        <v>0.36769235696467628</v>
      </c>
      <c r="U2114" s="250">
        <f t="shared" si="181"/>
        <v>0.39181824580958058</v>
      </c>
      <c r="V2114" s="250">
        <f t="shared" si="181"/>
        <v>0.38077560250952502</v>
      </c>
      <c r="W2114" s="250">
        <f t="shared" si="169"/>
        <v>0.36769235696467628</v>
      </c>
      <c r="X2114" s="250"/>
      <c r="Y2114" s="250"/>
      <c r="Z2114" s="250"/>
      <c r="AA2114" s="250"/>
    </row>
    <row r="2115" spans="1:27" ht="14.25" hidden="1" customHeight="1">
      <c r="A2115" s="120">
        <v>0.21</v>
      </c>
      <c r="B2115" s="120">
        <v>0.42</v>
      </c>
      <c r="C2115" s="120">
        <v>0.37</v>
      </c>
      <c r="D2115" s="250">
        <f t="shared" si="178"/>
        <v>0.15238638904187499</v>
      </c>
      <c r="E2115" s="250">
        <f t="shared" si="178"/>
        <v>0.17309502409687499</v>
      </c>
      <c r="F2115" s="250">
        <f t="shared" si="166"/>
        <v>0.15238638904187499</v>
      </c>
      <c r="G2115" s="250"/>
      <c r="H2115" s="250"/>
      <c r="I2115" s="250"/>
      <c r="J2115" s="250">
        <f t="shared" si="179"/>
        <v>0.30569078888027001</v>
      </c>
      <c r="K2115" s="250">
        <f t="shared" si="179"/>
        <v>0.31689933890618999</v>
      </c>
      <c r="L2115" s="250">
        <f t="shared" si="167"/>
        <v>0.30569078888027001</v>
      </c>
      <c r="M2115" s="250"/>
      <c r="N2115" s="250"/>
      <c r="O2115" s="250"/>
      <c r="P2115" s="250">
        <f t="shared" si="180"/>
        <v>0.18623671676999998</v>
      </c>
      <c r="Q2115" s="250">
        <f t="shared" si="180"/>
        <v>0.1714873186775</v>
      </c>
      <c r="R2115" s="250">
        <f t="shared" si="168"/>
        <v>0.1714873186775</v>
      </c>
      <c r="S2115" s="250"/>
      <c r="T2115" s="250">
        <f t="shared" si="181"/>
        <v>0.36706897316974046</v>
      </c>
      <c r="U2115" s="250">
        <f t="shared" si="181"/>
        <v>0.391643395842037</v>
      </c>
      <c r="V2115" s="250">
        <f t="shared" si="181"/>
        <v>0.38157424720636607</v>
      </c>
      <c r="W2115" s="250">
        <f t="shared" si="169"/>
        <v>0.36706897316974046</v>
      </c>
      <c r="X2115" s="250"/>
      <c r="Y2115" s="250"/>
      <c r="Z2115" s="250"/>
      <c r="AA2115" s="250"/>
    </row>
    <row r="2116" spans="1:27" ht="14.25" hidden="1" customHeight="1">
      <c r="A2116" s="120">
        <v>0.21</v>
      </c>
      <c r="B2116" s="120">
        <v>0.43</v>
      </c>
      <c r="C2116" s="120">
        <v>0.36</v>
      </c>
      <c r="D2116" s="250">
        <f t="shared" si="178"/>
        <v>0.15225724023687498</v>
      </c>
      <c r="E2116" s="250">
        <f t="shared" si="178"/>
        <v>0.17329374377499995</v>
      </c>
      <c r="F2116" s="250">
        <f t="shared" si="166"/>
        <v>0.15225724023687498</v>
      </c>
      <c r="G2116" s="250"/>
      <c r="H2116" s="250"/>
      <c r="I2116" s="250"/>
      <c r="J2116" s="250">
        <f t="shared" si="179"/>
        <v>0.30500756289526998</v>
      </c>
      <c r="K2116" s="250">
        <f t="shared" si="179"/>
        <v>0.31762219199831998</v>
      </c>
      <c r="L2116" s="250">
        <f t="shared" si="167"/>
        <v>0.30500756289526998</v>
      </c>
      <c r="M2116" s="250"/>
      <c r="N2116" s="250"/>
      <c r="O2116" s="250"/>
      <c r="P2116" s="250">
        <f t="shared" si="180"/>
        <v>0.18584077237249999</v>
      </c>
      <c r="Q2116" s="250">
        <f t="shared" si="180"/>
        <v>0.17172821665749999</v>
      </c>
      <c r="R2116" s="250">
        <f t="shared" si="168"/>
        <v>0.17172821665749999</v>
      </c>
      <c r="S2116" s="250"/>
      <c r="T2116" s="250">
        <f t="shared" si="181"/>
        <v>0.36644558937480465</v>
      </c>
      <c r="U2116" s="250">
        <f t="shared" si="181"/>
        <v>0.39146854587449331</v>
      </c>
      <c r="V2116" s="250">
        <f t="shared" si="181"/>
        <v>0.38237289190320711</v>
      </c>
      <c r="W2116" s="250">
        <f t="shared" si="169"/>
        <v>0.36644558937480465</v>
      </c>
      <c r="X2116" s="250"/>
      <c r="Y2116" s="250"/>
      <c r="Z2116" s="250"/>
      <c r="AA2116" s="250"/>
    </row>
    <row r="2117" spans="1:27" ht="14.25" hidden="1" customHeight="1">
      <c r="A2117" s="120">
        <v>0.21</v>
      </c>
      <c r="B2117" s="120">
        <v>0.44</v>
      </c>
      <c r="C2117" s="120">
        <v>0.35</v>
      </c>
      <c r="D2117" s="250">
        <f t="shared" si="178"/>
        <v>0.152128091431875</v>
      </c>
      <c r="E2117" s="250">
        <f t="shared" si="178"/>
        <v>0.173492463453125</v>
      </c>
      <c r="F2117" s="250">
        <f t="shared" si="166"/>
        <v>0.152128091431875</v>
      </c>
      <c r="G2117" s="250"/>
      <c r="H2117" s="250"/>
      <c r="I2117" s="250"/>
      <c r="J2117" s="250">
        <f t="shared" si="179"/>
        <v>0.30432433691027</v>
      </c>
      <c r="K2117" s="250">
        <f t="shared" si="179"/>
        <v>0.31834504509044997</v>
      </c>
      <c r="L2117" s="250">
        <f t="shared" si="167"/>
        <v>0.30432433691027</v>
      </c>
      <c r="M2117" s="250"/>
      <c r="N2117" s="250"/>
      <c r="O2117" s="250"/>
      <c r="P2117" s="250">
        <f t="shared" si="180"/>
        <v>0.185444827975</v>
      </c>
      <c r="Q2117" s="250">
        <f t="shared" si="180"/>
        <v>0.17196911463749998</v>
      </c>
      <c r="R2117" s="250">
        <f t="shared" si="168"/>
        <v>0.17196911463749998</v>
      </c>
      <c r="S2117" s="250"/>
      <c r="T2117" s="250">
        <f t="shared" si="181"/>
        <v>0.36582220557986889</v>
      </c>
      <c r="U2117" s="250">
        <f t="shared" si="181"/>
        <v>0.39129369590694968</v>
      </c>
      <c r="V2117" s="250">
        <f t="shared" si="181"/>
        <v>0.3831715366000481</v>
      </c>
      <c r="W2117" s="250">
        <f t="shared" si="169"/>
        <v>0.36582220557986889</v>
      </c>
      <c r="X2117" s="250"/>
      <c r="Y2117" s="250"/>
      <c r="Z2117" s="250"/>
      <c r="AA2117" s="250"/>
    </row>
    <row r="2118" spans="1:27" ht="14.25" hidden="1" customHeight="1">
      <c r="A2118" s="120">
        <v>0.21</v>
      </c>
      <c r="B2118" s="120">
        <v>0.45</v>
      </c>
      <c r="C2118" s="120">
        <v>0.34</v>
      </c>
      <c r="D2118" s="250">
        <f t="shared" si="178"/>
        <v>0.15199894262687499</v>
      </c>
      <c r="E2118" s="250">
        <f t="shared" si="178"/>
        <v>0.17369118313124998</v>
      </c>
      <c r="F2118" s="250">
        <f t="shared" si="166"/>
        <v>0.15199894262687499</v>
      </c>
      <c r="G2118" s="250"/>
      <c r="H2118" s="250"/>
      <c r="I2118" s="250"/>
      <c r="J2118" s="250">
        <f t="shared" si="179"/>
        <v>0.30364111092527002</v>
      </c>
      <c r="K2118" s="250">
        <f t="shared" si="179"/>
        <v>0.31906789818257997</v>
      </c>
      <c r="L2118" s="250">
        <f t="shared" si="167"/>
        <v>0.30364111092527002</v>
      </c>
      <c r="M2118" s="250"/>
      <c r="N2118" s="250"/>
      <c r="O2118" s="250"/>
      <c r="P2118" s="250">
        <f t="shared" si="180"/>
        <v>0.18504888357749999</v>
      </c>
      <c r="Q2118" s="250">
        <f t="shared" si="180"/>
        <v>0.17221001261749999</v>
      </c>
      <c r="R2118" s="250">
        <f t="shared" si="168"/>
        <v>0.17221001261749999</v>
      </c>
      <c r="S2118" s="250"/>
      <c r="T2118" s="250">
        <f t="shared" si="181"/>
        <v>0.36519882178493318</v>
      </c>
      <c r="U2118" s="250">
        <f t="shared" si="181"/>
        <v>0.3911188459394061</v>
      </c>
      <c r="V2118" s="250">
        <f t="shared" si="181"/>
        <v>0.38397018129688915</v>
      </c>
      <c r="W2118" s="250">
        <f t="shared" si="169"/>
        <v>0.36519882178493318</v>
      </c>
      <c r="X2118" s="250"/>
      <c r="Y2118" s="250"/>
      <c r="Z2118" s="250"/>
      <c r="AA2118" s="250"/>
    </row>
    <row r="2119" spans="1:27" ht="14.25" hidden="1" customHeight="1">
      <c r="A2119" s="120">
        <v>0.21</v>
      </c>
      <c r="B2119" s="120">
        <v>0.46</v>
      </c>
      <c r="C2119" s="120">
        <v>0.33</v>
      </c>
      <c r="D2119" s="250">
        <f t="shared" si="178"/>
        <v>0.15186979382187499</v>
      </c>
      <c r="E2119" s="250">
        <f t="shared" si="178"/>
        <v>0.173889902809375</v>
      </c>
      <c r="F2119" s="250">
        <f t="shared" si="166"/>
        <v>0.15186979382187499</v>
      </c>
      <c r="G2119" s="250"/>
      <c r="H2119" s="250"/>
      <c r="I2119" s="250"/>
      <c r="J2119" s="250">
        <f t="shared" si="179"/>
        <v>0.30295788494026998</v>
      </c>
      <c r="K2119" s="250">
        <f t="shared" si="179"/>
        <v>0.31979075127471002</v>
      </c>
      <c r="L2119" s="250">
        <f t="shared" si="167"/>
        <v>0.30295788494026998</v>
      </c>
      <c r="M2119" s="250"/>
      <c r="N2119" s="250"/>
      <c r="O2119" s="250"/>
      <c r="P2119" s="250">
        <f t="shared" si="180"/>
        <v>0.18465293918</v>
      </c>
      <c r="Q2119" s="250">
        <f t="shared" si="180"/>
        <v>0.17245091059750001</v>
      </c>
      <c r="R2119" s="250">
        <f t="shared" si="168"/>
        <v>0.17245091059750001</v>
      </c>
      <c r="S2119" s="250"/>
      <c r="T2119" s="250">
        <f t="shared" si="181"/>
        <v>0.36457543798999736</v>
      </c>
      <c r="U2119" s="250">
        <f t="shared" si="181"/>
        <v>0.39094399597186247</v>
      </c>
      <c r="V2119" s="250">
        <f t="shared" si="181"/>
        <v>0.38476882599373019</v>
      </c>
      <c r="W2119" s="250">
        <f t="shared" si="169"/>
        <v>0.36457543798999736</v>
      </c>
      <c r="X2119" s="250"/>
      <c r="Y2119" s="250"/>
      <c r="Z2119" s="250"/>
      <c r="AA2119" s="250"/>
    </row>
    <row r="2120" spans="1:27" ht="14.25" hidden="1" customHeight="1">
      <c r="A2120" s="120">
        <v>0.21</v>
      </c>
      <c r="B2120" s="120">
        <v>0.47</v>
      </c>
      <c r="C2120" s="120">
        <v>0.32</v>
      </c>
      <c r="D2120" s="250">
        <f t="shared" si="178"/>
        <v>0.15174064501687498</v>
      </c>
      <c r="E2120" s="250">
        <f t="shared" si="178"/>
        <v>0.17408862248749998</v>
      </c>
      <c r="F2120" s="250">
        <f t="shared" si="166"/>
        <v>0.15174064501687498</v>
      </c>
      <c r="G2120" s="250"/>
      <c r="H2120" s="250"/>
      <c r="I2120" s="250"/>
      <c r="J2120" s="250">
        <f t="shared" si="179"/>
        <v>0.30227465895527</v>
      </c>
      <c r="K2120" s="250">
        <f t="shared" si="179"/>
        <v>0.32051360436683995</v>
      </c>
      <c r="L2120" s="250">
        <f t="shared" si="167"/>
        <v>0.30227465895527</v>
      </c>
      <c r="M2120" s="250"/>
      <c r="N2120" s="250"/>
      <c r="O2120" s="250"/>
      <c r="P2120" s="250">
        <f t="shared" si="180"/>
        <v>0.18425699478250002</v>
      </c>
      <c r="Q2120" s="250">
        <f t="shared" si="180"/>
        <v>0.17269180857749999</v>
      </c>
      <c r="R2120" s="250">
        <f t="shared" si="168"/>
        <v>0.17269180857749999</v>
      </c>
      <c r="S2120" s="250"/>
      <c r="T2120" s="250">
        <f t="shared" si="181"/>
        <v>0.3639520541950616</v>
      </c>
      <c r="U2120" s="250">
        <f t="shared" si="181"/>
        <v>0.39076914600431878</v>
      </c>
      <c r="V2120" s="250">
        <f t="shared" si="181"/>
        <v>0.38556747069057118</v>
      </c>
      <c r="W2120" s="250">
        <f t="shared" si="169"/>
        <v>0.3639520541950616</v>
      </c>
      <c r="X2120" s="250"/>
      <c r="Y2120" s="250"/>
      <c r="Z2120" s="250"/>
      <c r="AA2120" s="250"/>
    </row>
    <row r="2121" spans="1:27" ht="14.25" hidden="1" customHeight="1">
      <c r="A2121" s="120">
        <v>0.21</v>
      </c>
      <c r="B2121" s="120">
        <v>0.48</v>
      </c>
      <c r="C2121" s="120">
        <v>0.31</v>
      </c>
      <c r="D2121" s="250">
        <f t="shared" si="178"/>
        <v>0.15161149621187497</v>
      </c>
      <c r="E2121" s="250">
        <f t="shared" si="178"/>
        <v>0.17428734216562497</v>
      </c>
      <c r="F2121" s="250">
        <f t="shared" si="166"/>
        <v>0.15161149621187497</v>
      </c>
      <c r="G2121" s="250"/>
      <c r="H2121" s="250"/>
      <c r="I2121" s="250"/>
      <c r="J2121" s="250">
        <f t="shared" si="179"/>
        <v>0.30159143297027002</v>
      </c>
      <c r="K2121" s="250">
        <f t="shared" si="179"/>
        <v>0.32123645745897</v>
      </c>
      <c r="L2121" s="250">
        <f t="shared" si="167"/>
        <v>0.30159143297027002</v>
      </c>
      <c r="M2121" s="250"/>
      <c r="N2121" s="250"/>
      <c r="O2121" s="250"/>
      <c r="P2121" s="250">
        <f t="shared" si="180"/>
        <v>0.183861050385</v>
      </c>
      <c r="Q2121" s="250">
        <f t="shared" si="180"/>
        <v>0.17293270655750001</v>
      </c>
      <c r="R2121" s="250">
        <f t="shared" si="168"/>
        <v>0.17293270655750001</v>
      </c>
      <c r="S2121" s="250"/>
      <c r="T2121" s="250">
        <f t="shared" si="181"/>
        <v>0.36332867040012584</v>
      </c>
      <c r="U2121" s="250">
        <f t="shared" si="181"/>
        <v>0.3905942960367752</v>
      </c>
      <c r="V2121" s="250">
        <f t="shared" si="181"/>
        <v>0.38636611538741222</v>
      </c>
      <c r="W2121" s="250">
        <f t="shared" si="169"/>
        <v>0.36332867040012584</v>
      </c>
      <c r="X2121" s="250"/>
      <c r="Y2121" s="250"/>
      <c r="Z2121" s="250"/>
      <c r="AA2121" s="250"/>
    </row>
    <row r="2122" spans="1:27" ht="14.25" hidden="1" customHeight="1">
      <c r="A2122" s="120">
        <v>0.21</v>
      </c>
      <c r="B2122" s="120">
        <v>0.49</v>
      </c>
      <c r="C2122" s="120">
        <v>0.3</v>
      </c>
      <c r="D2122" s="250">
        <f t="shared" si="178"/>
        <v>0.151482347406875</v>
      </c>
      <c r="E2122" s="250">
        <f t="shared" si="178"/>
        <v>0.17448606184374998</v>
      </c>
      <c r="F2122" s="250">
        <f t="shared" si="166"/>
        <v>0.151482347406875</v>
      </c>
      <c r="G2122" s="250"/>
      <c r="H2122" s="250"/>
      <c r="I2122" s="250"/>
      <c r="J2122" s="250">
        <f t="shared" si="179"/>
        <v>0.30090820698526999</v>
      </c>
      <c r="K2122" s="250">
        <f t="shared" si="179"/>
        <v>0.3219593105511</v>
      </c>
      <c r="L2122" s="250">
        <f t="shared" si="167"/>
        <v>0.30090820698526999</v>
      </c>
      <c r="M2122" s="250"/>
      <c r="N2122" s="250"/>
      <c r="O2122" s="250"/>
      <c r="P2122" s="250">
        <f t="shared" si="180"/>
        <v>0.18346510598749999</v>
      </c>
      <c r="Q2122" s="250">
        <f t="shared" si="180"/>
        <v>0.1731736045375</v>
      </c>
      <c r="R2122" s="250">
        <f t="shared" si="168"/>
        <v>0.1731736045375</v>
      </c>
      <c r="S2122" s="250"/>
      <c r="T2122" s="250">
        <f t="shared" si="181"/>
        <v>0.36270528660519008</v>
      </c>
      <c r="U2122" s="250">
        <f t="shared" si="181"/>
        <v>0.39041944606923151</v>
      </c>
      <c r="V2122" s="250">
        <f t="shared" si="181"/>
        <v>0.38716476008425321</v>
      </c>
      <c r="W2122" s="250">
        <f t="shared" si="169"/>
        <v>0.36270528660519008</v>
      </c>
      <c r="X2122" s="250"/>
      <c r="Y2122" s="250"/>
      <c r="Z2122" s="250"/>
      <c r="AA2122" s="250"/>
    </row>
    <row r="2123" spans="1:27" ht="14.25" hidden="1" customHeight="1">
      <c r="A2123" s="120">
        <v>0.21</v>
      </c>
      <c r="B2123" s="120">
        <v>0.5</v>
      </c>
      <c r="C2123" s="120">
        <v>0.28999999999999998</v>
      </c>
      <c r="D2123" s="250">
        <f t="shared" si="178"/>
        <v>0.15135319860187499</v>
      </c>
      <c r="E2123" s="250">
        <f t="shared" si="178"/>
        <v>0.17468478152187497</v>
      </c>
      <c r="F2123" s="250">
        <f t="shared" si="166"/>
        <v>0.15135319860187499</v>
      </c>
      <c r="G2123" s="250"/>
      <c r="H2123" s="250"/>
      <c r="I2123" s="250"/>
      <c r="J2123" s="250">
        <f t="shared" si="179"/>
        <v>0.30022498100027001</v>
      </c>
      <c r="K2123" s="250">
        <f t="shared" si="179"/>
        <v>0.32268216364322999</v>
      </c>
      <c r="L2123" s="250">
        <f t="shared" si="167"/>
        <v>0.30022498100027001</v>
      </c>
      <c r="M2123" s="250"/>
      <c r="N2123" s="250"/>
      <c r="O2123" s="250"/>
      <c r="P2123" s="250">
        <f t="shared" si="180"/>
        <v>0.18306916158999997</v>
      </c>
      <c r="Q2123" s="250">
        <f t="shared" si="180"/>
        <v>0.17341450251749999</v>
      </c>
      <c r="R2123" s="250">
        <f t="shared" si="168"/>
        <v>0.17341450251749999</v>
      </c>
      <c r="S2123" s="250"/>
      <c r="T2123" s="250">
        <f t="shared" si="181"/>
        <v>0.36208190281025426</v>
      </c>
      <c r="U2123" s="250">
        <f t="shared" si="181"/>
        <v>0.39024459610168793</v>
      </c>
      <c r="V2123" s="250">
        <f t="shared" si="181"/>
        <v>0.38796340478109426</v>
      </c>
      <c r="W2123" s="250">
        <f t="shared" si="169"/>
        <v>0.36208190281025426</v>
      </c>
      <c r="X2123" s="250"/>
      <c r="Y2123" s="250"/>
      <c r="Z2123" s="250"/>
      <c r="AA2123" s="250"/>
    </row>
    <row r="2124" spans="1:27" ht="14.25" hidden="1" customHeight="1">
      <c r="A2124" s="120">
        <v>0.21</v>
      </c>
      <c r="B2124" s="120">
        <v>0.51</v>
      </c>
      <c r="C2124" s="120">
        <v>0.28000000000000003</v>
      </c>
      <c r="D2124" s="250">
        <f t="shared" si="178"/>
        <v>0.15122404979687501</v>
      </c>
      <c r="E2124" s="250">
        <f t="shared" si="178"/>
        <v>0.17488350119999999</v>
      </c>
      <c r="F2124" s="250">
        <f t="shared" si="166"/>
        <v>0.15122404979687501</v>
      </c>
      <c r="G2124" s="250"/>
      <c r="H2124" s="250"/>
      <c r="I2124" s="250"/>
      <c r="J2124" s="250">
        <f t="shared" si="179"/>
        <v>0.29954175501527003</v>
      </c>
      <c r="K2124" s="250">
        <f t="shared" si="179"/>
        <v>0.32340501673535998</v>
      </c>
      <c r="L2124" s="250">
        <f t="shared" si="167"/>
        <v>0.29954175501527003</v>
      </c>
      <c r="M2124" s="250"/>
      <c r="N2124" s="250"/>
      <c r="O2124" s="250"/>
      <c r="P2124" s="250">
        <f t="shared" si="180"/>
        <v>0.18267321719249999</v>
      </c>
      <c r="Q2124" s="250">
        <f t="shared" si="180"/>
        <v>0.1736554004975</v>
      </c>
      <c r="R2124" s="250">
        <f t="shared" si="168"/>
        <v>0.1736554004975</v>
      </c>
      <c r="S2124" s="250"/>
      <c r="T2124" s="250">
        <f t="shared" si="181"/>
        <v>0.36145851901531845</v>
      </c>
      <c r="U2124" s="250">
        <f t="shared" si="181"/>
        <v>0.39006974613414436</v>
      </c>
      <c r="V2124" s="250">
        <f t="shared" si="181"/>
        <v>0.3887620494779353</v>
      </c>
      <c r="W2124" s="250">
        <f t="shared" si="169"/>
        <v>0.36145851901531845</v>
      </c>
      <c r="X2124" s="250"/>
      <c r="Y2124" s="250"/>
      <c r="Z2124" s="250"/>
      <c r="AA2124" s="250"/>
    </row>
    <row r="2125" spans="1:27" ht="14.25" hidden="1" customHeight="1">
      <c r="A2125" s="120">
        <v>0.21</v>
      </c>
      <c r="B2125" s="120">
        <v>0.52</v>
      </c>
      <c r="C2125" s="120">
        <v>0.27</v>
      </c>
      <c r="D2125" s="250">
        <f t="shared" si="178"/>
        <v>0.15109490099187498</v>
      </c>
      <c r="E2125" s="250">
        <f t="shared" si="178"/>
        <v>0.175082220878125</v>
      </c>
      <c r="F2125" s="250">
        <f t="shared" si="166"/>
        <v>0.15109490099187498</v>
      </c>
      <c r="G2125" s="250"/>
      <c r="H2125" s="250"/>
      <c r="I2125" s="250"/>
      <c r="J2125" s="250">
        <f t="shared" si="179"/>
        <v>0.29885852903026999</v>
      </c>
      <c r="K2125" s="250">
        <f t="shared" si="179"/>
        <v>0.32412786982749003</v>
      </c>
      <c r="L2125" s="250">
        <f t="shared" si="167"/>
        <v>0.29885852903026999</v>
      </c>
      <c r="M2125" s="250"/>
      <c r="N2125" s="250"/>
      <c r="O2125" s="250"/>
      <c r="P2125" s="250">
        <f t="shared" si="180"/>
        <v>0.182277272795</v>
      </c>
      <c r="Q2125" s="250">
        <f t="shared" si="180"/>
        <v>0.17389629847749999</v>
      </c>
      <c r="R2125" s="250">
        <f t="shared" si="168"/>
        <v>0.17389629847749999</v>
      </c>
      <c r="S2125" s="250"/>
      <c r="T2125" s="250">
        <f t="shared" si="181"/>
        <v>0.36083513522038274</v>
      </c>
      <c r="U2125" s="250">
        <f t="shared" si="181"/>
        <v>0.38989489616660072</v>
      </c>
      <c r="V2125" s="250">
        <f t="shared" si="181"/>
        <v>0.38956069417477629</v>
      </c>
      <c r="W2125" s="250">
        <f t="shared" si="169"/>
        <v>0.36083513522038274</v>
      </c>
      <c r="X2125" s="250"/>
      <c r="Y2125" s="250"/>
      <c r="Z2125" s="250"/>
      <c r="AA2125" s="250"/>
    </row>
    <row r="2126" spans="1:27" ht="14.25" hidden="1" customHeight="1">
      <c r="A2126" s="120">
        <v>0.21</v>
      </c>
      <c r="B2126" s="120">
        <v>0.53</v>
      </c>
      <c r="C2126" s="120">
        <v>0.26</v>
      </c>
      <c r="D2126" s="250">
        <f t="shared" si="178"/>
        <v>0.15096575218687497</v>
      </c>
      <c r="E2126" s="250">
        <f t="shared" si="178"/>
        <v>0.17528094055624999</v>
      </c>
      <c r="F2126" s="250">
        <f t="shared" si="166"/>
        <v>0.15096575218687497</v>
      </c>
      <c r="G2126" s="250"/>
      <c r="H2126" s="250"/>
      <c r="I2126" s="250"/>
      <c r="J2126" s="250">
        <f t="shared" si="179"/>
        <v>0.29817530304527001</v>
      </c>
      <c r="K2126" s="250">
        <f t="shared" si="179"/>
        <v>0.32485072291962003</v>
      </c>
      <c r="L2126" s="250">
        <f t="shared" si="167"/>
        <v>0.29817530304527001</v>
      </c>
      <c r="M2126" s="250"/>
      <c r="N2126" s="250"/>
      <c r="O2126" s="250"/>
      <c r="P2126" s="250">
        <f t="shared" si="180"/>
        <v>0.18188132839749999</v>
      </c>
      <c r="Q2126" s="250">
        <f t="shared" si="180"/>
        <v>0.17413719645749998</v>
      </c>
      <c r="R2126" s="250">
        <f t="shared" si="168"/>
        <v>0.17413719645749998</v>
      </c>
      <c r="S2126" s="250"/>
      <c r="T2126" s="250">
        <f t="shared" si="181"/>
        <v>0.36021175142544698</v>
      </c>
      <c r="U2126" s="250">
        <f t="shared" si="181"/>
        <v>0.38972004619905709</v>
      </c>
      <c r="V2126" s="250">
        <f t="shared" si="181"/>
        <v>0.39035933887161733</v>
      </c>
      <c r="W2126" s="250">
        <f t="shared" si="169"/>
        <v>0.36021175142544698</v>
      </c>
      <c r="X2126" s="250"/>
      <c r="Y2126" s="250"/>
      <c r="Z2126" s="250"/>
      <c r="AA2126" s="250"/>
    </row>
    <row r="2127" spans="1:27" ht="14.25" hidden="1" customHeight="1">
      <c r="A2127" s="120">
        <v>0.21</v>
      </c>
      <c r="B2127" s="120">
        <v>0.54</v>
      </c>
      <c r="C2127" s="120">
        <v>0.25</v>
      </c>
      <c r="D2127" s="250">
        <f t="shared" si="178"/>
        <v>0.15083660338187499</v>
      </c>
      <c r="E2127" s="250">
        <f t="shared" si="178"/>
        <v>0.175479660234375</v>
      </c>
      <c r="F2127" s="250">
        <f t="shared" si="166"/>
        <v>0.15083660338187499</v>
      </c>
      <c r="G2127" s="250"/>
      <c r="H2127" s="250"/>
      <c r="I2127" s="250"/>
      <c r="J2127" s="250">
        <f t="shared" si="179"/>
        <v>0.29749207706027003</v>
      </c>
      <c r="K2127" s="250">
        <f t="shared" si="179"/>
        <v>0.32557357601175002</v>
      </c>
      <c r="L2127" s="250">
        <f t="shared" si="167"/>
        <v>0.29749207706027003</v>
      </c>
      <c r="M2127" s="250"/>
      <c r="N2127" s="250"/>
      <c r="O2127" s="250"/>
      <c r="P2127" s="250">
        <f t="shared" si="180"/>
        <v>0.181485384</v>
      </c>
      <c r="Q2127" s="250">
        <f t="shared" si="180"/>
        <v>0.17437809443750002</v>
      </c>
      <c r="R2127" s="250">
        <f t="shared" si="168"/>
        <v>0.17437809443750002</v>
      </c>
      <c r="S2127" s="250"/>
      <c r="T2127" s="250">
        <f t="shared" si="181"/>
        <v>0.35958836763051122</v>
      </c>
      <c r="U2127" s="250">
        <f t="shared" si="181"/>
        <v>0.3895451962315134</v>
      </c>
      <c r="V2127" s="250">
        <f t="shared" si="181"/>
        <v>0.39115798356845832</v>
      </c>
      <c r="W2127" s="250">
        <f t="shared" si="169"/>
        <v>0.35958836763051122</v>
      </c>
      <c r="X2127" s="250"/>
      <c r="Y2127" s="250"/>
      <c r="Z2127" s="250"/>
      <c r="AA2127" s="250"/>
    </row>
    <row r="2128" spans="1:27" ht="14.25" hidden="1" customHeight="1">
      <c r="A2128" s="120">
        <v>0.21</v>
      </c>
      <c r="B2128" s="120">
        <v>0.55000000000000004</v>
      </c>
      <c r="C2128" s="120">
        <v>0.24</v>
      </c>
      <c r="D2128" s="250">
        <f t="shared" si="178"/>
        <v>0.15070745457687501</v>
      </c>
      <c r="E2128" s="250">
        <f t="shared" si="178"/>
        <v>0.17567837991249999</v>
      </c>
      <c r="F2128" s="250">
        <f t="shared" si="166"/>
        <v>0.15070745457687501</v>
      </c>
      <c r="G2128" s="250"/>
      <c r="H2128" s="250"/>
      <c r="I2128" s="250"/>
      <c r="J2128" s="250">
        <f t="shared" si="179"/>
        <v>0.29680885107527</v>
      </c>
      <c r="K2128" s="250">
        <f t="shared" si="179"/>
        <v>0.32629642910388001</v>
      </c>
      <c r="L2128" s="250">
        <f t="shared" si="167"/>
        <v>0.29680885107527</v>
      </c>
      <c r="M2128" s="250"/>
      <c r="N2128" s="250"/>
      <c r="O2128" s="250"/>
      <c r="P2128" s="250">
        <f t="shared" si="180"/>
        <v>0.18108943960249999</v>
      </c>
      <c r="Q2128" s="250">
        <f t="shared" si="180"/>
        <v>0.17461899241750001</v>
      </c>
      <c r="R2128" s="250">
        <f t="shared" si="168"/>
        <v>0.17461899241750001</v>
      </c>
      <c r="S2128" s="250"/>
      <c r="T2128" s="250">
        <f t="shared" si="181"/>
        <v>0.3589649838355754</v>
      </c>
      <c r="U2128" s="250">
        <f t="shared" si="181"/>
        <v>0.38937034626396982</v>
      </c>
      <c r="V2128" s="250">
        <f t="shared" si="181"/>
        <v>0.39195662826529937</v>
      </c>
      <c r="W2128" s="250">
        <f t="shared" si="169"/>
        <v>0.3589649838355754</v>
      </c>
      <c r="X2128" s="250"/>
      <c r="Y2128" s="250"/>
      <c r="Z2128" s="250"/>
      <c r="AA2128" s="250"/>
    </row>
    <row r="2129" spans="1:27" ht="14.25" hidden="1" customHeight="1">
      <c r="A2129" s="120">
        <v>0.21</v>
      </c>
      <c r="B2129" s="120">
        <v>0.56000000000000005</v>
      </c>
      <c r="C2129" s="120">
        <v>0.23</v>
      </c>
      <c r="D2129" s="250">
        <f t="shared" si="178"/>
        <v>0.150578305771875</v>
      </c>
      <c r="E2129" s="250">
        <f t="shared" si="178"/>
        <v>0.17587709959062497</v>
      </c>
      <c r="F2129" s="250">
        <f t="shared" si="166"/>
        <v>0.150578305771875</v>
      </c>
      <c r="G2129" s="250"/>
      <c r="H2129" s="250"/>
      <c r="I2129" s="250"/>
      <c r="J2129" s="250">
        <f t="shared" si="179"/>
        <v>0.29612562509027002</v>
      </c>
      <c r="K2129" s="250">
        <f t="shared" si="179"/>
        <v>0.32701928219601001</v>
      </c>
      <c r="L2129" s="250">
        <f t="shared" si="167"/>
        <v>0.29612562509027002</v>
      </c>
      <c r="M2129" s="250"/>
      <c r="N2129" s="250"/>
      <c r="O2129" s="250"/>
      <c r="P2129" s="250">
        <f t="shared" si="180"/>
        <v>0.18069349520500003</v>
      </c>
      <c r="Q2129" s="250">
        <f t="shared" si="180"/>
        <v>0.1748598903975</v>
      </c>
      <c r="R2129" s="250">
        <f t="shared" si="168"/>
        <v>0.1748598903975</v>
      </c>
      <c r="S2129" s="250"/>
      <c r="T2129" s="250">
        <f t="shared" si="181"/>
        <v>0.35834160004063964</v>
      </c>
      <c r="U2129" s="250">
        <f t="shared" si="181"/>
        <v>0.38919549629642625</v>
      </c>
      <c r="V2129" s="250">
        <f t="shared" si="181"/>
        <v>0.39275527296214041</v>
      </c>
      <c r="W2129" s="250">
        <f t="shared" si="169"/>
        <v>0.35834160004063964</v>
      </c>
      <c r="X2129" s="250"/>
      <c r="Y2129" s="250"/>
      <c r="Z2129" s="250"/>
      <c r="AA2129" s="250"/>
    </row>
    <row r="2130" spans="1:27" ht="14.25" hidden="1" customHeight="1">
      <c r="A2130" s="120">
        <v>0.21</v>
      </c>
      <c r="B2130" s="120">
        <v>0.56999999999999995</v>
      </c>
      <c r="C2130" s="120">
        <v>0.22</v>
      </c>
      <c r="D2130" s="250">
        <f t="shared" si="178"/>
        <v>0.15044915696687497</v>
      </c>
      <c r="E2130" s="250">
        <f t="shared" si="178"/>
        <v>0.17607581926874999</v>
      </c>
      <c r="F2130" s="250">
        <f t="shared" si="166"/>
        <v>0.15044915696687497</v>
      </c>
      <c r="G2130" s="250"/>
      <c r="H2130" s="250"/>
      <c r="I2130" s="250"/>
      <c r="J2130" s="250">
        <f t="shared" si="179"/>
        <v>0.29544239910526998</v>
      </c>
      <c r="K2130" s="250">
        <f t="shared" si="179"/>
        <v>0.32774213528813995</v>
      </c>
      <c r="L2130" s="250">
        <f t="shared" si="167"/>
        <v>0.29544239910526998</v>
      </c>
      <c r="M2130" s="250"/>
      <c r="N2130" s="250"/>
      <c r="O2130" s="250"/>
      <c r="P2130" s="250">
        <f t="shared" si="180"/>
        <v>0.18029755080749998</v>
      </c>
      <c r="Q2130" s="250">
        <f t="shared" si="180"/>
        <v>0.17510078837749998</v>
      </c>
      <c r="R2130" s="250">
        <f t="shared" si="168"/>
        <v>0.17510078837749998</v>
      </c>
      <c r="S2130" s="250"/>
      <c r="T2130" s="250">
        <f t="shared" si="181"/>
        <v>0.35771821624570388</v>
      </c>
      <c r="U2130" s="250">
        <f t="shared" si="181"/>
        <v>0.38902064632888256</v>
      </c>
      <c r="V2130" s="250">
        <f t="shared" si="181"/>
        <v>0.39355391765898134</v>
      </c>
      <c r="W2130" s="250">
        <f t="shared" si="169"/>
        <v>0.35771821624570388</v>
      </c>
      <c r="X2130" s="250"/>
      <c r="Y2130" s="250"/>
      <c r="Z2130" s="250"/>
      <c r="AA2130" s="250"/>
    </row>
    <row r="2131" spans="1:27" ht="14.25" hidden="1" customHeight="1">
      <c r="A2131" s="120">
        <v>0.21</v>
      </c>
      <c r="B2131" s="120">
        <v>0.57999999999999996</v>
      </c>
      <c r="C2131" s="120">
        <v>0.21</v>
      </c>
      <c r="D2131" s="250">
        <f t="shared" si="178"/>
        <v>0.15032000816187499</v>
      </c>
      <c r="E2131" s="250">
        <f t="shared" si="178"/>
        <v>0.17627453894687498</v>
      </c>
      <c r="F2131" s="250">
        <f t="shared" si="166"/>
        <v>0.15032000816187499</v>
      </c>
      <c r="G2131" s="250"/>
      <c r="H2131" s="250"/>
      <c r="I2131" s="250"/>
      <c r="J2131" s="250">
        <f t="shared" si="179"/>
        <v>0.29475917312027</v>
      </c>
      <c r="K2131" s="250">
        <f t="shared" si="179"/>
        <v>0.32846498838027</v>
      </c>
      <c r="L2131" s="250">
        <f t="shared" si="167"/>
        <v>0.29475917312027</v>
      </c>
      <c r="M2131" s="250"/>
      <c r="N2131" s="250"/>
      <c r="O2131" s="250"/>
      <c r="P2131" s="250">
        <f t="shared" si="180"/>
        <v>0.17990160641</v>
      </c>
      <c r="Q2131" s="250">
        <f t="shared" si="180"/>
        <v>0.17534168635749997</v>
      </c>
      <c r="R2131" s="250">
        <f t="shared" si="168"/>
        <v>0.17534168635749997</v>
      </c>
      <c r="S2131" s="250"/>
      <c r="T2131" s="250">
        <f t="shared" si="181"/>
        <v>0.35709483245076806</v>
      </c>
      <c r="U2131" s="250">
        <f t="shared" si="181"/>
        <v>0.38884579636133892</v>
      </c>
      <c r="V2131" s="250">
        <f t="shared" si="181"/>
        <v>0.39435256235582239</v>
      </c>
      <c r="W2131" s="250">
        <f t="shared" si="169"/>
        <v>0.35709483245076806</v>
      </c>
      <c r="X2131" s="250"/>
      <c r="Y2131" s="250"/>
      <c r="Z2131" s="250"/>
      <c r="AA2131" s="250"/>
    </row>
    <row r="2132" spans="1:27" ht="14.25" hidden="1" customHeight="1">
      <c r="A2132" s="120">
        <v>0.21</v>
      </c>
      <c r="B2132" s="120">
        <v>0.59</v>
      </c>
      <c r="C2132" s="120">
        <v>0.2</v>
      </c>
      <c r="D2132" s="250">
        <f t="shared" si="178"/>
        <v>0.15019085935687498</v>
      </c>
      <c r="E2132" s="250">
        <f t="shared" si="178"/>
        <v>0.17647325862499999</v>
      </c>
      <c r="F2132" s="250">
        <f t="shared" si="166"/>
        <v>0.15019085935687498</v>
      </c>
      <c r="G2132" s="250"/>
      <c r="H2132" s="250"/>
      <c r="I2132" s="250"/>
      <c r="J2132" s="250">
        <f t="shared" si="179"/>
        <v>0.29407594713526997</v>
      </c>
      <c r="K2132" s="250">
        <f t="shared" si="179"/>
        <v>0.32918784147239999</v>
      </c>
      <c r="L2132" s="250">
        <f t="shared" si="167"/>
        <v>0.29407594713526997</v>
      </c>
      <c r="M2132" s="250"/>
      <c r="N2132" s="250"/>
      <c r="O2132" s="250"/>
      <c r="P2132" s="250">
        <f t="shared" si="180"/>
        <v>0.17950566201250001</v>
      </c>
      <c r="Q2132" s="250">
        <f t="shared" si="180"/>
        <v>0.17558258433749999</v>
      </c>
      <c r="R2132" s="250">
        <f t="shared" si="168"/>
        <v>0.17558258433749999</v>
      </c>
      <c r="S2132" s="250"/>
      <c r="T2132" s="250">
        <f t="shared" si="181"/>
        <v>0.3564714486558323</v>
      </c>
      <c r="U2132" s="250">
        <f t="shared" si="181"/>
        <v>0.38867094639379529</v>
      </c>
      <c r="V2132" s="250">
        <f t="shared" si="181"/>
        <v>0.39515120705266343</v>
      </c>
      <c r="W2132" s="250">
        <f t="shared" si="169"/>
        <v>0.3564714486558323</v>
      </c>
      <c r="X2132" s="250"/>
      <c r="Y2132" s="250"/>
      <c r="Z2132" s="250"/>
      <c r="AA2132" s="250"/>
    </row>
    <row r="2133" spans="1:27" ht="14.25" hidden="1" customHeight="1">
      <c r="A2133" s="120">
        <v>0.21</v>
      </c>
      <c r="B2133" s="120">
        <v>0.6</v>
      </c>
      <c r="C2133" s="120">
        <v>0.19</v>
      </c>
      <c r="D2133" s="250">
        <f t="shared" si="178"/>
        <v>0.150061710551875</v>
      </c>
      <c r="E2133" s="250">
        <f t="shared" si="178"/>
        <v>0.17667197830312498</v>
      </c>
      <c r="F2133" s="250">
        <f t="shared" si="166"/>
        <v>0.150061710551875</v>
      </c>
      <c r="G2133" s="250"/>
      <c r="H2133" s="250"/>
      <c r="I2133" s="250"/>
      <c r="J2133" s="250">
        <f t="shared" si="179"/>
        <v>0.29339272115026999</v>
      </c>
      <c r="K2133" s="250">
        <f t="shared" si="179"/>
        <v>0.32991069456452998</v>
      </c>
      <c r="L2133" s="250">
        <f t="shared" si="167"/>
        <v>0.29339272115026999</v>
      </c>
      <c r="M2133" s="250"/>
      <c r="N2133" s="250"/>
      <c r="O2133" s="250"/>
      <c r="P2133" s="250">
        <f t="shared" si="180"/>
        <v>0.179109717615</v>
      </c>
      <c r="Q2133" s="250">
        <f t="shared" si="180"/>
        <v>0.17582348231749997</v>
      </c>
      <c r="R2133" s="250">
        <f t="shared" si="168"/>
        <v>0.17582348231749997</v>
      </c>
      <c r="S2133" s="250"/>
      <c r="T2133" s="250">
        <f t="shared" si="181"/>
        <v>0.35584806486089648</v>
      </c>
      <c r="U2133" s="250">
        <f t="shared" si="181"/>
        <v>0.38849609642625166</v>
      </c>
      <c r="V2133" s="250">
        <f t="shared" si="181"/>
        <v>0.39594985174950442</v>
      </c>
      <c r="W2133" s="250">
        <f t="shared" si="169"/>
        <v>0.35584806486089648</v>
      </c>
      <c r="X2133" s="250"/>
      <c r="Y2133" s="250"/>
      <c r="Z2133" s="250"/>
      <c r="AA2133" s="250"/>
    </row>
    <row r="2134" spans="1:27" ht="14.25" hidden="1" customHeight="1">
      <c r="A2134" s="120">
        <v>0.21</v>
      </c>
      <c r="B2134" s="120">
        <v>0.61</v>
      </c>
      <c r="C2134" s="120">
        <v>0.18</v>
      </c>
      <c r="D2134" s="250">
        <f t="shared" si="178"/>
        <v>0.14993256174687497</v>
      </c>
      <c r="E2134" s="250">
        <f t="shared" si="178"/>
        <v>0.17687069798124996</v>
      </c>
      <c r="F2134" s="250">
        <f t="shared" si="166"/>
        <v>0.14993256174687497</v>
      </c>
      <c r="G2134" s="250"/>
      <c r="H2134" s="250"/>
      <c r="I2134" s="250"/>
      <c r="J2134" s="250">
        <f t="shared" si="179"/>
        <v>0.29270949516527001</v>
      </c>
      <c r="K2134" s="250">
        <f t="shared" si="179"/>
        <v>0.33063354765665998</v>
      </c>
      <c r="L2134" s="250">
        <f t="shared" si="167"/>
        <v>0.29270949516527001</v>
      </c>
      <c r="M2134" s="250"/>
      <c r="N2134" s="250"/>
      <c r="O2134" s="250"/>
      <c r="P2134" s="250">
        <f t="shared" si="180"/>
        <v>0.17871377321749998</v>
      </c>
      <c r="Q2134" s="250">
        <f t="shared" si="180"/>
        <v>0.17606438029749999</v>
      </c>
      <c r="R2134" s="250">
        <f t="shared" si="168"/>
        <v>0.17606438029749999</v>
      </c>
      <c r="S2134" s="250"/>
      <c r="T2134" s="250">
        <f t="shared" si="181"/>
        <v>0.35522468106596072</v>
      </c>
      <c r="U2134" s="250">
        <f t="shared" si="181"/>
        <v>0.38832124645870802</v>
      </c>
      <c r="V2134" s="250">
        <f t="shared" si="181"/>
        <v>0.39674849644634547</v>
      </c>
      <c r="W2134" s="250">
        <f t="shared" si="169"/>
        <v>0.35522468106596072</v>
      </c>
      <c r="X2134" s="250"/>
      <c r="Y2134" s="250"/>
      <c r="Z2134" s="250"/>
      <c r="AA2134" s="250"/>
    </row>
    <row r="2135" spans="1:27" ht="14.25" hidden="1" customHeight="1">
      <c r="A2135" s="120">
        <v>0.21</v>
      </c>
      <c r="B2135" s="120">
        <v>0.62</v>
      </c>
      <c r="C2135" s="120">
        <v>0.17</v>
      </c>
      <c r="D2135" s="250">
        <f t="shared" si="178"/>
        <v>0.14980341294187499</v>
      </c>
      <c r="E2135" s="250">
        <f t="shared" si="178"/>
        <v>0.17706941765937501</v>
      </c>
      <c r="F2135" s="250">
        <f t="shared" si="166"/>
        <v>0.14980341294187499</v>
      </c>
      <c r="G2135" s="250"/>
      <c r="H2135" s="250"/>
      <c r="I2135" s="250"/>
      <c r="J2135" s="250">
        <f t="shared" si="179"/>
        <v>0.29202626918027003</v>
      </c>
      <c r="K2135" s="250">
        <f t="shared" si="179"/>
        <v>0.33135640074878997</v>
      </c>
      <c r="L2135" s="250">
        <f t="shared" si="167"/>
        <v>0.29202626918027003</v>
      </c>
      <c r="M2135" s="250"/>
      <c r="N2135" s="250"/>
      <c r="O2135" s="250"/>
      <c r="P2135" s="250">
        <f t="shared" si="180"/>
        <v>0.17831782882000002</v>
      </c>
      <c r="Q2135" s="250">
        <f t="shared" si="180"/>
        <v>0.1763052782775</v>
      </c>
      <c r="R2135" s="250">
        <f t="shared" si="168"/>
        <v>0.1763052782775</v>
      </c>
      <c r="S2135" s="250"/>
      <c r="T2135" s="250">
        <f t="shared" si="181"/>
        <v>0.35460129727102502</v>
      </c>
      <c r="U2135" s="250">
        <f t="shared" si="181"/>
        <v>0.38814639649116439</v>
      </c>
      <c r="V2135" s="250">
        <f t="shared" si="181"/>
        <v>0.39754714114318646</v>
      </c>
      <c r="W2135" s="250">
        <f t="shared" si="169"/>
        <v>0.35460129727102502</v>
      </c>
      <c r="X2135" s="250"/>
      <c r="Y2135" s="250"/>
      <c r="Z2135" s="250"/>
      <c r="AA2135" s="250"/>
    </row>
    <row r="2136" spans="1:27" ht="14.25" hidden="1" customHeight="1">
      <c r="A2136" s="120">
        <v>0.21</v>
      </c>
      <c r="B2136" s="120">
        <v>0.63</v>
      </c>
      <c r="C2136" s="120">
        <v>0.16</v>
      </c>
      <c r="D2136" s="250">
        <f t="shared" si="178"/>
        <v>0.14967426413687498</v>
      </c>
      <c r="E2136" s="250">
        <f t="shared" si="178"/>
        <v>0.17726813733749999</v>
      </c>
      <c r="F2136" s="250">
        <f t="shared" si="166"/>
        <v>0.14967426413687498</v>
      </c>
      <c r="G2136" s="250"/>
      <c r="H2136" s="250"/>
      <c r="I2136" s="250"/>
      <c r="J2136" s="250">
        <f t="shared" si="179"/>
        <v>0.29134304319527005</v>
      </c>
      <c r="K2136" s="250">
        <f t="shared" si="179"/>
        <v>0.33207925384091996</v>
      </c>
      <c r="L2136" s="250">
        <f t="shared" si="167"/>
        <v>0.29134304319527005</v>
      </c>
      <c r="M2136" s="250"/>
      <c r="N2136" s="250"/>
      <c r="O2136" s="250"/>
      <c r="P2136" s="250">
        <f t="shared" si="180"/>
        <v>0.17792188442250001</v>
      </c>
      <c r="Q2136" s="250">
        <f t="shared" si="180"/>
        <v>0.17654617625749999</v>
      </c>
      <c r="R2136" s="250">
        <f t="shared" si="168"/>
        <v>0.17654617625749999</v>
      </c>
      <c r="S2136" s="250"/>
      <c r="T2136" s="250">
        <f t="shared" si="181"/>
        <v>0.3539779134760892</v>
      </c>
      <c r="U2136" s="250">
        <f t="shared" si="181"/>
        <v>0.38797154652362076</v>
      </c>
      <c r="V2136" s="250">
        <f t="shared" si="181"/>
        <v>0.3983457858400275</v>
      </c>
      <c r="W2136" s="250">
        <f t="shared" si="169"/>
        <v>0.3539779134760892</v>
      </c>
      <c r="X2136" s="250"/>
      <c r="Y2136" s="250"/>
      <c r="Z2136" s="250"/>
      <c r="AA2136" s="250"/>
    </row>
    <row r="2137" spans="1:27" ht="14.25" hidden="1" customHeight="1">
      <c r="A2137" s="120">
        <v>0.21</v>
      </c>
      <c r="B2137" s="120">
        <v>0.64</v>
      </c>
      <c r="C2137" s="120">
        <v>0.15</v>
      </c>
      <c r="D2137" s="250">
        <f t="shared" si="178"/>
        <v>0.14954511533187498</v>
      </c>
      <c r="E2137" s="250">
        <f t="shared" si="178"/>
        <v>0.17746685701562498</v>
      </c>
      <c r="F2137" s="250">
        <f t="shared" si="166"/>
        <v>0.14954511533187498</v>
      </c>
      <c r="G2137" s="250"/>
      <c r="H2137" s="250"/>
      <c r="I2137" s="250"/>
      <c r="J2137" s="250">
        <f t="shared" si="179"/>
        <v>0.29065981721027001</v>
      </c>
      <c r="K2137" s="250">
        <f t="shared" si="179"/>
        <v>0.33280210693304996</v>
      </c>
      <c r="L2137" s="250">
        <f t="shared" si="167"/>
        <v>0.29065981721027001</v>
      </c>
      <c r="M2137" s="250"/>
      <c r="N2137" s="250"/>
      <c r="O2137" s="250"/>
      <c r="P2137" s="250">
        <f t="shared" si="180"/>
        <v>0.177525940025</v>
      </c>
      <c r="Q2137" s="250">
        <f t="shared" si="180"/>
        <v>0.17678707423750001</v>
      </c>
      <c r="R2137" s="250">
        <f t="shared" si="168"/>
        <v>0.17678707423750001</v>
      </c>
      <c r="S2137" s="250"/>
      <c r="T2137" s="250">
        <f t="shared" si="181"/>
        <v>0.35335452968115344</v>
      </c>
      <c r="U2137" s="250">
        <f t="shared" si="181"/>
        <v>0.38779669655607718</v>
      </c>
      <c r="V2137" s="250">
        <f t="shared" si="181"/>
        <v>0.39914443053686854</v>
      </c>
      <c r="W2137" s="250">
        <f t="shared" si="169"/>
        <v>0.35335452968115344</v>
      </c>
      <c r="X2137" s="250"/>
      <c r="Y2137" s="250"/>
      <c r="Z2137" s="250"/>
      <c r="AA2137" s="250"/>
    </row>
    <row r="2138" spans="1:27" ht="14.25" hidden="1" customHeight="1">
      <c r="A2138" s="120">
        <v>0.21</v>
      </c>
      <c r="B2138" s="120">
        <v>0.65</v>
      </c>
      <c r="C2138" s="120">
        <v>0.14000000000000001</v>
      </c>
      <c r="D2138" s="250">
        <f t="shared" si="178"/>
        <v>0.149415966526875</v>
      </c>
      <c r="E2138" s="250">
        <f t="shared" si="178"/>
        <v>0.17766557669374999</v>
      </c>
      <c r="F2138" s="250">
        <f t="shared" si="166"/>
        <v>0.149415966526875</v>
      </c>
      <c r="G2138" s="250"/>
      <c r="H2138" s="250"/>
      <c r="I2138" s="250"/>
      <c r="J2138" s="250">
        <f t="shared" si="179"/>
        <v>0.28997659122527003</v>
      </c>
      <c r="K2138" s="250">
        <f t="shared" si="179"/>
        <v>0.33352496002517995</v>
      </c>
      <c r="L2138" s="250">
        <f t="shared" si="167"/>
        <v>0.28997659122527003</v>
      </c>
      <c r="M2138" s="250"/>
      <c r="N2138" s="250"/>
      <c r="O2138" s="250"/>
      <c r="P2138" s="250">
        <f t="shared" si="180"/>
        <v>0.17712999562750001</v>
      </c>
      <c r="Q2138" s="250">
        <f t="shared" si="180"/>
        <v>0.1770279722175</v>
      </c>
      <c r="R2138" s="250">
        <f t="shared" si="168"/>
        <v>0.1770279722175</v>
      </c>
      <c r="S2138" s="250"/>
      <c r="T2138" s="250">
        <f t="shared" si="181"/>
        <v>0.35273114588621762</v>
      </c>
      <c r="U2138" s="250">
        <f t="shared" si="181"/>
        <v>0.38762184658853355</v>
      </c>
      <c r="V2138" s="250">
        <f t="shared" si="181"/>
        <v>0.39994307523370953</v>
      </c>
      <c r="W2138" s="250">
        <f t="shared" si="169"/>
        <v>0.35273114588621762</v>
      </c>
      <c r="X2138" s="250"/>
      <c r="Y2138" s="250"/>
      <c r="Z2138" s="250"/>
      <c r="AA2138" s="250"/>
    </row>
    <row r="2139" spans="1:27" ht="14.25" hidden="1" customHeight="1">
      <c r="A2139" s="120">
        <v>0.21</v>
      </c>
      <c r="B2139" s="120">
        <v>0.66</v>
      </c>
      <c r="C2139" s="120">
        <v>0.13</v>
      </c>
      <c r="D2139" s="250">
        <f t="shared" si="178"/>
        <v>0.14928681772187499</v>
      </c>
      <c r="E2139" s="250">
        <f t="shared" si="178"/>
        <v>0.17786429637187498</v>
      </c>
      <c r="F2139" s="250">
        <f t="shared" si="166"/>
        <v>0.14928681772187499</v>
      </c>
      <c r="G2139" s="250"/>
      <c r="H2139" s="250"/>
      <c r="I2139" s="250"/>
      <c r="J2139" s="250">
        <f t="shared" si="179"/>
        <v>0.28929336524027005</v>
      </c>
      <c r="K2139" s="250">
        <f t="shared" si="179"/>
        <v>0.33424781311731</v>
      </c>
      <c r="L2139" s="250">
        <f t="shared" si="167"/>
        <v>0.28929336524027005</v>
      </c>
      <c r="M2139" s="250"/>
      <c r="N2139" s="250"/>
      <c r="O2139" s="250"/>
      <c r="P2139" s="250">
        <f t="shared" si="180"/>
        <v>0.17673405122999999</v>
      </c>
      <c r="Q2139" s="250">
        <f t="shared" si="180"/>
        <v>0.17726887019749998</v>
      </c>
      <c r="R2139" s="250">
        <f t="shared" si="168"/>
        <v>0.17673405122999999</v>
      </c>
      <c r="S2139" s="250"/>
      <c r="T2139" s="250">
        <f t="shared" si="181"/>
        <v>0.35210776209128186</v>
      </c>
      <c r="U2139" s="250">
        <f t="shared" si="181"/>
        <v>0.38744699662098991</v>
      </c>
      <c r="V2139" s="250">
        <f t="shared" si="181"/>
        <v>0.40074171993055058</v>
      </c>
      <c r="W2139" s="250">
        <f t="shared" si="169"/>
        <v>0.35210776209128186</v>
      </c>
      <c r="X2139" s="250"/>
      <c r="Y2139" s="250"/>
      <c r="Z2139" s="250"/>
      <c r="AA2139" s="250"/>
    </row>
    <row r="2140" spans="1:27" ht="14.25" hidden="1" customHeight="1">
      <c r="A2140" s="120">
        <v>0.21</v>
      </c>
      <c r="B2140" s="120">
        <v>0.67</v>
      </c>
      <c r="C2140" s="120">
        <v>0.12</v>
      </c>
      <c r="D2140" s="250">
        <f t="shared" si="178"/>
        <v>0.14915766891687501</v>
      </c>
      <c r="E2140" s="250">
        <f t="shared" si="178"/>
        <v>0.17806301605000002</v>
      </c>
      <c r="F2140" s="250">
        <f t="shared" si="166"/>
        <v>0.14915766891687501</v>
      </c>
      <c r="G2140" s="250"/>
      <c r="H2140" s="250"/>
      <c r="I2140" s="250"/>
      <c r="J2140" s="250">
        <f t="shared" si="179"/>
        <v>0.28861013925527002</v>
      </c>
      <c r="K2140" s="250">
        <f t="shared" si="179"/>
        <v>0.33497066620943999</v>
      </c>
      <c r="L2140" s="250">
        <f t="shared" si="167"/>
        <v>0.28861013925527002</v>
      </c>
      <c r="M2140" s="250"/>
      <c r="N2140" s="250"/>
      <c r="O2140" s="250"/>
      <c r="P2140" s="250">
        <f t="shared" si="180"/>
        <v>0.17633810683250001</v>
      </c>
      <c r="Q2140" s="250">
        <f t="shared" si="180"/>
        <v>0.1775097681775</v>
      </c>
      <c r="R2140" s="250">
        <f t="shared" si="168"/>
        <v>0.17633810683250001</v>
      </c>
      <c r="S2140" s="250"/>
      <c r="T2140" s="250">
        <f t="shared" si="181"/>
        <v>0.35148437829634616</v>
      </c>
      <c r="U2140" s="250">
        <f t="shared" si="181"/>
        <v>0.38727214665344628</v>
      </c>
      <c r="V2140" s="250">
        <f t="shared" si="181"/>
        <v>0.40154036462739162</v>
      </c>
      <c r="W2140" s="250">
        <f t="shared" si="169"/>
        <v>0.35148437829634616</v>
      </c>
      <c r="X2140" s="250"/>
      <c r="Y2140" s="250"/>
      <c r="Z2140" s="250"/>
      <c r="AA2140" s="250"/>
    </row>
    <row r="2141" spans="1:27" ht="14.25" hidden="1" customHeight="1">
      <c r="A2141" s="120">
        <v>0.21</v>
      </c>
      <c r="B2141" s="120">
        <v>0.68</v>
      </c>
      <c r="C2141" s="120">
        <v>0.11</v>
      </c>
      <c r="D2141" s="250">
        <f t="shared" si="178"/>
        <v>0.14902852011187498</v>
      </c>
      <c r="E2141" s="250">
        <f t="shared" si="178"/>
        <v>0.17826173572812501</v>
      </c>
      <c r="F2141" s="250">
        <f t="shared" si="166"/>
        <v>0.14902852011187498</v>
      </c>
      <c r="G2141" s="250"/>
      <c r="H2141" s="250"/>
      <c r="I2141" s="250"/>
      <c r="J2141" s="250">
        <f t="shared" si="179"/>
        <v>0.28792691327027004</v>
      </c>
      <c r="K2141" s="250">
        <f t="shared" si="179"/>
        <v>0.33569351930156999</v>
      </c>
      <c r="L2141" s="250">
        <f t="shared" si="167"/>
        <v>0.28792691327027004</v>
      </c>
      <c r="M2141" s="250"/>
      <c r="N2141" s="250"/>
      <c r="O2141" s="250"/>
      <c r="P2141" s="250">
        <f t="shared" si="180"/>
        <v>0.17594216243499999</v>
      </c>
      <c r="Q2141" s="250">
        <f t="shared" si="180"/>
        <v>0.17775066615750001</v>
      </c>
      <c r="R2141" s="250">
        <f t="shared" si="168"/>
        <v>0.17594216243499999</v>
      </c>
      <c r="S2141" s="250"/>
      <c r="T2141" s="250">
        <f t="shared" si="181"/>
        <v>0.35086099450141034</v>
      </c>
      <c r="U2141" s="250">
        <f t="shared" si="181"/>
        <v>0.38709729668590265</v>
      </c>
      <c r="V2141" s="250">
        <f t="shared" si="181"/>
        <v>0.40233900932423261</v>
      </c>
      <c r="W2141" s="250">
        <f t="shared" si="169"/>
        <v>0.35086099450141034</v>
      </c>
      <c r="X2141" s="250"/>
      <c r="Y2141" s="250"/>
      <c r="Z2141" s="250"/>
      <c r="AA2141" s="250"/>
    </row>
    <row r="2142" spans="1:27" ht="14.25" hidden="1" customHeight="1">
      <c r="A2142" s="120">
        <v>0.21</v>
      </c>
      <c r="B2142" s="120">
        <v>0.69</v>
      </c>
      <c r="C2142" s="120">
        <v>0.1</v>
      </c>
      <c r="D2142" s="250">
        <f t="shared" si="178"/>
        <v>0.148899371306875</v>
      </c>
      <c r="E2142" s="250">
        <f t="shared" si="178"/>
        <v>0.17846045540624997</v>
      </c>
      <c r="F2142" s="250">
        <f t="shared" si="166"/>
        <v>0.148899371306875</v>
      </c>
      <c r="G2142" s="250"/>
      <c r="H2142" s="250"/>
      <c r="I2142" s="250"/>
      <c r="J2142" s="250">
        <f t="shared" si="179"/>
        <v>0.28724368728526994</v>
      </c>
      <c r="K2142" s="250">
        <f t="shared" si="179"/>
        <v>0.33641637239369993</v>
      </c>
      <c r="L2142" s="250">
        <f t="shared" si="167"/>
        <v>0.28724368728526994</v>
      </c>
      <c r="M2142" s="250"/>
      <c r="N2142" s="250"/>
      <c r="O2142" s="250"/>
      <c r="P2142" s="250">
        <f t="shared" si="180"/>
        <v>0.17554621803750001</v>
      </c>
      <c r="Q2142" s="250">
        <f t="shared" si="180"/>
        <v>0.1779915641375</v>
      </c>
      <c r="R2142" s="250">
        <f t="shared" si="168"/>
        <v>0.17554621803750001</v>
      </c>
      <c r="S2142" s="250"/>
      <c r="T2142" s="250">
        <f t="shared" si="181"/>
        <v>0.35023761070647452</v>
      </c>
      <c r="U2142" s="250">
        <f t="shared" si="181"/>
        <v>0.38692244671835901</v>
      </c>
      <c r="V2142" s="250">
        <f t="shared" si="181"/>
        <v>0.4031376540210736</v>
      </c>
      <c r="W2142" s="250">
        <f t="shared" si="169"/>
        <v>0.35023761070647452</v>
      </c>
      <c r="X2142" s="250"/>
      <c r="Y2142" s="250"/>
      <c r="Z2142" s="250"/>
      <c r="AA2142" s="250"/>
    </row>
    <row r="2143" spans="1:27" ht="14.25" hidden="1" customHeight="1">
      <c r="A2143" s="120">
        <v>0.21</v>
      </c>
      <c r="B2143" s="120">
        <v>0.7</v>
      </c>
      <c r="C2143" s="120">
        <v>0.09</v>
      </c>
      <c r="D2143" s="250">
        <f t="shared" si="178"/>
        <v>0.14877022250187499</v>
      </c>
      <c r="E2143" s="250">
        <f t="shared" si="178"/>
        <v>0.17865917508437498</v>
      </c>
      <c r="F2143" s="250">
        <f t="shared" si="166"/>
        <v>0.14877022250187499</v>
      </c>
      <c r="G2143" s="250"/>
      <c r="H2143" s="250"/>
      <c r="I2143" s="250"/>
      <c r="J2143" s="250">
        <f t="shared" si="179"/>
        <v>0.28656046130027002</v>
      </c>
      <c r="K2143" s="250">
        <f t="shared" si="179"/>
        <v>0.33713922548583003</v>
      </c>
      <c r="L2143" s="250">
        <f t="shared" si="167"/>
        <v>0.28656046130027002</v>
      </c>
      <c r="M2143" s="250"/>
      <c r="N2143" s="250"/>
      <c r="O2143" s="250"/>
      <c r="P2143" s="250">
        <f t="shared" si="180"/>
        <v>0.17515027363999999</v>
      </c>
      <c r="Q2143" s="250">
        <f t="shared" si="180"/>
        <v>0.17823246211749999</v>
      </c>
      <c r="R2143" s="250">
        <f t="shared" si="168"/>
        <v>0.17515027363999999</v>
      </c>
      <c r="S2143" s="250"/>
      <c r="T2143" s="250">
        <f t="shared" si="181"/>
        <v>0.34961422691153876</v>
      </c>
      <c r="U2143" s="250">
        <f t="shared" si="181"/>
        <v>0.38674759675081538</v>
      </c>
      <c r="V2143" s="250">
        <f t="shared" si="181"/>
        <v>0.40393629871791459</v>
      </c>
      <c r="W2143" s="250">
        <f t="shared" si="169"/>
        <v>0.34961422691153876</v>
      </c>
      <c r="X2143" s="250"/>
      <c r="Y2143" s="250"/>
      <c r="Z2143" s="250"/>
      <c r="AA2143" s="250"/>
    </row>
    <row r="2144" spans="1:27" ht="14.25" hidden="1" customHeight="1">
      <c r="A2144" s="120">
        <v>0.21</v>
      </c>
      <c r="B2144" s="120">
        <v>0.71</v>
      </c>
      <c r="C2144" s="120">
        <v>0.08</v>
      </c>
      <c r="D2144" s="250">
        <f t="shared" si="178"/>
        <v>0.14864107369687496</v>
      </c>
      <c r="E2144" s="250">
        <f t="shared" si="178"/>
        <v>0.1788578947625</v>
      </c>
      <c r="F2144" s="250">
        <f t="shared" si="166"/>
        <v>0.14864107369687496</v>
      </c>
      <c r="G2144" s="250"/>
      <c r="H2144" s="250"/>
      <c r="I2144" s="250"/>
      <c r="J2144" s="250">
        <f t="shared" si="179"/>
        <v>0.28587723531527004</v>
      </c>
      <c r="K2144" s="250">
        <f t="shared" si="179"/>
        <v>0.33786207857796002</v>
      </c>
      <c r="L2144" s="250">
        <f t="shared" si="167"/>
        <v>0.28587723531527004</v>
      </c>
      <c r="M2144" s="250"/>
      <c r="N2144" s="250"/>
      <c r="O2144" s="250"/>
      <c r="P2144" s="250">
        <f t="shared" si="180"/>
        <v>0.17475432924250001</v>
      </c>
      <c r="Q2144" s="250">
        <f t="shared" si="180"/>
        <v>0.17847336009749998</v>
      </c>
      <c r="R2144" s="250">
        <f t="shared" si="168"/>
        <v>0.17475432924250001</v>
      </c>
      <c r="S2144" s="250"/>
      <c r="T2144" s="250">
        <f t="shared" si="181"/>
        <v>0.348990843116603</v>
      </c>
      <c r="U2144" s="250">
        <f t="shared" si="181"/>
        <v>0.38657274678327175</v>
      </c>
      <c r="V2144" s="250">
        <f t="shared" si="181"/>
        <v>0.40473494341475563</v>
      </c>
      <c r="W2144" s="250">
        <f t="shared" si="169"/>
        <v>0.348990843116603</v>
      </c>
      <c r="X2144" s="250"/>
      <c r="Y2144" s="250"/>
      <c r="Z2144" s="250"/>
      <c r="AA2144" s="250"/>
    </row>
    <row r="2145" spans="1:27" ht="14.25" hidden="1" customHeight="1">
      <c r="A2145" s="120">
        <v>0.21</v>
      </c>
      <c r="B2145" s="120">
        <v>0.72</v>
      </c>
      <c r="C2145" s="120">
        <v>7.0000000000000007E-2</v>
      </c>
      <c r="D2145" s="250">
        <f t="shared" si="178"/>
        <v>0.14851192489187498</v>
      </c>
      <c r="E2145" s="250">
        <f t="shared" si="178"/>
        <v>0.17905661444062498</v>
      </c>
      <c r="F2145" s="250">
        <f t="shared" si="166"/>
        <v>0.14851192489187498</v>
      </c>
      <c r="G2145" s="250"/>
      <c r="H2145" s="250"/>
      <c r="I2145" s="250"/>
      <c r="J2145" s="250">
        <f t="shared" si="179"/>
        <v>0.28519400933026995</v>
      </c>
      <c r="K2145" s="250">
        <f t="shared" si="179"/>
        <v>0.33858493167009002</v>
      </c>
      <c r="L2145" s="250">
        <f t="shared" si="167"/>
        <v>0.28519400933026995</v>
      </c>
      <c r="M2145" s="250"/>
      <c r="N2145" s="250"/>
      <c r="O2145" s="250"/>
      <c r="P2145" s="250">
        <f t="shared" si="180"/>
        <v>0.17435838484500002</v>
      </c>
      <c r="Q2145" s="250">
        <f t="shared" si="180"/>
        <v>0.17871425807749999</v>
      </c>
      <c r="R2145" s="250">
        <f t="shared" si="168"/>
        <v>0.17435838484500002</v>
      </c>
      <c r="S2145" s="250"/>
      <c r="T2145" s="250">
        <f t="shared" si="181"/>
        <v>0.34836745932166724</v>
      </c>
      <c r="U2145" s="250">
        <f t="shared" si="181"/>
        <v>0.38639789681572811</v>
      </c>
      <c r="V2145" s="250">
        <f t="shared" si="181"/>
        <v>0.40553358811159668</v>
      </c>
      <c r="W2145" s="250">
        <f t="shared" si="169"/>
        <v>0.34836745932166724</v>
      </c>
      <c r="X2145" s="250"/>
      <c r="Y2145" s="250"/>
      <c r="Z2145" s="250"/>
      <c r="AA2145" s="250"/>
    </row>
    <row r="2146" spans="1:27" ht="14.25" hidden="1" customHeight="1">
      <c r="A2146" s="120">
        <v>0.21</v>
      </c>
      <c r="B2146" s="120">
        <v>0.73</v>
      </c>
      <c r="C2146" s="120">
        <v>0.06</v>
      </c>
      <c r="D2146" s="250">
        <f t="shared" ref="D2146:E2209" si="182">$A2146*B$157+$B2146*B$158+$C2146*B$159</f>
        <v>0.14838277608687497</v>
      </c>
      <c r="E2146" s="250">
        <f t="shared" si="182"/>
        <v>0.17925533411875</v>
      </c>
      <c r="F2146" s="250">
        <f t="shared" si="166"/>
        <v>0.14838277608687497</v>
      </c>
      <c r="G2146" s="250"/>
      <c r="H2146" s="250"/>
      <c r="I2146" s="250"/>
      <c r="J2146" s="250">
        <f t="shared" ref="J2146:K2209" si="183">$A2146*H$157+$B2146*H$158+$C2146*H$159</f>
        <v>0.28451078334527002</v>
      </c>
      <c r="K2146" s="250">
        <f t="shared" si="183"/>
        <v>0.33930778476222001</v>
      </c>
      <c r="L2146" s="250">
        <f t="shared" si="167"/>
        <v>0.28451078334527002</v>
      </c>
      <c r="M2146" s="250"/>
      <c r="N2146" s="250"/>
      <c r="O2146" s="250"/>
      <c r="P2146" s="250">
        <f t="shared" ref="P2146:Q2209" si="184">$A2146*N$157+$B2146*N$158+$C2146*N$159</f>
        <v>0.17396244044750001</v>
      </c>
      <c r="Q2146" s="250">
        <f t="shared" si="184"/>
        <v>0.17895515605749998</v>
      </c>
      <c r="R2146" s="250">
        <f t="shared" si="168"/>
        <v>0.17396244044750001</v>
      </c>
      <c r="S2146" s="250"/>
      <c r="T2146" s="250">
        <f t="shared" ref="T2146:V2209" si="185">$A2146*I$3+$B2146*I$4+$C2146*I$5</f>
        <v>0.34774407552673142</v>
      </c>
      <c r="U2146" s="250">
        <f t="shared" si="185"/>
        <v>0.38622304684818448</v>
      </c>
      <c r="V2146" s="250">
        <f t="shared" si="185"/>
        <v>0.40633223280843767</v>
      </c>
      <c r="W2146" s="250">
        <f t="shared" si="169"/>
        <v>0.34774407552673142</v>
      </c>
      <c r="X2146" s="250"/>
      <c r="Y2146" s="250"/>
      <c r="Z2146" s="250"/>
      <c r="AA2146" s="250"/>
    </row>
    <row r="2147" spans="1:27" ht="14.25" hidden="1" customHeight="1">
      <c r="A2147" s="120">
        <v>0.21</v>
      </c>
      <c r="B2147" s="120">
        <v>0.74</v>
      </c>
      <c r="C2147" s="120">
        <v>0.05</v>
      </c>
      <c r="D2147" s="250">
        <f t="shared" si="182"/>
        <v>0.14825362728187499</v>
      </c>
      <c r="E2147" s="250">
        <f t="shared" si="182"/>
        <v>0.17945405379687498</v>
      </c>
      <c r="F2147" s="250">
        <f t="shared" si="166"/>
        <v>0.14825362728187499</v>
      </c>
      <c r="G2147" s="250"/>
      <c r="H2147" s="250"/>
      <c r="I2147" s="250"/>
      <c r="J2147" s="250">
        <f t="shared" si="183"/>
        <v>0.28382755736026999</v>
      </c>
      <c r="K2147" s="250">
        <f t="shared" si="183"/>
        <v>0.34003063785435</v>
      </c>
      <c r="L2147" s="250">
        <f t="shared" si="167"/>
        <v>0.28382755736026999</v>
      </c>
      <c r="M2147" s="250"/>
      <c r="N2147" s="250"/>
      <c r="O2147" s="250"/>
      <c r="P2147" s="250">
        <f t="shared" si="184"/>
        <v>0.17356649604999999</v>
      </c>
      <c r="Q2147" s="250">
        <f t="shared" si="184"/>
        <v>0.17919605403749997</v>
      </c>
      <c r="R2147" s="250">
        <f t="shared" si="168"/>
        <v>0.17356649604999999</v>
      </c>
      <c r="S2147" s="250"/>
      <c r="T2147" s="250">
        <f t="shared" si="185"/>
        <v>0.34712069173179566</v>
      </c>
      <c r="U2147" s="250">
        <f t="shared" si="185"/>
        <v>0.3860481968806409</v>
      </c>
      <c r="V2147" s="250">
        <f t="shared" si="185"/>
        <v>0.40713087750527871</v>
      </c>
      <c r="W2147" s="250">
        <f t="shared" si="169"/>
        <v>0.34712069173179566</v>
      </c>
      <c r="X2147" s="250"/>
      <c r="Y2147" s="250"/>
      <c r="Z2147" s="250"/>
      <c r="AA2147" s="250"/>
    </row>
    <row r="2148" spans="1:27" ht="14.25" hidden="1" customHeight="1">
      <c r="A2148" s="120">
        <v>0.21</v>
      </c>
      <c r="B2148" s="120">
        <v>0.75</v>
      </c>
      <c r="C2148" s="120">
        <v>0.04</v>
      </c>
      <c r="D2148" s="250">
        <f t="shared" si="182"/>
        <v>0.14812447847687499</v>
      </c>
      <c r="E2148" s="250">
        <f t="shared" si="182"/>
        <v>0.179652773475</v>
      </c>
      <c r="F2148" s="250">
        <f t="shared" si="166"/>
        <v>0.14812447847687499</v>
      </c>
      <c r="G2148" s="250"/>
      <c r="H2148" s="250"/>
      <c r="I2148" s="250"/>
      <c r="J2148" s="250">
        <f t="shared" si="183"/>
        <v>0.28314433137526995</v>
      </c>
      <c r="K2148" s="250">
        <f t="shared" si="183"/>
        <v>0.34075349094648</v>
      </c>
      <c r="L2148" s="250">
        <f t="shared" si="167"/>
        <v>0.28314433137526995</v>
      </c>
      <c r="M2148" s="250"/>
      <c r="N2148" s="250"/>
      <c r="O2148" s="250"/>
      <c r="P2148" s="250">
        <f t="shared" si="184"/>
        <v>0.1731705516525</v>
      </c>
      <c r="Q2148" s="250">
        <f t="shared" si="184"/>
        <v>0.17943695201749998</v>
      </c>
      <c r="R2148" s="250">
        <f t="shared" si="168"/>
        <v>0.1731705516525</v>
      </c>
      <c r="S2148" s="250"/>
      <c r="T2148" s="250">
        <f t="shared" si="185"/>
        <v>0.3464973079368599</v>
      </c>
      <c r="U2148" s="250">
        <f t="shared" si="185"/>
        <v>0.38587334691309727</v>
      </c>
      <c r="V2148" s="250">
        <f t="shared" si="185"/>
        <v>0.40792952220211975</v>
      </c>
      <c r="W2148" s="250">
        <f t="shared" si="169"/>
        <v>0.3464973079368599</v>
      </c>
      <c r="X2148" s="250"/>
      <c r="Y2148" s="250"/>
      <c r="Z2148" s="250"/>
      <c r="AA2148" s="250"/>
    </row>
    <row r="2149" spans="1:27" ht="14.25" hidden="1" customHeight="1">
      <c r="A2149" s="120">
        <v>0.21</v>
      </c>
      <c r="B2149" s="120">
        <v>0.76</v>
      </c>
      <c r="C2149" s="120">
        <v>0.03</v>
      </c>
      <c r="D2149" s="250">
        <f t="shared" si="182"/>
        <v>0.14799532967187501</v>
      </c>
      <c r="E2149" s="250">
        <f t="shared" si="182"/>
        <v>0.17985149315312499</v>
      </c>
      <c r="F2149" s="250">
        <f t="shared" si="166"/>
        <v>0.14799532967187501</v>
      </c>
      <c r="G2149" s="250"/>
      <c r="H2149" s="250"/>
      <c r="I2149" s="250"/>
      <c r="J2149" s="250">
        <f t="shared" si="183"/>
        <v>0.28246110539027003</v>
      </c>
      <c r="K2149" s="250">
        <f t="shared" si="183"/>
        <v>0.34147634403860999</v>
      </c>
      <c r="L2149" s="250">
        <f t="shared" si="167"/>
        <v>0.28246110539027003</v>
      </c>
      <c r="M2149" s="250"/>
      <c r="N2149" s="250"/>
      <c r="O2149" s="250"/>
      <c r="P2149" s="250">
        <f t="shared" si="184"/>
        <v>0.17277460725499999</v>
      </c>
      <c r="Q2149" s="250">
        <f t="shared" si="184"/>
        <v>0.1796778499975</v>
      </c>
      <c r="R2149" s="250">
        <f t="shared" si="168"/>
        <v>0.17277460725499999</v>
      </c>
      <c r="S2149" s="250"/>
      <c r="T2149" s="250">
        <f t="shared" si="185"/>
        <v>0.34587392414192414</v>
      </c>
      <c r="U2149" s="250">
        <f t="shared" si="185"/>
        <v>0.38569849694555364</v>
      </c>
      <c r="V2149" s="250">
        <f t="shared" si="185"/>
        <v>0.40872816689896074</v>
      </c>
      <c r="W2149" s="250">
        <f t="shared" si="169"/>
        <v>0.34587392414192414</v>
      </c>
      <c r="X2149" s="250"/>
      <c r="Y2149" s="250"/>
      <c r="Z2149" s="250"/>
      <c r="AA2149" s="250"/>
    </row>
    <row r="2150" spans="1:27" ht="14.25" hidden="1" customHeight="1">
      <c r="A2150" s="120">
        <v>0.21</v>
      </c>
      <c r="B2150" s="120">
        <v>0.77</v>
      </c>
      <c r="C2150" s="120">
        <v>0.02</v>
      </c>
      <c r="D2150" s="250">
        <f t="shared" si="182"/>
        <v>0.14786618086687497</v>
      </c>
      <c r="E2150" s="250">
        <f t="shared" si="182"/>
        <v>0.18005021283125</v>
      </c>
      <c r="F2150" s="250">
        <f t="shared" si="166"/>
        <v>0.14786618086687497</v>
      </c>
      <c r="G2150" s="250"/>
      <c r="H2150" s="250"/>
      <c r="I2150" s="250"/>
      <c r="J2150" s="250">
        <f t="shared" si="183"/>
        <v>0.28177787940526999</v>
      </c>
      <c r="K2150" s="250">
        <f t="shared" si="183"/>
        <v>0.34219919713074004</v>
      </c>
      <c r="L2150" s="250">
        <f t="shared" si="167"/>
        <v>0.28177787940526999</v>
      </c>
      <c r="M2150" s="250"/>
      <c r="N2150" s="250"/>
      <c r="O2150" s="250"/>
      <c r="P2150" s="250">
        <f t="shared" si="184"/>
        <v>0.1723786628575</v>
      </c>
      <c r="Q2150" s="250">
        <f t="shared" si="184"/>
        <v>0.17991874797749999</v>
      </c>
      <c r="R2150" s="250">
        <f t="shared" si="168"/>
        <v>0.1723786628575</v>
      </c>
      <c r="S2150" s="250"/>
      <c r="T2150" s="250">
        <f t="shared" si="185"/>
        <v>0.34525054034698838</v>
      </c>
      <c r="U2150" s="250">
        <f t="shared" si="185"/>
        <v>0.38552364697801</v>
      </c>
      <c r="V2150" s="250">
        <f t="shared" si="185"/>
        <v>0.40952681159580179</v>
      </c>
      <c r="W2150" s="250">
        <f t="shared" si="169"/>
        <v>0.34525054034698838</v>
      </c>
      <c r="X2150" s="250"/>
      <c r="Y2150" s="250"/>
      <c r="Z2150" s="250"/>
      <c r="AA2150" s="250"/>
    </row>
    <row r="2151" spans="1:27" ht="14.25" hidden="1" customHeight="1">
      <c r="A2151" s="120">
        <v>0.21</v>
      </c>
      <c r="B2151" s="120">
        <v>0.78</v>
      </c>
      <c r="C2151" s="120">
        <v>0.01</v>
      </c>
      <c r="D2151" s="250">
        <f t="shared" si="182"/>
        <v>0.147737032061875</v>
      </c>
      <c r="E2151" s="250">
        <f t="shared" si="182"/>
        <v>0.18024893250937501</v>
      </c>
      <c r="F2151" s="250">
        <f t="shared" si="166"/>
        <v>0.147737032061875</v>
      </c>
      <c r="G2151" s="250"/>
      <c r="H2151" s="250"/>
      <c r="I2151" s="250"/>
      <c r="J2151" s="250">
        <f t="shared" si="183"/>
        <v>0.28109465342027001</v>
      </c>
      <c r="K2151" s="250">
        <f t="shared" si="183"/>
        <v>0.34292205022287003</v>
      </c>
      <c r="L2151" s="250">
        <f t="shared" si="167"/>
        <v>0.28109465342027001</v>
      </c>
      <c r="M2151" s="250"/>
      <c r="N2151" s="250"/>
      <c r="O2151" s="250"/>
      <c r="P2151" s="250">
        <f t="shared" si="184"/>
        <v>0.17198271846000002</v>
      </c>
      <c r="Q2151" s="250">
        <f t="shared" si="184"/>
        <v>0.1801596459575</v>
      </c>
      <c r="R2151" s="250">
        <f t="shared" si="168"/>
        <v>0.17198271846000002</v>
      </c>
      <c r="S2151" s="250"/>
      <c r="T2151" s="250">
        <f t="shared" si="185"/>
        <v>0.34462715655205256</v>
      </c>
      <c r="U2151" s="250">
        <f t="shared" si="185"/>
        <v>0.38534879701046643</v>
      </c>
      <c r="V2151" s="250">
        <f t="shared" si="185"/>
        <v>0.41032545629264278</v>
      </c>
      <c r="W2151" s="250">
        <f t="shared" si="169"/>
        <v>0.34462715655205256</v>
      </c>
      <c r="X2151" s="250"/>
      <c r="Y2151" s="250"/>
      <c r="Z2151" s="250"/>
      <c r="AA2151" s="250"/>
    </row>
    <row r="2152" spans="1:27" ht="14.25" hidden="1" customHeight="1">
      <c r="A2152" s="120">
        <v>0.21</v>
      </c>
      <c r="B2152" s="120">
        <v>0.79</v>
      </c>
      <c r="C2152" s="120">
        <v>0</v>
      </c>
      <c r="D2152" s="250">
        <f t="shared" si="182"/>
        <v>0.14760788325687499</v>
      </c>
      <c r="E2152" s="250">
        <f t="shared" si="182"/>
        <v>0.1804476521875</v>
      </c>
      <c r="F2152" s="250">
        <f t="shared" si="166"/>
        <v>0.14760788325687499</v>
      </c>
      <c r="G2152" s="250"/>
      <c r="H2152" s="250"/>
      <c r="I2152" s="250"/>
      <c r="J2152" s="250">
        <f t="shared" si="183"/>
        <v>0.28041142743527003</v>
      </c>
      <c r="K2152" s="250">
        <f t="shared" si="183"/>
        <v>0.34364490331500003</v>
      </c>
      <c r="L2152" s="250">
        <f t="shared" si="167"/>
        <v>0.28041142743527003</v>
      </c>
      <c r="M2152" s="250"/>
      <c r="N2152" s="250"/>
      <c r="O2152" s="250"/>
      <c r="P2152" s="250">
        <f t="shared" si="184"/>
        <v>0.1715867740625</v>
      </c>
      <c r="Q2152" s="250">
        <f t="shared" si="184"/>
        <v>0.18040054393749999</v>
      </c>
      <c r="R2152" s="250">
        <f t="shared" si="168"/>
        <v>0.1715867740625</v>
      </c>
      <c r="S2152" s="250"/>
      <c r="T2152" s="250">
        <f t="shared" si="185"/>
        <v>0.3440037727571168</v>
      </c>
      <c r="U2152" s="250">
        <f t="shared" si="185"/>
        <v>0.38517394704292279</v>
      </c>
      <c r="V2152" s="250">
        <f t="shared" si="185"/>
        <v>0.41112410098948382</v>
      </c>
      <c r="W2152" s="250">
        <f t="shared" si="169"/>
        <v>0.3440037727571168</v>
      </c>
      <c r="X2152" s="250"/>
      <c r="Y2152" s="250"/>
      <c r="Z2152" s="250"/>
      <c r="AA2152" s="250"/>
    </row>
    <row r="2153" spans="1:27" ht="14.25" hidden="1" customHeight="1">
      <c r="A2153" s="120">
        <v>0.22</v>
      </c>
      <c r="B2153" s="120">
        <v>0</v>
      </c>
      <c r="C2153" s="120">
        <v>0.78</v>
      </c>
      <c r="D2153" s="250">
        <f t="shared" si="182"/>
        <v>0.15853737016625</v>
      </c>
      <c r="E2153" s="250">
        <f t="shared" si="182"/>
        <v>0.16402684448124999</v>
      </c>
      <c r="F2153" s="250">
        <f t="shared" si="166"/>
        <v>0.15853737016625</v>
      </c>
      <c r="G2153" s="250"/>
      <c r="H2153" s="250"/>
      <c r="I2153" s="250"/>
      <c r="J2153" s="250">
        <f t="shared" si="183"/>
        <v>0.33434665314314005</v>
      </c>
      <c r="K2153" s="250">
        <f t="shared" si="183"/>
        <v>0.28657913614385999</v>
      </c>
      <c r="L2153" s="250">
        <f t="shared" si="167"/>
        <v>0.28657913614385999</v>
      </c>
      <c r="M2153" s="250"/>
      <c r="N2153" s="250"/>
      <c r="O2153" s="250"/>
      <c r="P2153" s="250">
        <f t="shared" si="184"/>
        <v>0.20196613613</v>
      </c>
      <c r="Q2153" s="250">
        <f t="shared" si="184"/>
        <v>0.16211276618499998</v>
      </c>
      <c r="R2153" s="250">
        <f t="shared" si="168"/>
        <v>0.16211276618499998</v>
      </c>
      <c r="S2153" s="250"/>
      <c r="T2153" s="250">
        <f t="shared" si="185"/>
        <v>0.39377958927303319</v>
      </c>
      <c r="U2153" s="250">
        <f t="shared" si="185"/>
        <v>0.39787519494871243</v>
      </c>
      <c r="V2153" s="250">
        <f t="shared" si="185"/>
        <v>0.34854799524397112</v>
      </c>
      <c r="W2153" s="250">
        <f t="shared" si="169"/>
        <v>0.34854799524397112</v>
      </c>
      <c r="X2153" s="250"/>
      <c r="Y2153" s="250"/>
      <c r="Z2153" s="250"/>
      <c r="AA2153" s="250"/>
    </row>
    <row r="2154" spans="1:27" ht="14.25" hidden="1" customHeight="1">
      <c r="A2154" s="120">
        <v>0.22</v>
      </c>
      <c r="B2154" s="120">
        <v>0.01</v>
      </c>
      <c r="C2154" s="120">
        <v>0.77</v>
      </c>
      <c r="D2154" s="250">
        <f t="shared" si="182"/>
        <v>0.15840822136124999</v>
      </c>
      <c r="E2154" s="250">
        <f t="shared" si="182"/>
        <v>0.164225564159375</v>
      </c>
      <c r="F2154" s="250">
        <f t="shared" si="166"/>
        <v>0.15840822136124999</v>
      </c>
      <c r="G2154" s="250"/>
      <c r="H2154" s="250"/>
      <c r="I2154" s="250"/>
      <c r="J2154" s="250">
        <f t="shared" si="183"/>
        <v>0.33366342715814001</v>
      </c>
      <c r="K2154" s="250">
        <f t="shared" si="183"/>
        <v>0.28730198923598999</v>
      </c>
      <c r="L2154" s="250">
        <f t="shared" si="167"/>
        <v>0.28730198923598999</v>
      </c>
      <c r="M2154" s="250"/>
      <c r="N2154" s="250"/>
      <c r="O2154" s="250"/>
      <c r="P2154" s="250">
        <f t="shared" si="184"/>
        <v>0.20157019173250001</v>
      </c>
      <c r="Q2154" s="250">
        <f t="shared" si="184"/>
        <v>0.16235366416499999</v>
      </c>
      <c r="R2154" s="250">
        <f t="shared" si="168"/>
        <v>0.16235366416499999</v>
      </c>
      <c r="S2154" s="250"/>
      <c r="T2154" s="250">
        <f t="shared" si="185"/>
        <v>0.39315620547809743</v>
      </c>
      <c r="U2154" s="250">
        <f t="shared" si="185"/>
        <v>0.39770034498116885</v>
      </c>
      <c r="V2154" s="250">
        <f t="shared" si="185"/>
        <v>0.34934663994081211</v>
      </c>
      <c r="W2154" s="250">
        <f t="shared" si="169"/>
        <v>0.34934663994081211</v>
      </c>
      <c r="X2154" s="250"/>
      <c r="Y2154" s="250"/>
      <c r="Z2154" s="250"/>
      <c r="AA2154" s="250"/>
    </row>
    <row r="2155" spans="1:27" ht="14.25" hidden="1" customHeight="1">
      <c r="A2155" s="120">
        <v>0.22</v>
      </c>
      <c r="B2155" s="120">
        <v>0.02</v>
      </c>
      <c r="C2155" s="120">
        <v>0.76</v>
      </c>
      <c r="D2155" s="250">
        <f t="shared" si="182"/>
        <v>0.15827907255624998</v>
      </c>
      <c r="E2155" s="250">
        <f t="shared" si="182"/>
        <v>0.16442428383749999</v>
      </c>
      <c r="F2155" s="250">
        <f t="shared" si="166"/>
        <v>0.15827907255624998</v>
      </c>
      <c r="G2155" s="250"/>
      <c r="H2155" s="250"/>
      <c r="I2155" s="250"/>
      <c r="J2155" s="250">
        <f t="shared" si="183"/>
        <v>0.33298020117313998</v>
      </c>
      <c r="K2155" s="250">
        <f t="shared" si="183"/>
        <v>0.28802484232811998</v>
      </c>
      <c r="L2155" s="250">
        <f t="shared" si="167"/>
        <v>0.28802484232811998</v>
      </c>
      <c r="M2155" s="250"/>
      <c r="N2155" s="250"/>
      <c r="O2155" s="250"/>
      <c r="P2155" s="250">
        <f t="shared" si="184"/>
        <v>0.201174247335</v>
      </c>
      <c r="Q2155" s="250">
        <f t="shared" si="184"/>
        <v>0.16259456214500001</v>
      </c>
      <c r="R2155" s="250">
        <f t="shared" si="168"/>
        <v>0.16259456214500001</v>
      </c>
      <c r="S2155" s="250"/>
      <c r="T2155" s="250">
        <f t="shared" si="185"/>
        <v>0.39253282168316161</v>
      </c>
      <c r="U2155" s="250">
        <f t="shared" si="185"/>
        <v>0.39752549501362522</v>
      </c>
      <c r="V2155" s="250">
        <f t="shared" si="185"/>
        <v>0.35014528463765315</v>
      </c>
      <c r="W2155" s="250">
        <f t="shared" si="169"/>
        <v>0.35014528463765315</v>
      </c>
      <c r="X2155" s="250"/>
      <c r="Y2155" s="250"/>
      <c r="Z2155" s="250"/>
      <c r="AA2155" s="250"/>
    </row>
    <row r="2156" spans="1:27" ht="14.25" hidden="1" customHeight="1">
      <c r="A2156" s="120">
        <v>0.22</v>
      </c>
      <c r="B2156" s="120">
        <v>0.03</v>
      </c>
      <c r="C2156" s="120">
        <v>0.75</v>
      </c>
      <c r="D2156" s="250">
        <f t="shared" si="182"/>
        <v>0.15814992375124998</v>
      </c>
      <c r="E2156" s="250">
        <f t="shared" si="182"/>
        <v>0.16462300351562498</v>
      </c>
      <c r="F2156" s="250">
        <f t="shared" si="166"/>
        <v>0.15814992375124998</v>
      </c>
      <c r="G2156" s="250"/>
      <c r="H2156" s="250"/>
      <c r="I2156" s="250"/>
      <c r="J2156" s="250">
        <f t="shared" si="183"/>
        <v>0.33229697518814</v>
      </c>
      <c r="K2156" s="250">
        <f t="shared" si="183"/>
        <v>0.28874769542024997</v>
      </c>
      <c r="L2156" s="250">
        <f t="shared" si="167"/>
        <v>0.28874769542024997</v>
      </c>
      <c r="M2156" s="250"/>
      <c r="N2156" s="250"/>
      <c r="O2156" s="250"/>
      <c r="P2156" s="250">
        <f t="shared" si="184"/>
        <v>0.20077830293750001</v>
      </c>
      <c r="Q2156" s="250">
        <f t="shared" si="184"/>
        <v>0.162835460125</v>
      </c>
      <c r="R2156" s="250">
        <f t="shared" si="168"/>
        <v>0.162835460125</v>
      </c>
      <c r="S2156" s="250"/>
      <c r="T2156" s="250">
        <f t="shared" si="185"/>
        <v>0.39190943788822585</v>
      </c>
      <c r="U2156" s="250">
        <f t="shared" si="185"/>
        <v>0.39735064504608159</v>
      </c>
      <c r="V2156" s="250">
        <f t="shared" si="185"/>
        <v>0.3509439293344942</v>
      </c>
      <c r="W2156" s="250">
        <f t="shared" si="169"/>
        <v>0.3509439293344942</v>
      </c>
      <c r="X2156" s="250"/>
      <c r="Y2156" s="250"/>
      <c r="Z2156" s="250"/>
      <c r="AA2156" s="250"/>
    </row>
    <row r="2157" spans="1:27" ht="14.25" hidden="1" customHeight="1">
      <c r="A2157" s="120">
        <v>0.22</v>
      </c>
      <c r="B2157" s="120">
        <v>0.04</v>
      </c>
      <c r="C2157" s="120">
        <v>0.74</v>
      </c>
      <c r="D2157" s="250">
        <f t="shared" si="182"/>
        <v>0.15802077494625</v>
      </c>
      <c r="E2157" s="250">
        <f t="shared" si="182"/>
        <v>0.16482172319374999</v>
      </c>
      <c r="F2157" s="250">
        <f t="shared" si="166"/>
        <v>0.15802077494625</v>
      </c>
      <c r="G2157" s="250"/>
      <c r="H2157" s="250"/>
      <c r="I2157" s="250"/>
      <c r="J2157" s="250">
        <f t="shared" si="183"/>
        <v>0.33161374920314002</v>
      </c>
      <c r="K2157" s="250">
        <f t="shared" si="183"/>
        <v>0.28947054851237997</v>
      </c>
      <c r="L2157" s="250">
        <f t="shared" si="167"/>
        <v>0.28947054851237997</v>
      </c>
      <c r="M2157" s="250"/>
      <c r="N2157" s="250"/>
      <c r="O2157" s="250"/>
      <c r="P2157" s="250">
        <f t="shared" si="184"/>
        <v>0.20038235854</v>
      </c>
      <c r="Q2157" s="250">
        <f t="shared" si="184"/>
        <v>0.16307635810499999</v>
      </c>
      <c r="R2157" s="250">
        <f t="shared" si="168"/>
        <v>0.16307635810499999</v>
      </c>
      <c r="S2157" s="250"/>
      <c r="T2157" s="250">
        <f t="shared" si="185"/>
        <v>0.39128605409329009</v>
      </c>
      <c r="U2157" s="250">
        <f t="shared" si="185"/>
        <v>0.39717579507853795</v>
      </c>
      <c r="V2157" s="250">
        <f t="shared" si="185"/>
        <v>0.35174257403133519</v>
      </c>
      <c r="W2157" s="250">
        <f t="shared" si="169"/>
        <v>0.35174257403133519</v>
      </c>
      <c r="X2157" s="250"/>
      <c r="Y2157" s="250"/>
      <c r="Z2157" s="250"/>
      <c r="AA2157" s="250"/>
    </row>
    <row r="2158" spans="1:27" ht="14.25" hidden="1" customHeight="1">
      <c r="A2158" s="120">
        <v>0.22</v>
      </c>
      <c r="B2158" s="120">
        <v>0.05</v>
      </c>
      <c r="C2158" s="120">
        <v>0.73</v>
      </c>
      <c r="D2158" s="250">
        <f t="shared" si="182"/>
        <v>0.15789162614124999</v>
      </c>
      <c r="E2158" s="250">
        <f t="shared" si="182"/>
        <v>0.16502044287187498</v>
      </c>
      <c r="F2158" s="250">
        <f t="shared" si="166"/>
        <v>0.15789162614124999</v>
      </c>
      <c r="G2158" s="250"/>
      <c r="H2158" s="250"/>
      <c r="I2158" s="250"/>
      <c r="J2158" s="250">
        <f t="shared" si="183"/>
        <v>0.33093052321813998</v>
      </c>
      <c r="K2158" s="250">
        <f t="shared" si="183"/>
        <v>0.29019340160451002</v>
      </c>
      <c r="L2158" s="250">
        <f t="shared" si="167"/>
        <v>0.29019340160451002</v>
      </c>
      <c r="M2158" s="250"/>
      <c r="N2158" s="250"/>
      <c r="O2158" s="250"/>
      <c r="P2158" s="250">
        <f t="shared" si="184"/>
        <v>0.19998641414249999</v>
      </c>
      <c r="Q2158" s="250">
        <f t="shared" si="184"/>
        <v>0.16331725608499997</v>
      </c>
      <c r="R2158" s="250">
        <f t="shared" si="168"/>
        <v>0.16331725608499997</v>
      </c>
      <c r="S2158" s="250"/>
      <c r="T2158" s="250">
        <f t="shared" si="185"/>
        <v>0.39066267029835428</v>
      </c>
      <c r="U2158" s="250">
        <f t="shared" si="185"/>
        <v>0.39700094511099426</v>
      </c>
      <c r="V2158" s="250">
        <f t="shared" si="185"/>
        <v>0.35254121872817623</v>
      </c>
      <c r="W2158" s="250">
        <f t="shared" si="169"/>
        <v>0.35254121872817623</v>
      </c>
      <c r="X2158" s="250"/>
      <c r="Y2158" s="250"/>
      <c r="Z2158" s="250"/>
      <c r="AA2158" s="250"/>
    </row>
    <row r="2159" spans="1:27" ht="14.25" hidden="1" customHeight="1">
      <c r="A2159" s="120">
        <v>0.22</v>
      </c>
      <c r="B2159" s="120">
        <v>0.06</v>
      </c>
      <c r="C2159" s="120">
        <v>0.72</v>
      </c>
      <c r="D2159" s="250">
        <f t="shared" si="182"/>
        <v>0.15776247733624998</v>
      </c>
      <c r="E2159" s="250">
        <f t="shared" si="182"/>
        <v>0.16521916254999996</v>
      </c>
      <c r="F2159" s="250">
        <f t="shared" si="166"/>
        <v>0.15776247733624998</v>
      </c>
      <c r="G2159" s="250"/>
      <c r="H2159" s="250"/>
      <c r="I2159" s="250"/>
      <c r="J2159" s="250">
        <f t="shared" si="183"/>
        <v>0.33024729723314</v>
      </c>
      <c r="K2159" s="250">
        <f t="shared" si="183"/>
        <v>0.29091625469663995</v>
      </c>
      <c r="L2159" s="250">
        <f t="shared" si="167"/>
        <v>0.29091625469663995</v>
      </c>
      <c r="M2159" s="250"/>
      <c r="N2159" s="250"/>
      <c r="O2159" s="250"/>
      <c r="P2159" s="250">
        <f t="shared" si="184"/>
        <v>0.199590469745</v>
      </c>
      <c r="Q2159" s="250">
        <f t="shared" si="184"/>
        <v>0.16355815406499999</v>
      </c>
      <c r="R2159" s="250">
        <f t="shared" si="168"/>
        <v>0.16355815406499999</v>
      </c>
      <c r="S2159" s="250"/>
      <c r="T2159" s="250">
        <f t="shared" si="185"/>
        <v>0.39003928650341846</v>
      </c>
      <c r="U2159" s="250">
        <f t="shared" si="185"/>
        <v>0.39682609514345069</v>
      </c>
      <c r="V2159" s="250">
        <f t="shared" si="185"/>
        <v>0.35333986342501722</v>
      </c>
      <c r="W2159" s="250">
        <f t="shared" si="169"/>
        <v>0.35333986342501722</v>
      </c>
      <c r="X2159" s="250"/>
      <c r="Y2159" s="250"/>
      <c r="Z2159" s="250"/>
      <c r="AA2159" s="250"/>
    </row>
    <row r="2160" spans="1:27" ht="14.25" hidden="1" customHeight="1">
      <c r="A2160" s="120">
        <v>0.22</v>
      </c>
      <c r="B2160" s="120">
        <v>7.0000000000000007E-2</v>
      </c>
      <c r="C2160" s="120">
        <v>0.71</v>
      </c>
      <c r="D2160" s="250">
        <f t="shared" si="182"/>
        <v>0.15763332853124998</v>
      </c>
      <c r="E2160" s="250">
        <f t="shared" si="182"/>
        <v>0.16541788222812498</v>
      </c>
      <c r="F2160" s="250">
        <f t="shared" si="166"/>
        <v>0.15763332853124998</v>
      </c>
      <c r="G2160" s="250"/>
      <c r="H2160" s="250"/>
      <c r="I2160" s="250"/>
      <c r="J2160" s="250">
        <f t="shared" si="183"/>
        <v>0.32956407124814002</v>
      </c>
      <c r="K2160" s="250">
        <f t="shared" si="183"/>
        <v>0.29163910778877</v>
      </c>
      <c r="L2160" s="250">
        <f t="shared" si="167"/>
        <v>0.29163910778877</v>
      </c>
      <c r="M2160" s="250"/>
      <c r="N2160" s="250"/>
      <c r="O2160" s="250"/>
      <c r="P2160" s="250">
        <f t="shared" si="184"/>
        <v>0.19919452534749998</v>
      </c>
      <c r="Q2160" s="250">
        <f t="shared" si="184"/>
        <v>0.163799052045</v>
      </c>
      <c r="R2160" s="250">
        <f t="shared" si="168"/>
        <v>0.163799052045</v>
      </c>
      <c r="S2160" s="250"/>
      <c r="T2160" s="250">
        <f t="shared" si="185"/>
        <v>0.38941590270848275</v>
      </c>
      <c r="U2160" s="250">
        <f t="shared" si="185"/>
        <v>0.39665124517590705</v>
      </c>
      <c r="V2160" s="250">
        <f t="shared" si="185"/>
        <v>0.35413850812185826</v>
      </c>
      <c r="W2160" s="250">
        <f t="shared" si="169"/>
        <v>0.35413850812185826</v>
      </c>
      <c r="X2160" s="250"/>
      <c r="Y2160" s="250"/>
      <c r="Z2160" s="250"/>
      <c r="AA2160" s="250"/>
    </row>
    <row r="2161" spans="1:27" ht="14.25" hidden="1" customHeight="1">
      <c r="A2161" s="120">
        <v>0.22</v>
      </c>
      <c r="B2161" s="120">
        <v>0.08</v>
      </c>
      <c r="C2161" s="120">
        <v>0.7</v>
      </c>
      <c r="D2161" s="250">
        <f t="shared" si="182"/>
        <v>0.15750417972624997</v>
      </c>
      <c r="E2161" s="250">
        <f t="shared" si="182"/>
        <v>0.16561660190624999</v>
      </c>
      <c r="F2161" s="250">
        <f t="shared" si="166"/>
        <v>0.15750417972624997</v>
      </c>
      <c r="G2161" s="250"/>
      <c r="H2161" s="250"/>
      <c r="I2161" s="250"/>
      <c r="J2161" s="250">
        <f t="shared" si="183"/>
        <v>0.32888084526313999</v>
      </c>
      <c r="K2161" s="250">
        <f t="shared" si="183"/>
        <v>0.2923619608809</v>
      </c>
      <c r="L2161" s="250">
        <f t="shared" si="167"/>
        <v>0.2923619608809</v>
      </c>
      <c r="M2161" s="250"/>
      <c r="N2161" s="250"/>
      <c r="O2161" s="250"/>
      <c r="P2161" s="250">
        <f t="shared" si="184"/>
        <v>0.19879858094999997</v>
      </c>
      <c r="Q2161" s="250">
        <f t="shared" si="184"/>
        <v>0.16403995002499999</v>
      </c>
      <c r="R2161" s="250">
        <f t="shared" si="168"/>
        <v>0.16403995002499999</v>
      </c>
      <c r="S2161" s="250"/>
      <c r="T2161" s="250">
        <f t="shared" si="185"/>
        <v>0.38879251891354699</v>
      </c>
      <c r="U2161" s="250">
        <f t="shared" si="185"/>
        <v>0.39647639520836342</v>
      </c>
      <c r="V2161" s="250">
        <f t="shared" si="185"/>
        <v>0.35493715281869925</v>
      </c>
      <c r="W2161" s="250">
        <f t="shared" si="169"/>
        <v>0.35493715281869925</v>
      </c>
      <c r="X2161" s="250"/>
      <c r="Y2161" s="250"/>
      <c r="Z2161" s="250"/>
      <c r="AA2161" s="250"/>
    </row>
    <row r="2162" spans="1:27" ht="14.25" hidden="1" customHeight="1">
      <c r="A2162" s="120">
        <v>0.22</v>
      </c>
      <c r="B2162" s="120">
        <v>0.09</v>
      </c>
      <c r="C2162" s="120">
        <v>0.69</v>
      </c>
      <c r="D2162" s="250">
        <f t="shared" si="182"/>
        <v>0.15737503092124999</v>
      </c>
      <c r="E2162" s="250">
        <f t="shared" si="182"/>
        <v>0.16581532158437495</v>
      </c>
      <c r="F2162" s="250">
        <f t="shared" si="166"/>
        <v>0.15737503092124999</v>
      </c>
      <c r="G2162" s="250"/>
      <c r="H2162" s="250"/>
      <c r="I2162" s="250"/>
      <c r="J2162" s="250">
        <f t="shared" si="183"/>
        <v>0.32819761927814001</v>
      </c>
      <c r="K2162" s="250">
        <f t="shared" si="183"/>
        <v>0.29308481397302999</v>
      </c>
      <c r="L2162" s="250">
        <f t="shared" si="167"/>
        <v>0.29308481397302999</v>
      </c>
      <c r="M2162" s="250"/>
      <c r="N2162" s="250"/>
      <c r="O2162" s="250"/>
      <c r="P2162" s="250">
        <f t="shared" si="184"/>
        <v>0.19840263655249998</v>
      </c>
      <c r="Q2162" s="250">
        <f t="shared" si="184"/>
        <v>0.16428084800499998</v>
      </c>
      <c r="R2162" s="250">
        <f t="shared" si="168"/>
        <v>0.16428084800499998</v>
      </c>
      <c r="S2162" s="250"/>
      <c r="T2162" s="250">
        <f t="shared" si="185"/>
        <v>0.38816913511861117</v>
      </c>
      <c r="U2162" s="250">
        <f t="shared" si="185"/>
        <v>0.39630154524081979</v>
      </c>
      <c r="V2162" s="250">
        <f t="shared" si="185"/>
        <v>0.3557357975155403</v>
      </c>
      <c r="W2162" s="250">
        <f t="shared" si="169"/>
        <v>0.3557357975155403</v>
      </c>
      <c r="X2162" s="250"/>
      <c r="Y2162" s="250"/>
      <c r="Z2162" s="250"/>
      <c r="AA2162" s="250"/>
    </row>
    <row r="2163" spans="1:27" ht="14.25" hidden="1" customHeight="1">
      <c r="A2163" s="120">
        <v>0.22</v>
      </c>
      <c r="B2163" s="120">
        <v>0.1</v>
      </c>
      <c r="C2163" s="120">
        <v>0.68</v>
      </c>
      <c r="D2163" s="250">
        <f t="shared" si="182"/>
        <v>0.15724588211625001</v>
      </c>
      <c r="E2163" s="250">
        <f t="shared" si="182"/>
        <v>0.1660140412625</v>
      </c>
      <c r="F2163" s="250">
        <f t="shared" si="166"/>
        <v>0.15724588211625001</v>
      </c>
      <c r="G2163" s="250"/>
      <c r="H2163" s="250"/>
      <c r="I2163" s="250"/>
      <c r="J2163" s="250">
        <f t="shared" si="183"/>
        <v>0.32751439329314003</v>
      </c>
      <c r="K2163" s="250">
        <f t="shared" si="183"/>
        <v>0.29380766706516004</v>
      </c>
      <c r="L2163" s="250">
        <f t="shared" si="167"/>
        <v>0.29380766706516004</v>
      </c>
      <c r="M2163" s="250"/>
      <c r="N2163" s="250"/>
      <c r="O2163" s="250"/>
      <c r="P2163" s="250">
        <f t="shared" si="184"/>
        <v>0.19800669215500002</v>
      </c>
      <c r="Q2163" s="250">
        <f t="shared" si="184"/>
        <v>0.164521745985</v>
      </c>
      <c r="R2163" s="250">
        <f t="shared" si="168"/>
        <v>0.164521745985</v>
      </c>
      <c r="S2163" s="250"/>
      <c r="T2163" s="250">
        <f t="shared" si="185"/>
        <v>0.38754575132367547</v>
      </c>
      <c r="U2163" s="250">
        <f t="shared" si="185"/>
        <v>0.39612669527327621</v>
      </c>
      <c r="V2163" s="250">
        <f t="shared" si="185"/>
        <v>0.35653444221238129</v>
      </c>
      <c r="W2163" s="250">
        <f t="shared" si="169"/>
        <v>0.35653444221238129</v>
      </c>
      <c r="X2163" s="250"/>
      <c r="Y2163" s="250"/>
      <c r="Z2163" s="250"/>
      <c r="AA2163" s="250"/>
    </row>
    <row r="2164" spans="1:27" ht="14.25" hidden="1" customHeight="1">
      <c r="A2164" s="120">
        <v>0.22</v>
      </c>
      <c r="B2164" s="120">
        <v>0.11</v>
      </c>
      <c r="C2164" s="120">
        <v>0.67</v>
      </c>
      <c r="D2164" s="250">
        <f t="shared" si="182"/>
        <v>0.15711673331124998</v>
      </c>
      <c r="E2164" s="250">
        <f t="shared" si="182"/>
        <v>0.16621276094062498</v>
      </c>
      <c r="F2164" s="250">
        <f t="shared" si="166"/>
        <v>0.15711673331124998</v>
      </c>
      <c r="G2164" s="250"/>
      <c r="H2164" s="250"/>
      <c r="I2164" s="250"/>
      <c r="J2164" s="250">
        <f t="shared" si="183"/>
        <v>0.32683116730814005</v>
      </c>
      <c r="K2164" s="250">
        <f t="shared" si="183"/>
        <v>0.29453052015728998</v>
      </c>
      <c r="L2164" s="250">
        <f t="shared" si="167"/>
        <v>0.29453052015728998</v>
      </c>
      <c r="M2164" s="250"/>
      <c r="N2164" s="250"/>
      <c r="O2164" s="250"/>
      <c r="P2164" s="250">
        <f t="shared" si="184"/>
        <v>0.19761074775750001</v>
      </c>
      <c r="Q2164" s="250">
        <f t="shared" si="184"/>
        <v>0.16476264396500001</v>
      </c>
      <c r="R2164" s="250">
        <f t="shared" si="168"/>
        <v>0.16476264396500001</v>
      </c>
      <c r="S2164" s="250"/>
      <c r="T2164" s="250">
        <f t="shared" si="185"/>
        <v>0.38692236752873965</v>
      </c>
      <c r="U2164" s="250">
        <f t="shared" si="185"/>
        <v>0.39595184530573257</v>
      </c>
      <c r="V2164" s="250">
        <f t="shared" si="185"/>
        <v>0.35733308690922233</v>
      </c>
      <c r="W2164" s="250">
        <f t="shared" si="169"/>
        <v>0.35733308690922233</v>
      </c>
      <c r="X2164" s="250"/>
      <c r="Y2164" s="250"/>
      <c r="Z2164" s="250"/>
      <c r="AA2164" s="250"/>
    </row>
    <row r="2165" spans="1:27" ht="14.25" hidden="1" customHeight="1">
      <c r="A2165" s="120">
        <v>0.22</v>
      </c>
      <c r="B2165" s="120">
        <v>0.12</v>
      </c>
      <c r="C2165" s="120">
        <v>0.66</v>
      </c>
      <c r="D2165" s="250">
        <f t="shared" si="182"/>
        <v>0.15698758450625</v>
      </c>
      <c r="E2165" s="250">
        <f t="shared" si="182"/>
        <v>0.16641148061875</v>
      </c>
      <c r="F2165" s="250">
        <f t="shared" si="166"/>
        <v>0.15698758450625</v>
      </c>
      <c r="G2165" s="250"/>
      <c r="H2165" s="250"/>
      <c r="I2165" s="250"/>
      <c r="J2165" s="250">
        <f t="shared" si="183"/>
        <v>0.32614794132314001</v>
      </c>
      <c r="K2165" s="250">
        <f t="shared" si="183"/>
        <v>0.29525337324942003</v>
      </c>
      <c r="L2165" s="250">
        <f t="shared" si="167"/>
        <v>0.29525337324942003</v>
      </c>
      <c r="M2165" s="250"/>
      <c r="N2165" s="250"/>
      <c r="O2165" s="250"/>
      <c r="P2165" s="250">
        <f t="shared" si="184"/>
        <v>0.19721480336000002</v>
      </c>
      <c r="Q2165" s="250">
        <f t="shared" si="184"/>
        <v>0.165003541945</v>
      </c>
      <c r="R2165" s="250">
        <f t="shared" si="168"/>
        <v>0.165003541945</v>
      </c>
      <c r="S2165" s="250"/>
      <c r="T2165" s="250">
        <f t="shared" si="185"/>
        <v>0.38629898373380389</v>
      </c>
      <c r="U2165" s="250">
        <f t="shared" si="185"/>
        <v>0.395776995338189</v>
      </c>
      <c r="V2165" s="250">
        <f t="shared" si="185"/>
        <v>0.35813173160606337</v>
      </c>
      <c r="W2165" s="250">
        <f t="shared" si="169"/>
        <v>0.35813173160606337</v>
      </c>
      <c r="X2165" s="250"/>
      <c r="Y2165" s="250"/>
      <c r="Z2165" s="250"/>
      <c r="AA2165" s="250"/>
    </row>
    <row r="2166" spans="1:27" ht="14.25" hidden="1" customHeight="1">
      <c r="A2166" s="120">
        <v>0.22</v>
      </c>
      <c r="B2166" s="120">
        <v>0.13</v>
      </c>
      <c r="C2166" s="120">
        <v>0.65</v>
      </c>
      <c r="D2166" s="250">
        <f t="shared" si="182"/>
        <v>0.15685843570124999</v>
      </c>
      <c r="E2166" s="250">
        <f t="shared" si="182"/>
        <v>0.16661020029687498</v>
      </c>
      <c r="F2166" s="250">
        <f t="shared" si="166"/>
        <v>0.15685843570124999</v>
      </c>
      <c r="G2166" s="250"/>
      <c r="H2166" s="250"/>
      <c r="I2166" s="250"/>
      <c r="J2166" s="250">
        <f t="shared" si="183"/>
        <v>0.32546471533814003</v>
      </c>
      <c r="K2166" s="250">
        <f t="shared" si="183"/>
        <v>0.29597622634155002</v>
      </c>
      <c r="L2166" s="250">
        <f t="shared" si="167"/>
        <v>0.29597622634155002</v>
      </c>
      <c r="M2166" s="250"/>
      <c r="N2166" s="250"/>
      <c r="O2166" s="250"/>
      <c r="P2166" s="250">
        <f t="shared" si="184"/>
        <v>0.19681885896250001</v>
      </c>
      <c r="Q2166" s="250">
        <f t="shared" si="184"/>
        <v>0.16524443992499999</v>
      </c>
      <c r="R2166" s="250">
        <f t="shared" si="168"/>
        <v>0.16524443992499999</v>
      </c>
      <c r="S2166" s="250"/>
      <c r="T2166" s="250">
        <f t="shared" si="185"/>
        <v>0.38567559993886813</v>
      </c>
      <c r="U2166" s="250">
        <f t="shared" si="185"/>
        <v>0.39560214537064531</v>
      </c>
      <c r="V2166" s="250">
        <f t="shared" si="185"/>
        <v>0.35893037630290436</v>
      </c>
      <c r="W2166" s="250">
        <f t="shared" si="169"/>
        <v>0.35893037630290436</v>
      </c>
      <c r="X2166" s="250"/>
      <c r="Y2166" s="250"/>
      <c r="Z2166" s="250"/>
      <c r="AA2166" s="250"/>
    </row>
    <row r="2167" spans="1:27" ht="14.25" hidden="1" customHeight="1">
      <c r="A2167" s="120">
        <v>0.22</v>
      </c>
      <c r="B2167" s="120">
        <v>0.14000000000000001</v>
      </c>
      <c r="C2167" s="120">
        <v>0.64</v>
      </c>
      <c r="D2167" s="250">
        <f t="shared" si="182"/>
        <v>0.15672928689624999</v>
      </c>
      <c r="E2167" s="250">
        <f t="shared" si="182"/>
        <v>0.166808919975</v>
      </c>
      <c r="F2167" s="250">
        <f t="shared" si="166"/>
        <v>0.15672928689624999</v>
      </c>
      <c r="G2167" s="250"/>
      <c r="H2167" s="250"/>
      <c r="I2167" s="250"/>
      <c r="J2167" s="250">
        <f t="shared" si="183"/>
        <v>0.32478148935314005</v>
      </c>
      <c r="K2167" s="250">
        <f t="shared" si="183"/>
        <v>0.29669907943368001</v>
      </c>
      <c r="L2167" s="250">
        <f t="shared" si="167"/>
        <v>0.29669907943368001</v>
      </c>
      <c r="M2167" s="250"/>
      <c r="N2167" s="250"/>
      <c r="O2167" s="250"/>
      <c r="P2167" s="250">
        <f t="shared" si="184"/>
        <v>0.19642291456500002</v>
      </c>
      <c r="Q2167" s="250">
        <f t="shared" si="184"/>
        <v>0.165485337905</v>
      </c>
      <c r="R2167" s="250">
        <f t="shared" si="168"/>
        <v>0.165485337905</v>
      </c>
      <c r="S2167" s="250"/>
      <c r="T2167" s="250">
        <f t="shared" si="185"/>
        <v>0.38505221614393237</v>
      </c>
      <c r="U2167" s="250">
        <f t="shared" si="185"/>
        <v>0.39542729540310168</v>
      </c>
      <c r="V2167" s="250">
        <f t="shared" si="185"/>
        <v>0.35972902099974535</v>
      </c>
      <c r="W2167" s="250">
        <f t="shared" si="169"/>
        <v>0.35972902099974535</v>
      </c>
      <c r="X2167" s="250"/>
      <c r="Y2167" s="250"/>
      <c r="Z2167" s="250"/>
      <c r="AA2167" s="250"/>
    </row>
    <row r="2168" spans="1:27" ht="14.25" hidden="1" customHeight="1">
      <c r="A2168" s="120">
        <v>0.22</v>
      </c>
      <c r="B2168" s="120">
        <v>0.15</v>
      </c>
      <c r="C2168" s="120">
        <v>0.63</v>
      </c>
      <c r="D2168" s="250">
        <f t="shared" si="182"/>
        <v>0.15660013809125001</v>
      </c>
      <c r="E2168" s="250">
        <f t="shared" si="182"/>
        <v>0.16700763965312498</v>
      </c>
      <c r="F2168" s="250">
        <f t="shared" si="166"/>
        <v>0.15660013809125001</v>
      </c>
      <c r="G2168" s="250"/>
      <c r="H2168" s="250"/>
      <c r="I2168" s="250"/>
      <c r="J2168" s="250">
        <f t="shared" si="183"/>
        <v>0.32409826336814002</v>
      </c>
      <c r="K2168" s="250">
        <f t="shared" si="183"/>
        <v>0.29742193252581001</v>
      </c>
      <c r="L2168" s="250">
        <f t="shared" si="167"/>
        <v>0.29742193252581001</v>
      </c>
      <c r="M2168" s="250"/>
      <c r="N2168" s="250"/>
      <c r="O2168" s="250"/>
      <c r="P2168" s="250">
        <f t="shared" si="184"/>
        <v>0.19602697016750001</v>
      </c>
      <c r="Q2168" s="250">
        <f t="shared" si="184"/>
        <v>0.16572623588499999</v>
      </c>
      <c r="R2168" s="250">
        <f t="shared" si="168"/>
        <v>0.16572623588499999</v>
      </c>
      <c r="S2168" s="250"/>
      <c r="T2168" s="250">
        <f t="shared" si="185"/>
        <v>0.38442883234899655</v>
      </c>
      <c r="U2168" s="250">
        <f t="shared" si="185"/>
        <v>0.39525244543555804</v>
      </c>
      <c r="V2168" s="250">
        <f t="shared" si="185"/>
        <v>0.3605276656965864</v>
      </c>
      <c r="W2168" s="250">
        <f t="shared" si="169"/>
        <v>0.3605276656965864</v>
      </c>
      <c r="X2168" s="250"/>
      <c r="Y2168" s="250"/>
      <c r="Z2168" s="250"/>
      <c r="AA2168" s="250"/>
    </row>
    <row r="2169" spans="1:27" ht="14.25" hidden="1" customHeight="1">
      <c r="A2169" s="120">
        <v>0.22</v>
      </c>
      <c r="B2169" s="120">
        <v>0.16</v>
      </c>
      <c r="C2169" s="120">
        <v>0.62</v>
      </c>
      <c r="D2169" s="250">
        <f t="shared" si="182"/>
        <v>0.15647098928624997</v>
      </c>
      <c r="E2169" s="250">
        <f t="shared" si="182"/>
        <v>0.16720635933125</v>
      </c>
      <c r="F2169" s="250">
        <f t="shared" si="166"/>
        <v>0.15647098928624997</v>
      </c>
      <c r="G2169" s="250"/>
      <c r="H2169" s="250"/>
      <c r="I2169" s="250"/>
      <c r="J2169" s="250">
        <f t="shared" si="183"/>
        <v>0.32341503738314004</v>
      </c>
      <c r="K2169" s="250">
        <f t="shared" si="183"/>
        <v>0.29814478561794</v>
      </c>
      <c r="L2169" s="250">
        <f t="shared" si="167"/>
        <v>0.29814478561794</v>
      </c>
      <c r="M2169" s="250"/>
      <c r="N2169" s="250"/>
      <c r="O2169" s="250"/>
      <c r="P2169" s="250">
        <f t="shared" si="184"/>
        <v>0.19563102576999999</v>
      </c>
      <c r="Q2169" s="250">
        <f t="shared" si="184"/>
        <v>0.165967133865</v>
      </c>
      <c r="R2169" s="250">
        <f t="shared" si="168"/>
        <v>0.165967133865</v>
      </c>
      <c r="S2169" s="250"/>
      <c r="T2169" s="250">
        <f t="shared" si="185"/>
        <v>0.38380544855406074</v>
      </c>
      <c r="U2169" s="250">
        <f t="shared" si="185"/>
        <v>0.39507759546801441</v>
      </c>
      <c r="V2169" s="250">
        <f t="shared" si="185"/>
        <v>0.36132631039342744</v>
      </c>
      <c r="W2169" s="250">
        <f t="shared" si="169"/>
        <v>0.36132631039342744</v>
      </c>
      <c r="X2169" s="250"/>
      <c r="Y2169" s="250"/>
      <c r="Z2169" s="250"/>
      <c r="AA2169" s="250"/>
    </row>
    <row r="2170" spans="1:27" ht="14.25" hidden="1" customHeight="1">
      <c r="A2170" s="120">
        <v>0.22</v>
      </c>
      <c r="B2170" s="120">
        <v>0.17</v>
      </c>
      <c r="C2170" s="120">
        <v>0.61</v>
      </c>
      <c r="D2170" s="250">
        <f t="shared" si="182"/>
        <v>0.15634184048124999</v>
      </c>
      <c r="E2170" s="250">
        <f t="shared" si="182"/>
        <v>0.16740507900937499</v>
      </c>
      <c r="F2170" s="250">
        <f t="shared" si="166"/>
        <v>0.15634184048124999</v>
      </c>
      <c r="G2170" s="250"/>
      <c r="H2170" s="250"/>
      <c r="I2170" s="250"/>
      <c r="J2170" s="250">
        <f t="shared" si="183"/>
        <v>0.32273181139814</v>
      </c>
      <c r="K2170" s="250">
        <f t="shared" si="183"/>
        <v>0.29886763871006999</v>
      </c>
      <c r="L2170" s="250">
        <f t="shared" si="167"/>
        <v>0.29886763871006999</v>
      </c>
      <c r="M2170" s="250"/>
      <c r="N2170" s="250"/>
      <c r="O2170" s="250"/>
      <c r="P2170" s="250">
        <f t="shared" si="184"/>
        <v>0.19523508137250001</v>
      </c>
      <c r="Q2170" s="250">
        <f t="shared" si="184"/>
        <v>0.16620803184499999</v>
      </c>
      <c r="R2170" s="250">
        <f t="shared" si="168"/>
        <v>0.16620803184499999</v>
      </c>
      <c r="S2170" s="250"/>
      <c r="T2170" s="250">
        <f t="shared" si="185"/>
        <v>0.38318206475912497</v>
      </c>
      <c r="U2170" s="250">
        <f t="shared" si="185"/>
        <v>0.39490274550047078</v>
      </c>
      <c r="V2170" s="250">
        <f t="shared" si="185"/>
        <v>0.36212495509026843</v>
      </c>
      <c r="W2170" s="250">
        <f t="shared" si="169"/>
        <v>0.36212495509026843</v>
      </c>
      <c r="X2170" s="250"/>
      <c r="Y2170" s="250"/>
      <c r="Z2170" s="250"/>
      <c r="AA2170" s="250"/>
    </row>
    <row r="2171" spans="1:27" ht="14.25" hidden="1" customHeight="1">
      <c r="A2171" s="120">
        <v>0.22</v>
      </c>
      <c r="B2171" s="120">
        <v>0.18</v>
      </c>
      <c r="C2171" s="120">
        <v>0.6</v>
      </c>
      <c r="D2171" s="250">
        <f t="shared" si="182"/>
        <v>0.15621269167624999</v>
      </c>
      <c r="E2171" s="250">
        <f t="shared" si="182"/>
        <v>0.16760379868749997</v>
      </c>
      <c r="F2171" s="250">
        <f t="shared" si="166"/>
        <v>0.15621269167624999</v>
      </c>
      <c r="G2171" s="250"/>
      <c r="H2171" s="250"/>
      <c r="I2171" s="250"/>
      <c r="J2171" s="250">
        <f t="shared" si="183"/>
        <v>0.32204858541313997</v>
      </c>
      <c r="K2171" s="250">
        <f t="shared" si="183"/>
        <v>0.29959049180219999</v>
      </c>
      <c r="L2171" s="250">
        <f t="shared" si="167"/>
        <v>0.29959049180219999</v>
      </c>
      <c r="M2171" s="250"/>
      <c r="N2171" s="250"/>
      <c r="O2171" s="250"/>
      <c r="P2171" s="250">
        <f t="shared" si="184"/>
        <v>0.19483913697499999</v>
      </c>
      <c r="Q2171" s="250">
        <f t="shared" si="184"/>
        <v>0.16644892982499998</v>
      </c>
      <c r="R2171" s="250">
        <f t="shared" si="168"/>
        <v>0.16644892982499998</v>
      </c>
      <c r="S2171" s="250"/>
      <c r="T2171" s="250">
        <f t="shared" si="185"/>
        <v>0.38255868096418921</v>
      </c>
      <c r="U2171" s="250">
        <f t="shared" si="185"/>
        <v>0.3947278955329272</v>
      </c>
      <c r="V2171" s="250">
        <f t="shared" si="185"/>
        <v>0.36292359978710942</v>
      </c>
      <c r="W2171" s="250">
        <f t="shared" si="169"/>
        <v>0.36292359978710942</v>
      </c>
      <c r="X2171" s="250"/>
      <c r="Y2171" s="250"/>
      <c r="Z2171" s="250"/>
      <c r="AA2171" s="250"/>
    </row>
    <row r="2172" spans="1:27" ht="14.25" hidden="1" customHeight="1">
      <c r="A2172" s="120">
        <v>0.22</v>
      </c>
      <c r="B2172" s="120">
        <v>0.19</v>
      </c>
      <c r="C2172" s="120">
        <v>0.59</v>
      </c>
      <c r="D2172" s="250">
        <f t="shared" si="182"/>
        <v>0.15608354287124998</v>
      </c>
      <c r="E2172" s="250">
        <f t="shared" si="182"/>
        <v>0.16780251836562499</v>
      </c>
      <c r="F2172" s="250">
        <f t="shared" si="166"/>
        <v>0.15608354287124998</v>
      </c>
      <c r="G2172" s="250"/>
      <c r="H2172" s="250"/>
      <c r="I2172" s="250"/>
      <c r="J2172" s="250">
        <f t="shared" si="183"/>
        <v>0.32136535942814004</v>
      </c>
      <c r="K2172" s="250">
        <f t="shared" si="183"/>
        <v>0.30031334489432998</v>
      </c>
      <c r="L2172" s="250">
        <f t="shared" si="167"/>
        <v>0.30031334489432998</v>
      </c>
      <c r="M2172" s="250"/>
      <c r="N2172" s="250"/>
      <c r="O2172" s="250"/>
      <c r="P2172" s="250">
        <f t="shared" si="184"/>
        <v>0.19444319257749998</v>
      </c>
      <c r="Q2172" s="250">
        <f t="shared" si="184"/>
        <v>0.16668982780499997</v>
      </c>
      <c r="R2172" s="250">
        <f t="shared" si="168"/>
        <v>0.16668982780499997</v>
      </c>
      <c r="S2172" s="250"/>
      <c r="T2172" s="250">
        <f t="shared" si="185"/>
        <v>0.38193529716925345</v>
      </c>
      <c r="U2172" s="250">
        <f t="shared" si="185"/>
        <v>0.39455304556538351</v>
      </c>
      <c r="V2172" s="250">
        <f t="shared" si="185"/>
        <v>0.36372224448395046</v>
      </c>
      <c r="W2172" s="250">
        <f t="shared" si="169"/>
        <v>0.36372224448395046</v>
      </c>
      <c r="X2172" s="250"/>
      <c r="Y2172" s="250"/>
      <c r="Z2172" s="250"/>
      <c r="AA2172" s="250"/>
    </row>
    <row r="2173" spans="1:27" ht="14.25" hidden="1" customHeight="1">
      <c r="A2173" s="120">
        <v>0.22</v>
      </c>
      <c r="B2173" s="120">
        <v>0.2</v>
      </c>
      <c r="C2173" s="120">
        <v>0.57999999999999996</v>
      </c>
      <c r="D2173" s="250">
        <f t="shared" si="182"/>
        <v>0.15595439406625</v>
      </c>
      <c r="E2173" s="250">
        <f t="shared" si="182"/>
        <v>0.16800123804375</v>
      </c>
      <c r="F2173" s="250">
        <f t="shared" si="166"/>
        <v>0.15595439406625</v>
      </c>
      <c r="G2173" s="250"/>
      <c r="H2173" s="250"/>
      <c r="I2173" s="250"/>
      <c r="J2173" s="250">
        <f t="shared" si="183"/>
        <v>0.32068213344314001</v>
      </c>
      <c r="K2173" s="250">
        <f t="shared" si="183"/>
        <v>0.30103619798645997</v>
      </c>
      <c r="L2173" s="250">
        <f t="shared" si="167"/>
        <v>0.30103619798645997</v>
      </c>
      <c r="M2173" s="250"/>
      <c r="N2173" s="250"/>
      <c r="O2173" s="250"/>
      <c r="P2173" s="250">
        <f t="shared" si="184"/>
        <v>0.19404724817999999</v>
      </c>
      <c r="Q2173" s="250">
        <f t="shared" si="184"/>
        <v>0.16693072578499998</v>
      </c>
      <c r="R2173" s="250">
        <f t="shared" si="168"/>
        <v>0.16693072578499998</v>
      </c>
      <c r="S2173" s="250"/>
      <c r="T2173" s="250">
        <f t="shared" si="185"/>
        <v>0.38131191337431763</v>
      </c>
      <c r="U2173" s="250">
        <f t="shared" si="185"/>
        <v>0.39437819559783993</v>
      </c>
      <c r="V2173" s="250">
        <f t="shared" si="185"/>
        <v>0.36452088918079151</v>
      </c>
      <c r="W2173" s="250">
        <f t="shared" si="169"/>
        <v>0.36452088918079151</v>
      </c>
      <c r="X2173" s="250"/>
      <c r="Y2173" s="250"/>
      <c r="Z2173" s="250"/>
      <c r="AA2173" s="250"/>
    </row>
    <row r="2174" spans="1:27" ht="14.25" hidden="1" customHeight="1">
      <c r="A2174" s="120">
        <v>0.22</v>
      </c>
      <c r="B2174" s="120">
        <v>0.21</v>
      </c>
      <c r="C2174" s="120">
        <v>0.56999999999999995</v>
      </c>
      <c r="D2174" s="250">
        <f t="shared" si="182"/>
        <v>0.15582524526124997</v>
      </c>
      <c r="E2174" s="250">
        <f t="shared" si="182"/>
        <v>0.16819995772187496</v>
      </c>
      <c r="F2174" s="250">
        <f t="shared" si="166"/>
        <v>0.15582524526124997</v>
      </c>
      <c r="G2174" s="250"/>
      <c r="H2174" s="250"/>
      <c r="I2174" s="250"/>
      <c r="J2174" s="250">
        <f t="shared" si="183"/>
        <v>0.31999890745813997</v>
      </c>
      <c r="K2174" s="250">
        <f t="shared" si="183"/>
        <v>0.30175905107858997</v>
      </c>
      <c r="L2174" s="250">
        <f t="shared" si="167"/>
        <v>0.30175905107858997</v>
      </c>
      <c r="M2174" s="250"/>
      <c r="N2174" s="250"/>
      <c r="O2174" s="250"/>
      <c r="P2174" s="250">
        <f t="shared" si="184"/>
        <v>0.19365130378249998</v>
      </c>
      <c r="Q2174" s="250">
        <f t="shared" si="184"/>
        <v>0.167171623765</v>
      </c>
      <c r="R2174" s="250">
        <f t="shared" si="168"/>
        <v>0.167171623765</v>
      </c>
      <c r="S2174" s="250"/>
      <c r="T2174" s="250">
        <f t="shared" si="185"/>
        <v>0.38068852957938193</v>
      </c>
      <c r="U2174" s="250">
        <f t="shared" si="185"/>
        <v>0.39420334563029624</v>
      </c>
      <c r="V2174" s="250">
        <f t="shared" si="185"/>
        <v>0.3653195338776325</v>
      </c>
      <c r="W2174" s="250">
        <f t="shared" si="169"/>
        <v>0.3653195338776325</v>
      </c>
      <c r="X2174" s="250"/>
      <c r="Y2174" s="250"/>
      <c r="Z2174" s="250"/>
      <c r="AA2174" s="250"/>
    </row>
    <row r="2175" spans="1:27" ht="14.25" hidden="1" customHeight="1">
      <c r="A2175" s="120">
        <v>0.22</v>
      </c>
      <c r="B2175" s="120">
        <v>0.22</v>
      </c>
      <c r="C2175" s="120">
        <v>0.56000000000000005</v>
      </c>
      <c r="D2175" s="250">
        <f t="shared" si="182"/>
        <v>0.15569609645624999</v>
      </c>
      <c r="E2175" s="250">
        <f t="shared" si="182"/>
        <v>0.16839867739999997</v>
      </c>
      <c r="F2175" s="250">
        <f t="shared" si="166"/>
        <v>0.15569609645624999</v>
      </c>
      <c r="G2175" s="250"/>
      <c r="H2175" s="250"/>
      <c r="I2175" s="250"/>
      <c r="J2175" s="250">
        <f t="shared" si="183"/>
        <v>0.31931568147314005</v>
      </c>
      <c r="K2175" s="250">
        <f t="shared" si="183"/>
        <v>0.30248190417071996</v>
      </c>
      <c r="L2175" s="250">
        <f t="shared" si="167"/>
        <v>0.30248190417071996</v>
      </c>
      <c r="M2175" s="250"/>
      <c r="N2175" s="250"/>
      <c r="O2175" s="250"/>
      <c r="P2175" s="250">
        <f t="shared" si="184"/>
        <v>0.19325535938500002</v>
      </c>
      <c r="Q2175" s="250">
        <f t="shared" si="184"/>
        <v>0.16741252174499999</v>
      </c>
      <c r="R2175" s="250">
        <f t="shared" si="168"/>
        <v>0.16741252174499999</v>
      </c>
      <c r="S2175" s="250"/>
      <c r="T2175" s="250">
        <f t="shared" si="185"/>
        <v>0.38006514578444611</v>
      </c>
      <c r="U2175" s="250">
        <f t="shared" si="185"/>
        <v>0.39402849566275266</v>
      </c>
      <c r="V2175" s="250">
        <f t="shared" si="185"/>
        <v>0.36611817857447354</v>
      </c>
      <c r="W2175" s="250">
        <f t="shared" si="169"/>
        <v>0.36611817857447354</v>
      </c>
      <c r="X2175" s="250"/>
      <c r="Y2175" s="250"/>
      <c r="Z2175" s="250"/>
      <c r="AA2175" s="250"/>
    </row>
    <row r="2176" spans="1:27" ht="14.25" hidden="1" customHeight="1">
      <c r="A2176" s="120">
        <v>0.22</v>
      </c>
      <c r="B2176" s="120">
        <v>0.23</v>
      </c>
      <c r="C2176" s="120">
        <v>0.55000000000000004</v>
      </c>
      <c r="D2176" s="250">
        <f t="shared" si="182"/>
        <v>0.15556694765125001</v>
      </c>
      <c r="E2176" s="250">
        <f t="shared" si="182"/>
        <v>0.16859739707812499</v>
      </c>
      <c r="F2176" s="250">
        <f t="shared" si="166"/>
        <v>0.15556694765125001</v>
      </c>
      <c r="G2176" s="250"/>
      <c r="H2176" s="250"/>
      <c r="I2176" s="250"/>
      <c r="J2176" s="250">
        <f t="shared" si="183"/>
        <v>0.31863245548814001</v>
      </c>
      <c r="K2176" s="250">
        <f t="shared" si="183"/>
        <v>0.30320475726285001</v>
      </c>
      <c r="L2176" s="250">
        <f t="shared" si="167"/>
        <v>0.30320475726285001</v>
      </c>
      <c r="M2176" s="250"/>
      <c r="N2176" s="250"/>
      <c r="O2176" s="250"/>
      <c r="P2176" s="250">
        <f t="shared" si="184"/>
        <v>0.19285941498750003</v>
      </c>
      <c r="Q2176" s="250">
        <f t="shared" si="184"/>
        <v>0.167653419725</v>
      </c>
      <c r="R2176" s="250">
        <f t="shared" si="168"/>
        <v>0.167653419725</v>
      </c>
      <c r="S2176" s="250"/>
      <c r="T2176" s="250">
        <f t="shared" si="185"/>
        <v>0.37944176198951041</v>
      </c>
      <c r="U2176" s="250">
        <f t="shared" si="185"/>
        <v>0.39385364569520903</v>
      </c>
      <c r="V2176" s="250">
        <f t="shared" si="185"/>
        <v>0.36691682327131458</v>
      </c>
      <c r="W2176" s="250">
        <f t="shared" si="169"/>
        <v>0.36691682327131458</v>
      </c>
      <c r="X2176" s="250"/>
      <c r="Y2176" s="250"/>
      <c r="Z2176" s="250"/>
      <c r="AA2176" s="250"/>
    </row>
    <row r="2177" spans="1:27" ht="14.25" hidden="1" customHeight="1">
      <c r="A2177" s="120">
        <v>0.22</v>
      </c>
      <c r="B2177" s="120">
        <v>0.24</v>
      </c>
      <c r="C2177" s="120">
        <v>0.54</v>
      </c>
      <c r="D2177" s="250">
        <f t="shared" si="182"/>
        <v>0.15543779884624997</v>
      </c>
      <c r="E2177" s="250">
        <f t="shared" si="182"/>
        <v>0.16879611675625</v>
      </c>
      <c r="F2177" s="250">
        <f t="shared" si="166"/>
        <v>0.15543779884624997</v>
      </c>
      <c r="G2177" s="250"/>
      <c r="H2177" s="250"/>
      <c r="I2177" s="250"/>
      <c r="J2177" s="250">
        <f t="shared" si="183"/>
        <v>0.31794922950313997</v>
      </c>
      <c r="K2177" s="250">
        <f t="shared" si="183"/>
        <v>0.30392761035497995</v>
      </c>
      <c r="L2177" s="250">
        <f t="shared" si="167"/>
        <v>0.30392761035497995</v>
      </c>
      <c r="M2177" s="250"/>
      <c r="N2177" s="250"/>
      <c r="O2177" s="250"/>
      <c r="P2177" s="250">
        <f t="shared" si="184"/>
        <v>0.19246347059000002</v>
      </c>
      <c r="Q2177" s="250">
        <f t="shared" si="184"/>
        <v>0.16789431770500002</v>
      </c>
      <c r="R2177" s="250">
        <f t="shared" si="168"/>
        <v>0.16789431770500002</v>
      </c>
      <c r="S2177" s="250"/>
      <c r="T2177" s="250">
        <f t="shared" si="185"/>
        <v>0.37881837819457459</v>
      </c>
      <c r="U2177" s="250">
        <f t="shared" si="185"/>
        <v>0.3936787957276654</v>
      </c>
      <c r="V2177" s="250">
        <f t="shared" si="185"/>
        <v>0.36771546796815557</v>
      </c>
      <c r="W2177" s="250">
        <f t="shared" si="169"/>
        <v>0.36771546796815557</v>
      </c>
      <c r="X2177" s="250"/>
      <c r="Y2177" s="250"/>
      <c r="Z2177" s="250"/>
      <c r="AA2177" s="250"/>
    </row>
    <row r="2178" spans="1:27" ht="14.25" hidden="1" customHeight="1">
      <c r="A2178" s="120">
        <v>0.22</v>
      </c>
      <c r="B2178" s="120">
        <v>0.25</v>
      </c>
      <c r="C2178" s="120">
        <v>0.53</v>
      </c>
      <c r="D2178" s="250">
        <f t="shared" si="182"/>
        <v>0.15530865004125</v>
      </c>
      <c r="E2178" s="250">
        <f t="shared" si="182"/>
        <v>0.16899483643437499</v>
      </c>
      <c r="F2178" s="250">
        <f t="shared" si="166"/>
        <v>0.15530865004125</v>
      </c>
      <c r="G2178" s="250"/>
      <c r="H2178" s="250"/>
      <c r="I2178" s="250"/>
      <c r="J2178" s="250">
        <f t="shared" si="183"/>
        <v>0.31726600351814005</v>
      </c>
      <c r="K2178" s="250">
        <f t="shared" si="183"/>
        <v>0.30465046344711</v>
      </c>
      <c r="L2178" s="250">
        <f t="shared" si="167"/>
        <v>0.30465046344711</v>
      </c>
      <c r="M2178" s="250"/>
      <c r="N2178" s="250"/>
      <c r="O2178" s="250"/>
      <c r="P2178" s="250">
        <f t="shared" si="184"/>
        <v>0.1920675261925</v>
      </c>
      <c r="Q2178" s="250">
        <f t="shared" si="184"/>
        <v>0.16813521568500001</v>
      </c>
      <c r="R2178" s="250">
        <f t="shared" si="168"/>
        <v>0.16813521568500001</v>
      </c>
      <c r="S2178" s="250"/>
      <c r="T2178" s="250">
        <f t="shared" si="185"/>
        <v>0.37819499439963877</v>
      </c>
      <c r="U2178" s="250">
        <f t="shared" si="185"/>
        <v>0.39350394576012182</v>
      </c>
      <c r="V2178" s="250">
        <f t="shared" si="185"/>
        <v>0.36851411266499656</v>
      </c>
      <c r="W2178" s="250">
        <f t="shared" si="169"/>
        <v>0.36851411266499656</v>
      </c>
      <c r="X2178" s="250"/>
      <c r="Y2178" s="250"/>
      <c r="Z2178" s="250"/>
      <c r="AA2178" s="250"/>
    </row>
    <row r="2179" spans="1:27" ht="14.25" hidden="1" customHeight="1">
      <c r="A2179" s="120">
        <v>0.22</v>
      </c>
      <c r="B2179" s="120">
        <v>0.26</v>
      </c>
      <c r="C2179" s="120">
        <v>0.52</v>
      </c>
      <c r="D2179" s="250">
        <f t="shared" si="182"/>
        <v>0.15517950123624999</v>
      </c>
      <c r="E2179" s="250">
        <f t="shared" si="182"/>
        <v>0.16919355611249998</v>
      </c>
      <c r="F2179" s="250">
        <f t="shared" si="166"/>
        <v>0.15517950123624999</v>
      </c>
      <c r="G2179" s="250"/>
      <c r="H2179" s="250"/>
      <c r="I2179" s="250"/>
      <c r="J2179" s="250">
        <f t="shared" si="183"/>
        <v>0.31658277753314001</v>
      </c>
      <c r="K2179" s="250">
        <f t="shared" si="183"/>
        <v>0.30537331653924005</v>
      </c>
      <c r="L2179" s="250">
        <f t="shared" si="167"/>
        <v>0.30537331653924005</v>
      </c>
      <c r="M2179" s="250"/>
      <c r="N2179" s="250"/>
      <c r="O2179" s="250"/>
      <c r="P2179" s="250">
        <f t="shared" si="184"/>
        <v>0.19167158179499999</v>
      </c>
      <c r="Q2179" s="250">
        <f t="shared" si="184"/>
        <v>0.16837611366499999</v>
      </c>
      <c r="R2179" s="250">
        <f t="shared" si="168"/>
        <v>0.16837611366499999</v>
      </c>
      <c r="S2179" s="250"/>
      <c r="T2179" s="250">
        <f t="shared" si="185"/>
        <v>0.37757161060470301</v>
      </c>
      <c r="U2179" s="250">
        <f t="shared" si="185"/>
        <v>0.39332909579257813</v>
      </c>
      <c r="V2179" s="250">
        <f t="shared" si="185"/>
        <v>0.36931275736183761</v>
      </c>
      <c r="W2179" s="250">
        <f t="shared" si="169"/>
        <v>0.36931275736183761</v>
      </c>
      <c r="X2179" s="250"/>
      <c r="Y2179" s="250"/>
      <c r="Z2179" s="250"/>
      <c r="AA2179" s="250"/>
    </row>
    <row r="2180" spans="1:27" ht="14.25" hidden="1" customHeight="1">
      <c r="A2180" s="120">
        <v>0.22</v>
      </c>
      <c r="B2180" s="120">
        <v>0.27</v>
      </c>
      <c r="C2180" s="120">
        <v>0.51</v>
      </c>
      <c r="D2180" s="250">
        <f t="shared" si="182"/>
        <v>0.15505035243124998</v>
      </c>
      <c r="E2180" s="250">
        <f t="shared" si="182"/>
        <v>0.16939227579062499</v>
      </c>
      <c r="F2180" s="250">
        <f t="shared" si="166"/>
        <v>0.15505035243124998</v>
      </c>
      <c r="G2180" s="250"/>
      <c r="H2180" s="250"/>
      <c r="I2180" s="250"/>
      <c r="J2180" s="250">
        <f t="shared" si="183"/>
        <v>0.31589955154813998</v>
      </c>
      <c r="K2180" s="250">
        <f t="shared" si="183"/>
        <v>0.30609616963136999</v>
      </c>
      <c r="L2180" s="250">
        <f t="shared" si="167"/>
        <v>0.30609616963136999</v>
      </c>
      <c r="M2180" s="250"/>
      <c r="N2180" s="250"/>
      <c r="O2180" s="250"/>
      <c r="P2180" s="250">
        <f t="shared" si="184"/>
        <v>0.19127563739750003</v>
      </c>
      <c r="Q2180" s="250">
        <f t="shared" si="184"/>
        <v>0.16861701164500001</v>
      </c>
      <c r="R2180" s="250">
        <f t="shared" si="168"/>
        <v>0.16861701164500001</v>
      </c>
      <c r="S2180" s="250"/>
      <c r="T2180" s="250">
        <f t="shared" si="185"/>
        <v>0.37694822680976725</v>
      </c>
      <c r="U2180" s="250">
        <f t="shared" si="185"/>
        <v>0.39315424582503455</v>
      </c>
      <c r="V2180" s="250">
        <f t="shared" si="185"/>
        <v>0.37011140205867865</v>
      </c>
      <c r="W2180" s="250">
        <f t="shared" si="169"/>
        <v>0.37011140205867865</v>
      </c>
      <c r="X2180" s="250"/>
      <c r="Y2180" s="250"/>
      <c r="Z2180" s="250"/>
      <c r="AA2180" s="250"/>
    </row>
    <row r="2181" spans="1:27" ht="14.25" hidden="1" customHeight="1">
      <c r="A2181" s="120">
        <v>0.22</v>
      </c>
      <c r="B2181" s="120">
        <v>0.28000000000000003</v>
      </c>
      <c r="C2181" s="120">
        <v>0.5</v>
      </c>
      <c r="D2181" s="250">
        <f t="shared" si="182"/>
        <v>0.15492120362625</v>
      </c>
      <c r="E2181" s="250">
        <f t="shared" si="182"/>
        <v>0.16959099546875001</v>
      </c>
      <c r="F2181" s="250">
        <f t="shared" si="166"/>
        <v>0.15492120362625</v>
      </c>
      <c r="G2181" s="250"/>
      <c r="H2181" s="250"/>
      <c r="I2181" s="250"/>
      <c r="J2181" s="250">
        <f t="shared" si="183"/>
        <v>0.31521632556314005</v>
      </c>
      <c r="K2181" s="250">
        <f t="shared" si="183"/>
        <v>0.30681902272350003</v>
      </c>
      <c r="L2181" s="250">
        <f t="shared" si="167"/>
        <v>0.30681902272350003</v>
      </c>
      <c r="M2181" s="250"/>
      <c r="N2181" s="250"/>
      <c r="O2181" s="250"/>
      <c r="P2181" s="250">
        <f t="shared" si="184"/>
        <v>0.19087969300000002</v>
      </c>
      <c r="Q2181" s="250">
        <f t="shared" si="184"/>
        <v>0.168857909625</v>
      </c>
      <c r="R2181" s="250">
        <f t="shared" si="168"/>
        <v>0.168857909625</v>
      </c>
      <c r="S2181" s="250"/>
      <c r="T2181" s="250">
        <f t="shared" si="185"/>
        <v>0.37632484301483149</v>
      </c>
      <c r="U2181" s="250">
        <f t="shared" si="185"/>
        <v>0.39297939585749092</v>
      </c>
      <c r="V2181" s="250">
        <f t="shared" si="185"/>
        <v>0.37091004675551964</v>
      </c>
      <c r="W2181" s="250">
        <f t="shared" si="169"/>
        <v>0.37091004675551964</v>
      </c>
      <c r="X2181" s="250"/>
      <c r="Y2181" s="250"/>
      <c r="Z2181" s="250"/>
      <c r="AA2181" s="250"/>
    </row>
    <row r="2182" spans="1:27" ht="14.25" hidden="1" customHeight="1">
      <c r="A2182" s="120">
        <v>0.22</v>
      </c>
      <c r="B2182" s="120">
        <v>0.28999999999999998</v>
      </c>
      <c r="C2182" s="120">
        <v>0.49</v>
      </c>
      <c r="D2182" s="250">
        <f t="shared" si="182"/>
        <v>0.15479205482124997</v>
      </c>
      <c r="E2182" s="250">
        <f t="shared" si="182"/>
        <v>0.16978971514687496</v>
      </c>
      <c r="F2182" s="250">
        <f t="shared" si="166"/>
        <v>0.15479205482124997</v>
      </c>
      <c r="G2182" s="250"/>
      <c r="H2182" s="250"/>
      <c r="I2182" s="250"/>
      <c r="J2182" s="250">
        <f t="shared" si="183"/>
        <v>0.31453309957814002</v>
      </c>
      <c r="K2182" s="250">
        <f t="shared" si="183"/>
        <v>0.30754187581562997</v>
      </c>
      <c r="L2182" s="250">
        <f t="shared" si="167"/>
        <v>0.30754187581562997</v>
      </c>
      <c r="M2182" s="250"/>
      <c r="N2182" s="250"/>
      <c r="O2182" s="250"/>
      <c r="P2182" s="250">
        <f t="shared" si="184"/>
        <v>0.1904837486025</v>
      </c>
      <c r="Q2182" s="250">
        <f t="shared" si="184"/>
        <v>0.16909880760499998</v>
      </c>
      <c r="R2182" s="250">
        <f t="shared" si="168"/>
        <v>0.16909880760499998</v>
      </c>
      <c r="S2182" s="250"/>
      <c r="T2182" s="250">
        <f t="shared" si="185"/>
        <v>0.37570145921989567</v>
      </c>
      <c r="U2182" s="250">
        <f t="shared" si="185"/>
        <v>0.39280454588994729</v>
      </c>
      <c r="V2182" s="250">
        <f t="shared" si="185"/>
        <v>0.37170869145236063</v>
      </c>
      <c r="W2182" s="250">
        <f t="shared" si="169"/>
        <v>0.37170869145236063</v>
      </c>
      <c r="X2182" s="250"/>
      <c r="Y2182" s="250"/>
      <c r="Z2182" s="250"/>
      <c r="AA2182" s="250"/>
    </row>
    <row r="2183" spans="1:27" ht="14.25" hidden="1" customHeight="1">
      <c r="A2183" s="120">
        <v>0.22</v>
      </c>
      <c r="B2183" s="120">
        <v>0.3</v>
      </c>
      <c r="C2183" s="120">
        <v>0.48</v>
      </c>
      <c r="D2183" s="250">
        <f t="shared" si="182"/>
        <v>0.15466290601624999</v>
      </c>
      <c r="E2183" s="250">
        <f t="shared" si="182"/>
        <v>0.16998843482499998</v>
      </c>
      <c r="F2183" s="250">
        <f t="shared" si="166"/>
        <v>0.15466290601624999</v>
      </c>
      <c r="G2183" s="250"/>
      <c r="H2183" s="250"/>
      <c r="I2183" s="250"/>
      <c r="J2183" s="250">
        <f t="shared" si="183"/>
        <v>0.31384987359313998</v>
      </c>
      <c r="K2183" s="250">
        <f t="shared" si="183"/>
        <v>0.30826472890776002</v>
      </c>
      <c r="L2183" s="250">
        <f t="shared" si="167"/>
        <v>0.30826472890776002</v>
      </c>
      <c r="M2183" s="250"/>
      <c r="N2183" s="250"/>
      <c r="O2183" s="250"/>
      <c r="P2183" s="250">
        <f t="shared" si="184"/>
        <v>0.19008780420499999</v>
      </c>
      <c r="Q2183" s="250">
        <f t="shared" si="184"/>
        <v>0.169339705585</v>
      </c>
      <c r="R2183" s="250">
        <f t="shared" si="168"/>
        <v>0.169339705585</v>
      </c>
      <c r="S2183" s="250"/>
      <c r="T2183" s="250">
        <f t="shared" si="185"/>
        <v>0.37507807542495997</v>
      </c>
      <c r="U2183" s="250">
        <f t="shared" si="185"/>
        <v>0.3926296959224036</v>
      </c>
      <c r="V2183" s="250">
        <f t="shared" si="185"/>
        <v>0.37250733614920167</v>
      </c>
      <c r="W2183" s="250">
        <f t="shared" si="169"/>
        <v>0.37250733614920167</v>
      </c>
      <c r="X2183" s="250"/>
      <c r="Y2183" s="250"/>
      <c r="Z2183" s="250"/>
      <c r="AA2183" s="250"/>
    </row>
    <row r="2184" spans="1:27" ht="14.25" hidden="1" customHeight="1">
      <c r="A2184" s="120">
        <v>0.22</v>
      </c>
      <c r="B2184" s="120">
        <v>0.31</v>
      </c>
      <c r="C2184" s="120">
        <v>0.47</v>
      </c>
      <c r="D2184" s="250">
        <f t="shared" si="182"/>
        <v>0.15453375721124998</v>
      </c>
      <c r="E2184" s="250">
        <f t="shared" si="182"/>
        <v>0.17018715450312499</v>
      </c>
      <c r="F2184" s="250">
        <f t="shared" si="166"/>
        <v>0.15453375721124998</v>
      </c>
      <c r="G2184" s="250"/>
      <c r="H2184" s="250"/>
      <c r="I2184" s="250"/>
      <c r="J2184" s="250">
        <f t="shared" si="183"/>
        <v>0.31316664760814</v>
      </c>
      <c r="K2184" s="250">
        <f t="shared" si="183"/>
        <v>0.30898758199988996</v>
      </c>
      <c r="L2184" s="250">
        <f t="shared" si="167"/>
        <v>0.30898758199988996</v>
      </c>
      <c r="M2184" s="250"/>
      <c r="N2184" s="250"/>
      <c r="O2184" s="250"/>
      <c r="P2184" s="250">
        <f t="shared" si="184"/>
        <v>0.18969185980749997</v>
      </c>
      <c r="Q2184" s="250">
        <f t="shared" si="184"/>
        <v>0.16958060356499999</v>
      </c>
      <c r="R2184" s="250">
        <f t="shared" si="168"/>
        <v>0.16958060356499999</v>
      </c>
      <c r="S2184" s="250"/>
      <c r="T2184" s="250">
        <f t="shared" si="185"/>
        <v>0.37445469163002409</v>
      </c>
      <c r="U2184" s="250">
        <f t="shared" si="185"/>
        <v>0.39245484595486002</v>
      </c>
      <c r="V2184" s="250">
        <f t="shared" si="185"/>
        <v>0.37330598084604272</v>
      </c>
      <c r="W2184" s="250">
        <f t="shared" si="169"/>
        <v>0.37330598084604272</v>
      </c>
      <c r="X2184" s="250"/>
      <c r="Y2184" s="250"/>
      <c r="Z2184" s="250"/>
      <c r="AA2184" s="250"/>
    </row>
    <row r="2185" spans="1:27" ht="14.25" hidden="1" customHeight="1">
      <c r="A2185" s="120">
        <v>0.22</v>
      </c>
      <c r="B2185" s="120">
        <v>0.32</v>
      </c>
      <c r="C2185" s="120">
        <v>0.46</v>
      </c>
      <c r="D2185" s="250">
        <f t="shared" si="182"/>
        <v>0.15440460840625</v>
      </c>
      <c r="E2185" s="250">
        <f t="shared" si="182"/>
        <v>0.17038587418124998</v>
      </c>
      <c r="F2185" s="250">
        <f t="shared" si="166"/>
        <v>0.15440460840625</v>
      </c>
      <c r="G2185" s="250"/>
      <c r="H2185" s="250"/>
      <c r="I2185" s="250"/>
      <c r="J2185" s="250">
        <f t="shared" si="183"/>
        <v>0.31248342162314002</v>
      </c>
      <c r="K2185" s="250">
        <f t="shared" si="183"/>
        <v>0.30971043509202001</v>
      </c>
      <c r="L2185" s="250">
        <f t="shared" si="167"/>
        <v>0.30971043509202001</v>
      </c>
      <c r="M2185" s="250"/>
      <c r="N2185" s="250"/>
      <c r="O2185" s="250"/>
      <c r="P2185" s="250">
        <f t="shared" si="184"/>
        <v>0.18929591541000002</v>
      </c>
      <c r="Q2185" s="250">
        <f t="shared" si="184"/>
        <v>0.16982150154499998</v>
      </c>
      <c r="R2185" s="250">
        <f t="shared" si="168"/>
        <v>0.16982150154499998</v>
      </c>
      <c r="S2185" s="250"/>
      <c r="T2185" s="250">
        <f t="shared" si="185"/>
        <v>0.37383130783508839</v>
      </c>
      <c r="U2185" s="250">
        <f t="shared" si="185"/>
        <v>0.39227999598731644</v>
      </c>
      <c r="V2185" s="250">
        <f t="shared" si="185"/>
        <v>0.37410462554288371</v>
      </c>
      <c r="W2185" s="250">
        <f t="shared" si="169"/>
        <v>0.37383130783508839</v>
      </c>
      <c r="X2185" s="250"/>
      <c r="Y2185" s="250"/>
      <c r="Z2185" s="250"/>
      <c r="AA2185" s="250"/>
    </row>
    <row r="2186" spans="1:27" ht="14.25" hidden="1" customHeight="1">
      <c r="A2186" s="120">
        <v>0.22</v>
      </c>
      <c r="B2186" s="120">
        <v>0.33</v>
      </c>
      <c r="C2186" s="120">
        <v>0.45</v>
      </c>
      <c r="D2186" s="250">
        <f t="shared" si="182"/>
        <v>0.15427545960125</v>
      </c>
      <c r="E2186" s="250">
        <f t="shared" si="182"/>
        <v>0.17058459385937497</v>
      </c>
      <c r="F2186" s="250">
        <f t="shared" si="166"/>
        <v>0.15427545960125</v>
      </c>
      <c r="G2186" s="250"/>
      <c r="H2186" s="250"/>
      <c r="I2186" s="250"/>
      <c r="J2186" s="250">
        <f t="shared" si="183"/>
        <v>0.31180019563814004</v>
      </c>
      <c r="K2186" s="250">
        <f t="shared" si="183"/>
        <v>0.31043328818415</v>
      </c>
      <c r="L2186" s="250">
        <f t="shared" si="167"/>
        <v>0.31043328818415</v>
      </c>
      <c r="M2186" s="250"/>
      <c r="N2186" s="250"/>
      <c r="O2186" s="250"/>
      <c r="P2186" s="250">
        <f t="shared" si="184"/>
        <v>0.1888999710125</v>
      </c>
      <c r="Q2186" s="250">
        <f t="shared" si="184"/>
        <v>0.17006239952500002</v>
      </c>
      <c r="R2186" s="250">
        <f t="shared" si="168"/>
        <v>0.17006239952500002</v>
      </c>
      <c r="S2186" s="250"/>
      <c r="T2186" s="250">
        <f t="shared" si="185"/>
        <v>0.37320792404015257</v>
      </c>
      <c r="U2186" s="250">
        <f t="shared" si="185"/>
        <v>0.39210514601977275</v>
      </c>
      <c r="V2186" s="250">
        <f t="shared" si="185"/>
        <v>0.37490327023972475</v>
      </c>
      <c r="W2186" s="250">
        <f t="shared" si="169"/>
        <v>0.37320792404015257</v>
      </c>
      <c r="X2186" s="250"/>
      <c r="Y2186" s="250"/>
      <c r="Z2186" s="250"/>
      <c r="AA2186" s="250"/>
    </row>
    <row r="2187" spans="1:27" ht="14.25" hidden="1" customHeight="1">
      <c r="A2187" s="120">
        <v>0.22</v>
      </c>
      <c r="B2187" s="120">
        <v>0.34</v>
      </c>
      <c r="C2187" s="120">
        <v>0.44</v>
      </c>
      <c r="D2187" s="250">
        <f t="shared" si="182"/>
        <v>0.15414631079624996</v>
      </c>
      <c r="E2187" s="250">
        <f t="shared" si="182"/>
        <v>0.17078331353749998</v>
      </c>
      <c r="F2187" s="250">
        <f t="shared" si="166"/>
        <v>0.15414631079624996</v>
      </c>
      <c r="G2187" s="250"/>
      <c r="H2187" s="250"/>
      <c r="I2187" s="250"/>
      <c r="J2187" s="250">
        <f t="shared" si="183"/>
        <v>0.31111696965314006</v>
      </c>
      <c r="K2187" s="250">
        <f t="shared" si="183"/>
        <v>0.31115614127628</v>
      </c>
      <c r="L2187" s="250">
        <f t="shared" si="167"/>
        <v>0.31111696965314006</v>
      </c>
      <c r="M2187" s="250"/>
      <c r="N2187" s="250"/>
      <c r="O2187" s="250"/>
      <c r="P2187" s="250">
        <f t="shared" si="184"/>
        <v>0.18850402661499999</v>
      </c>
      <c r="Q2187" s="250">
        <f t="shared" si="184"/>
        <v>0.17030329750500001</v>
      </c>
      <c r="R2187" s="250">
        <f t="shared" si="168"/>
        <v>0.17030329750500001</v>
      </c>
      <c r="S2187" s="250"/>
      <c r="T2187" s="250">
        <f t="shared" si="185"/>
        <v>0.37258454024521681</v>
      </c>
      <c r="U2187" s="250">
        <f t="shared" si="185"/>
        <v>0.39193029605222918</v>
      </c>
      <c r="V2187" s="250">
        <f t="shared" si="185"/>
        <v>0.3757019149365658</v>
      </c>
      <c r="W2187" s="250">
        <f t="shared" si="169"/>
        <v>0.37258454024521681</v>
      </c>
      <c r="X2187" s="250"/>
      <c r="Y2187" s="250"/>
      <c r="Z2187" s="250"/>
      <c r="AA2187" s="250"/>
    </row>
    <row r="2188" spans="1:27" ht="14.25" hidden="1" customHeight="1">
      <c r="A2188" s="120">
        <v>0.22</v>
      </c>
      <c r="B2188" s="120">
        <v>0.35</v>
      </c>
      <c r="C2188" s="120">
        <v>0.43</v>
      </c>
      <c r="D2188" s="250">
        <f t="shared" si="182"/>
        <v>0.15401716199124998</v>
      </c>
      <c r="E2188" s="250">
        <f t="shared" si="182"/>
        <v>0.17098203321562497</v>
      </c>
      <c r="F2188" s="250">
        <f t="shared" si="166"/>
        <v>0.15401716199124998</v>
      </c>
      <c r="G2188" s="250"/>
      <c r="H2188" s="250"/>
      <c r="I2188" s="250"/>
      <c r="J2188" s="250">
        <f t="shared" si="183"/>
        <v>0.31043374366814003</v>
      </c>
      <c r="K2188" s="250">
        <f t="shared" si="183"/>
        <v>0.31187899436840999</v>
      </c>
      <c r="L2188" s="250">
        <f t="shared" si="167"/>
        <v>0.31043374366814003</v>
      </c>
      <c r="M2188" s="250"/>
      <c r="N2188" s="250"/>
      <c r="O2188" s="250"/>
      <c r="P2188" s="250">
        <f t="shared" si="184"/>
        <v>0.18810808221749997</v>
      </c>
      <c r="Q2188" s="250">
        <f t="shared" si="184"/>
        <v>0.17054419548499999</v>
      </c>
      <c r="R2188" s="250">
        <f t="shared" si="168"/>
        <v>0.17054419548499999</v>
      </c>
      <c r="S2188" s="250"/>
      <c r="T2188" s="250">
        <f t="shared" si="185"/>
        <v>0.37196115645028105</v>
      </c>
      <c r="U2188" s="250">
        <f t="shared" si="185"/>
        <v>0.39175544608468549</v>
      </c>
      <c r="V2188" s="250">
        <f t="shared" si="185"/>
        <v>0.37650055963340678</v>
      </c>
      <c r="W2188" s="250">
        <f t="shared" si="169"/>
        <v>0.37196115645028105</v>
      </c>
      <c r="X2188" s="250"/>
      <c r="Y2188" s="250"/>
      <c r="Z2188" s="250"/>
      <c r="AA2188" s="250"/>
    </row>
    <row r="2189" spans="1:27" ht="14.25" hidden="1" customHeight="1">
      <c r="A2189" s="120">
        <v>0.22</v>
      </c>
      <c r="B2189" s="120">
        <v>0.36</v>
      </c>
      <c r="C2189" s="120">
        <v>0.42</v>
      </c>
      <c r="D2189" s="250">
        <f t="shared" si="182"/>
        <v>0.15388801318625001</v>
      </c>
      <c r="E2189" s="250">
        <f t="shared" si="182"/>
        <v>0.17118075289374998</v>
      </c>
      <c r="F2189" s="250">
        <f t="shared" si="166"/>
        <v>0.15388801318625001</v>
      </c>
      <c r="G2189" s="250"/>
      <c r="H2189" s="250"/>
      <c r="I2189" s="250"/>
      <c r="J2189" s="250">
        <f t="shared" si="183"/>
        <v>0.30975051768313999</v>
      </c>
      <c r="K2189" s="250">
        <f t="shared" si="183"/>
        <v>0.31260184746053998</v>
      </c>
      <c r="L2189" s="250">
        <f t="shared" si="167"/>
        <v>0.30975051768313999</v>
      </c>
      <c r="M2189" s="250"/>
      <c r="N2189" s="250"/>
      <c r="O2189" s="250"/>
      <c r="P2189" s="250">
        <f t="shared" si="184"/>
        <v>0.18771213782000001</v>
      </c>
      <c r="Q2189" s="250">
        <f t="shared" si="184"/>
        <v>0.17078509346499998</v>
      </c>
      <c r="R2189" s="250">
        <f t="shared" si="168"/>
        <v>0.17078509346499998</v>
      </c>
      <c r="S2189" s="250"/>
      <c r="T2189" s="250">
        <f t="shared" si="185"/>
        <v>0.37133777265534529</v>
      </c>
      <c r="U2189" s="250">
        <f t="shared" si="185"/>
        <v>0.39158059611714185</v>
      </c>
      <c r="V2189" s="250">
        <f t="shared" si="185"/>
        <v>0.37729920433024777</v>
      </c>
      <c r="W2189" s="250">
        <f t="shared" si="169"/>
        <v>0.37133777265534529</v>
      </c>
      <c r="X2189" s="250"/>
      <c r="Y2189" s="250"/>
      <c r="Z2189" s="250"/>
      <c r="AA2189" s="250"/>
    </row>
    <row r="2190" spans="1:27" ht="14.25" hidden="1" customHeight="1">
      <c r="A2190" s="120">
        <v>0.22</v>
      </c>
      <c r="B2190" s="120">
        <v>0.37</v>
      </c>
      <c r="C2190" s="120">
        <v>0.41</v>
      </c>
      <c r="D2190" s="250">
        <f t="shared" si="182"/>
        <v>0.15375886438124997</v>
      </c>
      <c r="E2190" s="250">
        <f t="shared" si="182"/>
        <v>0.17137947257187497</v>
      </c>
      <c r="F2190" s="250">
        <f t="shared" si="166"/>
        <v>0.15375886438124997</v>
      </c>
      <c r="G2190" s="250"/>
      <c r="H2190" s="250"/>
      <c r="I2190" s="250"/>
      <c r="J2190" s="250">
        <f t="shared" si="183"/>
        <v>0.30906729169814001</v>
      </c>
      <c r="K2190" s="250">
        <f t="shared" si="183"/>
        <v>0.31332470055266998</v>
      </c>
      <c r="L2190" s="250">
        <f t="shared" si="167"/>
        <v>0.30906729169814001</v>
      </c>
      <c r="M2190" s="250"/>
      <c r="N2190" s="250"/>
      <c r="O2190" s="250"/>
      <c r="P2190" s="250">
        <f t="shared" si="184"/>
        <v>0.1873161934225</v>
      </c>
      <c r="Q2190" s="250">
        <f t="shared" si="184"/>
        <v>0.171025991445</v>
      </c>
      <c r="R2190" s="250">
        <f t="shared" si="168"/>
        <v>0.171025991445</v>
      </c>
      <c r="S2190" s="250"/>
      <c r="T2190" s="250">
        <f t="shared" si="185"/>
        <v>0.37071438886040947</v>
      </c>
      <c r="U2190" s="250">
        <f t="shared" si="185"/>
        <v>0.39140574614959822</v>
      </c>
      <c r="V2190" s="250">
        <f t="shared" si="185"/>
        <v>0.37809784902708876</v>
      </c>
      <c r="W2190" s="250">
        <f t="shared" si="169"/>
        <v>0.37071438886040947</v>
      </c>
      <c r="X2190" s="250"/>
      <c r="Y2190" s="250"/>
      <c r="Z2190" s="250"/>
      <c r="AA2190" s="250"/>
    </row>
    <row r="2191" spans="1:27" ht="14.25" hidden="1" customHeight="1">
      <c r="A2191" s="120">
        <v>0.22</v>
      </c>
      <c r="B2191" s="120">
        <v>0.38</v>
      </c>
      <c r="C2191" s="120">
        <v>0.4</v>
      </c>
      <c r="D2191" s="250">
        <f t="shared" si="182"/>
        <v>0.15362971557624999</v>
      </c>
      <c r="E2191" s="250">
        <f t="shared" si="182"/>
        <v>0.17157819224999998</v>
      </c>
      <c r="F2191" s="250">
        <f t="shared" si="166"/>
        <v>0.15362971557624999</v>
      </c>
      <c r="G2191" s="250"/>
      <c r="H2191" s="250"/>
      <c r="I2191" s="250"/>
      <c r="J2191" s="250">
        <f t="shared" si="183"/>
        <v>0.30838406571314003</v>
      </c>
      <c r="K2191" s="250">
        <f t="shared" si="183"/>
        <v>0.31404755364479997</v>
      </c>
      <c r="L2191" s="250">
        <f t="shared" si="167"/>
        <v>0.30838406571314003</v>
      </c>
      <c r="M2191" s="250"/>
      <c r="N2191" s="250"/>
      <c r="O2191" s="250"/>
      <c r="P2191" s="250">
        <f t="shared" si="184"/>
        <v>0.18692024902499998</v>
      </c>
      <c r="Q2191" s="250">
        <f t="shared" si="184"/>
        <v>0.17126688942500001</v>
      </c>
      <c r="R2191" s="250">
        <f t="shared" si="168"/>
        <v>0.17126688942500001</v>
      </c>
      <c r="S2191" s="250"/>
      <c r="T2191" s="250">
        <f t="shared" si="185"/>
        <v>0.37009100506547371</v>
      </c>
      <c r="U2191" s="250">
        <f t="shared" si="185"/>
        <v>0.39123089618205464</v>
      </c>
      <c r="V2191" s="250">
        <f t="shared" si="185"/>
        <v>0.37889649372392986</v>
      </c>
      <c r="W2191" s="250">
        <f t="shared" si="169"/>
        <v>0.37009100506547371</v>
      </c>
      <c r="X2191" s="250"/>
      <c r="Y2191" s="250"/>
      <c r="Z2191" s="250"/>
      <c r="AA2191" s="250"/>
    </row>
    <row r="2192" spans="1:27" ht="14.25" hidden="1" customHeight="1">
      <c r="A2192" s="120">
        <v>0.22</v>
      </c>
      <c r="B2192" s="120">
        <v>0.39</v>
      </c>
      <c r="C2192" s="120">
        <v>0.39</v>
      </c>
      <c r="D2192" s="250">
        <f t="shared" si="182"/>
        <v>0.15350056677124999</v>
      </c>
      <c r="E2192" s="250">
        <f t="shared" si="182"/>
        <v>0.171776911928125</v>
      </c>
      <c r="F2192" s="250">
        <f t="shared" si="166"/>
        <v>0.15350056677124999</v>
      </c>
      <c r="G2192" s="250"/>
      <c r="H2192" s="250"/>
      <c r="I2192" s="250"/>
      <c r="J2192" s="250">
        <f t="shared" si="183"/>
        <v>0.30770083972814</v>
      </c>
      <c r="K2192" s="250">
        <f t="shared" si="183"/>
        <v>0.31477040673693002</v>
      </c>
      <c r="L2192" s="250">
        <f t="shared" si="167"/>
        <v>0.30770083972814</v>
      </c>
      <c r="M2192" s="250"/>
      <c r="N2192" s="250"/>
      <c r="O2192" s="250"/>
      <c r="P2192" s="250">
        <f t="shared" si="184"/>
        <v>0.1865243046275</v>
      </c>
      <c r="Q2192" s="250">
        <f t="shared" si="184"/>
        <v>0.171507787405</v>
      </c>
      <c r="R2192" s="250">
        <f t="shared" si="168"/>
        <v>0.171507787405</v>
      </c>
      <c r="S2192" s="250"/>
      <c r="T2192" s="250">
        <f t="shared" si="185"/>
        <v>0.369467621270538</v>
      </c>
      <c r="U2192" s="250">
        <f t="shared" si="185"/>
        <v>0.39105604621451101</v>
      </c>
      <c r="V2192" s="250">
        <f t="shared" si="185"/>
        <v>0.37969513842077085</v>
      </c>
      <c r="W2192" s="250">
        <f t="shared" si="169"/>
        <v>0.369467621270538</v>
      </c>
      <c r="X2192" s="250"/>
      <c r="Y2192" s="250"/>
      <c r="Z2192" s="250"/>
      <c r="AA2192" s="250"/>
    </row>
    <row r="2193" spans="1:27" ht="14.25" hidden="1" customHeight="1">
      <c r="A2193" s="120">
        <v>0.22</v>
      </c>
      <c r="B2193" s="120">
        <v>0.4</v>
      </c>
      <c r="C2193" s="120">
        <v>0.38</v>
      </c>
      <c r="D2193" s="250">
        <f t="shared" si="182"/>
        <v>0.15337141796624998</v>
      </c>
      <c r="E2193" s="250">
        <f t="shared" si="182"/>
        <v>0.17197563160624998</v>
      </c>
      <c r="F2193" s="250">
        <f t="shared" si="166"/>
        <v>0.15337141796624998</v>
      </c>
      <c r="G2193" s="250"/>
      <c r="H2193" s="250"/>
      <c r="I2193" s="250"/>
      <c r="J2193" s="250">
        <f t="shared" si="183"/>
        <v>0.30701761374314002</v>
      </c>
      <c r="K2193" s="250">
        <f t="shared" si="183"/>
        <v>0.31549325982906001</v>
      </c>
      <c r="L2193" s="250">
        <f t="shared" si="167"/>
        <v>0.30701761374314002</v>
      </c>
      <c r="M2193" s="250"/>
      <c r="N2193" s="250"/>
      <c r="O2193" s="250"/>
      <c r="P2193" s="250">
        <f t="shared" si="184"/>
        <v>0.18612836023000001</v>
      </c>
      <c r="Q2193" s="250">
        <f t="shared" si="184"/>
        <v>0.17174868538499999</v>
      </c>
      <c r="R2193" s="250">
        <f t="shared" si="168"/>
        <v>0.17174868538499999</v>
      </c>
      <c r="S2193" s="250"/>
      <c r="T2193" s="250">
        <f t="shared" si="185"/>
        <v>0.36884423747560213</v>
      </c>
      <c r="U2193" s="250">
        <f t="shared" si="185"/>
        <v>0.39088119624696738</v>
      </c>
      <c r="V2193" s="250">
        <f t="shared" si="185"/>
        <v>0.38049378311761184</v>
      </c>
      <c r="W2193" s="250">
        <f t="shared" si="169"/>
        <v>0.36884423747560213</v>
      </c>
      <c r="X2193" s="250"/>
      <c r="Y2193" s="250"/>
      <c r="Z2193" s="250"/>
      <c r="AA2193" s="250"/>
    </row>
    <row r="2194" spans="1:27" ht="14.25" hidden="1" customHeight="1">
      <c r="A2194" s="120">
        <v>0.22</v>
      </c>
      <c r="B2194" s="120">
        <v>0.41</v>
      </c>
      <c r="C2194" s="120">
        <v>0.37</v>
      </c>
      <c r="D2194" s="250">
        <f t="shared" si="182"/>
        <v>0.15324226916125</v>
      </c>
      <c r="E2194" s="250">
        <f t="shared" si="182"/>
        <v>0.17217435128437497</v>
      </c>
      <c r="F2194" s="250">
        <f t="shared" si="166"/>
        <v>0.15324226916125</v>
      </c>
      <c r="G2194" s="250"/>
      <c r="H2194" s="250"/>
      <c r="I2194" s="250"/>
      <c r="J2194" s="250">
        <f t="shared" si="183"/>
        <v>0.30633438775814004</v>
      </c>
      <c r="K2194" s="250">
        <f t="shared" si="183"/>
        <v>0.31621611292118995</v>
      </c>
      <c r="L2194" s="250">
        <f t="shared" si="167"/>
        <v>0.30633438775814004</v>
      </c>
      <c r="M2194" s="250"/>
      <c r="N2194" s="250"/>
      <c r="O2194" s="250"/>
      <c r="P2194" s="250">
        <f t="shared" si="184"/>
        <v>0.1857324158325</v>
      </c>
      <c r="Q2194" s="250">
        <f t="shared" si="184"/>
        <v>0.17198958336499998</v>
      </c>
      <c r="R2194" s="250">
        <f t="shared" si="168"/>
        <v>0.17198958336499998</v>
      </c>
      <c r="S2194" s="250"/>
      <c r="T2194" s="250">
        <f t="shared" si="185"/>
        <v>0.36822085368066637</v>
      </c>
      <c r="U2194" s="250">
        <f t="shared" si="185"/>
        <v>0.39070634627942374</v>
      </c>
      <c r="V2194" s="250">
        <f t="shared" si="185"/>
        <v>0.38129242781445288</v>
      </c>
      <c r="W2194" s="250">
        <f t="shared" si="169"/>
        <v>0.36822085368066637</v>
      </c>
      <c r="X2194" s="250"/>
      <c r="Y2194" s="250"/>
      <c r="Z2194" s="250"/>
      <c r="AA2194" s="250"/>
    </row>
    <row r="2195" spans="1:27" ht="14.25" hidden="1" customHeight="1">
      <c r="A2195" s="120">
        <v>0.22</v>
      </c>
      <c r="B2195" s="120">
        <v>0.42</v>
      </c>
      <c r="C2195" s="120">
        <v>0.36</v>
      </c>
      <c r="D2195" s="250">
        <f t="shared" si="182"/>
        <v>0.15311312035624997</v>
      </c>
      <c r="E2195" s="250">
        <f t="shared" si="182"/>
        <v>0.17237307096249999</v>
      </c>
      <c r="F2195" s="250">
        <f t="shared" si="166"/>
        <v>0.15311312035624997</v>
      </c>
      <c r="G2195" s="250"/>
      <c r="H2195" s="250"/>
      <c r="I2195" s="250"/>
      <c r="J2195" s="250">
        <f t="shared" si="183"/>
        <v>0.30565116177314</v>
      </c>
      <c r="K2195" s="250">
        <f t="shared" si="183"/>
        <v>0.31693896601332</v>
      </c>
      <c r="L2195" s="250">
        <f t="shared" si="167"/>
        <v>0.30565116177314</v>
      </c>
      <c r="M2195" s="250"/>
      <c r="N2195" s="250"/>
      <c r="O2195" s="250"/>
      <c r="P2195" s="250">
        <f t="shared" si="184"/>
        <v>0.18533647143499998</v>
      </c>
      <c r="Q2195" s="250">
        <f t="shared" si="184"/>
        <v>0.17223048134499999</v>
      </c>
      <c r="R2195" s="250">
        <f t="shared" si="168"/>
        <v>0.17223048134499999</v>
      </c>
      <c r="S2195" s="250"/>
      <c r="T2195" s="250">
        <f t="shared" si="185"/>
        <v>0.36759746988573061</v>
      </c>
      <c r="U2195" s="250">
        <f t="shared" si="185"/>
        <v>0.39053149631188011</v>
      </c>
      <c r="V2195" s="250">
        <f t="shared" si="185"/>
        <v>0.38209107251129393</v>
      </c>
      <c r="W2195" s="250">
        <f t="shared" si="169"/>
        <v>0.36759746988573061</v>
      </c>
      <c r="X2195" s="250"/>
      <c r="Y2195" s="250"/>
      <c r="Z2195" s="250"/>
      <c r="AA2195" s="250"/>
    </row>
    <row r="2196" spans="1:27" ht="14.25" hidden="1" customHeight="1">
      <c r="A2196" s="120">
        <v>0.22</v>
      </c>
      <c r="B2196" s="120">
        <v>0.43</v>
      </c>
      <c r="C2196" s="120">
        <v>0.35</v>
      </c>
      <c r="D2196" s="250">
        <f t="shared" si="182"/>
        <v>0.15298397155124999</v>
      </c>
      <c r="E2196" s="250">
        <f t="shared" si="182"/>
        <v>0.17257179064062497</v>
      </c>
      <c r="F2196" s="250">
        <f t="shared" si="166"/>
        <v>0.15298397155124999</v>
      </c>
      <c r="G2196" s="250"/>
      <c r="H2196" s="250"/>
      <c r="I2196" s="250"/>
      <c r="J2196" s="250">
        <f t="shared" si="183"/>
        <v>0.30496793578813997</v>
      </c>
      <c r="K2196" s="250">
        <f t="shared" si="183"/>
        <v>0.31766181910544999</v>
      </c>
      <c r="L2196" s="250">
        <f t="shared" si="167"/>
        <v>0.30496793578813997</v>
      </c>
      <c r="M2196" s="250"/>
      <c r="N2196" s="250"/>
      <c r="O2196" s="250"/>
      <c r="P2196" s="250">
        <f t="shared" si="184"/>
        <v>0.18494052703749997</v>
      </c>
      <c r="Q2196" s="250">
        <f t="shared" si="184"/>
        <v>0.17247137932500001</v>
      </c>
      <c r="R2196" s="250">
        <f t="shared" si="168"/>
        <v>0.17247137932500001</v>
      </c>
      <c r="S2196" s="250"/>
      <c r="T2196" s="250">
        <f t="shared" si="185"/>
        <v>0.36697408609079485</v>
      </c>
      <c r="U2196" s="250">
        <f t="shared" si="185"/>
        <v>0.39035664634433648</v>
      </c>
      <c r="V2196" s="250">
        <f t="shared" si="185"/>
        <v>0.38288971720813492</v>
      </c>
      <c r="W2196" s="250">
        <f t="shared" si="169"/>
        <v>0.36697408609079485</v>
      </c>
      <c r="X2196" s="250"/>
      <c r="Y2196" s="250"/>
      <c r="Z2196" s="250"/>
      <c r="AA2196" s="250"/>
    </row>
    <row r="2197" spans="1:27" ht="14.25" hidden="1" customHeight="1">
      <c r="A2197" s="120">
        <v>0.22</v>
      </c>
      <c r="B2197" s="120">
        <v>0.44</v>
      </c>
      <c r="C2197" s="120">
        <v>0.34</v>
      </c>
      <c r="D2197" s="250">
        <f t="shared" si="182"/>
        <v>0.15285482274624998</v>
      </c>
      <c r="E2197" s="250">
        <f t="shared" si="182"/>
        <v>0.17277051031874999</v>
      </c>
      <c r="F2197" s="250">
        <f t="shared" si="166"/>
        <v>0.15285482274624998</v>
      </c>
      <c r="G2197" s="250"/>
      <c r="H2197" s="250"/>
      <c r="I2197" s="250"/>
      <c r="J2197" s="250">
        <f t="shared" si="183"/>
        <v>0.30428470980314004</v>
      </c>
      <c r="K2197" s="250">
        <f t="shared" si="183"/>
        <v>0.31838467219758004</v>
      </c>
      <c r="L2197" s="250">
        <f t="shared" si="167"/>
        <v>0.30428470980314004</v>
      </c>
      <c r="M2197" s="250"/>
      <c r="N2197" s="250"/>
      <c r="O2197" s="250"/>
      <c r="P2197" s="250">
        <f t="shared" si="184"/>
        <v>0.18454458264000001</v>
      </c>
      <c r="Q2197" s="250">
        <f t="shared" si="184"/>
        <v>0.17271227730499999</v>
      </c>
      <c r="R2197" s="250">
        <f t="shared" si="168"/>
        <v>0.17271227730499999</v>
      </c>
      <c r="S2197" s="250"/>
      <c r="T2197" s="250">
        <f t="shared" si="185"/>
        <v>0.36635070229585909</v>
      </c>
      <c r="U2197" s="250">
        <f t="shared" si="185"/>
        <v>0.3901817963767929</v>
      </c>
      <c r="V2197" s="250">
        <f t="shared" si="185"/>
        <v>0.38368836190497596</v>
      </c>
      <c r="W2197" s="250">
        <f t="shared" si="169"/>
        <v>0.36635070229585909</v>
      </c>
      <c r="X2197" s="250"/>
      <c r="Y2197" s="250"/>
      <c r="Z2197" s="250"/>
      <c r="AA2197" s="250"/>
    </row>
    <row r="2198" spans="1:27" ht="14.25" hidden="1" customHeight="1">
      <c r="A2198" s="120">
        <v>0.22</v>
      </c>
      <c r="B2198" s="120">
        <v>0.45</v>
      </c>
      <c r="C2198" s="120">
        <v>0.33</v>
      </c>
      <c r="D2198" s="250">
        <f t="shared" si="182"/>
        <v>0.15272567394124997</v>
      </c>
      <c r="E2198" s="250">
        <f t="shared" si="182"/>
        <v>0.17296922999687497</v>
      </c>
      <c r="F2198" s="250">
        <f t="shared" si="166"/>
        <v>0.15272567394124997</v>
      </c>
      <c r="G2198" s="250"/>
      <c r="H2198" s="250"/>
      <c r="I2198" s="250"/>
      <c r="J2198" s="250">
        <f t="shared" si="183"/>
        <v>0.30360148381814001</v>
      </c>
      <c r="K2198" s="250">
        <f t="shared" si="183"/>
        <v>0.31910752528970998</v>
      </c>
      <c r="L2198" s="250">
        <f t="shared" si="167"/>
        <v>0.30360148381814001</v>
      </c>
      <c r="M2198" s="250"/>
      <c r="N2198" s="250"/>
      <c r="O2198" s="250"/>
      <c r="P2198" s="250">
        <f t="shared" si="184"/>
        <v>0.1841486382425</v>
      </c>
      <c r="Q2198" s="250">
        <f t="shared" si="184"/>
        <v>0.17295317528499998</v>
      </c>
      <c r="R2198" s="250">
        <f t="shared" si="168"/>
        <v>0.17295317528499998</v>
      </c>
      <c r="S2198" s="250"/>
      <c r="T2198" s="250">
        <f t="shared" si="185"/>
        <v>0.36572731850092333</v>
      </c>
      <c r="U2198" s="250">
        <f t="shared" si="185"/>
        <v>0.39000694640924927</v>
      </c>
      <c r="V2198" s="250">
        <f t="shared" si="185"/>
        <v>0.38448700660181701</v>
      </c>
      <c r="W2198" s="250">
        <f t="shared" si="169"/>
        <v>0.36572731850092333</v>
      </c>
      <c r="X2198" s="250"/>
      <c r="Y2198" s="250"/>
      <c r="Z2198" s="250"/>
      <c r="AA2198" s="250"/>
    </row>
    <row r="2199" spans="1:27" ht="14.25" hidden="1" customHeight="1">
      <c r="A2199" s="120">
        <v>0.22</v>
      </c>
      <c r="B2199" s="120">
        <v>0.46</v>
      </c>
      <c r="C2199" s="120">
        <v>0.32</v>
      </c>
      <c r="D2199" s="250">
        <f t="shared" si="182"/>
        <v>0.15259652513624999</v>
      </c>
      <c r="E2199" s="250">
        <f t="shared" si="182"/>
        <v>0.17316794967499999</v>
      </c>
      <c r="F2199" s="250">
        <f t="shared" si="166"/>
        <v>0.15259652513624999</v>
      </c>
      <c r="G2199" s="250"/>
      <c r="H2199" s="250"/>
      <c r="I2199" s="250"/>
      <c r="J2199" s="250">
        <f t="shared" si="183"/>
        <v>0.30291825783314003</v>
      </c>
      <c r="K2199" s="250">
        <f t="shared" si="183"/>
        <v>0.31983037838184003</v>
      </c>
      <c r="L2199" s="250">
        <f t="shared" si="167"/>
        <v>0.30291825783314003</v>
      </c>
      <c r="M2199" s="250"/>
      <c r="N2199" s="250"/>
      <c r="O2199" s="250"/>
      <c r="P2199" s="250">
        <f t="shared" si="184"/>
        <v>0.18375269384500001</v>
      </c>
      <c r="Q2199" s="250">
        <f t="shared" si="184"/>
        <v>0.17319407326500003</v>
      </c>
      <c r="R2199" s="250">
        <f t="shared" si="168"/>
        <v>0.17319407326500003</v>
      </c>
      <c r="S2199" s="250"/>
      <c r="T2199" s="250">
        <f t="shared" si="185"/>
        <v>0.36510393470598757</v>
      </c>
      <c r="U2199" s="250">
        <f t="shared" si="185"/>
        <v>0.38983209644170558</v>
      </c>
      <c r="V2199" s="250">
        <f t="shared" si="185"/>
        <v>0.38528565129865799</v>
      </c>
      <c r="W2199" s="250">
        <f t="shared" si="169"/>
        <v>0.36510393470598757</v>
      </c>
      <c r="X2199" s="250"/>
      <c r="Y2199" s="250"/>
      <c r="Z2199" s="250"/>
      <c r="AA2199" s="250"/>
    </row>
    <row r="2200" spans="1:27" ht="14.25" hidden="1" customHeight="1">
      <c r="A2200" s="120">
        <v>0.22</v>
      </c>
      <c r="B2200" s="120">
        <v>0.47</v>
      </c>
      <c r="C2200" s="120">
        <v>0.31</v>
      </c>
      <c r="D2200" s="250">
        <f t="shared" si="182"/>
        <v>0.15246737633124999</v>
      </c>
      <c r="E2200" s="250">
        <f t="shared" si="182"/>
        <v>0.17336666935312497</v>
      </c>
      <c r="F2200" s="250">
        <f t="shared" si="166"/>
        <v>0.15246737633124999</v>
      </c>
      <c r="G2200" s="250"/>
      <c r="H2200" s="250"/>
      <c r="I2200" s="250"/>
      <c r="J2200" s="250">
        <f t="shared" si="183"/>
        <v>0.30223503184813999</v>
      </c>
      <c r="K2200" s="250">
        <f t="shared" si="183"/>
        <v>0.32055323147396997</v>
      </c>
      <c r="L2200" s="250">
        <f t="shared" si="167"/>
        <v>0.30223503184813999</v>
      </c>
      <c r="M2200" s="250"/>
      <c r="N2200" s="250"/>
      <c r="O2200" s="250"/>
      <c r="P2200" s="250">
        <f t="shared" si="184"/>
        <v>0.18335674944749999</v>
      </c>
      <c r="Q2200" s="250">
        <f t="shared" si="184"/>
        <v>0.17343497124499999</v>
      </c>
      <c r="R2200" s="250">
        <f t="shared" si="168"/>
        <v>0.17343497124499999</v>
      </c>
      <c r="S2200" s="250"/>
      <c r="T2200" s="250">
        <f t="shared" si="185"/>
        <v>0.36448055091105175</v>
      </c>
      <c r="U2200" s="250">
        <f t="shared" si="185"/>
        <v>0.389657246474162</v>
      </c>
      <c r="V2200" s="250">
        <f t="shared" si="185"/>
        <v>0.38608429599549898</v>
      </c>
      <c r="W2200" s="250">
        <f t="shared" si="169"/>
        <v>0.36448055091105175</v>
      </c>
      <c r="X2200" s="250"/>
      <c r="Y2200" s="250"/>
      <c r="Z2200" s="250"/>
      <c r="AA2200" s="250"/>
    </row>
    <row r="2201" spans="1:27" ht="14.25" hidden="1" customHeight="1">
      <c r="A2201" s="120">
        <v>0.22</v>
      </c>
      <c r="B2201" s="120">
        <v>0.48</v>
      </c>
      <c r="C2201" s="120">
        <v>0.3</v>
      </c>
      <c r="D2201" s="250">
        <f t="shared" si="182"/>
        <v>0.15233822752624998</v>
      </c>
      <c r="E2201" s="250">
        <f t="shared" si="182"/>
        <v>0.17356538903124996</v>
      </c>
      <c r="F2201" s="250">
        <f t="shared" si="166"/>
        <v>0.15233822752624998</v>
      </c>
      <c r="G2201" s="250"/>
      <c r="H2201" s="250"/>
      <c r="I2201" s="250"/>
      <c r="J2201" s="250">
        <f t="shared" si="183"/>
        <v>0.30155180586314001</v>
      </c>
      <c r="K2201" s="250">
        <f t="shared" si="183"/>
        <v>0.32127608456610002</v>
      </c>
      <c r="L2201" s="250">
        <f t="shared" si="167"/>
        <v>0.30155180586314001</v>
      </c>
      <c r="M2201" s="250"/>
      <c r="N2201" s="250"/>
      <c r="O2201" s="250"/>
      <c r="P2201" s="250">
        <f t="shared" si="184"/>
        <v>0.18296080505000001</v>
      </c>
      <c r="Q2201" s="250">
        <f t="shared" si="184"/>
        <v>0.173675869225</v>
      </c>
      <c r="R2201" s="250">
        <f t="shared" si="168"/>
        <v>0.173675869225</v>
      </c>
      <c r="S2201" s="250"/>
      <c r="T2201" s="250">
        <f t="shared" si="185"/>
        <v>0.36385716711611599</v>
      </c>
      <c r="U2201" s="250">
        <f t="shared" si="185"/>
        <v>0.38948239650661842</v>
      </c>
      <c r="V2201" s="250">
        <f t="shared" si="185"/>
        <v>0.38688294069233997</v>
      </c>
      <c r="W2201" s="250">
        <f t="shared" si="169"/>
        <v>0.36385716711611599</v>
      </c>
      <c r="X2201" s="250"/>
      <c r="Y2201" s="250"/>
      <c r="Z2201" s="250"/>
      <c r="AA2201" s="250"/>
    </row>
    <row r="2202" spans="1:27" ht="14.25" hidden="1" customHeight="1">
      <c r="A2202" s="120">
        <v>0.22</v>
      </c>
      <c r="B2202" s="120">
        <v>0.49</v>
      </c>
      <c r="C2202" s="120">
        <v>0.28999999999999998</v>
      </c>
      <c r="D2202" s="250">
        <f t="shared" si="182"/>
        <v>0.15220907872124997</v>
      </c>
      <c r="E2202" s="250">
        <f t="shared" si="182"/>
        <v>0.17376410870937498</v>
      </c>
      <c r="F2202" s="250">
        <f t="shared" ref="F2202:F2456" si="186">MIN(D2202:E2202)</f>
        <v>0.15220907872124997</v>
      </c>
      <c r="G2202" s="250"/>
      <c r="H2202" s="250"/>
      <c r="I2202" s="250"/>
      <c r="J2202" s="250">
        <f t="shared" si="183"/>
        <v>0.30086857987813997</v>
      </c>
      <c r="K2202" s="250">
        <f t="shared" si="183"/>
        <v>0.32199893765822996</v>
      </c>
      <c r="L2202" s="250">
        <f t="shared" ref="L2202:L2456" si="187">MIN(J2202:K2202)</f>
        <v>0.30086857987813997</v>
      </c>
      <c r="M2202" s="250"/>
      <c r="N2202" s="250"/>
      <c r="O2202" s="250"/>
      <c r="P2202" s="250">
        <f t="shared" si="184"/>
        <v>0.18256486065249999</v>
      </c>
      <c r="Q2202" s="250">
        <f t="shared" si="184"/>
        <v>0.17391676720499999</v>
      </c>
      <c r="R2202" s="250">
        <f t="shared" ref="R2202:R2456" si="188">MIN(P2202:Q2202)</f>
        <v>0.17391676720499999</v>
      </c>
      <c r="S2202" s="250"/>
      <c r="T2202" s="250">
        <f t="shared" si="185"/>
        <v>0.36323378332118017</v>
      </c>
      <c r="U2202" s="250">
        <f t="shared" si="185"/>
        <v>0.38930754653907473</v>
      </c>
      <c r="V2202" s="250">
        <f t="shared" si="185"/>
        <v>0.38768158538918102</v>
      </c>
      <c r="W2202" s="250">
        <f t="shared" ref="W2202:W2456" si="189">MIN(T2202:V2202)</f>
        <v>0.36323378332118017</v>
      </c>
      <c r="X2202" s="250"/>
      <c r="Y2202" s="250"/>
      <c r="Z2202" s="250"/>
      <c r="AA2202" s="250"/>
    </row>
    <row r="2203" spans="1:27" ht="14.25" hidden="1" customHeight="1">
      <c r="A2203" s="120">
        <v>0.22</v>
      </c>
      <c r="B2203" s="120">
        <v>0.5</v>
      </c>
      <c r="C2203" s="120">
        <v>0.28000000000000003</v>
      </c>
      <c r="D2203" s="250">
        <f t="shared" si="182"/>
        <v>0.15207992991625</v>
      </c>
      <c r="E2203" s="250">
        <f t="shared" si="182"/>
        <v>0.17396282838749999</v>
      </c>
      <c r="F2203" s="250">
        <f t="shared" si="186"/>
        <v>0.15207992991625</v>
      </c>
      <c r="G2203" s="250"/>
      <c r="H2203" s="250"/>
      <c r="I2203" s="250"/>
      <c r="J2203" s="250">
        <f t="shared" si="183"/>
        <v>0.30018535389314005</v>
      </c>
      <c r="K2203" s="250">
        <f t="shared" si="183"/>
        <v>0.32272179075036</v>
      </c>
      <c r="L2203" s="250">
        <f t="shared" si="187"/>
        <v>0.30018535389314005</v>
      </c>
      <c r="M2203" s="250"/>
      <c r="N2203" s="250"/>
      <c r="O2203" s="250"/>
      <c r="P2203" s="250">
        <f t="shared" si="184"/>
        <v>0.18216891625500001</v>
      </c>
      <c r="Q2203" s="250">
        <f t="shared" si="184"/>
        <v>0.17415766518499998</v>
      </c>
      <c r="R2203" s="250">
        <f t="shared" si="188"/>
        <v>0.17415766518499998</v>
      </c>
      <c r="S2203" s="250"/>
      <c r="T2203" s="250">
        <f t="shared" si="185"/>
        <v>0.36261039952624441</v>
      </c>
      <c r="U2203" s="250">
        <f t="shared" si="185"/>
        <v>0.38913269657153116</v>
      </c>
      <c r="V2203" s="250">
        <f t="shared" si="185"/>
        <v>0.38848023008602206</v>
      </c>
      <c r="W2203" s="250">
        <f t="shared" si="189"/>
        <v>0.36261039952624441</v>
      </c>
      <c r="X2203" s="250"/>
      <c r="Y2203" s="250"/>
      <c r="Z2203" s="250"/>
      <c r="AA2203" s="250"/>
    </row>
    <row r="2204" spans="1:27" ht="14.25" hidden="1" customHeight="1">
      <c r="A2204" s="120">
        <v>0.22</v>
      </c>
      <c r="B2204" s="120">
        <v>0.51</v>
      </c>
      <c r="C2204" s="120">
        <v>0.27</v>
      </c>
      <c r="D2204" s="250">
        <f t="shared" si="182"/>
        <v>0.15195078111124999</v>
      </c>
      <c r="E2204" s="250">
        <f t="shared" si="182"/>
        <v>0.17416154806562498</v>
      </c>
      <c r="F2204" s="250">
        <f t="shared" si="186"/>
        <v>0.15195078111124999</v>
      </c>
      <c r="G2204" s="250"/>
      <c r="H2204" s="250"/>
      <c r="I2204" s="250"/>
      <c r="J2204" s="250">
        <f t="shared" si="183"/>
        <v>0.29950212790814001</v>
      </c>
      <c r="K2204" s="250">
        <f t="shared" si="183"/>
        <v>0.32344464384249</v>
      </c>
      <c r="L2204" s="250">
        <f t="shared" si="187"/>
        <v>0.29950212790814001</v>
      </c>
      <c r="M2204" s="250"/>
      <c r="N2204" s="250"/>
      <c r="O2204" s="250"/>
      <c r="P2204" s="250">
        <f t="shared" si="184"/>
        <v>0.18177297185749999</v>
      </c>
      <c r="Q2204" s="250">
        <f t="shared" si="184"/>
        <v>0.17439856316499999</v>
      </c>
      <c r="R2204" s="250">
        <f t="shared" si="188"/>
        <v>0.17439856316499999</v>
      </c>
      <c r="S2204" s="250"/>
      <c r="T2204" s="250">
        <f t="shared" si="185"/>
        <v>0.36198701573130865</v>
      </c>
      <c r="U2204" s="250">
        <f t="shared" si="185"/>
        <v>0.38895784660398752</v>
      </c>
      <c r="V2204" s="250">
        <f t="shared" si="185"/>
        <v>0.38927887478286305</v>
      </c>
      <c r="W2204" s="250">
        <f t="shared" si="189"/>
        <v>0.36198701573130865</v>
      </c>
      <c r="X2204" s="250"/>
      <c r="Y2204" s="250"/>
      <c r="Z2204" s="250"/>
      <c r="AA2204" s="250"/>
    </row>
    <row r="2205" spans="1:27" ht="14.25" hidden="1" customHeight="1">
      <c r="A2205" s="120">
        <v>0.22</v>
      </c>
      <c r="B2205" s="120">
        <v>0.52</v>
      </c>
      <c r="C2205" s="120">
        <v>0.26</v>
      </c>
      <c r="D2205" s="250">
        <f t="shared" si="182"/>
        <v>0.15182163230624998</v>
      </c>
      <c r="E2205" s="250">
        <f t="shared" si="182"/>
        <v>0.17436026774375002</v>
      </c>
      <c r="F2205" s="250">
        <f t="shared" si="186"/>
        <v>0.15182163230624998</v>
      </c>
      <c r="G2205" s="250"/>
      <c r="H2205" s="250"/>
      <c r="I2205" s="250"/>
      <c r="J2205" s="250">
        <f t="shared" si="183"/>
        <v>0.29881890192314003</v>
      </c>
      <c r="K2205" s="250">
        <f t="shared" si="183"/>
        <v>0.32416749693462005</v>
      </c>
      <c r="L2205" s="250">
        <f t="shared" si="187"/>
        <v>0.29881890192314003</v>
      </c>
      <c r="M2205" s="250"/>
      <c r="N2205" s="250"/>
      <c r="O2205" s="250"/>
      <c r="P2205" s="250">
        <f t="shared" si="184"/>
        <v>0.18137702746000001</v>
      </c>
      <c r="Q2205" s="250">
        <f t="shared" si="184"/>
        <v>0.17463946114500001</v>
      </c>
      <c r="R2205" s="250">
        <f t="shared" si="188"/>
        <v>0.17463946114500001</v>
      </c>
      <c r="S2205" s="250"/>
      <c r="T2205" s="250">
        <f t="shared" si="185"/>
        <v>0.36136363193637289</v>
      </c>
      <c r="U2205" s="250">
        <f t="shared" si="185"/>
        <v>0.38878299663644383</v>
      </c>
      <c r="V2205" s="250">
        <f t="shared" si="185"/>
        <v>0.39007751947970409</v>
      </c>
      <c r="W2205" s="250">
        <f t="shared" si="189"/>
        <v>0.36136363193637289</v>
      </c>
      <c r="X2205" s="250"/>
      <c r="Y2205" s="250"/>
      <c r="Z2205" s="250"/>
      <c r="AA2205" s="250"/>
    </row>
    <row r="2206" spans="1:27" ht="14.25" hidden="1" customHeight="1">
      <c r="A2206" s="120">
        <v>0.22</v>
      </c>
      <c r="B2206" s="120">
        <v>0.53</v>
      </c>
      <c r="C2206" s="120">
        <v>0.25</v>
      </c>
      <c r="D2206" s="250">
        <f t="shared" si="182"/>
        <v>0.15169248350124998</v>
      </c>
      <c r="E2206" s="250">
        <f t="shared" si="182"/>
        <v>0.17455898742187501</v>
      </c>
      <c r="F2206" s="250">
        <f t="shared" si="186"/>
        <v>0.15169248350124998</v>
      </c>
      <c r="G2206" s="250"/>
      <c r="H2206" s="250"/>
      <c r="I2206" s="250"/>
      <c r="J2206" s="250">
        <f t="shared" si="183"/>
        <v>0.29813567593814005</v>
      </c>
      <c r="K2206" s="250">
        <f t="shared" si="183"/>
        <v>0.32489035002675004</v>
      </c>
      <c r="L2206" s="250">
        <f t="shared" si="187"/>
        <v>0.29813567593814005</v>
      </c>
      <c r="M2206" s="250"/>
      <c r="N2206" s="250"/>
      <c r="O2206" s="250"/>
      <c r="P2206" s="250">
        <f t="shared" si="184"/>
        <v>0.18098108306249999</v>
      </c>
      <c r="Q2206" s="250">
        <f t="shared" si="184"/>
        <v>0.174880359125</v>
      </c>
      <c r="R2206" s="250">
        <f t="shared" si="188"/>
        <v>0.174880359125</v>
      </c>
      <c r="S2206" s="250"/>
      <c r="T2206" s="250">
        <f t="shared" si="185"/>
        <v>0.36074024814143713</v>
      </c>
      <c r="U2206" s="250">
        <f t="shared" si="185"/>
        <v>0.3886081466689002</v>
      </c>
      <c r="V2206" s="250">
        <f t="shared" si="185"/>
        <v>0.39087616417654514</v>
      </c>
      <c r="W2206" s="250">
        <f t="shared" si="189"/>
        <v>0.36074024814143713</v>
      </c>
      <c r="X2206" s="250"/>
      <c r="Y2206" s="250"/>
      <c r="Z2206" s="250"/>
      <c r="AA2206" s="250"/>
    </row>
    <row r="2207" spans="1:27" ht="14.25" hidden="1" customHeight="1">
      <c r="A2207" s="120">
        <v>0.22</v>
      </c>
      <c r="B2207" s="120">
        <v>0.54</v>
      </c>
      <c r="C2207" s="120">
        <v>0.24</v>
      </c>
      <c r="D2207" s="250">
        <f t="shared" si="182"/>
        <v>0.15156333469625</v>
      </c>
      <c r="E2207" s="250">
        <f t="shared" si="182"/>
        <v>0.17475770709999999</v>
      </c>
      <c r="F2207" s="250">
        <f t="shared" si="186"/>
        <v>0.15156333469625</v>
      </c>
      <c r="G2207" s="250"/>
      <c r="H2207" s="250"/>
      <c r="I2207" s="250"/>
      <c r="J2207" s="250">
        <f t="shared" si="183"/>
        <v>0.29745244995314002</v>
      </c>
      <c r="K2207" s="250">
        <f t="shared" si="183"/>
        <v>0.32561320311888003</v>
      </c>
      <c r="L2207" s="250">
        <f t="shared" si="187"/>
        <v>0.29745244995314002</v>
      </c>
      <c r="M2207" s="250"/>
      <c r="N2207" s="250"/>
      <c r="O2207" s="250"/>
      <c r="P2207" s="250">
        <f t="shared" si="184"/>
        <v>0.18058513866500001</v>
      </c>
      <c r="Q2207" s="250">
        <f t="shared" si="184"/>
        <v>0.17512125710499998</v>
      </c>
      <c r="R2207" s="250">
        <f t="shared" si="188"/>
        <v>0.17512125710499998</v>
      </c>
      <c r="S2207" s="250"/>
      <c r="T2207" s="250">
        <f t="shared" si="185"/>
        <v>0.36011686434650131</v>
      </c>
      <c r="U2207" s="250">
        <f t="shared" si="185"/>
        <v>0.38843329670135662</v>
      </c>
      <c r="V2207" s="250">
        <f t="shared" si="185"/>
        <v>0.39167480887338613</v>
      </c>
      <c r="W2207" s="250">
        <f t="shared" si="189"/>
        <v>0.36011686434650131</v>
      </c>
      <c r="X2207" s="250"/>
      <c r="Y2207" s="250"/>
      <c r="Z2207" s="250"/>
      <c r="AA2207" s="250"/>
    </row>
    <row r="2208" spans="1:27" ht="14.25" hidden="1" customHeight="1">
      <c r="A2208" s="120">
        <v>0.22</v>
      </c>
      <c r="B2208" s="120">
        <v>0.55000000000000004</v>
      </c>
      <c r="C2208" s="120">
        <v>0.23</v>
      </c>
      <c r="D2208" s="250">
        <f t="shared" si="182"/>
        <v>0.15143418589124999</v>
      </c>
      <c r="E2208" s="250">
        <f t="shared" si="182"/>
        <v>0.17495642677812501</v>
      </c>
      <c r="F2208" s="250">
        <f t="shared" si="186"/>
        <v>0.15143418589124999</v>
      </c>
      <c r="G2208" s="250"/>
      <c r="H2208" s="250"/>
      <c r="I2208" s="250"/>
      <c r="J2208" s="250">
        <f t="shared" si="183"/>
        <v>0.29676922396814004</v>
      </c>
      <c r="K2208" s="250">
        <f t="shared" si="183"/>
        <v>0.32633605621101003</v>
      </c>
      <c r="L2208" s="250">
        <f t="shared" si="187"/>
        <v>0.29676922396814004</v>
      </c>
      <c r="M2208" s="250"/>
      <c r="N2208" s="250"/>
      <c r="O2208" s="250"/>
      <c r="P2208" s="250">
        <f t="shared" si="184"/>
        <v>0.18018919426750002</v>
      </c>
      <c r="Q2208" s="250">
        <f t="shared" si="184"/>
        <v>0.17536215508500003</v>
      </c>
      <c r="R2208" s="250">
        <f t="shared" si="188"/>
        <v>0.17536215508500003</v>
      </c>
      <c r="S2208" s="250"/>
      <c r="T2208" s="250">
        <f t="shared" si="185"/>
        <v>0.3594934805515656</v>
      </c>
      <c r="U2208" s="250">
        <f t="shared" si="185"/>
        <v>0.38825844673381305</v>
      </c>
      <c r="V2208" s="250">
        <f t="shared" si="185"/>
        <v>0.39247345357022717</v>
      </c>
      <c r="W2208" s="250">
        <f t="shared" si="189"/>
        <v>0.3594934805515656</v>
      </c>
      <c r="X2208" s="250"/>
      <c r="Y2208" s="250"/>
      <c r="Z2208" s="250"/>
      <c r="AA2208" s="250"/>
    </row>
    <row r="2209" spans="1:27" ht="14.25" hidden="1" customHeight="1">
      <c r="A2209" s="120">
        <v>0.22</v>
      </c>
      <c r="B2209" s="120">
        <v>0.56000000000000005</v>
      </c>
      <c r="C2209" s="120">
        <v>0.22</v>
      </c>
      <c r="D2209" s="250">
        <f t="shared" si="182"/>
        <v>0.15130503708624998</v>
      </c>
      <c r="E2209" s="250">
        <f t="shared" si="182"/>
        <v>0.17515514645624999</v>
      </c>
      <c r="F2209" s="250">
        <f t="shared" si="186"/>
        <v>0.15130503708624998</v>
      </c>
      <c r="G2209" s="250"/>
      <c r="H2209" s="250"/>
      <c r="I2209" s="250"/>
      <c r="J2209" s="250">
        <f t="shared" si="183"/>
        <v>0.29608599798314006</v>
      </c>
      <c r="K2209" s="250">
        <f t="shared" si="183"/>
        <v>0.32705890930314002</v>
      </c>
      <c r="L2209" s="250">
        <f t="shared" si="187"/>
        <v>0.29608599798314006</v>
      </c>
      <c r="M2209" s="250"/>
      <c r="N2209" s="250"/>
      <c r="O2209" s="250"/>
      <c r="P2209" s="250">
        <f t="shared" si="184"/>
        <v>0.17979324987</v>
      </c>
      <c r="Q2209" s="250">
        <f t="shared" si="184"/>
        <v>0.17560305306499999</v>
      </c>
      <c r="R2209" s="250">
        <f t="shared" si="188"/>
        <v>0.17560305306499999</v>
      </c>
      <c r="S2209" s="250"/>
      <c r="T2209" s="250">
        <f t="shared" si="185"/>
        <v>0.35887009675662973</v>
      </c>
      <c r="U2209" s="250">
        <f t="shared" si="185"/>
        <v>0.38808359676626941</v>
      </c>
      <c r="V2209" s="250">
        <f t="shared" si="185"/>
        <v>0.39327209826706816</v>
      </c>
      <c r="W2209" s="250">
        <f t="shared" si="189"/>
        <v>0.35887009675662973</v>
      </c>
      <c r="X2209" s="250"/>
      <c r="Y2209" s="250"/>
      <c r="Z2209" s="250"/>
      <c r="AA2209" s="250"/>
    </row>
    <row r="2210" spans="1:27" ht="14.25" hidden="1" customHeight="1">
      <c r="A2210" s="120">
        <v>0.22</v>
      </c>
      <c r="B2210" s="120">
        <v>0.56999999999999995</v>
      </c>
      <c r="C2210" s="120">
        <v>0.21</v>
      </c>
      <c r="D2210" s="250">
        <f t="shared" ref="D2210:E2273" si="190">$A2210*B$157+$B2210*B$158+$C2210*B$159</f>
        <v>0.15117588828124998</v>
      </c>
      <c r="E2210" s="250">
        <f t="shared" si="190"/>
        <v>0.17535386613437498</v>
      </c>
      <c r="F2210" s="250">
        <f t="shared" si="186"/>
        <v>0.15117588828124998</v>
      </c>
      <c r="G2210" s="250"/>
      <c r="H2210" s="250"/>
      <c r="I2210" s="250"/>
      <c r="J2210" s="250">
        <f t="shared" ref="J2210:K2273" si="191">$A2210*H$157+$B2210*H$158+$C2210*H$159</f>
        <v>0.29540277199814002</v>
      </c>
      <c r="K2210" s="250">
        <f t="shared" si="191"/>
        <v>0.32778176239526996</v>
      </c>
      <c r="L2210" s="250">
        <f t="shared" si="187"/>
        <v>0.29540277199814002</v>
      </c>
      <c r="M2210" s="250"/>
      <c r="N2210" s="250"/>
      <c r="O2210" s="250"/>
      <c r="P2210" s="250">
        <f t="shared" ref="P2210:Q2273" si="192">$A2210*N$157+$B2210*N$158+$C2210*N$159</f>
        <v>0.17939730547249999</v>
      </c>
      <c r="Q2210" s="250">
        <f t="shared" si="192"/>
        <v>0.175843951045</v>
      </c>
      <c r="R2210" s="250">
        <f t="shared" si="188"/>
        <v>0.175843951045</v>
      </c>
      <c r="S2210" s="250"/>
      <c r="T2210" s="250">
        <f t="shared" ref="T2210:V2273" si="193">$A2210*I$3+$B2210*I$4+$C2210*I$5</f>
        <v>0.35824671296169397</v>
      </c>
      <c r="U2210" s="250">
        <f t="shared" si="193"/>
        <v>0.38790874679872567</v>
      </c>
      <c r="V2210" s="250">
        <f t="shared" si="193"/>
        <v>0.39407074296390915</v>
      </c>
      <c r="W2210" s="250">
        <f t="shared" si="189"/>
        <v>0.35824671296169397</v>
      </c>
      <c r="X2210" s="250"/>
      <c r="Y2210" s="250"/>
      <c r="Z2210" s="250"/>
      <c r="AA2210" s="250"/>
    </row>
    <row r="2211" spans="1:27" ht="14.25" hidden="1" customHeight="1">
      <c r="A2211" s="120">
        <v>0.22</v>
      </c>
      <c r="B2211" s="120">
        <v>0.57999999999999996</v>
      </c>
      <c r="C2211" s="120">
        <v>0.2</v>
      </c>
      <c r="D2211" s="250">
        <f t="shared" si="190"/>
        <v>0.15104673947624997</v>
      </c>
      <c r="E2211" s="250">
        <f t="shared" si="190"/>
        <v>0.17555258581249999</v>
      </c>
      <c r="F2211" s="250">
        <f t="shared" si="186"/>
        <v>0.15104673947624997</v>
      </c>
      <c r="G2211" s="250"/>
      <c r="H2211" s="250"/>
      <c r="I2211" s="250"/>
      <c r="J2211" s="250">
        <f t="shared" si="191"/>
        <v>0.29471954601313999</v>
      </c>
      <c r="K2211" s="250">
        <f t="shared" si="191"/>
        <v>0.32850461548740001</v>
      </c>
      <c r="L2211" s="250">
        <f t="shared" si="187"/>
        <v>0.29471954601313999</v>
      </c>
      <c r="M2211" s="250"/>
      <c r="N2211" s="250"/>
      <c r="O2211" s="250"/>
      <c r="P2211" s="250">
        <f t="shared" si="192"/>
        <v>0.179001361075</v>
      </c>
      <c r="Q2211" s="250">
        <f t="shared" si="192"/>
        <v>0.17608484902499996</v>
      </c>
      <c r="R2211" s="250">
        <f t="shared" si="188"/>
        <v>0.17608484902499996</v>
      </c>
      <c r="S2211" s="250"/>
      <c r="T2211" s="250">
        <f t="shared" si="193"/>
        <v>0.35762332916675821</v>
      </c>
      <c r="U2211" s="250">
        <f t="shared" si="193"/>
        <v>0.38773389683118209</v>
      </c>
      <c r="V2211" s="250">
        <f t="shared" si="193"/>
        <v>0.39486938766075019</v>
      </c>
      <c r="W2211" s="250">
        <f t="shared" si="189"/>
        <v>0.35762332916675821</v>
      </c>
      <c r="X2211" s="250"/>
      <c r="Y2211" s="250"/>
      <c r="Z2211" s="250"/>
      <c r="AA2211" s="250"/>
    </row>
    <row r="2212" spans="1:27" ht="14.25" hidden="1" customHeight="1">
      <c r="A2212" s="120">
        <v>0.22</v>
      </c>
      <c r="B2212" s="120">
        <v>0.59</v>
      </c>
      <c r="C2212" s="120">
        <v>0.19</v>
      </c>
      <c r="D2212" s="250">
        <f t="shared" si="190"/>
        <v>0.15091759067124999</v>
      </c>
      <c r="E2212" s="250">
        <f t="shared" si="190"/>
        <v>0.17575130549062498</v>
      </c>
      <c r="F2212" s="250">
        <f t="shared" si="186"/>
        <v>0.15091759067124999</v>
      </c>
      <c r="G2212" s="250"/>
      <c r="H2212" s="250"/>
      <c r="I2212" s="250"/>
      <c r="J2212" s="250">
        <f t="shared" si="191"/>
        <v>0.29403632002814001</v>
      </c>
      <c r="K2212" s="250">
        <f t="shared" si="191"/>
        <v>0.32922746857953</v>
      </c>
      <c r="L2212" s="250">
        <f t="shared" si="187"/>
        <v>0.29403632002814001</v>
      </c>
      <c r="M2212" s="250"/>
      <c r="N2212" s="250"/>
      <c r="O2212" s="250"/>
      <c r="P2212" s="250">
        <f t="shared" si="192"/>
        <v>0.17860541667749999</v>
      </c>
      <c r="Q2212" s="250">
        <f t="shared" si="192"/>
        <v>0.17632574700499998</v>
      </c>
      <c r="R2212" s="250">
        <f t="shared" si="188"/>
        <v>0.17632574700499998</v>
      </c>
      <c r="S2212" s="250"/>
      <c r="T2212" s="250">
        <f t="shared" si="193"/>
        <v>0.35699994537182245</v>
      </c>
      <c r="U2212" s="250">
        <f t="shared" si="193"/>
        <v>0.38755904686363846</v>
      </c>
      <c r="V2212" s="250">
        <f t="shared" si="193"/>
        <v>0.39566803235759118</v>
      </c>
      <c r="W2212" s="250">
        <f t="shared" si="189"/>
        <v>0.35699994537182245</v>
      </c>
      <c r="X2212" s="250"/>
      <c r="Y2212" s="250"/>
      <c r="Z2212" s="250"/>
      <c r="AA2212" s="250"/>
    </row>
    <row r="2213" spans="1:27" ht="14.25" hidden="1" customHeight="1">
      <c r="A2213" s="120">
        <v>0.22</v>
      </c>
      <c r="B2213" s="120">
        <v>0.6</v>
      </c>
      <c r="C2213" s="120">
        <v>0.18</v>
      </c>
      <c r="D2213" s="250">
        <f t="shared" si="190"/>
        <v>0.15078844186624998</v>
      </c>
      <c r="E2213" s="250">
        <f t="shared" si="190"/>
        <v>0.17595002516874997</v>
      </c>
      <c r="F2213" s="250">
        <f t="shared" si="186"/>
        <v>0.15078844186624998</v>
      </c>
      <c r="G2213" s="250"/>
      <c r="H2213" s="250"/>
      <c r="I2213" s="250"/>
      <c r="J2213" s="250">
        <f t="shared" si="191"/>
        <v>0.29335309404314003</v>
      </c>
      <c r="K2213" s="250">
        <f t="shared" si="191"/>
        <v>0.32995032167166</v>
      </c>
      <c r="L2213" s="250">
        <f t="shared" si="187"/>
        <v>0.29335309404314003</v>
      </c>
      <c r="M2213" s="250"/>
      <c r="N2213" s="250"/>
      <c r="O2213" s="250"/>
      <c r="P2213" s="250">
        <f t="shared" si="192"/>
        <v>0.17820947228</v>
      </c>
      <c r="Q2213" s="250">
        <f t="shared" si="192"/>
        <v>0.17656664498500002</v>
      </c>
      <c r="R2213" s="250">
        <f t="shared" si="188"/>
        <v>0.17656664498500002</v>
      </c>
      <c r="S2213" s="250"/>
      <c r="T2213" s="250">
        <f t="shared" si="193"/>
        <v>0.35637656157688663</v>
      </c>
      <c r="U2213" s="250">
        <f t="shared" si="193"/>
        <v>0.38738419689609482</v>
      </c>
      <c r="V2213" s="250">
        <f t="shared" si="193"/>
        <v>0.39646667705443223</v>
      </c>
      <c r="W2213" s="250">
        <f t="shared" si="189"/>
        <v>0.35637656157688663</v>
      </c>
      <c r="X2213" s="250"/>
      <c r="Y2213" s="250"/>
      <c r="Z2213" s="250"/>
      <c r="AA2213" s="250"/>
    </row>
    <row r="2214" spans="1:27" ht="14.25" hidden="1" customHeight="1">
      <c r="A2214" s="120">
        <v>0.22</v>
      </c>
      <c r="B2214" s="120">
        <v>0.61</v>
      </c>
      <c r="C2214" s="120">
        <v>0.17</v>
      </c>
      <c r="D2214" s="250">
        <f t="shared" si="190"/>
        <v>0.15065929306124998</v>
      </c>
      <c r="E2214" s="250">
        <f t="shared" si="190"/>
        <v>0.17614874484687498</v>
      </c>
      <c r="F2214" s="250">
        <f t="shared" si="186"/>
        <v>0.15065929306124998</v>
      </c>
      <c r="G2214" s="250"/>
      <c r="H2214" s="250"/>
      <c r="I2214" s="250"/>
      <c r="J2214" s="250">
        <f t="shared" si="191"/>
        <v>0.29266986805814005</v>
      </c>
      <c r="K2214" s="250">
        <f t="shared" si="191"/>
        <v>0.33067317476378999</v>
      </c>
      <c r="L2214" s="250">
        <f t="shared" si="187"/>
        <v>0.29266986805814005</v>
      </c>
      <c r="M2214" s="250"/>
      <c r="N2214" s="250"/>
      <c r="O2214" s="250"/>
      <c r="P2214" s="250">
        <f t="shared" si="192"/>
        <v>0.17781352788250002</v>
      </c>
      <c r="Q2214" s="250">
        <f t="shared" si="192"/>
        <v>0.17680754296499998</v>
      </c>
      <c r="R2214" s="250">
        <f t="shared" si="188"/>
        <v>0.17680754296499998</v>
      </c>
      <c r="S2214" s="250"/>
      <c r="T2214" s="250">
        <f t="shared" si="193"/>
        <v>0.35575317778195092</v>
      </c>
      <c r="U2214" s="250">
        <f t="shared" si="193"/>
        <v>0.38720934692855125</v>
      </c>
      <c r="V2214" s="250">
        <f t="shared" si="193"/>
        <v>0.39726532175127327</v>
      </c>
      <c r="W2214" s="250">
        <f t="shared" si="189"/>
        <v>0.35575317778195092</v>
      </c>
      <c r="X2214" s="250"/>
      <c r="Y2214" s="250"/>
      <c r="Z2214" s="250"/>
      <c r="AA2214" s="250"/>
    </row>
    <row r="2215" spans="1:27" ht="14.25" hidden="1" customHeight="1">
      <c r="A2215" s="120">
        <v>0.22</v>
      </c>
      <c r="B2215" s="120">
        <v>0.62</v>
      </c>
      <c r="C2215" s="120">
        <v>0.16</v>
      </c>
      <c r="D2215" s="250">
        <f t="shared" si="190"/>
        <v>0.15053014425624997</v>
      </c>
      <c r="E2215" s="250">
        <f t="shared" si="190"/>
        <v>0.176347464525</v>
      </c>
      <c r="F2215" s="250">
        <f t="shared" si="186"/>
        <v>0.15053014425624997</v>
      </c>
      <c r="G2215" s="250"/>
      <c r="H2215" s="250"/>
      <c r="I2215" s="250"/>
      <c r="J2215" s="250">
        <f t="shared" si="191"/>
        <v>0.29198664207314001</v>
      </c>
      <c r="K2215" s="250">
        <f t="shared" si="191"/>
        <v>0.33139602785591998</v>
      </c>
      <c r="L2215" s="250">
        <f t="shared" si="187"/>
        <v>0.29198664207314001</v>
      </c>
      <c r="M2215" s="250"/>
      <c r="N2215" s="250"/>
      <c r="O2215" s="250"/>
      <c r="P2215" s="250">
        <f t="shared" si="192"/>
        <v>0.177417583485</v>
      </c>
      <c r="Q2215" s="250">
        <f t="shared" si="192"/>
        <v>0.177048440945</v>
      </c>
      <c r="R2215" s="250">
        <f t="shared" si="188"/>
        <v>0.177048440945</v>
      </c>
      <c r="S2215" s="250"/>
      <c r="T2215" s="250">
        <f t="shared" si="193"/>
        <v>0.35512979398701511</v>
      </c>
      <c r="U2215" s="250">
        <f t="shared" si="193"/>
        <v>0.38703449696100756</v>
      </c>
      <c r="V2215" s="250">
        <f t="shared" si="193"/>
        <v>0.39806396644811426</v>
      </c>
      <c r="W2215" s="250">
        <f t="shared" si="189"/>
        <v>0.35512979398701511</v>
      </c>
      <c r="X2215" s="250"/>
      <c r="Y2215" s="250"/>
      <c r="Z2215" s="250"/>
      <c r="AA2215" s="250"/>
    </row>
    <row r="2216" spans="1:27" ht="14.25" hidden="1" customHeight="1">
      <c r="A2216" s="120">
        <v>0.22</v>
      </c>
      <c r="B2216" s="120">
        <v>0.63</v>
      </c>
      <c r="C2216" s="120">
        <v>0.15</v>
      </c>
      <c r="D2216" s="250">
        <f t="shared" si="190"/>
        <v>0.15040099545124996</v>
      </c>
      <c r="E2216" s="250">
        <f t="shared" si="190"/>
        <v>0.17654618420312498</v>
      </c>
      <c r="F2216" s="250">
        <f t="shared" si="186"/>
        <v>0.15040099545124996</v>
      </c>
      <c r="G2216" s="250"/>
      <c r="H2216" s="250"/>
      <c r="I2216" s="250"/>
      <c r="J2216" s="250">
        <f t="shared" si="191"/>
        <v>0.29130341608814003</v>
      </c>
      <c r="K2216" s="250">
        <f t="shared" si="191"/>
        <v>0.33211888094804998</v>
      </c>
      <c r="L2216" s="250">
        <f t="shared" si="187"/>
        <v>0.29130341608814003</v>
      </c>
      <c r="M2216" s="250"/>
      <c r="N2216" s="250"/>
      <c r="O2216" s="250"/>
      <c r="P2216" s="250">
        <f t="shared" si="192"/>
        <v>0.17702163908749999</v>
      </c>
      <c r="Q2216" s="250">
        <f t="shared" si="192"/>
        <v>0.17728933892500001</v>
      </c>
      <c r="R2216" s="250">
        <f t="shared" si="188"/>
        <v>0.17702163908749999</v>
      </c>
      <c r="S2216" s="250"/>
      <c r="T2216" s="250">
        <f t="shared" si="193"/>
        <v>0.35450641019207935</v>
      </c>
      <c r="U2216" s="250">
        <f t="shared" si="193"/>
        <v>0.38685964699346398</v>
      </c>
      <c r="V2216" s="250">
        <f t="shared" si="193"/>
        <v>0.3988626111449553</v>
      </c>
      <c r="W2216" s="250">
        <f t="shared" si="189"/>
        <v>0.35450641019207935</v>
      </c>
      <c r="X2216" s="250"/>
      <c r="Y2216" s="250"/>
      <c r="Z2216" s="250"/>
      <c r="AA2216" s="250"/>
    </row>
    <row r="2217" spans="1:27" ht="14.25" hidden="1" customHeight="1">
      <c r="A2217" s="120">
        <v>0.22</v>
      </c>
      <c r="B2217" s="120">
        <v>0.64</v>
      </c>
      <c r="C2217" s="120">
        <v>0.14000000000000001</v>
      </c>
      <c r="D2217" s="250">
        <f t="shared" si="190"/>
        <v>0.15027184664624998</v>
      </c>
      <c r="E2217" s="250">
        <f t="shared" si="190"/>
        <v>0.17674490388125</v>
      </c>
      <c r="F2217" s="250">
        <f t="shared" si="186"/>
        <v>0.15027184664624998</v>
      </c>
      <c r="G2217" s="250"/>
      <c r="H2217" s="250"/>
      <c r="I2217" s="250"/>
      <c r="J2217" s="250">
        <f t="shared" si="191"/>
        <v>0.29062019010314</v>
      </c>
      <c r="K2217" s="250">
        <f t="shared" si="191"/>
        <v>0.33284173404017997</v>
      </c>
      <c r="L2217" s="250">
        <f t="shared" si="187"/>
        <v>0.29062019010314</v>
      </c>
      <c r="M2217" s="250"/>
      <c r="N2217" s="250"/>
      <c r="O2217" s="250"/>
      <c r="P2217" s="250">
        <f t="shared" si="192"/>
        <v>0.17662569469</v>
      </c>
      <c r="Q2217" s="250">
        <f t="shared" si="192"/>
        <v>0.177530236905</v>
      </c>
      <c r="R2217" s="250">
        <f t="shared" si="188"/>
        <v>0.17662569469</v>
      </c>
      <c r="S2217" s="250"/>
      <c r="T2217" s="250">
        <f t="shared" si="193"/>
        <v>0.35388302639714359</v>
      </c>
      <c r="U2217" s="250">
        <f t="shared" si="193"/>
        <v>0.38668479702592035</v>
      </c>
      <c r="V2217" s="250">
        <f t="shared" si="193"/>
        <v>0.39966125584179629</v>
      </c>
      <c r="W2217" s="250">
        <f t="shared" si="189"/>
        <v>0.35388302639714359</v>
      </c>
      <c r="X2217" s="250"/>
      <c r="Y2217" s="250"/>
      <c r="Z2217" s="250"/>
      <c r="AA2217" s="250"/>
    </row>
    <row r="2218" spans="1:27" ht="14.25" hidden="1" customHeight="1">
      <c r="A2218" s="120">
        <v>0.22</v>
      </c>
      <c r="B2218" s="120">
        <v>0.65</v>
      </c>
      <c r="C2218" s="120">
        <v>0.13</v>
      </c>
      <c r="D2218" s="250">
        <f t="shared" si="190"/>
        <v>0.15014269784124998</v>
      </c>
      <c r="E2218" s="250">
        <f t="shared" si="190"/>
        <v>0.17694362355937499</v>
      </c>
      <c r="F2218" s="250">
        <f t="shared" si="186"/>
        <v>0.15014269784124998</v>
      </c>
      <c r="G2218" s="250"/>
      <c r="H2218" s="250"/>
      <c r="I2218" s="250"/>
      <c r="J2218" s="250">
        <f t="shared" si="191"/>
        <v>0.28993696411814002</v>
      </c>
      <c r="K2218" s="250">
        <f t="shared" si="191"/>
        <v>0.33356458713230996</v>
      </c>
      <c r="L2218" s="250">
        <f t="shared" si="187"/>
        <v>0.28993696411814002</v>
      </c>
      <c r="M2218" s="250"/>
      <c r="N2218" s="250"/>
      <c r="O2218" s="250"/>
      <c r="P2218" s="250">
        <f t="shared" si="192"/>
        <v>0.17622975029250001</v>
      </c>
      <c r="Q2218" s="250">
        <f t="shared" si="192"/>
        <v>0.17777113488499999</v>
      </c>
      <c r="R2218" s="250">
        <f t="shared" si="188"/>
        <v>0.17622975029250001</v>
      </c>
      <c r="S2218" s="250"/>
      <c r="T2218" s="250">
        <f t="shared" si="193"/>
        <v>0.35325964260220777</v>
      </c>
      <c r="U2218" s="250">
        <f t="shared" si="193"/>
        <v>0.38650994705837677</v>
      </c>
      <c r="V2218" s="250">
        <f t="shared" si="193"/>
        <v>0.40045990053863734</v>
      </c>
      <c r="W2218" s="250">
        <f t="shared" si="189"/>
        <v>0.35325964260220777</v>
      </c>
      <c r="X2218" s="250"/>
      <c r="Y2218" s="250"/>
      <c r="Z2218" s="250"/>
      <c r="AA2218" s="250"/>
    </row>
    <row r="2219" spans="1:27" ht="14.25" hidden="1" customHeight="1">
      <c r="A2219" s="120">
        <v>0.22</v>
      </c>
      <c r="B2219" s="120">
        <v>0.66</v>
      </c>
      <c r="C2219" s="120">
        <v>0.12</v>
      </c>
      <c r="D2219" s="250">
        <f t="shared" si="190"/>
        <v>0.15001354903625</v>
      </c>
      <c r="E2219" s="250">
        <f t="shared" si="190"/>
        <v>0.1771423432375</v>
      </c>
      <c r="F2219" s="250">
        <f t="shared" si="186"/>
        <v>0.15001354903625</v>
      </c>
      <c r="G2219" s="250"/>
      <c r="H2219" s="250"/>
      <c r="I2219" s="250"/>
      <c r="J2219" s="250">
        <f t="shared" si="191"/>
        <v>0.28925373813314004</v>
      </c>
      <c r="K2219" s="250">
        <f t="shared" si="191"/>
        <v>0.33428744022444001</v>
      </c>
      <c r="L2219" s="250">
        <f t="shared" si="187"/>
        <v>0.28925373813314004</v>
      </c>
      <c r="M2219" s="250"/>
      <c r="N2219" s="250"/>
      <c r="O2219" s="250"/>
      <c r="P2219" s="250">
        <f t="shared" si="192"/>
        <v>0.175833805895</v>
      </c>
      <c r="Q2219" s="250">
        <f t="shared" si="192"/>
        <v>0.178012032865</v>
      </c>
      <c r="R2219" s="250">
        <f t="shared" si="188"/>
        <v>0.175833805895</v>
      </c>
      <c r="S2219" s="250"/>
      <c r="T2219" s="250">
        <f t="shared" si="193"/>
        <v>0.35263625880727206</v>
      </c>
      <c r="U2219" s="250">
        <f t="shared" si="193"/>
        <v>0.38633509709083308</v>
      </c>
      <c r="V2219" s="250">
        <f t="shared" si="193"/>
        <v>0.40125854523547833</v>
      </c>
      <c r="W2219" s="250">
        <f t="shared" si="189"/>
        <v>0.35263625880727206</v>
      </c>
      <c r="X2219" s="250"/>
      <c r="Y2219" s="250"/>
      <c r="Z2219" s="250"/>
      <c r="AA2219" s="250"/>
    </row>
    <row r="2220" spans="1:27" ht="14.25" hidden="1" customHeight="1">
      <c r="A2220" s="120">
        <v>0.22</v>
      </c>
      <c r="B2220" s="120">
        <v>0.67</v>
      </c>
      <c r="C2220" s="120">
        <v>0.11</v>
      </c>
      <c r="D2220" s="250">
        <f t="shared" si="190"/>
        <v>0.14988440023124999</v>
      </c>
      <c r="E2220" s="250">
        <f t="shared" si="190"/>
        <v>0.17734106291562501</v>
      </c>
      <c r="F2220" s="250">
        <f t="shared" si="186"/>
        <v>0.14988440023124999</v>
      </c>
      <c r="G2220" s="250"/>
      <c r="H2220" s="250"/>
      <c r="I2220" s="250"/>
      <c r="J2220" s="250">
        <f t="shared" si="191"/>
        <v>0.28857051214814006</v>
      </c>
      <c r="K2220" s="250">
        <f t="shared" si="191"/>
        <v>0.33501029331657006</v>
      </c>
      <c r="L2220" s="250">
        <f t="shared" si="187"/>
        <v>0.28857051214814006</v>
      </c>
      <c r="M2220" s="250"/>
      <c r="N2220" s="250"/>
      <c r="O2220" s="250"/>
      <c r="P2220" s="250">
        <f t="shared" si="192"/>
        <v>0.17543786149750001</v>
      </c>
      <c r="Q2220" s="250">
        <f t="shared" si="192"/>
        <v>0.17825293084499999</v>
      </c>
      <c r="R2220" s="250">
        <f t="shared" si="188"/>
        <v>0.17543786149750001</v>
      </c>
      <c r="S2220" s="250"/>
      <c r="T2220" s="250">
        <f t="shared" si="193"/>
        <v>0.35201287501233625</v>
      </c>
      <c r="U2220" s="250">
        <f t="shared" si="193"/>
        <v>0.38616024712328945</v>
      </c>
      <c r="V2220" s="250">
        <f t="shared" si="193"/>
        <v>0.40205718993231937</v>
      </c>
      <c r="W2220" s="250">
        <f t="shared" si="189"/>
        <v>0.35201287501233625</v>
      </c>
      <c r="X2220" s="250"/>
      <c r="Y2220" s="250"/>
      <c r="Z2220" s="250"/>
      <c r="AA2220" s="250"/>
    </row>
    <row r="2221" spans="1:27" ht="14.25" hidden="1" customHeight="1">
      <c r="A2221" s="120">
        <v>0.22</v>
      </c>
      <c r="B2221" s="120">
        <v>0.68</v>
      </c>
      <c r="C2221" s="120">
        <v>0.1</v>
      </c>
      <c r="D2221" s="250">
        <f t="shared" si="190"/>
        <v>0.14975525142625001</v>
      </c>
      <c r="E2221" s="250">
        <f t="shared" si="190"/>
        <v>0.17753978259375</v>
      </c>
      <c r="F2221" s="250">
        <f t="shared" si="186"/>
        <v>0.14975525142625001</v>
      </c>
      <c r="G2221" s="250"/>
      <c r="H2221" s="250"/>
      <c r="I2221" s="250"/>
      <c r="J2221" s="250">
        <f t="shared" si="191"/>
        <v>0.28788728616314002</v>
      </c>
      <c r="K2221" s="250">
        <f t="shared" si="191"/>
        <v>0.3357331464087</v>
      </c>
      <c r="L2221" s="250">
        <f t="shared" si="187"/>
        <v>0.28788728616314002</v>
      </c>
      <c r="M2221" s="250"/>
      <c r="N2221" s="250"/>
      <c r="O2221" s="250"/>
      <c r="P2221" s="250">
        <f t="shared" si="192"/>
        <v>0.1750419171</v>
      </c>
      <c r="Q2221" s="250">
        <f t="shared" si="192"/>
        <v>0.17849382882500001</v>
      </c>
      <c r="R2221" s="250">
        <f t="shared" si="188"/>
        <v>0.1750419171</v>
      </c>
      <c r="S2221" s="250"/>
      <c r="T2221" s="250">
        <f t="shared" si="193"/>
        <v>0.35138949121740048</v>
      </c>
      <c r="U2221" s="250">
        <f t="shared" si="193"/>
        <v>0.38598539715574587</v>
      </c>
      <c r="V2221" s="250">
        <f t="shared" si="193"/>
        <v>0.40285583462916041</v>
      </c>
      <c r="W2221" s="250">
        <f t="shared" si="189"/>
        <v>0.35138949121740048</v>
      </c>
      <c r="X2221" s="250"/>
      <c r="Y2221" s="250"/>
      <c r="Z2221" s="250"/>
      <c r="AA2221" s="250"/>
    </row>
    <row r="2222" spans="1:27" ht="14.25" hidden="1" customHeight="1">
      <c r="A2222" s="120">
        <v>0.22</v>
      </c>
      <c r="B2222" s="120">
        <v>0.69</v>
      </c>
      <c r="C2222" s="120">
        <v>0.09</v>
      </c>
      <c r="D2222" s="250">
        <f t="shared" si="190"/>
        <v>0.14962610262124998</v>
      </c>
      <c r="E2222" s="250">
        <f t="shared" si="190"/>
        <v>0.17773850227187499</v>
      </c>
      <c r="F2222" s="250">
        <f t="shared" si="186"/>
        <v>0.14962610262124998</v>
      </c>
      <c r="G2222" s="250"/>
      <c r="H2222" s="250"/>
      <c r="I2222" s="250"/>
      <c r="J2222" s="250">
        <f t="shared" si="191"/>
        <v>0.28720406017814004</v>
      </c>
      <c r="K2222" s="250">
        <f t="shared" si="191"/>
        <v>0.33645599950082999</v>
      </c>
      <c r="L2222" s="250">
        <f t="shared" si="187"/>
        <v>0.28720406017814004</v>
      </c>
      <c r="M2222" s="250"/>
      <c r="N2222" s="250"/>
      <c r="O2222" s="250"/>
      <c r="P2222" s="250">
        <f t="shared" si="192"/>
        <v>0.17464597270249999</v>
      </c>
      <c r="Q2222" s="250">
        <f t="shared" si="192"/>
        <v>0.17873472680499999</v>
      </c>
      <c r="R2222" s="250">
        <f t="shared" si="188"/>
        <v>0.17464597270249999</v>
      </c>
      <c r="S2222" s="250"/>
      <c r="T2222" s="250">
        <f t="shared" si="193"/>
        <v>0.35076610742246467</v>
      </c>
      <c r="U2222" s="250">
        <f t="shared" si="193"/>
        <v>0.38581054718820218</v>
      </c>
      <c r="V2222" s="250">
        <f t="shared" si="193"/>
        <v>0.40365447932600135</v>
      </c>
      <c r="W2222" s="250">
        <f t="shared" si="189"/>
        <v>0.35076610742246467</v>
      </c>
      <c r="X2222" s="250"/>
      <c r="Y2222" s="250"/>
      <c r="Z2222" s="250"/>
      <c r="AA2222" s="250"/>
    </row>
    <row r="2223" spans="1:27" ht="14.25" hidden="1" customHeight="1">
      <c r="A2223" s="120">
        <v>0.22</v>
      </c>
      <c r="B2223" s="120">
        <v>0.7</v>
      </c>
      <c r="C2223" s="120">
        <v>0.08</v>
      </c>
      <c r="D2223" s="250">
        <f t="shared" si="190"/>
        <v>0.14949695381625</v>
      </c>
      <c r="E2223" s="250">
        <f t="shared" si="190"/>
        <v>0.17793722194999997</v>
      </c>
      <c r="F2223" s="250">
        <f t="shared" si="186"/>
        <v>0.14949695381625</v>
      </c>
      <c r="G2223" s="250"/>
      <c r="H2223" s="250"/>
      <c r="I2223" s="250"/>
      <c r="J2223" s="250">
        <f t="shared" si="191"/>
        <v>0.28652083419314001</v>
      </c>
      <c r="K2223" s="250">
        <f t="shared" si="191"/>
        <v>0.33717885259296004</v>
      </c>
      <c r="L2223" s="250">
        <f t="shared" si="187"/>
        <v>0.28652083419314001</v>
      </c>
      <c r="M2223" s="250"/>
      <c r="N2223" s="250"/>
      <c r="O2223" s="250"/>
      <c r="P2223" s="250">
        <f t="shared" si="192"/>
        <v>0.17425002830499997</v>
      </c>
      <c r="Q2223" s="250">
        <f t="shared" si="192"/>
        <v>0.17897562478499998</v>
      </c>
      <c r="R2223" s="250">
        <f t="shared" si="188"/>
        <v>0.17425002830499997</v>
      </c>
      <c r="S2223" s="250"/>
      <c r="T2223" s="250">
        <f t="shared" si="193"/>
        <v>0.35014272362752885</v>
      </c>
      <c r="U2223" s="250">
        <f t="shared" si="193"/>
        <v>0.3856356972206586</v>
      </c>
      <c r="V2223" s="250">
        <f t="shared" si="193"/>
        <v>0.40445312402284239</v>
      </c>
      <c r="W2223" s="250">
        <f t="shared" si="189"/>
        <v>0.35014272362752885</v>
      </c>
      <c r="X2223" s="250"/>
      <c r="Y2223" s="250"/>
      <c r="Z2223" s="250"/>
      <c r="AA2223" s="250"/>
    </row>
    <row r="2224" spans="1:27" ht="14.25" hidden="1" customHeight="1">
      <c r="A2224" s="120">
        <v>0.22</v>
      </c>
      <c r="B2224" s="120">
        <v>0.71</v>
      </c>
      <c r="C2224" s="120">
        <v>7.0000000000000007E-2</v>
      </c>
      <c r="D2224" s="250">
        <f t="shared" si="190"/>
        <v>0.14936780501124997</v>
      </c>
      <c r="E2224" s="250">
        <f t="shared" si="190"/>
        <v>0.17813594162812499</v>
      </c>
      <c r="F2224" s="250">
        <f t="shared" si="186"/>
        <v>0.14936780501124997</v>
      </c>
      <c r="G2224" s="250"/>
      <c r="H2224" s="250"/>
      <c r="I2224" s="250"/>
      <c r="J2224" s="250">
        <f t="shared" si="191"/>
        <v>0.28583760820813997</v>
      </c>
      <c r="K2224" s="250">
        <f t="shared" si="191"/>
        <v>0.33790170568509004</v>
      </c>
      <c r="L2224" s="250">
        <f t="shared" si="187"/>
        <v>0.28583760820813997</v>
      </c>
      <c r="M2224" s="250"/>
      <c r="N2224" s="250"/>
      <c r="O2224" s="250"/>
      <c r="P2224" s="250">
        <f t="shared" si="192"/>
        <v>0.17385408390749998</v>
      </c>
      <c r="Q2224" s="250">
        <f t="shared" si="192"/>
        <v>0.179216522765</v>
      </c>
      <c r="R2224" s="250">
        <f t="shared" si="188"/>
        <v>0.17385408390749998</v>
      </c>
      <c r="S2224" s="250"/>
      <c r="T2224" s="250">
        <f t="shared" si="193"/>
        <v>0.34951933983259315</v>
      </c>
      <c r="U2224" s="250">
        <f t="shared" si="193"/>
        <v>0.38546084725311491</v>
      </c>
      <c r="V2224" s="250">
        <f t="shared" si="193"/>
        <v>0.40525176871968344</v>
      </c>
      <c r="W2224" s="250">
        <f t="shared" si="189"/>
        <v>0.34951933983259315</v>
      </c>
      <c r="X2224" s="250"/>
      <c r="Y2224" s="250"/>
      <c r="Z2224" s="250"/>
      <c r="AA2224" s="250"/>
    </row>
    <row r="2225" spans="1:27" ht="14.25" hidden="1" customHeight="1">
      <c r="A2225" s="120">
        <v>0.22</v>
      </c>
      <c r="B2225" s="120">
        <v>0.72</v>
      </c>
      <c r="C2225" s="120">
        <v>0.06</v>
      </c>
      <c r="D2225" s="250">
        <f t="shared" si="190"/>
        <v>0.14923865620624996</v>
      </c>
      <c r="E2225" s="250">
        <f t="shared" si="190"/>
        <v>0.17833466130625</v>
      </c>
      <c r="F2225" s="250">
        <f t="shared" si="186"/>
        <v>0.14923865620624996</v>
      </c>
      <c r="G2225" s="250"/>
      <c r="H2225" s="250"/>
      <c r="I2225" s="250"/>
      <c r="J2225" s="250">
        <f t="shared" si="191"/>
        <v>0.28515438222314005</v>
      </c>
      <c r="K2225" s="250">
        <f t="shared" si="191"/>
        <v>0.33862455877722003</v>
      </c>
      <c r="L2225" s="250">
        <f t="shared" si="187"/>
        <v>0.28515438222314005</v>
      </c>
      <c r="M2225" s="250"/>
      <c r="N2225" s="250"/>
      <c r="O2225" s="250"/>
      <c r="P2225" s="250">
        <f t="shared" si="192"/>
        <v>0.17345813951</v>
      </c>
      <c r="Q2225" s="250">
        <f t="shared" si="192"/>
        <v>0.17945742074499998</v>
      </c>
      <c r="R2225" s="250">
        <f t="shared" si="188"/>
        <v>0.17345813951</v>
      </c>
      <c r="S2225" s="250"/>
      <c r="T2225" s="250">
        <f t="shared" si="193"/>
        <v>0.34889595603765738</v>
      </c>
      <c r="U2225" s="250">
        <f t="shared" si="193"/>
        <v>0.38528599728557128</v>
      </c>
      <c r="V2225" s="250">
        <f t="shared" si="193"/>
        <v>0.40605041341652442</v>
      </c>
      <c r="W2225" s="250">
        <f t="shared" si="189"/>
        <v>0.34889595603765738</v>
      </c>
      <c r="X2225" s="250"/>
      <c r="Y2225" s="250"/>
      <c r="Z2225" s="250"/>
      <c r="AA2225" s="250"/>
    </row>
    <row r="2226" spans="1:27" ht="14.25" hidden="1" customHeight="1">
      <c r="A2226" s="120">
        <v>0.22</v>
      </c>
      <c r="B2226" s="120">
        <v>0.73</v>
      </c>
      <c r="C2226" s="120">
        <v>0.05</v>
      </c>
      <c r="D2226" s="250">
        <f t="shared" si="190"/>
        <v>0.14910950740124998</v>
      </c>
      <c r="E2226" s="250">
        <f t="shared" si="190"/>
        <v>0.17853338098437499</v>
      </c>
      <c r="F2226" s="250">
        <f t="shared" si="186"/>
        <v>0.14910950740124998</v>
      </c>
      <c r="G2226" s="250"/>
      <c r="H2226" s="250"/>
      <c r="I2226" s="250"/>
      <c r="J2226" s="250">
        <f t="shared" si="191"/>
        <v>0.28447115623814001</v>
      </c>
      <c r="K2226" s="250">
        <f t="shared" si="191"/>
        <v>0.33934741186935002</v>
      </c>
      <c r="L2226" s="250">
        <f t="shared" si="187"/>
        <v>0.28447115623814001</v>
      </c>
      <c r="M2226" s="250"/>
      <c r="N2226" s="250"/>
      <c r="O2226" s="250"/>
      <c r="P2226" s="250">
        <f t="shared" si="192"/>
        <v>0.17306219511249998</v>
      </c>
      <c r="Q2226" s="250">
        <f t="shared" si="192"/>
        <v>0.17969831872499997</v>
      </c>
      <c r="R2226" s="250">
        <f t="shared" si="188"/>
        <v>0.17306219511249998</v>
      </c>
      <c r="S2226" s="250"/>
      <c r="T2226" s="250">
        <f t="shared" si="193"/>
        <v>0.34827257224272157</v>
      </c>
      <c r="U2226" s="250">
        <f t="shared" si="193"/>
        <v>0.3851111473180277</v>
      </c>
      <c r="V2226" s="250">
        <f t="shared" si="193"/>
        <v>0.40684905811336547</v>
      </c>
      <c r="W2226" s="250">
        <f t="shared" si="189"/>
        <v>0.34827257224272157</v>
      </c>
      <c r="X2226" s="250"/>
      <c r="Y2226" s="250"/>
      <c r="Z2226" s="250"/>
      <c r="AA2226" s="250"/>
    </row>
    <row r="2227" spans="1:27" ht="14.25" hidden="1" customHeight="1">
      <c r="A2227" s="120">
        <v>0.22</v>
      </c>
      <c r="B2227" s="120">
        <v>0.74</v>
      </c>
      <c r="C2227" s="120">
        <v>0.04</v>
      </c>
      <c r="D2227" s="250">
        <f t="shared" si="190"/>
        <v>0.14898035859624997</v>
      </c>
      <c r="E2227" s="250">
        <f t="shared" si="190"/>
        <v>0.1787321006625</v>
      </c>
      <c r="F2227" s="250">
        <f t="shared" si="186"/>
        <v>0.14898035859624997</v>
      </c>
      <c r="G2227" s="250"/>
      <c r="H2227" s="250"/>
      <c r="I2227" s="250"/>
      <c r="J2227" s="250">
        <f t="shared" si="191"/>
        <v>0.28378793025313998</v>
      </c>
      <c r="K2227" s="250">
        <f t="shared" si="191"/>
        <v>0.34007026496148002</v>
      </c>
      <c r="L2227" s="250">
        <f t="shared" si="187"/>
        <v>0.28378793025313998</v>
      </c>
      <c r="M2227" s="250"/>
      <c r="N2227" s="250"/>
      <c r="O2227" s="250"/>
      <c r="P2227" s="250">
        <f t="shared" si="192"/>
        <v>0.172666250715</v>
      </c>
      <c r="Q2227" s="250">
        <f t="shared" si="192"/>
        <v>0.17993921670499999</v>
      </c>
      <c r="R2227" s="250">
        <f t="shared" si="188"/>
        <v>0.172666250715</v>
      </c>
      <c r="S2227" s="250"/>
      <c r="T2227" s="250">
        <f t="shared" si="193"/>
        <v>0.34764918844778581</v>
      </c>
      <c r="U2227" s="250">
        <f t="shared" si="193"/>
        <v>0.38493629735048407</v>
      </c>
      <c r="V2227" s="250">
        <f t="shared" si="193"/>
        <v>0.40764770281020651</v>
      </c>
      <c r="W2227" s="250">
        <f t="shared" si="189"/>
        <v>0.34764918844778581</v>
      </c>
      <c r="X2227" s="250"/>
      <c r="Y2227" s="250"/>
      <c r="Z2227" s="250"/>
      <c r="AA2227" s="250"/>
    </row>
    <row r="2228" spans="1:27" ht="14.25" hidden="1" customHeight="1">
      <c r="A2228" s="120">
        <v>0.22</v>
      </c>
      <c r="B2228" s="120">
        <v>0.75</v>
      </c>
      <c r="C2228" s="120">
        <v>0.03</v>
      </c>
      <c r="D2228" s="250">
        <f t="shared" si="190"/>
        <v>0.14885120979124999</v>
      </c>
      <c r="E2228" s="250">
        <f t="shared" si="190"/>
        <v>0.17893082034062499</v>
      </c>
      <c r="F2228" s="250">
        <f t="shared" si="186"/>
        <v>0.14885120979124999</v>
      </c>
      <c r="G2228" s="250"/>
      <c r="H2228" s="250"/>
      <c r="I2228" s="250"/>
      <c r="J2228" s="250">
        <f t="shared" si="191"/>
        <v>0.28310470426814005</v>
      </c>
      <c r="K2228" s="250">
        <f t="shared" si="191"/>
        <v>0.34079311805361001</v>
      </c>
      <c r="L2228" s="250">
        <f t="shared" si="187"/>
        <v>0.28310470426814005</v>
      </c>
      <c r="M2228" s="250"/>
      <c r="N2228" s="250"/>
      <c r="O2228" s="250"/>
      <c r="P2228" s="250">
        <f t="shared" si="192"/>
        <v>0.17227030631749998</v>
      </c>
      <c r="Q2228" s="250">
        <f t="shared" si="192"/>
        <v>0.18018011468500003</v>
      </c>
      <c r="R2228" s="250">
        <f t="shared" si="188"/>
        <v>0.17227030631749998</v>
      </c>
      <c r="S2228" s="250"/>
      <c r="T2228" s="250">
        <f t="shared" si="193"/>
        <v>0.34702580465284999</v>
      </c>
      <c r="U2228" s="250">
        <f t="shared" si="193"/>
        <v>0.38476144738294049</v>
      </c>
      <c r="V2228" s="250">
        <f t="shared" si="193"/>
        <v>0.4084463475070475</v>
      </c>
      <c r="W2228" s="250">
        <f t="shared" si="189"/>
        <v>0.34702580465284999</v>
      </c>
      <c r="X2228" s="250"/>
      <c r="Y2228" s="250"/>
      <c r="Z2228" s="250"/>
      <c r="AA2228" s="250"/>
    </row>
    <row r="2229" spans="1:27" ht="14.25" hidden="1" customHeight="1">
      <c r="A2229" s="120">
        <v>0.22</v>
      </c>
      <c r="B2229" s="120">
        <v>0.76</v>
      </c>
      <c r="C2229" s="120">
        <v>0.02</v>
      </c>
      <c r="D2229" s="250">
        <f t="shared" si="190"/>
        <v>0.14872206098624999</v>
      </c>
      <c r="E2229" s="250">
        <f t="shared" si="190"/>
        <v>0.17912954001874998</v>
      </c>
      <c r="F2229" s="250">
        <f t="shared" si="186"/>
        <v>0.14872206098624999</v>
      </c>
      <c r="G2229" s="250"/>
      <c r="H2229" s="250"/>
      <c r="I2229" s="250"/>
      <c r="J2229" s="250">
        <f t="shared" si="191"/>
        <v>0.28242147828314002</v>
      </c>
      <c r="K2229" s="250">
        <f t="shared" si="191"/>
        <v>0.34151597114574</v>
      </c>
      <c r="L2229" s="250">
        <f t="shared" si="187"/>
        <v>0.28242147828314002</v>
      </c>
      <c r="M2229" s="250"/>
      <c r="N2229" s="250"/>
      <c r="O2229" s="250"/>
      <c r="P2229" s="250">
        <f t="shared" si="192"/>
        <v>0.17187436191999997</v>
      </c>
      <c r="Q2229" s="250">
        <f t="shared" si="192"/>
        <v>0.18042101266499999</v>
      </c>
      <c r="R2229" s="250">
        <f t="shared" si="188"/>
        <v>0.17187436191999997</v>
      </c>
      <c r="S2229" s="250"/>
      <c r="T2229" s="250">
        <f t="shared" si="193"/>
        <v>0.34640242085791428</v>
      </c>
      <c r="U2229" s="250">
        <f t="shared" si="193"/>
        <v>0.3845865974153968</v>
      </c>
      <c r="V2229" s="250">
        <f t="shared" si="193"/>
        <v>0.40924499220388855</v>
      </c>
      <c r="W2229" s="250">
        <f t="shared" si="189"/>
        <v>0.34640242085791428</v>
      </c>
      <c r="X2229" s="250"/>
      <c r="Y2229" s="250"/>
      <c r="Z2229" s="250"/>
      <c r="AA2229" s="250"/>
    </row>
    <row r="2230" spans="1:27" ht="14.25" hidden="1" customHeight="1">
      <c r="A2230" s="120">
        <v>0.22</v>
      </c>
      <c r="B2230" s="120">
        <v>0.77</v>
      </c>
      <c r="C2230" s="120">
        <v>0.01</v>
      </c>
      <c r="D2230" s="250">
        <f t="shared" si="190"/>
        <v>0.14859291218125001</v>
      </c>
      <c r="E2230" s="250">
        <f t="shared" si="190"/>
        <v>0.17932825969687502</v>
      </c>
      <c r="F2230" s="250">
        <f t="shared" si="186"/>
        <v>0.14859291218125001</v>
      </c>
      <c r="G2230" s="250"/>
      <c r="H2230" s="250"/>
      <c r="I2230" s="250"/>
      <c r="J2230" s="250">
        <f t="shared" si="191"/>
        <v>0.28173825229814004</v>
      </c>
      <c r="K2230" s="250">
        <f t="shared" si="191"/>
        <v>0.34223882423787005</v>
      </c>
      <c r="L2230" s="250">
        <f t="shared" si="187"/>
        <v>0.28173825229814004</v>
      </c>
      <c r="M2230" s="250"/>
      <c r="N2230" s="250"/>
      <c r="O2230" s="250"/>
      <c r="P2230" s="250">
        <f t="shared" si="192"/>
        <v>0.17147841752250001</v>
      </c>
      <c r="Q2230" s="250">
        <f t="shared" si="192"/>
        <v>0.18066191064500001</v>
      </c>
      <c r="R2230" s="250">
        <f t="shared" si="188"/>
        <v>0.17147841752250001</v>
      </c>
      <c r="S2230" s="250"/>
      <c r="T2230" s="250">
        <f t="shared" si="193"/>
        <v>0.34577903706297852</v>
      </c>
      <c r="U2230" s="250">
        <f t="shared" si="193"/>
        <v>0.38441174744785322</v>
      </c>
      <c r="V2230" s="250">
        <f t="shared" si="193"/>
        <v>0.41004363690072954</v>
      </c>
      <c r="W2230" s="250">
        <f t="shared" si="189"/>
        <v>0.34577903706297852</v>
      </c>
      <c r="X2230" s="250"/>
      <c r="Y2230" s="250"/>
      <c r="Z2230" s="250"/>
      <c r="AA2230" s="250"/>
    </row>
    <row r="2231" spans="1:27" ht="14.25" hidden="1" customHeight="1">
      <c r="A2231" s="120">
        <v>0.22</v>
      </c>
      <c r="B2231" s="120">
        <v>0.78</v>
      </c>
      <c r="C2231" s="120">
        <v>0</v>
      </c>
      <c r="D2231" s="250">
        <f t="shared" si="190"/>
        <v>0.14846376337625</v>
      </c>
      <c r="E2231" s="250">
        <f t="shared" si="190"/>
        <v>0.17952697937500001</v>
      </c>
      <c r="F2231" s="250">
        <f t="shared" si="186"/>
        <v>0.14846376337625</v>
      </c>
      <c r="G2231" s="250"/>
      <c r="H2231" s="250"/>
      <c r="I2231" s="250"/>
      <c r="J2231" s="250">
        <f t="shared" si="191"/>
        <v>0.28105502631314006</v>
      </c>
      <c r="K2231" s="250">
        <f t="shared" si="191"/>
        <v>0.34296167733000005</v>
      </c>
      <c r="L2231" s="250">
        <f t="shared" si="187"/>
        <v>0.28105502631314006</v>
      </c>
      <c r="M2231" s="250"/>
      <c r="N2231" s="250"/>
      <c r="O2231" s="250"/>
      <c r="P2231" s="250">
        <f t="shared" si="192"/>
        <v>0.171082473125</v>
      </c>
      <c r="Q2231" s="250">
        <f t="shared" si="192"/>
        <v>0.18090280862500002</v>
      </c>
      <c r="R2231" s="250">
        <f t="shared" si="188"/>
        <v>0.171082473125</v>
      </c>
      <c r="S2231" s="250"/>
      <c r="T2231" s="250">
        <f t="shared" si="193"/>
        <v>0.34515565326804271</v>
      </c>
      <c r="U2231" s="250">
        <f t="shared" si="193"/>
        <v>0.38423689748030959</v>
      </c>
      <c r="V2231" s="250">
        <f t="shared" si="193"/>
        <v>0.41084228159757058</v>
      </c>
      <c r="W2231" s="250">
        <f t="shared" si="189"/>
        <v>0.34515565326804271</v>
      </c>
      <c r="X2231" s="250"/>
      <c r="Y2231" s="250"/>
      <c r="Z2231" s="250"/>
      <c r="AA2231" s="250"/>
    </row>
    <row r="2232" spans="1:27" ht="14.25" hidden="1" customHeight="1">
      <c r="A2232" s="120">
        <v>0.23</v>
      </c>
      <c r="B2232" s="120">
        <v>0</v>
      </c>
      <c r="C2232" s="120">
        <v>0.77</v>
      </c>
      <c r="D2232" s="250">
        <f t="shared" si="190"/>
        <v>0.15926410148062498</v>
      </c>
      <c r="E2232" s="250">
        <f t="shared" si="190"/>
        <v>0.16330489134687501</v>
      </c>
      <c r="F2232" s="250">
        <f t="shared" si="186"/>
        <v>0.15926410148062498</v>
      </c>
      <c r="G2232" s="250"/>
      <c r="H2232" s="250"/>
      <c r="I2232" s="250"/>
      <c r="J2232" s="250">
        <f t="shared" si="191"/>
        <v>0.33430702603601004</v>
      </c>
      <c r="K2232" s="250">
        <f t="shared" si="191"/>
        <v>0.28661876325099001</v>
      </c>
      <c r="L2232" s="250">
        <f t="shared" si="187"/>
        <v>0.28661876325099001</v>
      </c>
      <c r="M2232" s="250"/>
      <c r="N2232" s="250"/>
      <c r="O2232" s="250"/>
      <c r="P2232" s="250">
        <f t="shared" si="192"/>
        <v>0.20106589079500004</v>
      </c>
      <c r="Q2232" s="250">
        <f t="shared" si="192"/>
        <v>0.1628559288525</v>
      </c>
      <c r="R2232" s="250">
        <f t="shared" si="188"/>
        <v>0.1628559288525</v>
      </c>
      <c r="S2232" s="250"/>
      <c r="T2232" s="250">
        <f t="shared" si="193"/>
        <v>0.39430808598902334</v>
      </c>
      <c r="U2232" s="250">
        <f t="shared" si="193"/>
        <v>0.39676329541855565</v>
      </c>
      <c r="V2232" s="250">
        <f t="shared" si="193"/>
        <v>0.34906482054889892</v>
      </c>
      <c r="W2232" s="250">
        <f t="shared" si="189"/>
        <v>0.34906482054889892</v>
      </c>
      <c r="X2232" s="250"/>
      <c r="Y2232" s="250"/>
      <c r="Z2232" s="250"/>
      <c r="AA2232" s="250"/>
    </row>
    <row r="2233" spans="1:27" ht="14.25" hidden="1" customHeight="1">
      <c r="A2233" s="120">
        <v>0.23</v>
      </c>
      <c r="B2233" s="120">
        <v>0.01</v>
      </c>
      <c r="C2233" s="120">
        <v>0.76</v>
      </c>
      <c r="D2233" s="250">
        <f t="shared" si="190"/>
        <v>0.159134952675625</v>
      </c>
      <c r="E2233" s="250">
        <f t="shared" si="190"/>
        <v>0.163503611025</v>
      </c>
      <c r="F2233" s="250">
        <f t="shared" si="186"/>
        <v>0.159134952675625</v>
      </c>
      <c r="G2233" s="250"/>
      <c r="H2233" s="250"/>
      <c r="I2233" s="250"/>
      <c r="J2233" s="250">
        <f t="shared" si="191"/>
        <v>0.33362380005101</v>
      </c>
      <c r="K2233" s="250">
        <f t="shared" si="191"/>
        <v>0.28734161634311994</v>
      </c>
      <c r="L2233" s="250">
        <f t="shared" si="187"/>
        <v>0.28734161634311994</v>
      </c>
      <c r="M2233" s="250"/>
      <c r="N2233" s="250"/>
      <c r="O2233" s="250"/>
      <c r="P2233" s="250">
        <f t="shared" si="192"/>
        <v>0.20066994639750002</v>
      </c>
      <c r="Q2233" s="250">
        <f t="shared" si="192"/>
        <v>0.16309682683249999</v>
      </c>
      <c r="R2233" s="250">
        <f t="shared" si="188"/>
        <v>0.16309682683249999</v>
      </c>
      <c r="S2233" s="250"/>
      <c r="T2233" s="250">
        <f t="shared" si="193"/>
        <v>0.39368470219408758</v>
      </c>
      <c r="U2233" s="250">
        <f t="shared" si="193"/>
        <v>0.39658844545101202</v>
      </c>
      <c r="V2233" s="250">
        <f t="shared" si="193"/>
        <v>0.34986346524573997</v>
      </c>
      <c r="W2233" s="250">
        <f t="shared" si="189"/>
        <v>0.34986346524573997</v>
      </c>
      <c r="X2233" s="250"/>
      <c r="Y2233" s="250"/>
      <c r="Z2233" s="250"/>
      <c r="AA2233" s="250"/>
    </row>
    <row r="2234" spans="1:27" ht="14.25" hidden="1" customHeight="1">
      <c r="A2234" s="120">
        <v>0.23</v>
      </c>
      <c r="B2234" s="120">
        <v>0.02</v>
      </c>
      <c r="C2234" s="120">
        <v>0.75</v>
      </c>
      <c r="D2234" s="250">
        <f t="shared" si="190"/>
        <v>0.15900580387062499</v>
      </c>
      <c r="E2234" s="250">
        <f t="shared" si="190"/>
        <v>0.16370233070312498</v>
      </c>
      <c r="F2234" s="250">
        <f t="shared" si="186"/>
        <v>0.15900580387062499</v>
      </c>
      <c r="G2234" s="250"/>
      <c r="H2234" s="250"/>
      <c r="I2234" s="250"/>
      <c r="J2234" s="250">
        <f t="shared" si="191"/>
        <v>0.33294057406600996</v>
      </c>
      <c r="K2234" s="250">
        <f t="shared" si="191"/>
        <v>0.28806446943524999</v>
      </c>
      <c r="L2234" s="250">
        <f t="shared" si="187"/>
        <v>0.28806446943524999</v>
      </c>
      <c r="M2234" s="250"/>
      <c r="N2234" s="250"/>
      <c r="O2234" s="250"/>
      <c r="P2234" s="250">
        <f t="shared" si="192"/>
        <v>0.20027400200000001</v>
      </c>
      <c r="Q2234" s="250">
        <f t="shared" si="192"/>
        <v>0.1633377248125</v>
      </c>
      <c r="R2234" s="250">
        <f t="shared" si="188"/>
        <v>0.1633377248125</v>
      </c>
      <c r="S2234" s="250"/>
      <c r="T2234" s="250">
        <f t="shared" si="193"/>
        <v>0.39306131839915176</v>
      </c>
      <c r="U2234" s="250">
        <f t="shared" si="193"/>
        <v>0.39641359548346838</v>
      </c>
      <c r="V2234" s="250">
        <f t="shared" si="193"/>
        <v>0.35066210994258096</v>
      </c>
      <c r="W2234" s="250">
        <f t="shared" si="189"/>
        <v>0.35066210994258096</v>
      </c>
      <c r="X2234" s="250"/>
      <c r="Y2234" s="250"/>
      <c r="Z2234" s="250"/>
      <c r="AA2234" s="250"/>
    </row>
    <row r="2235" spans="1:27" ht="14.25" hidden="1" customHeight="1">
      <c r="A2235" s="120">
        <v>0.23</v>
      </c>
      <c r="B2235" s="120">
        <v>0.03</v>
      </c>
      <c r="C2235" s="120">
        <v>0.74</v>
      </c>
      <c r="D2235" s="250">
        <f t="shared" si="190"/>
        <v>0.15887665506562498</v>
      </c>
      <c r="E2235" s="250">
        <f t="shared" si="190"/>
        <v>0.16390105038125</v>
      </c>
      <c r="F2235" s="250">
        <f t="shared" si="186"/>
        <v>0.15887665506562498</v>
      </c>
      <c r="G2235" s="250"/>
      <c r="H2235" s="250"/>
      <c r="I2235" s="250"/>
      <c r="J2235" s="250">
        <f t="shared" si="191"/>
        <v>0.33225734808101004</v>
      </c>
      <c r="K2235" s="250">
        <f t="shared" si="191"/>
        <v>0.28878732252737999</v>
      </c>
      <c r="L2235" s="250">
        <f t="shared" si="187"/>
        <v>0.28878732252737999</v>
      </c>
      <c r="M2235" s="250"/>
      <c r="N2235" s="250"/>
      <c r="O2235" s="250"/>
      <c r="P2235" s="250">
        <f t="shared" si="192"/>
        <v>0.19987805760249999</v>
      </c>
      <c r="Q2235" s="250">
        <f t="shared" si="192"/>
        <v>0.16357862279249999</v>
      </c>
      <c r="R2235" s="250">
        <f t="shared" si="188"/>
        <v>0.16357862279249999</v>
      </c>
      <c r="S2235" s="250"/>
      <c r="T2235" s="250">
        <f t="shared" si="193"/>
        <v>0.392437934604216</v>
      </c>
      <c r="U2235" s="250">
        <f t="shared" si="193"/>
        <v>0.39623874551592475</v>
      </c>
      <c r="V2235" s="250">
        <f t="shared" si="193"/>
        <v>0.35146075463942195</v>
      </c>
      <c r="W2235" s="250">
        <f t="shared" si="189"/>
        <v>0.35146075463942195</v>
      </c>
      <c r="X2235" s="250"/>
      <c r="Y2235" s="250"/>
      <c r="Z2235" s="250"/>
      <c r="AA2235" s="250"/>
    </row>
    <row r="2236" spans="1:27" ht="14.25" hidden="1" customHeight="1">
      <c r="A2236" s="120">
        <v>0.23</v>
      </c>
      <c r="B2236" s="120">
        <v>0.04</v>
      </c>
      <c r="C2236" s="120">
        <v>0.73</v>
      </c>
      <c r="D2236" s="250">
        <f t="shared" si="190"/>
        <v>0.158747506260625</v>
      </c>
      <c r="E2236" s="250">
        <f t="shared" si="190"/>
        <v>0.16409977005937498</v>
      </c>
      <c r="F2236" s="250">
        <f t="shared" si="186"/>
        <v>0.158747506260625</v>
      </c>
      <c r="G2236" s="250"/>
      <c r="H2236" s="250"/>
      <c r="I2236" s="250"/>
      <c r="J2236" s="250">
        <f t="shared" si="191"/>
        <v>0.33157412209601</v>
      </c>
      <c r="K2236" s="250">
        <f t="shared" si="191"/>
        <v>0.28951017561950998</v>
      </c>
      <c r="L2236" s="250">
        <f t="shared" si="187"/>
        <v>0.28951017561950998</v>
      </c>
      <c r="M2236" s="250"/>
      <c r="N2236" s="250"/>
      <c r="O2236" s="250"/>
      <c r="P2236" s="250">
        <f t="shared" si="192"/>
        <v>0.19948211320499998</v>
      </c>
      <c r="Q2236" s="250">
        <f t="shared" si="192"/>
        <v>0.1638195207725</v>
      </c>
      <c r="R2236" s="250">
        <f t="shared" si="188"/>
        <v>0.1638195207725</v>
      </c>
      <c r="S2236" s="250"/>
      <c r="T2236" s="250">
        <f t="shared" si="193"/>
        <v>0.39181455080928018</v>
      </c>
      <c r="U2236" s="250">
        <f t="shared" si="193"/>
        <v>0.39606389554838106</v>
      </c>
      <c r="V2236" s="250">
        <f t="shared" si="193"/>
        <v>0.35225939933626299</v>
      </c>
      <c r="W2236" s="250">
        <f t="shared" si="189"/>
        <v>0.35225939933626299</v>
      </c>
      <c r="X2236" s="250"/>
      <c r="Y2236" s="250"/>
      <c r="Z2236" s="250"/>
      <c r="AA2236" s="250"/>
    </row>
    <row r="2237" spans="1:27" ht="14.25" hidden="1" customHeight="1">
      <c r="A2237" s="120">
        <v>0.23</v>
      </c>
      <c r="B2237" s="120">
        <v>0.05</v>
      </c>
      <c r="C2237" s="120">
        <v>0.72</v>
      </c>
      <c r="D2237" s="250">
        <f t="shared" si="190"/>
        <v>0.15861835745562497</v>
      </c>
      <c r="E2237" s="250">
        <f t="shared" si="190"/>
        <v>0.16429848973749997</v>
      </c>
      <c r="F2237" s="250">
        <f t="shared" si="186"/>
        <v>0.15861835745562497</v>
      </c>
      <c r="G2237" s="250"/>
      <c r="H2237" s="250"/>
      <c r="I2237" s="250"/>
      <c r="J2237" s="250">
        <f t="shared" si="191"/>
        <v>0.33089089611100997</v>
      </c>
      <c r="K2237" s="250">
        <f t="shared" si="191"/>
        <v>0.29023302871164003</v>
      </c>
      <c r="L2237" s="250">
        <f t="shared" si="187"/>
        <v>0.29023302871164003</v>
      </c>
      <c r="M2237" s="250"/>
      <c r="N2237" s="250"/>
      <c r="O2237" s="250"/>
      <c r="P2237" s="250">
        <f t="shared" si="192"/>
        <v>0.19908616880750002</v>
      </c>
      <c r="Q2237" s="250">
        <f t="shared" si="192"/>
        <v>0.16406041875249999</v>
      </c>
      <c r="R2237" s="250">
        <f t="shared" si="188"/>
        <v>0.16406041875249999</v>
      </c>
      <c r="S2237" s="250"/>
      <c r="T2237" s="250">
        <f t="shared" si="193"/>
        <v>0.39119116701434442</v>
      </c>
      <c r="U2237" s="250">
        <f t="shared" si="193"/>
        <v>0.39588904558083748</v>
      </c>
      <c r="V2237" s="250">
        <f t="shared" si="193"/>
        <v>0.35305804403310403</v>
      </c>
      <c r="W2237" s="250">
        <f t="shared" si="189"/>
        <v>0.35305804403310403</v>
      </c>
      <c r="X2237" s="250"/>
      <c r="Y2237" s="250"/>
      <c r="Z2237" s="250"/>
      <c r="AA2237" s="250"/>
    </row>
    <row r="2238" spans="1:27" ht="14.25" hidden="1" customHeight="1">
      <c r="A2238" s="120">
        <v>0.23</v>
      </c>
      <c r="B2238" s="120">
        <v>0.06</v>
      </c>
      <c r="C2238" s="120">
        <v>0.71</v>
      </c>
      <c r="D2238" s="250">
        <f t="shared" si="190"/>
        <v>0.15848920865062499</v>
      </c>
      <c r="E2238" s="250">
        <f t="shared" si="190"/>
        <v>0.16449720941562496</v>
      </c>
      <c r="F2238" s="250">
        <f t="shared" si="186"/>
        <v>0.15848920865062499</v>
      </c>
      <c r="G2238" s="250"/>
      <c r="H2238" s="250"/>
      <c r="I2238" s="250"/>
      <c r="J2238" s="250">
        <f t="shared" si="191"/>
        <v>0.33020767012600999</v>
      </c>
      <c r="K2238" s="250">
        <f t="shared" si="191"/>
        <v>0.29095588180376997</v>
      </c>
      <c r="L2238" s="250">
        <f t="shared" si="187"/>
        <v>0.29095588180376997</v>
      </c>
      <c r="M2238" s="250"/>
      <c r="N2238" s="250"/>
      <c r="O2238" s="250"/>
      <c r="P2238" s="250">
        <f t="shared" si="192"/>
        <v>0.19869022441</v>
      </c>
      <c r="Q2238" s="250">
        <f t="shared" si="192"/>
        <v>0.16430131673249998</v>
      </c>
      <c r="R2238" s="250">
        <f t="shared" si="188"/>
        <v>0.16430131673249998</v>
      </c>
      <c r="S2238" s="250"/>
      <c r="T2238" s="250">
        <f t="shared" si="193"/>
        <v>0.39056778321940866</v>
      </c>
      <c r="U2238" s="250">
        <f t="shared" si="193"/>
        <v>0.39571419561329385</v>
      </c>
      <c r="V2238" s="250">
        <f t="shared" si="193"/>
        <v>0.35385668872994502</v>
      </c>
      <c r="W2238" s="250">
        <f t="shared" si="189"/>
        <v>0.35385668872994502</v>
      </c>
      <c r="X2238" s="250"/>
      <c r="Y2238" s="250"/>
      <c r="Z2238" s="250"/>
      <c r="AA2238" s="250"/>
    </row>
    <row r="2239" spans="1:27" ht="14.25" hidden="1" customHeight="1">
      <c r="A2239" s="120">
        <v>0.23</v>
      </c>
      <c r="B2239" s="120">
        <v>7.0000000000000007E-2</v>
      </c>
      <c r="C2239" s="120">
        <v>0.7</v>
      </c>
      <c r="D2239" s="250">
        <f t="shared" si="190"/>
        <v>0.15836005984562498</v>
      </c>
      <c r="E2239" s="250">
        <f t="shared" si="190"/>
        <v>0.16469592909374997</v>
      </c>
      <c r="F2239" s="250">
        <f t="shared" si="186"/>
        <v>0.15836005984562498</v>
      </c>
      <c r="G2239" s="250"/>
      <c r="H2239" s="250"/>
      <c r="I2239" s="250"/>
      <c r="J2239" s="250">
        <f t="shared" si="191"/>
        <v>0.32952444414101001</v>
      </c>
      <c r="K2239" s="250">
        <f t="shared" si="191"/>
        <v>0.29167873489590002</v>
      </c>
      <c r="L2239" s="250">
        <f t="shared" si="187"/>
        <v>0.29167873489590002</v>
      </c>
      <c r="M2239" s="250"/>
      <c r="N2239" s="250"/>
      <c r="O2239" s="250"/>
      <c r="P2239" s="250">
        <f t="shared" si="192"/>
        <v>0.19829428001249999</v>
      </c>
      <c r="Q2239" s="250">
        <f t="shared" si="192"/>
        <v>0.1645422147125</v>
      </c>
      <c r="R2239" s="250">
        <f t="shared" si="188"/>
        <v>0.1645422147125</v>
      </c>
      <c r="S2239" s="250"/>
      <c r="T2239" s="250">
        <f t="shared" si="193"/>
        <v>0.3899443994244729</v>
      </c>
      <c r="U2239" s="250">
        <f t="shared" si="193"/>
        <v>0.39553934564575022</v>
      </c>
      <c r="V2239" s="250">
        <f t="shared" si="193"/>
        <v>0.35465533342678607</v>
      </c>
      <c r="W2239" s="250">
        <f t="shared" si="189"/>
        <v>0.35465533342678607</v>
      </c>
      <c r="X2239" s="250"/>
      <c r="Y2239" s="250"/>
      <c r="Z2239" s="250"/>
      <c r="AA2239" s="250"/>
    </row>
    <row r="2240" spans="1:27" ht="14.25" hidden="1" customHeight="1">
      <c r="A2240" s="120">
        <v>0.23</v>
      </c>
      <c r="B2240" s="120">
        <v>0.08</v>
      </c>
      <c r="C2240" s="120">
        <v>0.69</v>
      </c>
      <c r="D2240" s="250">
        <f t="shared" si="190"/>
        <v>0.15823091104062498</v>
      </c>
      <c r="E2240" s="250">
        <f t="shared" si="190"/>
        <v>0.16489464877187499</v>
      </c>
      <c r="F2240" s="250">
        <f t="shared" si="186"/>
        <v>0.15823091104062498</v>
      </c>
      <c r="G2240" s="250"/>
      <c r="H2240" s="250"/>
      <c r="I2240" s="250"/>
      <c r="J2240" s="250">
        <f t="shared" si="191"/>
        <v>0.32884121815600997</v>
      </c>
      <c r="K2240" s="250">
        <f t="shared" si="191"/>
        <v>0.29240158798802995</v>
      </c>
      <c r="L2240" s="250">
        <f t="shared" si="187"/>
        <v>0.29240158798802995</v>
      </c>
      <c r="M2240" s="250"/>
      <c r="N2240" s="250"/>
      <c r="O2240" s="250"/>
      <c r="P2240" s="250">
        <f t="shared" si="192"/>
        <v>0.19789833561499998</v>
      </c>
      <c r="Q2240" s="250">
        <f t="shared" si="192"/>
        <v>0.16478311269249998</v>
      </c>
      <c r="R2240" s="250">
        <f t="shared" si="188"/>
        <v>0.16478311269249998</v>
      </c>
      <c r="S2240" s="250"/>
      <c r="T2240" s="250">
        <f t="shared" si="193"/>
        <v>0.38932101562953714</v>
      </c>
      <c r="U2240" s="250">
        <f t="shared" si="193"/>
        <v>0.39536449567820664</v>
      </c>
      <c r="V2240" s="250">
        <f t="shared" si="193"/>
        <v>0.35545397812362706</v>
      </c>
      <c r="W2240" s="250">
        <f t="shared" si="189"/>
        <v>0.35545397812362706</v>
      </c>
      <c r="X2240" s="250"/>
      <c r="Y2240" s="250"/>
      <c r="Z2240" s="250"/>
      <c r="AA2240" s="250"/>
    </row>
    <row r="2241" spans="1:27" ht="14.25" hidden="1" customHeight="1">
      <c r="A2241" s="120">
        <v>0.23</v>
      </c>
      <c r="B2241" s="120">
        <v>0.09</v>
      </c>
      <c r="C2241" s="120">
        <v>0.68</v>
      </c>
      <c r="D2241" s="250">
        <f t="shared" si="190"/>
        <v>0.158101762235625</v>
      </c>
      <c r="E2241" s="250">
        <f t="shared" si="190"/>
        <v>0.16509336845</v>
      </c>
      <c r="F2241" s="250">
        <f t="shared" si="186"/>
        <v>0.158101762235625</v>
      </c>
      <c r="G2241" s="250"/>
      <c r="H2241" s="250"/>
      <c r="I2241" s="250"/>
      <c r="J2241" s="250">
        <f t="shared" si="191"/>
        <v>0.32815799217101005</v>
      </c>
      <c r="K2241" s="250">
        <f t="shared" si="191"/>
        <v>0.29312444108016</v>
      </c>
      <c r="L2241" s="250">
        <f t="shared" si="187"/>
        <v>0.29312444108016</v>
      </c>
      <c r="M2241" s="250"/>
      <c r="N2241" s="250"/>
      <c r="O2241" s="250"/>
      <c r="P2241" s="250">
        <f t="shared" si="192"/>
        <v>0.19750239121750002</v>
      </c>
      <c r="Q2241" s="250">
        <f t="shared" si="192"/>
        <v>0.1650240106725</v>
      </c>
      <c r="R2241" s="250">
        <f t="shared" si="188"/>
        <v>0.1650240106725</v>
      </c>
      <c r="S2241" s="250"/>
      <c r="T2241" s="250">
        <f t="shared" si="193"/>
        <v>0.38869763183460138</v>
      </c>
      <c r="U2241" s="250">
        <f t="shared" si="193"/>
        <v>0.39518964571066301</v>
      </c>
      <c r="V2241" s="250">
        <f t="shared" si="193"/>
        <v>0.3562526228204681</v>
      </c>
      <c r="W2241" s="250">
        <f t="shared" si="189"/>
        <v>0.3562526228204681</v>
      </c>
      <c r="X2241" s="250"/>
      <c r="Y2241" s="250"/>
      <c r="Z2241" s="250"/>
      <c r="AA2241" s="250"/>
    </row>
    <row r="2242" spans="1:27" ht="14.25" hidden="1" customHeight="1">
      <c r="A2242" s="120">
        <v>0.23</v>
      </c>
      <c r="B2242" s="120">
        <v>0.1</v>
      </c>
      <c r="C2242" s="120">
        <v>0.67</v>
      </c>
      <c r="D2242" s="250">
        <f t="shared" si="190"/>
        <v>0.15797261343062499</v>
      </c>
      <c r="E2242" s="250">
        <f t="shared" si="190"/>
        <v>0.16529208812812499</v>
      </c>
      <c r="F2242" s="250">
        <f t="shared" si="186"/>
        <v>0.15797261343062499</v>
      </c>
      <c r="G2242" s="250"/>
      <c r="H2242" s="250"/>
      <c r="I2242" s="250"/>
      <c r="J2242" s="250">
        <f t="shared" si="191"/>
        <v>0.32747476618601001</v>
      </c>
      <c r="K2242" s="250">
        <f t="shared" si="191"/>
        <v>0.29384729417229</v>
      </c>
      <c r="L2242" s="250">
        <f t="shared" si="187"/>
        <v>0.29384729417229</v>
      </c>
      <c r="M2242" s="250"/>
      <c r="N2242" s="250"/>
      <c r="O2242" s="250"/>
      <c r="P2242" s="250">
        <f t="shared" si="192"/>
        <v>0.19710644682</v>
      </c>
      <c r="Q2242" s="250">
        <f t="shared" si="192"/>
        <v>0.16526490865250001</v>
      </c>
      <c r="R2242" s="250">
        <f t="shared" si="188"/>
        <v>0.16526490865250001</v>
      </c>
      <c r="S2242" s="250"/>
      <c r="T2242" s="250">
        <f t="shared" si="193"/>
        <v>0.38807424803966561</v>
      </c>
      <c r="U2242" s="250">
        <f t="shared" si="193"/>
        <v>0.39501479574311937</v>
      </c>
      <c r="V2242" s="250">
        <f t="shared" si="193"/>
        <v>0.35705126751730909</v>
      </c>
      <c r="W2242" s="250">
        <f t="shared" si="189"/>
        <v>0.35705126751730909</v>
      </c>
      <c r="X2242" s="250"/>
      <c r="Y2242" s="250"/>
      <c r="Z2242" s="250"/>
      <c r="AA2242" s="250"/>
    </row>
    <row r="2243" spans="1:27" ht="14.25" hidden="1" customHeight="1">
      <c r="A2243" s="120">
        <v>0.23</v>
      </c>
      <c r="B2243" s="120">
        <v>0.11</v>
      </c>
      <c r="C2243" s="120">
        <v>0.66</v>
      </c>
      <c r="D2243" s="250">
        <f t="shared" si="190"/>
        <v>0.15784346462562499</v>
      </c>
      <c r="E2243" s="250">
        <f t="shared" si="190"/>
        <v>0.16549080780625</v>
      </c>
      <c r="F2243" s="250">
        <f t="shared" si="186"/>
        <v>0.15784346462562499</v>
      </c>
      <c r="G2243" s="250"/>
      <c r="H2243" s="250"/>
      <c r="I2243" s="250"/>
      <c r="J2243" s="250">
        <f t="shared" si="191"/>
        <v>0.32679154020100998</v>
      </c>
      <c r="K2243" s="250">
        <f t="shared" si="191"/>
        <v>0.29457014726441999</v>
      </c>
      <c r="L2243" s="250">
        <f t="shared" si="187"/>
        <v>0.29457014726441999</v>
      </c>
      <c r="M2243" s="250"/>
      <c r="N2243" s="250"/>
      <c r="O2243" s="250"/>
      <c r="P2243" s="250">
        <f t="shared" si="192"/>
        <v>0.19671050242250002</v>
      </c>
      <c r="Q2243" s="250">
        <f t="shared" si="192"/>
        <v>0.1655058066325</v>
      </c>
      <c r="R2243" s="250">
        <f t="shared" si="188"/>
        <v>0.1655058066325</v>
      </c>
      <c r="S2243" s="250"/>
      <c r="T2243" s="250">
        <f t="shared" si="193"/>
        <v>0.3874508642447298</v>
      </c>
      <c r="U2243" s="250">
        <f t="shared" si="193"/>
        <v>0.3948399457755758</v>
      </c>
      <c r="V2243" s="250">
        <f t="shared" si="193"/>
        <v>0.35784991221415019</v>
      </c>
      <c r="W2243" s="250">
        <f t="shared" si="189"/>
        <v>0.35784991221415019</v>
      </c>
      <c r="X2243" s="250"/>
      <c r="Y2243" s="250"/>
      <c r="Z2243" s="250"/>
      <c r="AA2243" s="250"/>
    </row>
    <row r="2244" spans="1:27" ht="14.25" hidden="1" customHeight="1">
      <c r="A2244" s="120">
        <v>0.23</v>
      </c>
      <c r="B2244" s="120">
        <v>0.12</v>
      </c>
      <c r="C2244" s="120">
        <v>0.65</v>
      </c>
      <c r="D2244" s="250">
        <f t="shared" si="190"/>
        <v>0.15771431582062501</v>
      </c>
      <c r="E2244" s="250">
        <f t="shared" si="190"/>
        <v>0.16568952748437499</v>
      </c>
      <c r="F2244" s="250">
        <f t="shared" si="186"/>
        <v>0.15771431582062501</v>
      </c>
      <c r="G2244" s="250"/>
      <c r="H2244" s="250"/>
      <c r="I2244" s="250"/>
      <c r="J2244" s="250">
        <f t="shared" si="191"/>
        <v>0.32610831421601005</v>
      </c>
      <c r="K2244" s="250">
        <f t="shared" si="191"/>
        <v>0.29529300035654998</v>
      </c>
      <c r="L2244" s="250">
        <f t="shared" si="187"/>
        <v>0.29529300035654998</v>
      </c>
      <c r="M2244" s="250"/>
      <c r="N2244" s="250"/>
      <c r="O2244" s="250"/>
      <c r="P2244" s="250">
        <f t="shared" si="192"/>
        <v>0.196314558025</v>
      </c>
      <c r="Q2244" s="250">
        <f t="shared" si="192"/>
        <v>0.16574670461250002</v>
      </c>
      <c r="R2244" s="250">
        <f t="shared" si="188"/>
        <v>0.16574670461250002</v>
      </c>
      <c r="S2244" s="250"/>
      <c r="T2244" s="250">
        <f t="shared" si="193"/>
        <v>0.38682748044979398</v>
      </c>
      <c r="U2244" s="250">
        <f t="shared" si="193"/>
        <v>0.39466509580803211</v>
      </c>
      <c r="V2244" s="250">
        <f t="shared" si="193"/>
        <v>0.35864855691099118</v>
      </c>
      <c r="W2244" s="250">
        <f t="shared" si="189"/>
        <v>0.35864855691099118</v>
      </c>
      <c r="X2244" s="250"/>
      <c r="Y2244" s="250"/>
      <c r="Z2244" s="250"/>
      <c r="AA2244" s="250"/>
    </row>
    <row r="2245" spans="1:27" ht="14.25" hidden="1" customHeight="1">
      <c r="A2245" s="120">
        <v>0.23</v>
      </c>
      <c r="B2245" s="120">
        <v>0.13</v>
      </c>
      <c r="C2245" s="120">
        <v>0.64</v>
      </c>
      <c r="D2245" s="250">
        <f t="shared" si="190"/>
        <v>0.157585167015625</v>
      </c>
      <c r="E2245" s="250">
        <f t="shared" si="190"/>
        <v>0.1658882471625</v>
      </c>
      <c r="F2245" s="250">
        <f t="shared" si="186"/>
        <v>0.157585167015625</v>
      </c>
      <c r="G2245" s="250"/>
      <c r="H2245" s="250"/>
      <c r="I2245" s="250"/>
      <c r="J2245" s="250">
        <f t="shared" si="191"/>
        <v>0.32542508823101002</v>
      </c>
      <c r="K2245" s="250">
        <f t="shared" si="191"/>
        <v>0.29601585344867998</v>
      </c>
      <c r="L2245" s="250">
        <f t="shared" si="187"/>
        <v>0.29601585344867998</v>
      </c>
      <c r="M2245" s="250"/>
      <c r="N2245" s="250"/>
      <c r="O2245" s="250"/>
      <c r="P2245" s="250">
        <f t="shared" si="192"/>
        <v>0.19591861362750002</v>
      </c>
      <c r="Q2245" s="250">
        <f t="shared" si="192"/>
        <v>0.16598760259250001</v>
      </c>
      <c r="R2245" s="250">
        <f t="shared" si="188"/>
        <v>0.16598760259250001</v>
      </c>
      <c r="S2245" s="250"/>
      <c r="T2245" s="250">
        <f t="shared" si="193"/>
        <v>0.38620409665485822</v>
      </c>
      <c r="U2245" s="250">
        <f t="shared" si="193"/>
        <v>0.39449024584048847</v>
      </c>
      <c r="V2245" s="250">
        <f t="shared" si="193"/>
        <v>0.35944720160783217</v>
      </c>
      <c r="W2245" s="250">
        <f t="shared" si="189"/>
        <v>0.35944720160783217</v>
      </c>
      <c r="X2245" s="250"/>
      <c r="Y2245" s="250"/>
      <c r="Z2245" s="250"/>
      <c r="AA2245" s="250"/>
    </row>
    <row r="2246" spans="1:27" ht="14.25" hidden="1" customHeight="1">
      <c r="A2246" s="120">
        <v>0.23</v>
      </c>
      <c r="B2246" s="120">
        <v>0.14000000000000001</v>
      </c>
      <c r="C2246" s="120">
        <v>0.63</v>
      </c>
      <c r="D2246" s="250">
        <f t="shared" si="190"/>
        <v>0.15745601821062499</v>
      </c>
      <c r="E2246" s="250">
        <f t="shared" si="190"/>
        <v>0.16608696684062499</v>
      </c>
      <c r="F2246" s="250">
        <f t="shared" si="186"/>
        <v>0.15745601821062499</v>
      </c>
      <c r="G2246" s="250"/>
      <c r="H2246" s="250"/>
      <c r="I2246" s="250"/>
      <c r="J2246" s="250">
        <f t="shared" si="191"/>
        <v>0.32474186224600998</v>
      </c>
      <c r="K2246" s="250">
        <f t="shared" si="191"/>
        <v>0.29673870654081003</v>
      </c>
      <c r="L2246" s="250">
        <f t="shared" si="187"/>
        <v>0.29673870654081003</v>
      </c>
      <c r="M2246" s="250"/>
      <c r="N2246" s="250"/>
      <c r="O2246" s="250"/>
      <c r="P2246" s="250">
        <f t="shared" si="192"/>
        <v>0.19552266923</v>
      </c>
      <c r="Q2246" s="250">
        <f t="shared" si="192"/>
        <v>0.16622850057249999</v>
      </c>
      <c r="R2246" s="250">
        <f t="shared" si="188"/>
        <v>0.16622850057249999</v>
      </c>
      <c r="S2246" s="250"/>
      <c r="T2246" s="250">
        <f t="shared" si="193"/>
        <v>0.38558071285992246</v>
      </c>
      <c r="U2246" s="250">
        <f t="shared" si="193"/>
        <v>0.39431539587294484</v>
      </c>
      <c r="V2246" s="250">
        <f t="shared" si="193"/>
        <v>0.36024584630467321</v>
      </c>
      <c r="W2246" s="250">
        <f t="shared" si="189"/>
        <v>0.36024584630467321</v>
      </c>
      <c r="X2246" s="250"/>
      <c r="Y2246" s="250"/>
      <c r="Z2246" s="250"/>
      <c r="AA2246" s="250"/>
    </row>
    <row r="2247" spans="1:27" ht="14.25" hidden="1" customHeight="1">
      <c r="A2247" s="120">
        <v>0.23</v>
      </c>
      <c r="B2247" s="120">
        <v>0.15</v>
      </c>
      <c r="C2247" s="120">
        <v>0.62</v>
      </c>
      <c r="D2247" s="250">
        <f t="shared" si="190"/>
        <v>0.15732686940562499</v>
      </c>
      <c r="E2247" s="250">
        <f t="shared" si="190"/>
        <v>0.16628568651874998</v>
      </c>
      <c r="F2247" s="250">
        <f t="shared" si="186"/>
        <v>0.15732686940562499</v>
      </c>
      <c r="G2247" s="250"/>
      <c r="H2247" s="250"/>
      <c r="I2247" s="250"/>
      <c r="J2247" s="250">
        <f t="shared" si="191"/>
        <v>0.32405863626101</v>
      </c>
      <c r="K2247" s="250">
        <f t="shared" si="191"/>
        <v>0.29746155963293996</v>
      </c>
      <c r="L2247" s="250">
        <f t="shared" si="187"/>
        <v>0.29746155963293996</v>
      </c>
      <c r="M2247" s="250"/>
      <c r="N2247" s="250"/>
      <c r="O2247" s="250"/>
      <c r="P2247" s="250">
        <f t="shared" si="192"/>
        <v>0.19512672483249999</v>
      </c>
      <c r="Q2247" s="250">
        <f t="shared" si="192"/>
        <v>0.16646939855249998</v>
      </c>
      <c r="R2247" s="250">
        <f t="shared" si="188"/>
        <v>0.16646939855249998</v>
      </c>
      <c r="S2247" s="250"/>
      <c r="T2247" s="250">
        <f t="shared" si="193"/>
        <v>0.3849573290649867</v>
      </c>
      <c r="U2247" s="250">
        <f t="shared" si="193"/>
        <v>0.39414054590540121</v>
      </c>
      <c r="V2247" s="250">
        <f t="shared" si="193"/>
        <v>0.3610444910015142</v>
      </c>
      <c r="W2247" s="250">
        <f t="shared" si="189"/>
        <v>0.3610444910015142</v>
      </c>
      <c r="X2247" s="250"/>
      <c r="Y2247" s="250"/>
      <c r="Z2247" s="250"/>
      <c r="AA2247" s="250"/>
    </row>
    <row r="2248" spans="1:27" ht="14.25" hidden="1" customHeight="1">
      <c r="A2248" s="120">
        <v>0.23</v>
      </c>
      <c r="B2248" s="120">
        <v>0.16</v>
      </c>
      <c r="C2248" s="120">
        <v>0.61</v>
      </c>
      <c r="D2248" s="250">
        <f t="shared" si="190"/>
        <v>0.15719772060062498</v>
      </c>
      <c r="E2248" s="250">
        <f t="shared" si="190"/>
        <v>0.16648440619687499</v>
      </c>
      <c r="F2248" s="250">
        <f t="shared" si="186"/>
        <v>0.15719772060062498</v>
      </c>
      <c r="G2248" s="250"/>
      <c r="H2248" s="250"/>
      <c r="I2248" s="250"/>
      <c r="J2248" s="250">
        <f t="shared" si="191"/>
        <v>0.32337541027601002</v>
      </c>
      <c r="K2248" s="250">
        <f t="shared" si="191"/>
        <v>0.29818441272507001</v>
      </c>
      <c r="L2248" s="250">
        <f t="shared" si="187"/>
        <v>0.29818441272507001</v>
      </c>
      <c r="M2248" s="250"/>
      <c r="N2248" s="250"/>
      <c r="O2248" s="250"/>
      <c r="P2248" s="250">
        <f t="shared" si="192"/>
        <v>0.19473078043499997</v>
      </c>
      <c r="Q2248" s="250">
        <f t="shared" si="192"/>
        <v>0.1667102965325</v>
      </c>
      <c r="R2248" s="250">
        <f t="shared" si="188"/>
        <v>0.1667102965325</v>
      </c>
      <c r="S2248" s="250"/>
      <c r="T2248" s="250">
        <f t="shared" si="193"/>
        <v>0.38433394527005094</v>
      </c>
      <c r="U2248" s="250">
        <f t="shared" si="193"/>
        <v>0.39396569593785757</v>
      </c>
      <c r="V2248" s="250">
        <f t="shared" si="193"/>
        <v>0.36184313569835524</v>
      </c>
      <c r="W2248" s="250">
        <f t="shared" si="189"/>
        <v>0.36184313569835524</v>
      </c>
      <c r="X2248" s="250"/>
      <c r="Y2248" s="250"/>
      <c r="Z2248" s="250"/>
      <c r="AA2248" s="250"/>
    </row>
    <row r="2249" spans="1:27" ht="14.25" hidden="1" customHeight="1">
      <c r="A2249" s="120">
        <v>0.23</v>
      </c>
      <c r="B2249" s="120">
        <v>0.17</v>
      </c>
      <c r="C2249" s="120">
        <v>0.6</v>
      </c>
      <c r="D2249" s="250">
        <f t="shared" si="190"/>
        <v>0.157068571795625</v>
      </c>
      <c r="E2249" s="250">
        <f t="shared" si="190"/>
        <v>0.16668312587499998</v>
      </c>
      <c r="F2249" s="250">
        <f t="shared" si="186"/>
        <v>0.157068571795625</v>
      </c>
      <c r="G2249" s="250"/>
      <c r="H2249" s="250"/>
      <c r="I2249" s="250"/>
      <c r="J2249" s="250">
        <f t="shared" si="191"/>
        <v>0.32269218429100999</v>
      </c>
      <c r="K2249" s="250">
        <f t="shared" si="191"/>
        <v>0.29890726581720001</v>
      </c>
      <c r="L2249" s="250">
        <f t="shared" si="187"/>
        <v>0.29890726581720001</v>
      </c>
      <c r="M2249" s="250"/>
      <c r="N2249" s="250"/>
      <c r="O2249" s="250"/>
      <c r="P2249" s="250">
        <f t="shared" si="192"/>
        <v>0.19433483603750001</v>
      </c>
      <c r="Q2249" s="250">
        <f t="shared" si="192"/>
        <v>0.16695119451250001</v>
      </c>
      <c r="R2249" s="250">
        <f t="shared" si="188"/>
        <v>0.16695119451250001</v>
      </c>
      <c r="S2249" s="250"/>
      <c r="T2249" s="250">
        <f t="shared" si="193"/>
        <v>0.38371056147511517</v>
      </c>
      <c r="U2249" s="250">
        <f t="shared" si="193"/>
        <v>0.393790845970314</v>
      </c>
      <c r="V2249" s="250">
        <f t="shared" si="193"/>
        <v>0.36264178039519623</v>
      </c>
      <c r="W2249" s="250">
        <f t="shared" si="189"/>
        <v>0.36264178039519623</v>
      </c>
      <c r="X2249" s="250"/>
      <c r="Y2249" s="250"/>
      <c r="Z2249" s="250"/>
      <c r="AA2249" s="250"/>
    </row>
    <row r="2250" spans="1:27" ht="14.25" hidden="1" customHeight="1">
      <c r="A2250" s="120">
        <v>0.23</v>
      </c>
      <c r="B2250" s="120">
        <v>0.18</v>
      </c>
      <c r="C2250" s="120">
        <v>0.59</v>
      </c>
      <c r="D2250" s="250">
        <f t="shared" si="190"/>
        <v>0.15693942299062499</v>
      </c>
      <c r="E2250" s="250">
        <f t="shared" si="190"/>
        <v>0.16688184555312496</v>
      </c>
      <c r="F2250" s="250">
        <f t="shared" si="186"/>
        <v>0.15693942299062499</v>
      </c>
      <c r="G2250" s="250"/>
      <c r="H2250" s="250"/>
      <c r="I2250" s="250"/>
      <c r="J2250" s="250">
        <f t="shared" si="191"/>
        <v>0.32200895830601001</v>
      </c>
      <c r="K2250" s="250">
        <f t="shared" si="191"/>
        <v>0.29963011890933</v>
      </c>
      <c r="L2250" s="250">
        <f t="shared" si="187"/>
        <v>0.29963011890933</v>
      </c>
      <c r="M2250" s="250"/>
      <c r="N2250" s="250"/>
      <c r="O2250" s="250"/>
      <c r="P2250" s="250">
        <f t="shared" si="192"/>
        <v>0.19393889164</v>
      </c>
      <c r="Q2250" s="250">
        <f t="shared" si="192"/>
        <v>0.1671920924925</v>
      </c>
      <c r="R2250" s="250">
        <f t="shared" si="188"/>
        <v>0.1671920924925</v>
      </c>
      <c r="S2250" s="250"/>
      <c r="T2250" s="250">
        <f t="shared" si="193"/>
        <v>0.38308717768017936</v>
      </c>
      <c r="U2250" s="250">
        <f t="shared" si="193"/>
        <v>0.39361599600277031</v>
      </c>
      <c r="V2250" s="250">
        <f t="shared" si="193"/>
        <v>0.36344042509203722</v>
      </c>
      <c r="W2250" s="250">
        <f t="shared" si="189"/>
        <v>0.36344042509203722</v>
      </c>
      <c r="X2250" s="250"/>
      <c r="Y2250" s="250"/>
      <c r="Z2250" s="250"/>
      <c r="AA2250" s="250"/>
    </row>
    <row r="2251" spans="1:27" ht="14.25" hidden="1" customHeight="1">
      <c r="A2251" s="120">
        <v>0.23</v>
      </c>
      <c r="B2251" s="120">
        <v>0.19</v>
      </c>
      <c r="C2251" s="120">
        <v>0.57999999999999996</v>
      </c>
      <c r="D2251" s="250">
        <f t="shared" si="190"/>
        <v>0.15681027418562499</v>
      </c>
      <c r="E2251" s="250">
        <f t="shared" si="190"/>
        <v>0.16708056523124998</v>
      </c>
      <c r="F2251" s="250">
        <f t="shared" si="186"/>
        <v>0.15681027418562499</v>
      </c>
      <c r="G2251" s="250"/>
      <c r="H2251" s="250"/>
      <c r="I2251" s="250"/>
      <c r="J2251" s="250">
        <f t="shared" si="191"/>
        <v>0.32132573232101003</v>
      </c>
      <c r="K2251" s="250">
        <f t="shared" si="191"/>
        <v>0.30035297200145999</v>
      </c>
      <c r="L2251" s="250">
        <f t="shared" si="187"/>
        <v>0.30035297200145999</v>
      </c>
      <c r="M2251" s="250"/>
      <c r="N2251" s="250"/>
      <c r="O2251" s="250"/>
      <c r="P2251" s="250">
        <f t="shared" si="192"/>
        <v>0.19354294724249999</v>
      </c>
      <c r="Q2251" s="250">
        <f t="shared" si="192"/>
        <v>0.16743299047249999</v>
      </c>
      <c r="R2251" s="250">
        <f t="shared" si="188"/>
        <v>0.16743299047249999</v>
      </c>
      <c r="S2251" s="250"/>
      <c r="T2251" s="250">
        <f t="shared" si="193"/>
        <v>0.38246379388524354</v>
      </c>
      <c r="U2251" s="250">
        <f t="shared" si="193"/>
        <v>0.39344114603522673</v>
      </c>
      <c r="V2251" s="250">
        <f t="shared" si="193"/>
        <v>0.36423906978887827</v>
      </c>
      <c r="W2251" s="250">
        <f t="shared" si="189"/>
        <v>0.36423906978887827</v>
      </c>
      <c r="X2251" s="250"/>
      <c r="Y2251" s="250"/>
      <c r="Z2251" s="250"/>
      <c r="AA2251" s="250"/>
    </row>
    <row r="2252" spans="1:27" ht="14.25" hidden="1" customHeight="1">
      <c r="A2252" s="120">
        <v>0.23</v>
      </c>
      <c r="B2252" s="120">
        <v>0.2</v>
      </c>
      <c r="C2252" s="120">
        <v>0.56999999999999995</v>
      </c>
      <c r="D2252" s="250">
        <f t="shared" si="190"/>
        <v>0.15668112538062498</v>
      </c>
      <c r="E2252" s="250">
        <f t="shared" si="190"/>
        <v>0.16727928490937499</v>
      </c>
      <c r="F2252" s="250">
        <f t="shared" si="186"/>
        <v>0.15668112538062498</v>
      </c>
      <c r="G2252" s="250"/>
      <c r="H2252" s="250"/>
      <c r="I2252" s="250"/>
      <c r="J2252" s="250">
        <f t="shared" si="191"/>
        <v>0.32064250633600999</v>
      </c>
      <c r="K2252" s="250">
        <f t="shared" si="191"/>
        <v>0.30107582509358999</v>
      </c>
      <c r="L2252" s="250">
        <f t="shared" si="187"/>
        <v>0.30107582509358999</v>
      </c>
      <c r="M2252" s="250"/>
      <c r="N2252" s="250"/>
      <c r="O2252" s="250"/>
      <c r="P2252" s="250">
        <f t="shared" si="192"/>
        <v>0.19314700284499997</v>
      </c>
      <c r="Q2252" s="250">
        <f t="shared" si="192"/>
        <v>0.1676738884525</v>
      </c>
      <c r="R2252" s="250">
        <f t="shared" si="188"/>
        <v>0.1676738884525</v>
      </c>
      <c r="S2252" s="250"/>
      <c r="T2252" s="250">
        <f t="shared" si="193"/>
        <v>0.38184041009030778</v>
      </c>
      <c r="U2252" s="250">
        <f t="shared" si="193"/>
        <v>0.39326629606768304</v>
      </c>
      <c r="V2252" s="250">
        <f t="shared" si="193"/>
        <v>0.36503771448571931</v>
      </c>
      <c r="W2252" s="250">
        <f t="shared" si="189"/>
        <v>0.36503771448571931</v>
      </c>
      <c r="X2252" s="250"/>
      <c r="Y2252" s="250"/>
      <c r="Z2252" s="250"/>
      <c r="AA2252" s="250"/>
    </row>
    <row r="2253" spans="1:27" ht="14.25" hidden="1" customHeight="1">
      <c r="A2253" s="120">
        <v>0.23</v>
      </c>
      <c r="B2253" s="120">
        <v>0.21</v>
      </c>
      <c r="C2253" s="120">
        <v>0.56000000000000005</v>
      </c>
      <c r="D2253" s="250">
        <f t="shared" si="190"/>
        <v>0.15655197657562497</v>
      </c>
      <c r="E2253" s="250">
        <f t="shared" si="190"/>
        <v>0.16747800458750001</v>
      </c>
      <c r="F2253" s="250">
        <f t="shared" si="186"/>
        <v>0.15655197657562497</v>
      </c>
      <c r="G2253" s="250"/>
      <c r="H2253" s="250"/>
      <c r="I2253" s="250"/>
      <c r="J2253" s="250">
        <f t="shared" si="191"/>
        <v>0.31995928035101001</v>
      </c>
      <c r="K2253" s="250">
        <f t="shared" si="191"/>
        <v>0.30179867818572004</v>
      </c>
      <c r="L2253" s="250">
        <f t="shared" si="187"/>
        <v>0.30179867818572004</v>
      </c>
      <c r="M2253" s="250"/>
      <c r="N2253" s="250"/>
      <c r="O2253" s="250"/>
      <c r="P2253" s="250">
        <f t="shared" si="192"/>
        <v>0.19275105844750001</v>
      </c>
      <c r="Q2253" s="250">
        <f t="shared" si="192"/>
        <v>0.16791478643250002</v>
      </c>
      <c r="R2253" s="250">
        <f t="shared" si="188"/>
        <v>0.16791478643250002</v>
      </c>
      <c r="S2253" s="250"/>
      <c r="T2253" s="250">
        <f t="shared" si="193"/>
        <v>0.38121702629537202</v>
      </c>
      <c r="U2253" s="250">
        <f t="shared" si="193"/>
        <v>0.39309144610013946</v>
      </c>
      <c r="V2253" s="250">
        <f t="shared" si="193"/>
        <v>0.3658363591825603</v>
      </c>
      <c r="W2253" s="250">
        <f t="shared" si="189"/>
        <v>0.3658363591825603</v>
      </c>
      <c r="X2253" s="250"/>
      <c r="Y2253" s="250"/>
      <c r="Z2253" s="250"/>
      <c r="AA2253" s="250"/>
    </row>
    <row r="2254" spans="1:27" ht="14.25" hidden="1" customHeight="1">
      <c r="A2254" s="120">
        <v>0.23</v>
      </c>
      <c r="B2254" s="120">
        <v>0.22</v>
      </c>
      <c r="C2254" s="120">
        <v>0.55000000000000004</v>
      </c>
      <c r="D2254" s="250">
        <f t="shared" si="190"/>
        <v>0.15642282777062499</v>
      </c>
      <c r="E2254" s="250">
        <f t="shared" si="190"/>
        <v>0.16767672426562499</v>
      </c>
      <c r="F2254" s="250">
        <f t="shared" si="186"/>
        <v>0.15642282777062499</v>
      </c>
      <c r="G2254" s="250"/>
      <c r="H2254" s="250"/>
      <c r="I2254" s="250"/>
      <c r="J2254" s="250">
        <f t="shared" si="191"/>
        <v>0.31927605436601003</v>
      </c>
      <c r="K2254" s="250">
        <f t="shared" si="191"/>
        <v>0.30252153127784998</v>
      </c>
      <c r="L2254" s="250">
        <f t="shared" si="187"/>
        <v>0.30252153127784998</v>
      </c>
      <c r="M2254" s="250"/>
      <c r="N2254" s="250"/>
      <c r="O2254" s="250"/>
      <c r="P2254" s="250">
        <f t="shared" si="192"/>
        <v>0.19235511405000003</v>
      </c>
      <c r="Q2254" s="250">
        <f t="shared" si="192"/>
        <v>0.16815568441250001</v>
      </c>
      <c r="R2254" s="250">
        <f t="shared" si="188"/>
        <v>0.16815568441250001</v>
      </c>
      <c r="S2254" s="250"/>
      <c r="T2254" s="250">
        <f t="shared" si="193"/>
        <v>0.38059364250043626</v>
      </c>
      <c r="U2254" s="250">
        <f t="shared" si="193"/>
        <v>0.39291659613259583</v>
      </c>
      <c r="V2254" s="250">
        <f t="shared" si="193"/>
        <v>0.36663500387940134</v>
      </c>
      <c r="W2254" s="250">
        <f t="shared" si="189"/>
        <v>0.36663500387940134</v>
      </c>
      <c r="X2254" s="250"/>
      <c r="Y2254" s="250"/>
      <c r="Z2254" s="250"/>
      <c r="AA2254" s="250"/>
    </row>
    <row r="2255" spans="1:27" ht="14.25" hidden="1" customHeight="1">
      <c r="A2255" s="120">
        <v>0.23</v>
      </c>
      <c r="B2255" s="120">
        <v>0.23</v>
      </c>
      <c r="C2255" s="120">
        <v>0.54</v>
      </c>
      <c r="D2255" s="250">
        <f t="shared" si="190"/>
        <v>0.15629367896562502</v>
      </c>
      <c r="E2255" s="250">
        <f t="shared" si="190"/>
        <v>0.16787544394374998</v>
      </c>
      <c r="F2255" s="250">
        <f t="shared" si="186"/>
        <v>0.15629367896562502</v>
      </c>
      <c r="G2255" s="250"/>
      <c r="H2255" s="250"/>
      <c r="I2255" s="250"/>
      <c r="J2255" s="250">
        <f t="shared" si="191"/>
        <v>0.31859282838101</v>
      </c>
      <c r="K2255" s="250">
        <f t="shared" si="191"/>
        <v>0.30324438436998002</v>
      </c>
      <c r="L2255" s="250">
        <f t="shared" si="187"/>
        <v>0.30324438436998002</v>
      </c>
      <c r="M2255" s="250"/>
      <c r="N2255" s="250"/>
      <c r="O2255" s="250"/>
      <c r="P2255" s="250">
        <f t="shared" si="192"/>
        <v>0.19195916965250001</v>
      </c>
      <c r="Q2255" s="250">
        <f t="shared" si="192"/>
        <v>0.16839658239249999</v>
      </c>
      <c r="R2255" s="250">
        <f t="shared" si="188"/>
        <v>0.16839658239249999</v>
      </c>
      <c r="S2255" s="250"/>
      <c r="T2255" s="250">
        <f t="shared" si="193"/>
        <v>0.3799702587055005</v>
      </c>
      <c r="U2255" s="250">
        <f t="shared" si="193"/>
        <v>0.3927417461650522</v>
      </c>
      <c r="V2255" s="250">
        <f t="shared" si="193"/>
        <v>0.36743364857624239</v>
      </c>
      <c r="W2255" s="250">
        <f t="shared" si="189"/>
        <v>0.36743364857624239</v>
      </c>
      <c r="X2255" s="250"/>
      <c r="Y2255" s="250"/>
      <c r="Z2255" s="250"/>
      <c r="AA2255" s="250"/>
    </row>
    <row r="2256" spans="1:27" ht="14.25" hidden="1" customHeight="1">
      <c r="A2256" s="120">
        <v>0.23</v>
      </c>
      <c r="B2256" s="120">
        <v>0.24</v>
      </c>
      <c r="C2256" s="120">
        <v>0.53</v>
      </c>
      <c r="D2256" s="250">
        <f t="shared" si="190"/>
        <v>0.15616453016062498</v>
      </c>
      <c r="E2256" s="250">
        <f t="shared" si="190"/>
        <v>0.16807416362187499</v>
      </c>
      <c r="F2256" s="250">
        <f t="shared" si="186"/>
        <v>0.15616453016062498</v>
      </c>
      <c r="G2256" s="250"/>
      <c r="H2256" s="250"/>
      <c r="I2256" s="250"/>
      <c r="J2256" s="250">
        <f t="shared" si="191"/>
        <v>0.31790960239601002</v>
      </c>
      <c r="K2256" s="250">
        <f t="shared" si="191"/>
        <v>0.30396723746210996</v>
      </c>
      <c r="L2256" s="250">
        <f t="shared" si="187"/>
        <v>0.30396723746210996</v>
      </c>
      <c r="M2256" s="250"/>
      <c r="N2256" s="250"/>
      <c r="O2256" s="250"/>
      <c r="P2256" s="250">
        <f t="shared" si="192"/>
        <v>0.19156322525500002</v>
      </c>
      <c r="Q2256" s="250">
        <f t="shared" si="192"/>
        <v>0.16863748037249998</v>
      </c>
      <c r="R2256" s="250">
        <f t="shared" si="188"/>
        <v>0.16863748037249998</v>
      </c>
      <c r="S2256" s="250"/>
      <c r="T2256" s="250">
        <f t="shared" si="193"/>
        <v>0.37934687491056474</v>
      </c>
      <c r="U2256" s="250">
        <f t="shared" si="193"/>
        <v>0.39256689619750862</v>
      </c>
      <c r="V2256" s="250">
        <f t="shared" si="193"/>
        <v>0.36823229327308338</v>
      </c>
      <c r="W2256" s="250">
        <f t="shared" si="189"/>
        <v>0.36823229327308338</v>
      </c>
      <c r="X2256" s="250"/>
      <c r="Y2256" s="250"/>
      <c r="Z2256" s="250"/>
      <c r="AA2256" s="250"/>
    </row>
    <row r="2257" spans="1:27" ht="14.25" hidden="1" customHeight="1">
      <c r="A2257" s="120">
        <v>0.23</v>
      </c>
      <c r="B2257" s="120">
        <v>0.25</v>
      </c>
      <c r="C2257" s="120">
        <v>0.52</v>
      </c>
      <c r="D2257" s="250">
        <f t="shared" si="190"/>
        <v>0.156035381355625</v>
      </c>
      <c r="E2257" s="250">
        <f t="shared" si="190"/>
        <v>0.16827288330000001</v>
      </c>
      <c r="F2257" s="250">
        <f t="shared" si="186"/>
        <v>0.156035381355625</v>
      </c>
      <c r="G2257" s="250"/>
      <c r="H2257" s="250"/>
      <c r="I2257" s="250"/>
      <c r="J2257" s="250">
        <f t="shared" si="191"/>
        <v>0.31722637641101004</v>
      </c>
      <c r="K2257" s="250">
        <f t="shared" si="191"/>
        <v>0.30469009055424001</v>
      </c>
      <c r="L2257" s="250">
        <f t="shared" si="187"/>
        <v>0.30469009055424001</v>
      </c>
      <c r="M2257" s="250"/>
      <c r="N2257" s="250"/>
      <c r="O2257" s="250"/>
      <c r="P2257" s="250">
        <f t="shared" si="192"/>
        <v>0.19116728085750001</v>
      </c>
      <c r="Q2257" s="250">
        <f t="shared" si="192"/>
        <v>0.1688783783525</v>
      </c>
      <c r="R2257" s="250">
        <f t="shared" si="188"/>
        <v>0.1688783783525</v>
      </c>
      <c r="S2257" s="250"/>
      <c r="T2257" s="250">
        <f t="shared" si="193"/>
        <v>0.37872349111562897</v>
      </c>
      <c r="U2257" s="250">
        <f t="shared" si="193"/>
        <v>0.39239204622996493</v>
      </c>
      <c r="V2257" s="250">
        <f t="shared" si="193"/>
        <v>0.36903093796992442</v>
      </c>
      <c r="W2257" s="250">
        <f t="shared" si="189"/>
        <v>0.36903093796992442</v>
      </c>
      <c r="X2257" s="250"/>
      <c r="Y2257" s="250"/>
      <c r="Z2257" s="250"/>
      <c r="AA2257" s="250"/>
    </row>
    <row r="2258" spans="1:27" ht="14.25" hidden="1" customHeight="1">
      <c r="A2258" s="120">
        <v>0.23</v>
      </c>
      <c r="B2258" s="120">
        <v>0.26</v>
      </c>
      <c r="C2258" s="120">
        <v>0.51</v>
      </c>
      <c r="D2258" s="250">
        <f t="shared" si="190"/>
        <v>0.15590623255062497</v>
      </c>
      <c r="E2258" s="250">
        <f t="shared" si="190"/>
        <v>0.16847160297812497</v>
      </c>
      <c r="F2258" s="250">
        <f t="shared" si="186"/>
        <v>0.15590623255062497</v>
      </c>
      <c r="G2258" s="250"/>
      <c r="H2258" s="250"/>
      <c r="I2258" s="250"/>
      <c r="J2258" s="250">
        <f t="shared" si="191"/>
        <v>0.31654315042601</v>
      </c>
      <c r="K2258" s="250">
        <f t="shared" si="191"/>
        <v>0.30541294364637001</v>
      </c>
      <c r="L2258" s="250">
        <f t="shared" si="187"/>
        <v>0.30541294364637001</v>
      </c>
      <c r="M2258" s="250"/>
      <c r="N2258" s="250"/>
      <c r="O2258" s="250"/>
      <c r="P2258" s="250">
        <f t="shared" si="192"/>
        <v>0.19077133646</v>
      </c>
      <c r="Q2258" s="250">
        <f t="shared" si="192"/>
        <v>0.16911927633250001</v>
      </c>
      <c r="R2258" s="250">
        <f t="shared" si="188"/>
        <v>0.16911927633250001</v>
      </c>
      <c r="S2258" s="250"/>
      <c r="T2258" s="250">
        <f t="shared" si="193"/>
        <v>0.37810010732069316</v>
      </c>
      <c r="U2258" s="250">
        <f t="shared" si="193"/>
        <v>0.39221719626242135</v>
      </c>
      <c r="V2258" s="250">
        <f t="shared" si="193"/>
        <v>0.36982958266676547</v>
      </c>
      <c r="W2258" s="250">
        <f t="shared" si="189"/>
        <v>0.36982958266676547</v>
      </c>
      <c r="X2258" s="250"/>
      <c r="Y2258" s="250"/>
      <c r="Z2258" s="250"/>
      <c r="AA2258" s="250"/>
    </row>
    <row r="2259" spans="1:27" ht="14.25" hidden="1" customHeight="1">
      <c r="A2259" s="120">
        <v>0.23</v>
      </c>
      <c r="B2259" s="120">
        <v>0.27</v>
      </c>
      <c r="C2259" s="120">
        <v>0.5</v>
      </c>
      <c r="D2259" s="250">
        <f t="shared" si="190"/>
        <v>0.15577708374562499</v>
      </c>
      <c r="E2259" s="250">
        <f t="shared" si="190"/>
        <v>0.16867032265624998</v>
      </c>
      <c r="F2259" s="250">
        <f t="shared" si="186"/>
        <v>0.15577708374562499</v>
      </c>
      <c r="G2259" s="250"/>
      <c r="H2259" s="250"/>
      <c r="I2259" s="250"/>
      <c r="J2259" s="250">
        <f t="shared" si="191"/>
        <v>0.31585992444101002</v>
      </c>
      <c r="K2259" s="250">
        <f t="shared" si="191"/>
        <v>0.3061357967385</v>
      </c>
      <c r="L2259" s="250">
        <f t="shared" si="187"/>
        <v>0.3061357967385</v>
      </c>
      <c r="M2259" s="250"/>
      <c r="N2259" s="250"/>
      <c r="O2259" s="250"/>
      <c r="P2259" s="250">
        <f t="shared" si="192"/>
        <v>0.19037539206250001</v>
      </c>
      <c r="Q2259" s="250">
        <f t="shared" si="192"/>
        <v>0.1693601743125</v>
      </c>
      <c r="R2259" s="250">
        <f t="shared" si="188"/>
        <v>0.1693601743125</v>
      </c>
      <c r="S2259" s="250"/>
      <c r="T2259" s="250">
        <f t="shared" si="193"/>
        <v>0.3774767235257574</v>
      </c>
      <c r="U2259" s="250">
        <f t="shared" si="193"/>
        <v>0.39204234629487772</v>
      </c>
      <c r="V2259" s="250">
        <f t="shared" si="193"/>
        <v>0.37062822736360646</v>
      </c>
      <c r="W2259" s="250">
        <f t="shared" si="189"/>
        <v>0.37062822736360646</v>
      </c>
      <c r="X2259" s="250"/>
      <c r="Y2259" s="250"/>
      <c r="Z2259" s="250"/>
      <c r="AA2259" s="250"/>
    </row>
    <row r="2260" spans="1:27" ht="14.25" hidden="1" customHeight="1">
      <c r="A2260" s="120">
        <v>0.23</v>
      </c>
      <c r="B2260" s="120">
        <v>0.28000000000000003</v>
      </c>
      <c r="C2260" s="120">
        <v>0.49</v>
      </c>
      <c r="D2260" s="250">
        <f t="shared" si="190"/>
        <v>0.15564793494062501</v>
      </c>
      <c r="E2260" s="250">
        <f t="shared" si="190"/>
        <v>0.168869042334375</v>
      </c>
      <c r="F2260" s="250">
        <f t="shared" si="186"/>
        <v>0.15564793494062501</v>
      </c>
      <c r="G2260" s="250"/>
      <c r="H2260" s="250"/>
      <c r="I2260" s="250"/>
      <c r="J2260" s="250">
        <f t="shared" si="191"/>
        <v>0.31517669845601004</v>
      </c>
      <c r="K2260" s="250">
        <f t="shared" si="191"/>
        <v>0.30685864983063005</v>
      </c>
      <c r="L2260" s="250">
        <f t="shared" si="187"/>
        <v>0.30685864983063005</v>
      </c>
      <c r="M2260" s="250"/>
      <c r="N2260" s="250"/>
      <c r="O2260" s="250"/>
      <c r="P2260" s="250">
        <f t="shared" si="192"/>
        <v>0.189979447665</v>
      </c>
      <c r="Q2260" s="250">
        <f t="shared" si="192"/>
        <v>0.16960107229249999</v>
      </c>
      <c r="R2260" s="250">
        <f t="shared" si="188"/>
        <v>0.16960107229249999</v>
      </c>
      <c r="S2260" s="250"/>
      <c r="T2260" s="250">
        <f t="shared" si="193"/>
        <v>0.37685333973082158</v>
      </c>
      <c r="U2260" s="250">
        <f t="shared" si="193"/>
        <v>0.39186749632733409</v>
      </c>
      <c r="V2260" s="250">
        <f t="shared" si="193"/>
        <v>0.37142687206044744</v>
      </c>
      <c r="W2260" s="250">
        <f t="shared" si="189"/>
        <v>0.37142687206044744</v>
      </c>
      <c r="X2260" s="250"/>
      <c r="Y2260" s="250"/>
      <c r="Z2260" s="250"/>
      <c r="AA2260" s="250"/>
    </row>
    <row r="2261" spans="1:27" ht="14.25" hidden="1" customHeight="1">
      <c r="A2261" s="120">
        <v>0.23</v>
      </c>
      <c r="B2261" s="120">
        <v>0.28999999999999998</v>
      </c>
      <c r="C2261" s="120">
        <v>0.48</v>
      </c>
      <c r="D2261" s="250">
        <f t="shared" si="190"/>
        <v>0.15551878613562498</v>
      </c>
      <c r="E2261" s="250">
        <f t="shared" si="190"/>
        <v>0.16906776201249996</v>
      </c>
      <c r="F2261" s="250">
        <f t="shared" si="186"/>
        <v>0.15551878613562498</v>
      </c>
      <c r="G2261" s="250"/>
      <c r="H2261" s="250"/>
      <c r="I2261" s="250"/>
      <c r="J2261" s="250">
        <f t="shared" si="191"/>
        <v>0.31449347247101</v>
      </c>
      <c r="K2261" s="250">
        <f t="shared" si="191"/>
        <v>0.30758150292275999</v>
      </c>
      <c r="L2261" s="250">
        <f t="shared" si="187"/>
        <v>0.30758150292275999</v>
      </c>
      <c r="M2261" s="250"/>
      <c r="N2261" s="250"/>
      <c r="O2261" s="250"/>
      <c r="P2261" s="250">
        <f t="shared" si="192"/>
        <v>0.18958350326750001</v>
      </c>
      <c r="Q2261" s="250">
        <f t="shared" si="192"/>
        <v>0.16984197027249998</v>
      </c>
      <c r="R2261" s="250">
        <f t="shared" si="188"/>
        <v>0.16984197027249998</v>
      </c>
      <c r="S2261" s="250"/>
      <c r="T2261" s="250">
        <f t="shared" si="193"/>
        <v>0.37622995593588582</v>
      </c>
      <c r="U2261" s="250">
        <f t="shared" si="193"/>
        <v>0.3916926463597904</v>
      </c>
      <c r="V2261" s="250">
        <f t="shared" si="193"/>
        <v>0.37222551675728843</v>
      </c>
      <c r="W2261" s="250">
        <f t="shared" si="189"/>
        <v>0.37222551675728843</v>
      </c>
      <c r="X2261" s="250"/>
      <c r="Y2261" s="250"/>
      <c r="Z2261" s="250"/>
      <c r="AA2261" s="250"/>
    </row>
    <row r="2262" spans="1:27" ht="14.25" hidden="1" customHeight="1">
      <c r="A2262" s="120">
        <v>0.23</v>
      </c>
      <c r="B2262" s="120">
        <v>0.3</v>
      </c>
      <c r="C2262" s="120">
        <v>0.47</v>
      </c>
      <c r="D2262" s="250">
        <f t="shared" si="190"/>
        <v>0.155389637330625</v>
      </c>
      <c r="E2262" s="250">
        <f t="shared" si="190"/>
        <v>0.16926648169062497</v>
      </c>
      <c r="F2262" s="250">
        <f t="shared" si="186"/>
        <v>0.155389637330625</v>
      </c>
      <c r="G2262" s="250"/>
      <c r="H2262" s="250"/>
      <c r="I2262" s="250"/>
      <c r="J2262" s="250">
        <f t="shared" si="191"/>
        <v>0.31381024648600997</v>
      </c>
      <c r="K2262" s="250">
        <f t="shared" si="191"/>
        <v>0.30830435601488998</v>
      </c>
      <c r="L2262" s="250">
        <f t="shared" si="187"/>
        <v>0.30830435601488998</v>
      </c>
      <c r="M2262" s="250"/>
      <c r="N2262" s="250"/>
      <c r="O2262" s="250"/>
      <c r="P2262" s="250">
        <f t="shared" si="192"/>
        <v>0.18918755886999999</v>
      </c>
      <c r="Q2262" s="250">
        <f t="shared" si="192"/>
        <v>0.17008286825250002</v>
      </c>
      <c r="R2262" s="250">
        <f t="shared" si="188"/>
        <v>0.17008286825250002</v>
      </c>
      <c r="S2262" s="250"/>
      <c r="T2262" s="250">
        <f t="shared" si="193"/>
        <v>0.37560657214095006</v>
      </c>
      <c r="U2262" s="250">
        <f t="shared" si="193"/>
        <v>0.39151779639224682</v>
      </c>
      <c r="V2262" s="250">
        <f t="shared" si="193"/>
        <v>0.37302416145412942</v>
      </c>
      <c r="W2262" s="250">
        <f t="shared" si="189"/>
        <v>0.37302416145412942</v>
      </c>
      <c r="X2262" s="250"/>
      <c r="Y2262" s="250"/>
      <c r="Z2262" s="250"/>
      <c r="AA2262" s="250"/>
    </row>
    <row r="2263" spans="1:27" ht="14.25" hidden="1" customHeight="1">
      <c r="A2263" s="120">
        <v>0.23</v>
      </c>
      <c r="B2263" s="120">
        <v>0.31</v>
      </c>
      <c r="C2263" s="120">
        <v>0.46</v>
      </c>
      <c r="D2263" s="250">
        <f t="shared" si="190"/>
        <v>0.15526048852562499</v>
      </c>
      <c r="E2263" s="250">
        <f t="shared" si="190"/>
        <v>0.16946520136874998</v>
      </c>
      <c r="F2263" s="250">
        <f t="shared" si="186"/>
        <v>0.15526048852562499</v>
      </c>
      <c r="G2263" s="250"/>
      <c r="H2263" s="250"/>
      <c r="I2263" s="250"/>
      <c r="J2263" s="250">
        <f t="shared" si="191"/>
        <v>0.31312702050101004</v>
      </c>
      <c r="K2263" s="250">
        <f t="shared" si="191"/>
        <v>0.30902720910702003</v>
      </c>
      <c r="L2263" s="250">
        <f t="shared" si="187"/>
        <v>0.30902720910702003</v>
      </c>
      <c r="M2263" s="250"/>
      <c r="N2263" s="250"/>
      <c r="O2263" s="250"/>
      <c r="P2263" s="250">
        <f t="shared" si="192"/>
        <v>0.18879161447250001</v>
      </c>
      <c r="Q2263" s="250">
        <f t="shared" si="192"/>
        <v>0.17032376623250001</v>
      </c>
      <c r="R2263" s="250">
        <f t="shared" si="188"/>
        <v>0.17032376623250001</v>
      </c>
      <c r="S2263" s="250"/>
      <c r="T2263" s="250">
        <f t="shared" si="193"/>
        <v>0.3749831883460143</v>
      </c>
      <c r="U2263" s="250">
        <f t="shared" si="193"/>
        <v>0.39134294642470319</v>
      </c>
      <c r="V2263" s="250">
        <f t="shared" si="193"/>
        <v>0.37382280615097052</v>
      </c>
      <c r="W2263" s="250">
        <f t="shared" si="189"/>
        <v>0.37382280615097052</v>
      </c>
      <c r="X2263" s="250"/>
      <c r="Y2263" s="250"/>
      <c r="Z2263" s="250"/>
      <c r="AA2263" s="250"/>
    </row>
    <row r="2264" spans="1:27" ht="14.25" hidden="1" customHeight="1">
      <c r="A2264" s="120">
        <v>0.23</v>
      </c>
      <c r="B2264" s="120">
        <v>0.32</v>
      </c>
      <c r="C2264" s="120">
        <v>0.45</v>
      </c>
      <c r="D2264" s="250">
        <f t="shared" si="190"/>
        <v>0.15513133972062498</v>
      </c>
      <c r="E2264" s="250">
        <f t="shared" si="190"/>
        <v>0.169663921046875</v>
      </c>
      <c r="F2264" s="250">
        <f t="shared" si="186"/>
        <v>0.15513133972062498</v>
      </c>
      <c r="G2264" s="250"/>
      <c r="H2264" s="250"/>
      <c r="I2264" s="250"/>
      <c r="J2264" s="250">
        <f t="shared" si="191"/>
        <v>0.31244379451601001</v>
      </c>
      <c r="K2264" s="250">
        <f t="shared" si="191"/>
        <v>0.30975006219915002</v>
      </c>
      <c r="L2264" s="250">
        <f t="shared" si="187"/>
        <v>0.30975006219915002</v>
      </c>
      <c r="M2264" s="250"/>
      <c r="N2264" s="250"/>
      <c r="O2264" s="250"/>
      <c r="P2264" s="250">
        <f t="shared" si="192"/>
        <v>0.18839567007499999</v>
      </c>
      <c r="Q2264" s="250">
        <f t="shared" si="192"/>
        <v>0.17056466421249999</v>
      </c>
      <c r="R2264" s="250">
        <f t="shared" si="188"/>
        <v>0.17056466421249999</v>
      </c>
      <c r="S2264" s="250"/>
      <c r="T2264" s="250">
        <f t="shared" si="193"/>
        <v>0.37435980455107853</v>
      </c>
      <c r="U2264" s="250">
        <f t="shared" si="193"/>
        <v>0.39116809645715955</v>
      </c>
      <c r="V2264" s="250">
        <f t="shared" si="193"/>
        <v>0.37462145084781151</v>
      </c>
      <c r="W2264" s="250">
        <f t="shared" si="189"/>
        <v>0.37435980455107853</v>
      </c>
      <c r="X2264" s="250"/>
      <c r="Y2264" s="250"/>
      <c r="Z2264" s="250"/>
      <c r="AA2264" s="250"/>
    </row>
    <row r="2265" spans="1:27" ht="14.25" hidden="1" customHeight="1">
      <c r="A2265" s="120">
        <v>0.23</v>
      </c>
      <c r="B2265" s="120">
        <v>0.33</v>
      </c>
      <c r="C2265" s="120">
        <v>0.44</v>
      </c>
      <c r="D2265" s="250">
        <f t="shared" si="190"/>
        <v>0.155002190915625</v>
      </c>
      <c r="E2265" s="250">
        <f t="shared" si="190"/>
        <v>0.16986264072499996</v>
      </c>
      <c r="F2265" s="250">
        <f t="shared" si="186"/>
        <v>0.155002190915625</v>
      </c>
      <c r="G2265" s="250"/>
      <c r="H2265" s="250"/>
      <c r="I2265" s="250"/>
      <c r="J2265" s="250">
        <f t="shared" si="191"/>
        <v>0.31176056853101003</v>
      </c>
      <c r="K2265" s="250">
        <f t="shared" si="191"/>
        <v>0.31047291529128002</v>
      </c>
      <c r="L2265" s="250">
        <f t="shared" si="187"/>
        <v>0.31047291529128002</v>
      </c>
      <c r="M2265" s="250"/>
      <c r="N2265" s="250"/>
      <c r="O2265" s="250"/>
      <c r="P2265" s="250">
        <f t="shared" si="192"/>
        <v>0.18799972567750001</v>
      </c>
      <c r="Q2265" s="250">
        <f t="shared" si="192"/>
        <v>0.17080556219250001</v>
      </c>
      <c r="R2265" s="250">
        <f t="shared" si="188"/>
        <v>0.17080556219250001</v>
      </c>
      <c r="S2265" s="250"/>
      <c r="T2265" s="250">
        <f t="shared" si="193"/>
        <v>0.37373642075614272</v>
      </c>
      <c r="U2265" s="250">
        <f t="shared" si="193"/>
        <v>0.39099324648961598</v>
      </c>
      <c r="V2265" s="250">
        <f t="shared" si="193"/>
        <v>0.3754200955446525</v>
      </c>
      <c r="W2265" s="250">
        <f t="shared" si="189"/>
        <v>0.37373642075614272</v>
      </c>
      <c r="X2265" s="250"/>
      <c r="Y2265" s="250"/>
      <c r="Z2265" s="250"/>
      <c r="AA2265" s="250"/>
    </row>
    <row r="2266" spans="1:27" ht="14.25" hidden="1" customHeight="1">
      <c r="A2266" s="120">
        <v>0.23</v>
      </c>
      <c r="B2266" s="120">
        <v>0.34</v>
      </c>
      <c r="C2266" s="120">
        <v>0.43</v>
      </c>
      <c r="D2266" s="250">
        <f t="shared" si="190"/>
        <v>0.154873042110625</v>
      </c>
      <c r="E2266" s="250">
        <f t="shared" si="190"/>
        <v>0.17006136040312497</v>
      </c>
      <c r="F2266" s="250">
        <f t="shared" si="186"/>
        <v>0.154873042110625</v>
      </c>
      <c r="G2266" s="250"/>
      <c r="H2266" s="250"/>
      <c r="I2266" s="250"/>
      <c r="J2266" s="250">
        <f t="shared" si="191"/>
        <v>0.31107734254601005</v>
      </c>
      <c r="K2266" s="250">
        <f t="shared" si="191"/>
        <v>0.31119576838341001</v>
      </c>
      <c r="L2266" s="250">
        <f t="shared" si="187"/>
        <v>0.31107734254601005</v>
      </c>
      <c r="M2266" s="250"/>
      <c r="N2266" s="250"/>
      <c r="O2266" s="250"/>
      <c r="P2266" s="250">
        <f t="shared" si="192"/>
        <v>0.18760378127999999</v>
      </c>
      <c r="Q2266" s="250">
        <f t="shared" si="192"/>
        <v>0.1710464601725</v>
      </c>
      <c r="R2266" s="250">
        <f t="shared" si="188"/>
        <v>0.1710464601725</v>
      </c>
      <c r="S2266" s="250"/>
      <c r="T2266" s="250">
        <f t="shared" si="193"/>
        <v>0.37311303696120701</v>
      </c>
      <c r="U2266" s="250">
        <f t="shared" si="193"/>
        <v>0.39081839652207234</v>
      </c>
      <c r="V2266" s="250">
        <f t="shared" si="193"/>
        <v>0.3762187402414936</v>
      </c>
      <c r="W2266" s="250">
        <f t="shared" si="189"/>
        <v>0.37311303696120701</v>
      </c>
      <c r="X2266" s="250"/>
      <c r="Y2266" s="250"/>
      <c r="Z2266" s="250"/>
      <c r="AA2266" s="250"/>
    </row>
    <row r="2267" spans="1:27" ht="14.25" hidden="1" customHeight="1">
      <c r="A2267" s="120">
        <v>0.23</v>
      </c>
      <c r="B2267" s="120">
        <v>0.35</v>
      </c>
      <c r="C2267" s="120">
        <v>0.42</v>
      </c>
      <c r="D2267" s="250">
        <f t="shared" si="190"/>
        <v>0.15474389330562499</v>
      </c>
      <c r="E2267" s="250">
        <f t="shared" si="190"/>
        <v>0.17026008008124999</v>
      </c>
      <c r="F2267" s="250">
        <f t="shared" si="186"/>
        <v>0.15474389330562499</v>
      </c>
      <c r="G2267" s="250"/>
      <c r="H2267" s="250"/>
      <c r="I2267" s="250"/>
      <c r="J2267" s="250">
        <f t="shared" si="191"/>
        <v>0.31039411656101001</v>
      </c>
      <c r="K2267" s="250">
        <f t="shared" si="191"/>
        <v>0.31191862147554</v>
      </c>
      <c r="L2267" s="250">
        <f t="shared" si="187"/>
        <v>0.31039411656101001</v>
      </c>
      <c r="M2267" s="250"/>
      <c r="N2267" s="250"/>
      <c r="O2267" s="250"/>
      <c r="P2267" s="250">
        <f t="shared" si="192"/>
        <v>0.18720783688249998</v>
      </c>
      <c r="Q2267" s="250">
        <f t="shared" si="192"/>
        <v>0.17128735815249999</v>
      </c>
      <c r="R2267" s="250">
        <f t="shared" si="188"/>
        <v>0.17128735815249999</v>
      </c>
      <c r="S2267" s="250"/>
      <c r="T2267" s="250">
        <f t="shared" si="193"/>
        <v>0.37248965316627114</v>
      </c>
      <c r="U2267" s="250">
        <f t="shared" si="193"/>
        <v>0.39064354655452865</v>
      </c>
      <c r="V2267" s="250">
        <f t="shared" si="193"/>
        <v>0.37701738493833459</v>
      </c>
      <c r="W2267" s="250">
        <f t="shared" si="189"/>
        <v>0.37248965316627114</v>
      </c>
      <c r="X2267" s="250"/>
      <c r="Y2267" s="250"/>
      <c r="Z2267" s="250"/>
      <c r="AA2267" s="250"/>
    </row>
    <row r="2268" spans="1:27" ht="14.25" hidden="1" customHeight="1">
      <c r="A2268" s="120">
        <v>0.23</v>
      </c>
      <c r="B2268" s="120">
        <v>0.36</v>
      </c>
      <c r="C2268" s="120">
        <v>0.41</v>
      </c>
      <c r="D2268" s="250">
        <f t="shared" si="190"/>
        <v>0.15461474450062498</v>
      </c>
      <c r="E2268" s="250">
        <f t="shared" si="190"/>
        <v>0.17045879975937497</v>
      </c>
      <c r="F2268" s="250">
        <f t="shared" si="186"/>
        <v>0.15461474450062498</v>
      </c>
      <c r="G2268" s="250"/>
      <c r="H2268" s="250"/>
      <c r="I2268" s="250"/>
      <c r="J2268" s="250">
        <f t="shared" si="191"/>
        <v>0.30971089057600998</v>
      </c>
      <c r="K2268" s="250">
        <f t="shared" si="191"/>
        <v>0.31264147456767</v>
      </c>
      <c r="L2268" s="250">
        <f t="shared" si="187"/>
        <v>0.30971089057600998</v>
      </c>
      <c r="M2268" s="250"/>
      <c r="N2268" s="250"/>
      <c r="O2268" s="250"/>
      <c r="P2268" s="250">
        <f t="shared" si="192"/>
        <v>0.18681189248499999</v>
      </c>
      <c r="Q2268" s="250">
        <f t="shared" si="192"/>
        <v>0.1715282561325</v>
      </c>
      <c r="R2268" s="250">
        <f t="shared" si="188"/>
        <v>0.1715282561325</v>
      </c>
      <c r="S2268" s="250"/>
      <c r="T2268" s="250">
        <f t="shared" si="193"/>
        <v>0.37186626937133538</v>
      </c>
      <c r="U2268" s="250">
        <f t="shared" si="193"/>
        <v>0.39046869658698502</v>
      </c>
      <c r="V2268" s="250">
        <f t="shared" si="193"/>
        <v>0.37781602963517558</v>
      </c>
      <c r="W2268" s="250">
        <f t="shared" si="189"/>
        <v>0.37186626937133538</v>
      </c>
      <c r="X2268" s="250"/>
      <c r="Y2268" s="250"/>
      <c r="Z2268" s="250"/>
      <c r="AA2268" s="250"/>
    </row>
    <row r="2269" spans="1:27" ht="14.25" hidden="1" customHeight="1">
      <c r="A2269" s="120">
        <v>0.23</v>
      </c>
      <c r="B2269" s="120">
        <v>0.37</v>
      </c>
      <c r="C2269" s="120">
        <v>0.4</v>
      </c>
      <c r="D2269" s="250">
        <f t="shared" si="190"/>
        <v>0.15448559569562498</v>
      </c>
      <c r="E2269" s="250">
        <f t="shared" si="190"/>
        <v>0.17065751943749999</v>
      </c>
      <c r="F2269" s="250">
        <f t="shared" si="186"/>
        <v>0.15448559569562498</v>
      </c>
      <c r="G2269" s="250"/>
      <c r="H2269" s="250"/>
      <c r="I2269" s="250"/>
      <c r="J2269" s="250">
        <f t="shared" si="191"/>
        <v>0.30902766459101</v>
      </c>
      <c r="K2269" s="250">
        <f t="shared" si="191"/>
        <v>0.31336432765979999</v>
      </c>
      <c r="L2269" s="250">
        <f t="shared" si="187"/>
        <v>0.30902766459101</v>
      </c>
      <c r="M2269" s="250"/>
      <c r="N2269" s="250"/>
      <c r="O2269" s="250"/>
      <c r="P2269" s="250">
        <f t="shared" si="192"/>
        <v>0.18641594808750001</v>
      </c>
      <c r="Q2269" s="250">
        <f t="shared" si="192"/>
        <v>0.17176915411249999</v>
      </c>
      <c r="R2269" s="250">
        <f t="shared" si="188"/>
        <v>0.17176915411249999</v>
      </c>
      <c r="S2269" s="250"/>
      <c r="T2269" s="250">
        <f t="shared" si="193"/>
        <v>0.37124288557639962</v>
      </c>
      <c r="U2269" s="250">
        <f t="shared" si="193"/>
        <v>0.39029384661944144</v>
      </c>
      <c r="V2269" s="250">
        <f t="shared" si="193"/>
        <v>0.37861467433201668</v>
      </c>
      <c r="W2269" s="250">
        <f t="shared" si="189"/>
        <v>0.37124288557639962</v>
      </c>
      <c r="X2269" s="250"/>
      <c r="Y2269" s="250"/>
      <c r="Z2269" s="250"/>
      <c r="AA2269" s="250"/>
    </row>
    <row r="2270" spans="1:27" ht="14.25" hidden="1" customHeight="1">
      <c r="A2270" s="120">
        <v>0.23</v>
      </c>
      <c r="B2270" s="120">
        <v>0.38</v>
      </c>
      <c r="C2270" s="120">
        <v>0.39</v>
      </c>
      <c r="D2270" s="250">
        <f t="shared" si="190"/>
        <v>0.154356446890625</v>
      </c>
      <c r="E2270" s="250">
        <f t="shared" si="190"/>
        <v>0.17085623911562497</v>
      </c>
      <c r="F2270" s="250">
        <f t="shared" si="186"/>
        <v>0.154356446890625</v>
      </c>
      <c r="G2270" s="250"/>
      <c r="H2270" s="250"/>
      <c r="I2270" s="250"/>
      <c r="J2270" s="250">
        <f t="shared" si="191"/>
        <v>0.30834443860601002</v>
      </c>
      <c r="K2270" s="250">
        <f t="shared" si="191"/>
        <v>0.31408718075192998</v>
      </c>
      <c r="L2270" s="250">
        <f t="shared" si="187"/>
        <v>0.30834443860601002</v>
      </c>
      <c r="M2270" s="250"/>
      <c r="N2270" s="250"/>
      <c r="O2270" s="250"/>
      <c r="P2270" s="250">
        <f t="shared" si="192"/>
        <v>0.18602000368999999</v>
      </c>
      <c r="Q2270" s="250">
        <f t="shared" si="192"/>
        <v>0.17201005209249998</v>
      </c>
      <c r="R2270" s="250">
        <f t="shared" si="188"/>
        <v>0.17201005209249998</v>
      </c>
      <c r="S2270" s="250"/>
      <c r="T2270" s="250">
        <f t="shared" si="193"/>
        <v>0.37061950178146386</v>
      </c>
      <c r="U2270" s="250">
        <f t="shared" si="193"/>
        <v>0.39011899665189775</v>
      </c>
      <c r="V2270" s="250">
        <f t="shared" si="193"/>
        <v>0.37941331902885767</v>
      </c>
      <c r="W2270" s="250">
        <f t="shared" si="189"/>
        <v>0.37061950178146386</v>
      </c>
      <c r="X2270" s="250"/>
      <c r="Y2270" s="250"/>
      <c r="Z2270" s="250"/>
      <c r="AA2270" s="250"/>
    </row>
    <row r="2271" spans="1:27" ht="14.25" hidden="1" customHeight="1">
      <c r="A2271" s="120">
        <v>0.23</v>
      </c>
      <c r="B2271" s="120">
        <v>0.39</v>
      </c>
      <c r="C2271" s="120">
        <v>0.38</v>
      </c>
      <c r="D2271" s="250">
        <f t="shared" si="190"/>
        <v>0.15422729808562499</v>
      </c>
      <c r="E2271" s="250">
        <f t="shared" si="190"/>
        <v>0.17105495879374999</v>
      </c>
      <c r="F2271" s="250">
        <f t="shared" si="186"/>
        <v>0.15422729808562499</v>
      </c>
      <c r="G2271" s="250"/>
      <c r="H2271" s="250"/>
      <c r="I2271" s="250"/>
      <c r="J2271" s="250">
        <f t="shared" si="191"/>
        <v>0.30766121262100998</v>
      </c>
      <c r="K2271" s="250">
        <f t="shared" si="191"/>
        <v>0.31481003384406003</v>
      </c>
      <c r="L2271" s="250">
        <f t="shared" si="187"/>
        <v>0.30766121262100998</v>
      </c>
      <c r="M2271" s="250"/>
      <c r="N2271" s="250"/>
      <c r="O2271" s="250"/>
      <c r="P2271" s="250">
        <f t="shared" si="192"/>
        <v>0.1856240592925</v>
      </c>
      <c r="Q2271" s="250">
        <f t="shared" si="192"/>
        <v>0.17225095007250002</v>
      </c>
      <c r="R2271" s="250">
        <f t="shared" si="188"/>
        <v>0.17225095007250002</v>
      </c>
      <c r="S2271" s="250"/>
      <c r="T2271" s="250">
        <f t="shared" si="193"/>
        <v>0.36999611798652809</v>
      </c>
      <c r="U2271" s="250">
        <f t="shared" si="193"/>
        <v>0.38994414668435418</v>
      </c>
      <c r="V2271" s="250">
        <f t="shared" si="193"/>
        <v>0.38021196372569865</v>
      </c>
      <c r="W2271" s="250">
        <f t="shared" si="189"/>
        <v>0.36999611798652809</v>
      </c>
      <c r="X2271" s="250"/>
      <c r="Y2271" s="250"/>
      <c r="Z2271" s="250"/>
      <c r="AA2271" s="250"/>
    </row>
    <row r="2272" spans="1:27" ht="14.25" hidden="1" customHeight="1">
      <c r="A2272" s="120">
        <v>0.23</v>
      </c>
      <c r="B2272" s="120">
        <v>0.4</v>
      </c>
      <c r="C2272" s="120">
        <v>0.37</v>
      </c>
      <c r="D2272" s="250">
        <f t="shared" si="190"/>
        <v>0.15409814928062499</v>
      </c>
      <c r="E2272" s="250">
        <f t="shared" si="190"/>
        <v>0.171253678471875</v>
      </c>
      <c r="F2272" s="250">
        <f t="shared" si="186"/>
        <v>0.15409814928062499</v>
      </c>
      <c r="G2272" s="250"/>
      <c r="H2272" s="250"/>
      <c r="I2272" s="250"/>
      <c r="J2272" s="250">
        <f t="shared" si="191"/>
        <v>0.30697798663601</v>
      </c>
      <c r="K2272" s="250">
        <f t="shared" si="191"/>
        <v>0.31553288693619003</v>
      </c>
      <c r="L2272" s="250">
        <f t="shared" si="187"/>
        <v>0.30697798663601</v>
      </c>
      <c r="M2272" s="250"/>
      <c r="N2272" s="250"/>
      <c r="O2272" s="250"/>
      <c r="P2272" s="250">
        <f t="shared" si="192"/>
        <v>0.18522811489499999</v>
      </c>
      <c r="Q2272" s="250">
        <f t="shared" si="192"/>
        <v>0.17249184805250001</v>
      </c>
      <c r="R2272" s="250">
        <f t="shared" si="188"/>
        <v>0.17249184805250001</v>
      </c>
      <c r="S2272" s="250"/>
      <c r="T2272" s="250">
        <f t="shared" si="193"/>
        <v>0.36937273419159233</v>
      </c>
      <c r="U2272" s="250">
        <f t="shared" si="193"/>
        <v>0.3897692967168106</v>
      </c>
      <c r="V2272" s="250">
        <f t="shared" si="193"/>
        <v>0.3810106084225397</v>
      </c>
      <c r="W2272" s="250">
        <f t="shared" si="189"/>
        <v>0.36937273419159233</v>
      </c>
      <c r="X2272" s="250"/>
      <c r="Y2272" s="250"/>
      <c r="Z2272" s="250"/>
      <c r="AA2272" s="250"/>
    </row>
    <row r="2273" spans="1:27" ht="14.25" hidden="1" customHeight="1">
      <c r="A2273" s="120">
        <v>0.23</v>
      </c>
      <c r="B2273" s="120">
        <v>0.41</v>
      </c>
      <c r="C2273" s="120">
        <v>0.36</v>
      </c>
      <c r="D2273" s="250">
        <f t="shared" si="190"/>
        <v>0.15396900047562498</v>
      </c>
      <c r="E2273" s="250">
        <f t="shared" si="190"/>
        <v>0.17145239814999996</v>
      </c>
      <c r="F2273" s="250">
        <f t="shared" si="186"/>
        <v>0.15396900047562498</v>
      </c>
      <c r="G2273" s="250"/>
      <c r="H2273" s="250"/>
      <c r="I2273" s="250"/>
      <c r="J2273" s="250">
        <f t="shared" si="191"/>
        <v>0.30629476065100997</v>
      </c>
      <c r="K2273" s="250">
        <f t="shared" si="191"/>
        <v>0.31625574002831996</v>
      </c>
      <c r="L2273" s="250">
        <f t="shared" si="187"/>
        <v>0.30629476065100997</v>
      </c>
      <c r="M2273" s="250"/>
      <c r="N2273" s="250"/>
      <c r="O2273" s="250"/>
      <c r="P2273" s="250">
        <f t="shared" si="192"/>
        <v>0.1848321704975</v>
      </c>
      <c r="Q2273" s="250">
        <f t="shared" si="192"/>
        <v>0.1727327460325</v>
      </c>
      <c r="R2273" s="250">
        <f t="shared" si="188"/>
        <v>0.1727327460325</v>
      </c>
      <c r="S2273" s="250"/>
      <c r="T2273" s="250">
        <f t="shared" si="193"/>
        <v>0.36874935039665652</v>
      </c>
      <c r="U2273" s="250">
        <f t="shared" si="193"/>
        <v>0.38959444674926691</v>
      </c>
      <c r="V2273" s="250">
        <f t="shared" si="193"/>
        <v>0.38180925311938063</v>
      </c>
      <c r="W2273" s="250">
        <f t="shared" si="189"/>
        <v>0.36874935039665652</v>
      </c>
      <c r="X2273" s="250"/>
      <c r="Y2273" s="250"/>
      <c r="Z2273" s="250"/>
      <c r="AA2273" s="250"/>
    </row>
    <row r="2274" spans="1:27" ht="14.25" hidden="1" customHeight="1">
      <c r="A2274" s="120">
        <v>0.23</v>
      </c>
      <c r="B2274" s="120">
        <v>0.42</v>
      </c>
      <c r="C2274" s="120">
        <v>0.35</v>
      </c>
      <c r="D2274" s="250">
        <f t="shared" ref="D2274:E2337" si="194">$A2274*B$157+$B2274*B$158+$C2274*B$159</f>
        <v>0.15383985167062497</v>
      </c>
      <c r="E2274" s="250">
        <f t="shared" si="194"/>
        <v>0.17165111782812498</v>
      </c>
      <c r="F2274" s="250">
        <f t="shared" si="186"/>
        <v>0.15383985167062497</v>
      </c>
      <c r="G2274" s="250"/>
      <c r="H2274" s="250"/>
      <c r="I2274" s="250"/>
      <c r="J2274" s="250">
        <f t="shared" ref="J2274:K2337" si="195">$A2274*H$157+$B2274*H$158+$C2274*H$159</f>
        <v>0.30561153466600999</v>
      </c>
      <c r="K2274" s="250">
        <f t="shared" si="195"/>
        <v>0.31697859312045001</v>
      </c>
      <c r="L2274" s="250">
        <f t="shared" si="187"/>
        <v>0.30561153466600999</v>
      </c>
      <c r="M2274" s="250"/>
      <c r="N2274" s="250"/>
      <c r="O2274" s="250"/>
      <c r="P2274" s="250">
        <f t="shared" ref="P2274:Q2337" si="196">$A2274*N$157+$B2274*N$158+$C2274*N$159</f>
        <v>0.18443622609999999</v>
      </c>
      <c r="Q2274" s="250">
        <f t="shared" si="196"/>
        <v>0.17297364401249998</v>
      </c>
      <c r="R2274" s="250">
        <f t="shared" si="188"/>
        <v>0.17297364401249998</v>
      </c>
      <c r="S2274" s="250"/>
      <c r="T2274" s="250">
        <f t="shared" ref="T2274:V2337" si="197">$A2274*I$3+$B2274*I$4+$C2274*I$5</f>
        <v>0.36812596660172076</v>
      </c>
      <c r="U2274" s="250">
        <f t="shared" si="197"/>
        <v>0.38941959678172328</v>
      </c>
      <c r="V2274" s="250">
        <f t="shared" si="197"/>
        <v>0.38260789781622168</v>
      </c>
      <c r="W2274" s="250">
        <f t="shared" si="189"/>
        <v>0.36812596660172076</v>
      </c>
      <c r="X2274" s="250"/>
      <c r="Y2274" s="250"/>
      <c r="Z2274" s="250"/>
      <c r="AA2274" s="250"/>
    </row>
    <row r="2275" spans="1:27" ht="14.25" hidden="1" customHeight="1">
      <c r="A2275" s="120">
        <v>0.23</v>
      </c>
      <c r="B2275" s="120">
        <v>0.43</v>
      </c>
      <c r="C2275" s="120">
        <v>0.34</v>
      </c>
      <c r="D2275" s="250">
        <f t="shared" si="194"/>
        <v>0.15371070286562499</v>
      </c>
      <c r="E2275" s="250">
        <f t="shared" si="194"/>
        <v>0.17184983750624999</v>
      </c>
      <c r="F2275" s="250">
        <f t="shared" si="186"/>
        <v>0.15371070286562499</v>
      </c>
      <c r="G2275" s="250"/>
      <c r="H2275" s="250"/>
      <c r="I2275" s="250"/>
      <c r="J2275" s="250">
        <f t="shared" si="195"/>
        <v>0.30492830868101001</v>
      </c>
      <c r="K2275" s="250">
        <f t="shared" si="195"/>
        <v>0.31770144621258001</v>
      </c>
      <c r="L2275" s="250">
        <f t="shared" si="187"/>
        <v>0.30492830868101001</v>
      </c>
      <c r="M2275" s="250"/>
      <c r="N2275" s="250"/>
      <c r="O2275" s="250"/>
      <c r="P2275" s="250">
        <f t="shared" si="196"/>
        <v>0.1840402817025</v>
      </c>
      <c r="Q2275" s="250">
        <f t="shared" si="196"/>
        <v>0.1732145419925</v>
      </c>
      <c r="R2275" s="250">
        <f t="shared" si="188"/>
        <v>0.1732145419925</v>
      </c>
      <c r="S2275" s="250"/>
      <c r="T2275" s="250">
        <f t="shared" si="197"/>
        <v>0.36750258280678499</v>
      </c>
      <c r="U2275" s="250">
        <f t="shared" si="197"/>
        <v>0.3892447468141797</v>
      </c>
      <c r="V2275" s="250">
        <f t="shared" si="197"/>
        <v>0.38340654251306272</v>
      </c>
      <c r="W2275" s="250">
        <f t="shared" si="189"/>
        <v>0.36750258280678499</v>
      </c>
      <c r="X2275" s="250"/>
      <c r="Y2275" s="250"/>
      <c r="Z2275" s="250"/>
      <c r="AA2275" s="250"/>
    </row>
    <row r="2276" spans="1:27" ht="14.25" hidden="1" customHeight="1">
      <c r="A2276" s="120">
        <v>0.23</v>
      </c>
      <c r="B2276" s="120">
        <v>0.44</v>
      </c>
      <c r="C2276" s="120">
        <v>0.33</v>
      </c>
      <c r="D2276" s="250">
        <f t="shared" si="194"/>
        <v>0.15358155406062501</v>
      </c>
      <c r="E2276" s="250">
        <f t="shared" si="194"/>
        <v>0.17204855718437501</v>
      </c>
      <c r="F2276" s="250">
        <f t="shared" si="186"/>
        <v>0.15358155406062501</v>
      </c>
      <c r="G2276" s="250"/>
      <c r="H2276" s="250"/>
      <c r="I2276" s="250"/>
      <c r="J2276" s="250">
        <f t="shared" si="195"/>
        <v>0.30424508269601003</v>
      </c>
      <c r="K2276" s="250">
        <f t="shared" si="195"/>
        <v>0.31842429930471</v>
      </c>
      <c r="L2276" s="250">
        <f t="shared" si="187"/>
        <v>0.30424508269601003</v>
      </c>
      <c r="M2276" s="250"/>
      <c r="N2276" s="250"/>
      <c r="O2276" s="250"/>
      <c r="P2276" s="250">
        <f t="shared" si="196"/>
        <v>0.18364433730500002</v>
      </c>
      <c r="Q2276" s="250">
        <f t="shared" si="196"/>
        <v>0.17345543997250001</v>
      </c>
      <c r="R2276" s="250">
        <f t="shared" si="188"/>
        <v>0.17345543997250001</v>
      </c>
      <c r="S2276" s="250"/>
      <c r="T2276" s="250">
        <f t="shared" si="197"/>
        <v>0.36687919901184918</v>
      </c>
      <c r="U2276" s="250">
        <f t="shared" si="197"/>
        <v>0.38906989684663607</v>
      </c>
      <c r="V2276" s="250">
        <f t="shared" si="197"/>
        <v>0.38420518720990376</v>
      </c>
      <c r="W2276" s="250">
        <f t="shared" si="189"/>
        <v>0.36687919901184918</v>
      </c>
      <c r="X2276" s="250"/>
      <c r="Y2276" s="250"/>
      <c r="Z2276" s="250"/>
      <c r="AA2276" s="250"/>
    </row>
    <row r="2277" spans="1:27" ht="14.25" hidden="1" customHeight="1">
      <c r="A2277" s="120">
        <v>0.23</v>
      </c>
      <c r="B2277" s="120">
        <v>0.45</v>
      </c>
      <c r="C2277" s="120">
        <v>0.32</v>
      </c>
      <c r="D2277" s="250">
        <f t="shared" si="194"/>
        <v>0.15345240525562498</v>
      </c>
      <c r="E2277" s="250">
        <f t="shared" si="194"/>
        <v>0.17224727686249999</v>
      </c>
      <c r="F2277" s="250">
        <f t="shared" si="186"/>
        <v>0.15345240525562498</v>
      </c>
      <c r="G2277" s="250"/>
      <c r="H2277" s="250"/>
      <c r="I2277" s="250"/>
      <c r="J2277" s="250">
        <f t="shared" si="195"/>
        <v>0.30356185671100999</v>
      </c>
      <c r="K2277" s="250">
        <f t="shared" si="195"/>
        <v>0.31914715239683999</v>
      </c>
      <c r="L2277" s="250">
        <f t="shared" si="187"/>
        <v>0.30356185671100999</v>
      </c>
      <c r="M2277" s="250"/>
      <c r="N2277" s="250"/>
      <c r="O2277" s="250"/>
      <c r="P2277" s="250">
        <f t="shared" si="196"/>
        <v>0.1832483929075</v>
      </c>
      <c r="Q2277" s="250">
        <f t="shared" si="196"/>
        <v>0.1736963379525</v>
      </c>
      <c r="R2277" s="250">
        <f t="shared" si="188"/>
        <v>0.1736963379525</v>
      </c>
      <c r="S2277" s="250"/>
      <c r="T2277" s="250">
        <f t="shared" si="197"/>
        <v>0.36625581521691347</v>
      </c>
      <c r="U2277" s="250">
        <f t="shared" si="197"/>
        <v>0.38889504687909238</v>
      </c>
      <c r="V2277" s="250">
        <f t="shared" si="197"/>
        <v>0.38500383190674475</v>
      </c>
      <c r="W2277" s="250">
        <f t="shared" si="189"/>
        <v>0.36625581521691347</v>
      </c>
      <c r="X2277" s="250"/>
      <c r="Y2277" s="250"/>
      <c r="Z2277" s="250"/>
      <c r="AA2277" s="250"/>
    </row>
    <row r="2278" spans="1:27" ht="14.25" hidden="1" customHeight="1">
      <c r="A2278" s="120">
        <v>0.23</v>
      </c>
      <c r="B2278" s="120">
        <v>0.46</v>
      </c>
      <c r="C2278" s="120">
        <v>0.31</v>
      </c>
      <c r="D2278" s="250">
        <f t="shared" si="194"/>
        <v>0.153323256450625</v>
      </c>
      <c r="E2278" s="250">
        <f t="shared" si="194"/>
        <v>0.17244599654062498</v>
      </c>
      <c r="F2278" s="250">
        <f t="shared" si="186"/>
        <v>0.153323256450625</v>
      </c>
      <c r="G2278" s="250"/>
      <c r="H2278" s="250"/>
      <c r="I2278" s="250"/>
      <c r="J2278" s="250">
        <f t="shared" si="195"/>
        <v>0.30287863072601001</v>
      </c>
      <c r="K2278" s="250">
        <f t="shared" si="195"/>
        <v>0.31987000548897004</v>
      </c>
      <c r="L2278" s="250">
        <f t="shared" si="187"/>
        <v>0.30287863072601001</v>
      </c>
      <c r="M2278" s="250"/>
      <c r="N2278" s="250"/>
      <c r="O2278" s="250"/>
      <c r="P2278" s="250">
        <f t="shared" si="196"/>
        <v>0.18285244850999999</v>
      </c>
      <c r="Q2278" s="250">
        <f t="shared" si="196"/>
        <v>0.17393723593250002</v>
      </c>
      <c r="R2278" s="250">
        <f t="shared" si="188"/>
        <v>0.17393723593250002</v>
      </c>
      <c r="S2278" s="250"/>
      <c r="T2278" s="250">
        <f t="shared" si="197"/>
        <v>0.36563243142197766</v>
      </c>
      <c r="U2278" s="250">
        <f t="shared" si="197"/>
        <v>0.3887201969115488</v>
      </c>
      <c r="V2278" s="250">
        <f t="shared" si="197"/>
        <v>0.3858024766035858</v>
      </c>
      <c r="W2278" s="250">
        <f t="shared" si="189"/>
        <v>0.36563243142197766</v>
      </c>
      <c r="X2278" s="250"/>
      <c r="Y2278" s="250"/>
      <c r="Z2278" s="250"/>
      <c r="AA2278" s="250"/>
    </row>
    <row r="2279" spans="1:27" ht="14.25" hidden="1" customHeight="1">
      <c r="A2279" s="120">
        <v>0.23</v>
      </c>
      <c r="B2279" s="120">
        <v>0.47</v>
      </c>
      <c r="C2279" s="120">
        <v>0.3</v>
      </c>
      <c r="D2279" s="250">
        <f t="shared" si="194"/>
        <v>0.15319410764562499</v>
      </c>
      <c r="E2279" s="250">
        <f t="shared" si="194"/>
        <v>0.17264471621874997</v>
      </c>
      <c r="F2279" s="250">
        <f t="shared" si="186"/>
        <v>0.15319410764562499</v>
      </c>
      <c r="G2279" s="250"/>
      <c r="H2279" s="250"/>
      <c r="I2279" s="250"/>
      <c r="J2279" s="250">
        <f t="shared" si="195"/>
        <v>0.30219540474101003</v>
      </c>
      <c r="K2279" s="250">
        <f t="shared" si="195"/>
        <v>0.32059285858109998</v>
      </c>
      <c r="L2279" s="250">
        <f t="shared" si="187"/>
        <v>0.30219540474101003</v>
      </c>
      <c r="M2279" s="250"/>
      <c r="N2279" s="250"/>
      <c r="O2279" s="250"/>
      <c r="P2279" s="250">
        <f t="shared" si="196"/>
        <v>0.1824565041125</v>
      </c>
      <c r="Q2279" s="250">
        <f t="shared" si="196"/>
        <v>0.1741781339125</v>
      </c>
      <c r="R2279" s="250">
        <f t="shared" si="188"/>
        <v>0.1741781339125</v>
      </c>
      <c r="S2279" s="250"/>
      <c r="T2279" s="250">
        <f t="shared" si="197"/>
        <v>0.36500904762704189</v>
      </c>
      <c r="U2279" s="250">
        <f t="shared" si="197"/>
        <v>0.38854534694400511</v>
      </c>
      <c r="V2279" s="250">
        <f t="shared" si="197"/>
        <v>0.38660112130042679</v>
      </c>
      <c r="W2279" s="250">
        <f t="shared" si="189"/>
        <v>0.36500904762704189</v>
      </c>
      <c r="X2279" s="250"/>
      <c r="Y2279" s="250"/>
      <c r="Z2279" s="250"/>
      <c r="AA2279" s="250"/>
    </row>
    <row r="2280" spans="1:27" ht="14.25" hidden="1" customHeight="1">
      <c r="A2280" s="120">
        <v>0.23</v>
      </c>
      <c r="B2280" s="120">
        <v>0.48</v>
      </c>
      <c r="C2280" s="120">
        <v>0.28999999999999998</v>
      </c>
      <c r="D2280" s="250">
        <f t="shared" si="194"/>
        <v>0.15306495884062499</v>
      </c>
      <c r="E2280" s="250">
        <f t="shared" si="194"/>
        <v>0.17284343589687498</v>
      </c>
      <c r="F2280" s="250">
        <f t="shared" si="186"/>
        <v>0.15306495884062499</v>
      </c>
      <c r="G2280" s="250"/>
      <c r="H2280" s="250"/>
      <c r="I2280" s="250"/>
      <c r="J2280" s="250">
        <f t="shared" si="195"/>
        <v>0.30151217875601</v>
      </c>
      <c r="K2280" s="250">
        <f t="shared" si="195"/>
        <v>0.32131571167322998</v>
      </c>
      <c r="L2280" s="250">
        <f t="shared" si="187"/>
        <v>0.30151217875601</v>
      </c>
      <c r="M2280" s="250"/>
      <c r="N2280" s="250"/>
      <c r="O2280" s="250"/>
      <c r="P2280" s="250">
        <f t="shared" si="196"/>
        <v>0.18206055971499999</v>
      </c>
      <c r="Q2280" s="250">
        <f t="shared" si="196"/>
        <v>0.17441903189249999</v>
      </c>
      <c r="R2280" s="250">
        <f t="shared" si="188"/>
        <v>0.17441903189249999</v>
      </c>
      <c r="S2280" s="250"/>
      <c r="T2280" s="250">
        <f t="shared" si="197"/>
        <v>0.36438566383210613</v>
      </c>
      <c r="U2280" s="250">
        <f t="shared" si="197"/>
        <v>0.38837049697646153</v>
      </c>
      <c r="V2280" s="250">
        <f t="shared" si="197"/>
        <v>0.38739976599726783</v>
      </c>
      <c r="W2280" s="250">
        <f t="shared" si="189"/>
        <v>0.36438566383210613</v>
      </c>
      <c r="X2280" s="250"/>
      <c r="Y2280" s="250"/>
      <c r="Z2280" s="250"/>
      <c r="AA2280" s="250"/>
    </row>
    <row r="2281" spans="1:27" ht="14.25" hidden="1" customHeight="1">
      <c r="A2281" s="120">
        <v>0.23</v>
      </c>
      <c r="B2281" s="120">
        <v>0.49</v>
      </c>
      <c r="C2281" s="120">
        <v>0.28000000000000003</v>
      </c>
      <c r="D2281" s="250">
        <f t="shared" si="194"/>
        <v>0.15293581003562498</v>
      </c>
      <c r="E2281" s="250">
        <f t="shared" si="194"/>
        <v>0.173042155575</v>
      </c>
      <c r="F2281" s="250">
        <f t="shared" si="186"/>
        <v>0.15293581003562498</v>
      </c>
      <c r="G2281" s="250"/>
      <c r="H2281" s="250"/>
      <c r="I2281" s="250"/>
      <c r="J2281" s="250">
        <f t="shared" si="195"/>
        <v>0.30082895277100996</v>
      </c>
      <c r="K2281" s="250">
        <f t="shared" si="195"/>
        <v>0.32203856476536002</v>
      </c>
      <c r="L2281" s="250">
        <f t="shared" si="187"/>
        <v>0.30082895277100996</v>
      </c>
      <c r="M2281" s="250"/>
      <c r="N2281" s="250"/>
      <c r="O2281" s="250"/>
      <c r="P2281" s="250">
        <f t="shared" si="196"/>
        <v>0.1816646153175</v>
      </c>
      <c r="Q2281" s="250">
        <f t="shared" si="196"/>
        <v>0.17465992987249998</v>
      </c>
      <c r="R2281" s="250">
        <f t="shared" si="188"/>
        <v>0.17465992987249998</v>
      </c>
      <c r="S2281" s="250"/>
      <c r="T2281" s="250">
        <f t="shared" si="197"/>
        <v>0.36376228003717037</v>
      </c>
      <c r="U2281" s="250">
        <f t="shared" si="197"/>
        <v>0.38819564700891795</v>
      </c>
      <c r="V2281" s="250">
        <f t="shared" si="197"/>
        <v>0.38819841069410888</v>
      </c>
      <c r="W2281" s="250">
        <f t="shared" si="189"/>
        <v>0.36376228003717037</v>
      </c>
      <c r="X2281" s="250"/>
      <c r="Y2281" s="250"/>
      <c r="Z2281" s="250"/>
      <c r="AA2281" s="250"/>
    </row>
    <row r="2282" spans="1:27" ht="14.25" hidden="1" customHeight="1">
      <c r="A2282" s="120">
        <v>0.23</v>
      </c>
      <c r="B2282" s="120">
        <v>0.5</v>
      </c>
      <c r="C2282" s="120">
        <v>0.27</v>
      </c>
      <c r="D2282" s="250">
        <f t="shared" si="194"/>
        <v>0.152806661230625</v>
      </c>
      <c r="E2282" s="250">
        <f t="shared" si="194"/>
        <v>0.17324087525312498</v>
      </c>
      <c r="F2282" s="250">
        <f t="shared" si="186"/>
        <v>0.152806661230625</v>
      </c>
      <c r="G2282" s="250"/>
      <c r="H2282" s="250"/>
      <c r="I2282" s="250"/>
      <c r="J2282" s="250">
        <f t="shared" si="195"/>
        <v>0.30014572678601004</v>
      </c>
      <c r="K2282" s="250">
        <f t="shared" si="195"/>
        <v>0.32276141785749002</v>
      </c>
      <c r="L2282" s="250">
        <f t="shared" si="187"/>
        <v>0.30014572678601004</v>
      </c>
      <c r="M2282" s="250"/>
      <c r="N2282" s="250"/>
      <c r="O2282" s="250"/>
      <c r="P2282" s="250">
        <f t="shared" si="196"/>
        <v>0.18126867091999999</v>
      </c>
      <c r="Q2282" s="250">
        <f t="shared" si="196"/>
        <v>0.1749008278525</v>
      </c>
      <c r="R2282" s="250">
        <f t="shared" si="188"/>
        <v>0.1749008278525</v>
      </c>
      <c r="S2282" s="250"/>
      <c r="T2282" s="250">
        <f t="shared" si="197"/>
        <v>0.36313889624223455</v>
      </c>
      <c r="U2282" s="250">
        <f t="shared" si="197"/>
        <v>0.38802079704137432</v>
      </c>
      <c r="V2282" s="250">
        <f t="shared" si="197"/>
        <v>0.38899705539094986</v>
      </c>
      <c r="W2282" s="250">
        <f t="shared" si="189"/>
        <v>0.36313889624223455</v>
      </c>
      <c r="X2282" s="250"/>
      <c r="Y2282" s="250"/>
      <c r="Z2282" s="250"/>
      <c r="AA2282" s="250"/>
    </row>
    <row r="2283" spans="1:27" ht="14.25" hidden="1" customHeight="1">
      <c r="A2283" s="120">
        <v>0.23</v>
      </c>
      <c r="B2283" s="120">
        <v>0.51</v>
      </c>
      <c r="C2283" s="120">
        <v>0.26</v>
      </c>
      <c r="D2283" s="250">
        <f t="shared" si="194"/>
        <v>0.15267751242562499</v>
      </c>
      <c r="E2283" s="250">
        <f t="shared" si="194"/>
        <v>0.17343959493125</v>
      </c>
      <c r="F2283" s="250">
        <f t="shared" si="186"/>
        <v>0.15267751242562499</v>
      </c>
      <c r="G2283" s="250"/>
      <c r="H2283" s="250"/>
      <c r="I2283" s="250"/>
      <c r="J2283" s="250">
        <f t="shared" si="195"/>
        <v>0.29946250080101</v>
      </c>
      <c r="K2283" s="250">
        <f t="shared" si="195"/>
        <v>0.32348427094962001</v>
      </c>
      <c r="L2283" s="250">
        <f t="shared" si="187"/>
        <v>0.29946250080101</v>
      </c>
      <c r="M2283" s="250"/>
      <c r="N2283" s="250"/>
      <c r="O2283" s="250"/>
      <c r="P2283" s="250">
        <f t="shared" si="196"/>
        <v>0.1808727265225</v>
      </c>
      <c r="Q2283" s="250">
        <f t="shared" si="196"/>
        <v>0.17514172583249998</v>
      </c>
      <c r="R2283" s="250">
        <f t="shared" si="188"/>
        <v>0.17514172583249998</v>
      </c>
      <c r="S2283" s="250"/>
      <c r="T2283" s="250">
        <f t="shared" si="197"/>
        <v>0.36251551244729879</v>
      </c>
      <c r="U2283" s="250">
        <f t="shared" si="197"/>
        <v>0.38784594707383069</v>
      </c>
      <c r="V2283" s="250">
        <f t="shared" si="197"/>
        <v>0.38979570008779091</v>
      </c>
      <c r="W2283" s="250">
        <f t="shared" si="189"/>
        <v>0.36251551244729879</v>
      </c>
      <c r="X2283" s="250"/>
      <c r="Y2283" s="250"/>
      <c r="Z2283" s="250"/>
      <c r="AA2283" s="250"/>
    </row>
    <row r="2284" spans="1:27" ht="14.25" hidden="1" customHeight="1">
      <c r="A2284" s="120">
        <v>0.23</v>
      </c>
      <c r="B2284" s="120">
        <v>0.52</v>
      </c>
      <c r="C2284" s="120">
        <v>0.25</v>
      </c>
      <c r="D2284" s="250">
        <f t="shared" si="194"/>
        <v>0.15254836362062499</v>
      </c>
      <c r="E2284" s="250">
        <f t="shared" si="194"/>
        <v>0.17363831460937501</v>
      </c>
      <c r="F2284" s="250">
        <f t="shared" si="186"/>
        <v>0.15254836362062499</v>
      </c>
      <c r="G2284" s="250"/>
      <c r="H2284" s="250"/>
      <c r="I2284" s="250"/>
      <c r="J2284" s="250">
        <f t="shared" si="195"/>
        <v>0.29877927481600997</v>
      </c>
      <c r="K2284" s="250">
        <f t="shared" si="195"/>
        <v>0.32420712404175006</v>
      </c>
      <c r="L2284" s="250">
        <f t="shared" si="187"/>
        <v>0.29877927481600997</v>
      </c>
      <c r="M2284" s="250"/>
      <c r="N2284" s="250"/>
      <c r="O2284" s="250"/>
      <c r="P2284" s="250">
        <f t="shared" si="196"/>
        <v>0.18047678212500001</v>
      </c>
      <c r="Q2284" s="250">
        <f t="shared" si="196"/>
        <v>0.17538262381249997</v>
      </c>
      <c r="R2284" s="250">
        <f t="shared" si="188"/>
        <v>0.17538262381249997</v>
      </c>
      <c r="S2284" s="250"/>
      <c r="T2284" s="250">
        <f t="shared" si="197"/>
        <v>0.36189212865236303</v>
      </c>
      <c r="U2284" s="250">
        <f t="shared" si="197"/>
        <v>0.387671097106287</v>
      </c>
      <c r="V2284" s="250">
        <f t="shared" si="197"/>
        <v>0.39059434478463195</v>
      </c>
      <c r="W2284" s="250">
        <f t="shared" si="189"/>
        <v>0.36189212865236303</v>
      </c>
      <c r="X2284" s="250"/>
      <c r="Y2284" s="250"/>
      <c r="Z2284" s="250"/>
      <c r="AA2284" s="250"/>
    </row>
    <row r="2285" spans="1:27" ht="14.25" hidden="1" customHeight="1">
      <c r="A2285" s="120">
        <v>0.23</v>
      </c>
      <c r="B2285" s="120">
        <v>0.53</v>
      </c>
      <c r="C2285" s="120">
        <v>0.24</v>
      </c>
      <c r="D2285" s="250">
        <f t="shared" si="194"/>
        <v>0.15241921481562498</v>
      </c>
      <c r="E2285" s="250">
        <f t="shared" si="194"/>
        <v>0.1738370342875</v>
      </c>
      <c r="F2285" s="250">
        <f t="shared" si="186"/>
        <v>0.15241921481562498</v>
      </c>
      <c r="G2285" s="250"/>
      <c r="H2285" s="250"/>
      <c r="I2285" s="250"/>
      <c r="J2285" s="250">
        <f t="shared" si="195"/>
        <v>0.29809604883101004</v>
      </c>
      <c r="K2285" s="250">
        <f t="shared" si="195"/>
        <v>0.32492997713388</v>
      </c>
      <c r="L2285" s="250">
        <f t="shared" si="187"/>
        <v>0.29809604883101004</v>
      </c>
      <c r="M2285" s="250"/>
      <c r="N2285" s="250"/>
      <c r="O2285" s="250"/>
      <c r="P2285" s="250">
        <f t="shared" si="196"/>
        <v>0.1800808377275</v>
      </c>
      <c r="Q2285" s="250">
        <f t="shared" si="196"/>
        <v>0.17562352179250001</v>
      </c>
      <c r="R2285" s="250">
        <f t="shared" si="188"/>
        <v>0.17562352179250001</v>
      </c>
      <c r="S2285" s="250"/>
      <c r="T2285" s="250">
        <f t="shared" si="197"/>
        <v>0.36126874485742727</v>
      </c>
      <c r="U2285" s="250">
        <f t="shared" si="197"/>
        <v>0.38749624713874342</v>
      </c>
      <c r="V2285" s="250">
        <f t="shared" si="197"/>
        <v>0.39139298948147294</v>
      </c>
      <c r="W2285" s="250">
        <f t="shared" si="189"/>
        <v>0.36126874485742727</v>
      </c>
      <c r="X2285" s="250"/>
      <c r="Y2285" s="250"/>
      <c r="Z2285" s="250"/>
      <c r="AA2285" s="250"/>
    </row>
    <row r="2286" spans="1:27" ht="14.25" hidden="1" customHeight="1">
      <c r="A2286" s="120">
        <v>0.23</v>
      </c>
      <c r="B2286" s="120">
        <v>0.54</v>
      </c>
      <c r="C2286" s="120">
        <v>0.23</v>
      </c>
      <c r="D2286" s="250">
        <f t="shared" si="194"/>
        <v>0.152290066010625</v>
      </c>
      <c r="E2286" s="250">
        <f t="shared" si="194"/>
        <v>0.17403575396562498</v>
      </c>
      <c r="F2286" s="250">
        <f t="shared" si="186"/>
        <v>0.152290066010625</v>
      </c>
      <c r="G2286" s="250"/>
      <c r="H2286" s="250"/>
      <c r="I2286" s="250"/>
      <c r="J2286" s="250">
        <f t="shared" si="195"/>
        <v>0.29741282284601001</v>
      </c>
      <c r="K2286" s="250">
        <f t="shared" si="195"/>
        <v>0.32565283022601005</v>
      </c>
      <c r="L2286" s="250">
        <f t="shared" si="187"/>
        <v>0.29741282284601001</v>
      </c>
      <c r="M2286" s="250"/>
      <c r="N2286" s="250"/>
      <c r="O2286" s="250"/>
      <c r="P2286" s="250">
        <f t="shared" si="196"/>
        <v>0.17968489333000001</v>
      </c>
      <c r="Q2286" s="250">
        <f t="shared" si="196"/>
        <v>0.1758644197725</v>
      </c>
      <c r="R2286" s="250">
        <f t="shared" si="188"/>
        <v>0.1758644197725</v>
      </c>
      <c r="S2286" s="250"/>
      <c r="T2286" s="250">
        <f t="shared" si="197"/>
        <v>0.36064536106249145</v>
      </c>
      <c r="U2286" s="250">
        <f t="shared" si="197"/>
        <v>0.38732139717119984</v>
      </c>
      <c r="V2286" s="250">
        <f t="shared" si="197"/>
        <v>0.39219163417831399</v>
      </c>
      <c r="W2286" s="250">
        <f t="shared" si="189"/>
        <v>0.36064536106249145</v>
      </c>
      <c r="X2286" s="250"/>
      <c r="Y2286" s="250"/>
      <c r="Z2286" s="250"/>
      <c r="AA2286" s="250"/>
    </row>
    <row r="2287" spans="1:27" ht="14.25" hidden="1" customHeight="1">
      <c r="A2287" s="120">
        <v>0.23</v>
      </c>
      <c r="B2287" s="120">
        <v>0.55000000000000004</v>
      </c>
      <c r="C2287" s="120">
        <v>0.22</v>
      </c>
      <c r="D2287" s="250">
        <f t="shared" si="194"/>
        <v>0.152160917205625</v>
      </c>
      <c r="E2287" s="250">
        <f t="shared" si="194"/>
        <v>0.17423447364375</v>
      </c>
      <c r="F2287" s="250">
        <f t="shared" si="186"/>
        <v>0.152160917205625</v>
      </c>
      <c r="G2287" s="250"/>
      <c r="H2287" s="250"/>
      <c r="I2287" s="250"/>
      <c r="J2287" s="250">
        <f t="shared" si="195"/>
        <v>0.29672959686101003</v>
      </c>
      <c r="K2287" s="250">
        <f t="shared" si="195"/>
        <v>0.32637568331813999</v>
      </c>
      <c r="L2287" s="250">
        <f t="shared" si="187"/>
        <v>0.29672959686101003</v>
      </c>
      <c r="M2287" s="250"/>
      <c r="N2287" s="250"/>
      <c r="O2287" s="250"/>
      <c r="P2287" s="250">
        <f t="shared" si="196"/>
        <v>0.1792889489325</v>
      </c>
      <c r="Q2287" s="250">
        <f t="shared" si="196"/>
        <v>0.17610531775250002</v>
      </c>
      <c r="R2287" s="250">
        <f t="shared" si="188"/>
        <v>0.17610531775250002</v>
      </c>
      <c r="S2287" s="250"/>
      <c r="T2287" s="250">
        <f t="shared" si="197"/>
        <v>0.36002197726755569</v>
      </c>
      <c r="U2287" s="250">
        <f t="shared" si="197"/>
        <v>0.38714654720365621</v>
      </c>
      <c r="V2287" s="250">
        <f t="shared" si="197"/>
        <v>0.39299027887515497</v>
      </c>
      <c r="W2287" s="250">
        <f t="shared" si="189"/>
        <v>0.36002197726755569</v>
      </c>
      <c r="X2287" s="250"/>
      <c r="Y2287" s="250"/>
      <c r="Z2287" s="250"/>
      <c r="AA2287" s="250"/>
    </row>
    <row r="2288" spans="1:27" ht="14.25" hidden="1" customHeight="1">
      <c r="A2288" s="120">
        <v>0.23</v>
      </c>
      <c r="B2288" s="120">
        <v>0.56000000000000005</v>
      </c>
      <c r="C2288" s="120">
        <v>0.21</v>
      </c>
      <c r="D2288" s="250">
        <f t="shared" si="194"/>
        <v>0.15203176840062499</v>
      </c>
      <c r="E2288" s="250">
        <f t="shared" si="194"/>
        <v>0.17443319332187499</v>
      </c>
      <c r="F2288" s="250">
        <f t="shared" si="186"/>
        <v>0.15203176840062499</v>
      </c>
      <c r="G2288" s="250"/>
      <c r="H2288" s="250"/>
      <c r="I2288" s="250"/>
      <c r="J2288" s="250">
        <f t="shared" si="195"/>
        <v>0.29604637087601005</v>
      </c>
      <c r="K2288" s="250">
        <f t="shared" si="195"/>
        <v>0.32709853641027004</v>
      </c>
      <c r="L2288" s="250">
        <f t="shared" si="187"/>
        <v>0.29604637087601005</v>
      </c>
      <c r="M2288" s="250"/>
      <c r="N2288" s="250"/>
      <c r="O2288" s="250"/>
      <c r="P2288" s="250">
        <f t="shared" si="196"/>
        <v>0.17889300453500001</v>
      </c>
      <c r="Q2288" s="250">
        <f t="shared" si="196"/>
        <v>0.17634621573250001</v>
      </c>
      <c r="R2288" s="250">
        <f t="shared" si="188"/>
        <v>0.17634621573250001</v>
      </c>
      <c r="S2288" s="250"/>
      <c r="T2288" s="250">
        <f t="shared" si="197"/>
        <v>0.35939859347261993</v>
      </c>
      <c r="U2288" s="250">
        <f t="shared" si="197"/>
        <v>0.38697169723611252</v>
      </c>
      <c r="V2288" s="250">
        <f t="shared" si="197"/>
        <v>0.39378892357199602</v>
      </c>
      <c r="W2288" s="250">
        <f t="shared" si="189"/>
        <v>0.35939859347261993</v>
      </c>
      <c r="X2288" s="250"/>
      <c r="Y2288" s="250"/>
      <c r="Z2288" s="250"/>
      <c r="AA2288" s="250"/>
    </row>
    <row r="2289" spans="1:27" ht="14.25" hidden="1" customHeight="1">
      <c r="A2289" s="120">
        <v>0.23</v>
      </c>
      <c r="B2289" s="120">
        <v>0.56999999999999995</v>
      </c>
      <c r="C2289" s="120">
        <v>0.2</v>
      </c>
      <c r="D2289" s="250">
        <f t="shared" si="194"/>
        <v>0.15190261959562498</v>
      </c>
      <c r="E2289" s="250">
        <f t="shared" si="194"/>
        <v>0.174631913</v>
      </c>
      <c r="F2289" s="250">
        <f t="shared" si="186"/>
        <v>0.15190261959562498</v>
      </c>
      <c r="G2289" s="250"/>
      <c r="H2289" s="250"/>
      <c r="I2289" s="250"/>
      <c r="J2289" s="250">
        <f t="shared" si="195"/>
        <v>0.29536314489101001</v>
      </c>
      <c r="K2289" s="250">
        <f t="shared" si="195"/>
        <v>0.32782138950239997</v>
      </c>
      <c r="L2289" s="250">
        <f t="shared" si="187"/>
        <v>0.29536314489101001</v>
      </c>
      <c r="M2289" s="250"/>
      <c r="N2289" s="250"/>
      <c r="O2289" s="250"/>
      <c r="P2289" s="250">
        <f t="shared" si="196"/>
        <v>0.1784970601375</v>
      </c>
      <c r="Q2289" s="250">
        <f t="shared" si="196"/>
        <v>0.17658711371249999</v>
      </c>
      <c r="R2289" s="250">
        <f t="shared" si="188"/>
        <v>0.17658711371249999</v>
      </c>
      <c r="S2289" s="250"/>
      <c r="T2289" s="250">
        <f t="shared" si="197"/>
        <v>0.35877520967768411</v>
      </c>
      <c r="U2289" s="250">
        <f t="shared" si="197"/>
        <v>0.38679684726856889</v>
      </c>
      <c r="V2289" s="250">
        <f t="shared" si="197"/>
        <v>0.39458756826883701</v>
      </c>
      <c r="W2289" s="250">
        <f t="shared" si="189"/>
        <v>0.35877520967768411</v>
      </c>
      <c r="X2289" s="250"/>
      <c r="Y2289" s="250"/>
      <c r="Z2289" s="250"/>
      <c r="AA2289" s="250"/>
    </row>
    <row r="2290" spans="1:27" ht="14.25" hidden="1" customHeight="1">
      <c r="A2290" s="120">
        <v>0.23</v>
      </c>
      <c r="B2290" s="120">
        <v>0.57999999999999996</v>
      </c>
      <c r="C2290" s="120">
        <v>0.19</v>
      </c>
      <c r="D2290" s="250">
        <f t="shared" si="194"/>
        <v>0.15177347079062498</v>
      </c>
      <c r="E2290" s="250">
        <f t="shared" si="194"/>
        <v>0.17483063267812499</v>
      </c>
      <c r="F2290" s="250">
        <f t="shared" si="186"/>
        <v>0.15177347079062498</v>
      </c>
      <c r="G2290" s="250"/>
      <c r="H2290" s="250"/>
      <c r="I2290" s="250"/>
      <c r="J2290" s="250">
        <f t="shared" si="195"/>
        <v>0.29467991890601003</v>
      </c>
      <c r="K2290" s="250">
        <f t="shared" si="195"/>
        <v>0.32854424259453002</v>
      </c>
      <c r="L2290" s="250">
        <f t="shared" si="187"/>
        <v>0.29467991890601003</v>
      </c>
      <c r="M2290" s="250"/>
      <c r="N2290" s="250"/>
      <c r="O2290" s="250"/>
      <c r="P2290" s="250">
        <f t="shared" si="196"/>
        <v>0.17810111574000001</v>
      </c>
      <c r="Q2290" s="250">
        <f t="shared" si="196"/>
        <v>0.17682801169249998</v>
      </c>
      <c r="R2290" s="250">
        <f t="shared" si="188"/>
        <v>0.17682801169249998</v>
      </c>
      <c r="S2290" s="250"/>
      <c r="T2290" s="250">
        <f t="shared" si="197"/>
        <v>0.3581518258827483</v>
      </c>
      <c r="U2290" s="250">
        <f t="shared" si="197"/>
        <v>0.38662199730102526</v>
      </c>
      <c r="V2290" s="250">
        <f t="shared" si="197"/>
        <v>0.395386212965678</v>
      </c>
      <c r="W2290" s="250">
        <f t="shared" si="189"/>
        <v>0.3581518258827483</v>
      </c>
      <c r="X2290" s="250"/>
      <c r="Y2290" s="250"/>
      <c r="Z2290" s="250"/>
      <c r="AA2290" s="250"/>
    </row>
    <row r="2291" spans="1:27" ht="14.25" hidden="1" customHeight="1">
      <c r="A2291" s="120">
        <v>0.23</v>
      </c>
      <c r="B2291" s="120">
        <v>0.59</v>
      </c>
      <c r="C2291" s="120">
        <v>0.18</v>
      </c>
      <c r="D2291" s="250">
        <f t="shared" si="194"/>
        <v>0.151644321985625</v>
      </c>
      <c r="E2291" s="250">
        <f t="shared" si="194"/>
        <v>0.17502935235624997</v>
      </c>
      <c r="F2291" s="250">
        <f t="shared" si="186"/>
        <v>0.151644321985625</v>
      </c>
      <c r="G2291" s="250"/>
      <c r="H2291" s="250"/>
      <c r="I2291" s="250"/>
      <c r="J2291" s="250">
        <f t="shared" si="195"/>
        <v>0.29399669292100999</v>
      </c>
      <c r="K2291" s="250">
        <f t="shared" si="195"/>
        <v>0.32926709568665996</v>
      </c>
      <c r="L2291" s="250">
        <f t="shared" si="187"/>
        <v>0.29399669292100999</v>
      </c>
      <c r="M2291" s="250"/>
      <c r="N2291" s="250"/>
      <c r="O2291" s="250"/>
      <c r="P2291" s="250">
        <f t="shared" si="196"/>
        <v>0.1777051713425</v>
      </c>
      <c r="Q2291" s="250">
        <f t="shared" si="196"/>
        <v>0.1770689096725</v>
      </c>
      <c r="R2291" s="250">
        <f t="shared" si="188"/>
        <v>0.1770689096725</v>
      </c>
      <c r="S2291" s="250"/>
      <c r="T2291" s="250">
        <f t="shared" si="197"/>
        <v>0.35752844208781254</v>
      </c>
      <c r="U2291" s="250">
        <f t="shared" si="197"/>
        <v>0.38644714733348162</v>
      </c>
      <c r="V2291" s="250">
        <f t="shared" si="197"/>
        <v>0.39618485766251904</v>
      </c>
      <c r="W2291" s="250">
        <f t="shared" si="189"/>
        <v>0.35752844208781254</v>
      </c>
      <c r="X2291" s="250"/>
      <c r="Y2291" s="250"/>
      <c r="Z2291" s="250"/>
      <c r="AA2291" s="250"/>
    </row>
    <row r="2292" spans="1:27" ht="14.25" hidden="1" customHeight="1">
      <c r="A2292" s="120">
        <v>0.23</v>
      </c>
      <c r="B2292" s="120">
        <v>0.6</v>
      </c>
      <c r="C2292" s="120">
        <v>0.17</v>
      </c>
      <c r="D2292" s="250">
        <f t="shared" si="194"/>
        <v>0.15151517318062502</v>
      </c>
      <c r="E2292" s="250">
        <f t="shared" si="194"/>
        <v>0.17522807203437499</v>
      </c>
      <c r="F2292" s="250">
        <f t="shared" si="186"/>
        <v>0.15151517318062502</v>
      </c>
      <c r="G2292" s="250"/>
      <c r="H2292" s="250"/>
      <c r="I2292" s="250"/>
      <c r="J2292" s="250">
        <f t="shared" si="195"/>
        <v>0.29331346693601001</v>
      </c>
      <c r="K2292" s="250">
        <f t="shared" si="195"/>
        <v>0.32998994877879001</v>
      </c>
      <c r="L2292" s="250">
        <f t="shared" si="187"/>
        <v>0.29331346693601001</v>
      </c>
      <c r="M2292" s="250"/>
      <c r="N2292" s="250"/>
      <c r="O2292" s="250"/>
      <c r="P2292" s="250">
        <f t="shared" si="196"/>
        <v>0.17730922694500001</v>
      </c>
      <c r="Q2292" s="250">
        <f t="shared" si="196"/>
        <v>0.17730980765250001</v>
      </c>
      <c r="R2292" s="250">
        <f t="shared" si="188"/>
        <v>0.17730922694500001</v>
      </c>
      <c r="S2292" s="250"/>
      <c r="T2292" s="250">
        <f t="shared" si="197"/>
        <v>0.35690505829287683</v>
      </c>
      <c r="U2292" s="250">
        <f t="shared" si="197"/>
        <v>0.38627229736593804</v>
      </c>
      <c r="V2292" s="250">
        <f t="shared" si="197"/>
        <v>0.39698350235936009</v>
      </c>
      <c r="W2292" s="250">
        <f t="shared" si="189"/>
        <v>0.35690505829287683</v>
      </c>
      <c r="X2292" s="250"/>
      <c r="Y2292" s="250"/>
      <c r="Z2292" s="250"/>
      <c r="AA2292" s="250"/>
    </row>
    <row r="2293" spans="1:27" ht="14.25" hidden="1" customHeight="1">
      <c r="A2293" s="120">
        <v>0.23</v>
      </c>
      <c r="B2293" s="120">
        <v>0.61</v>
      </c>
      <c r="C2293" s="120">
        <v>0.16</v>
      </c>
      <c r="D2293" s="250">
        <f t="shared" si="194"/>
        <v>0.15138602437562498</v>
      </c>
      <c r="E2293" s="250">
        <f t="shared" si="194"/>
        <v>0.17542679171249997</v>
      </c>
      <c r="F2293" s="250">
        <f t="shared" si="186"/>
        <v>0.15138602437562498</v>
      </c>
      <c r="G2293" s="250"/>
      <c r="H2293" s="250"/>
      <c r="I2293" s="250"/>
      <c r="J2293" s="250">
        <f t="shared" si="195"/>
        <v>0.29263024095101003</v>
      </c>
      <c r="K2293" s="250">
        <f t="shared" si="195"/>
        <v>0.33071280187091995</v>
      </c>
      <c r="L2293" s="250">
        <f t="shared" si="187"/>
        <v>0.29263024095101003</v>
      </c>
      <c r="M2293" s="250"/>
      <c r="N2293" s="250"/>
      <c r="O2293" s="250"/>
      <c r="P2293" s="250">
        <f t="shared" si="196"/>
        <v>0.17691328254749999</v>
      </c>
      <c r="Q2293" s="250">
        <f t="shared" si="196"/>
        <v>0.1775507056325</v>
      </c>
      <c r="R2293" s="250">
        <f t="shared" si="188"/>
        <v>0.17691328254749999</v>
      </c>
      <c r="S2293" s="250"/>
      <c r="T2293" s="250">
        <f t="shared" si="197"/>
        <v>0.35628167449794107</v>
      </c>
      <c r="U2293" s="250">
        <f t="shared" si="197"/>
        <v>0.38609744739839436</v>
      </c>
      <c r="V2293" s="250">
        <f t="shared" si="197"/>
        <v>0.39778214705620107</v>
      </c>
      <c r="W2293" s="250">
        <f t="shared" si="189"/>
        <v>0.35628167449794107</v>
      </c>
      <c r="X2293" s="250"/>
      <c r="Y2293" s="250"/>
      <c r="Z2293" s="250"/>
      <c r="AA2293" s="250"/>
    </row>
    <row r="2294" spans="1:27" ht="14.25" hidden="1" customHeight="1">
      <c r="A2294" s="120">
        <v>0.23</v>
      </c>
      <c r="B2294" s="120">
        <v>0.62</v>
      </c>
      <c r="C2294" s="120">
        <v>0.15</v>
      </c>
      <c r="D2294" s="250">
        <f t="shared" si="194"/>
        <v>0.15125687557062498</v>
      </c>
      <c r="E2294" s="250">
        <f t="shared" si="194"/>
        <v>0.17562551139062499</v>
      </c>
      <c r="F2294" s="250">
        <f t="shared" si="186"/>
        <v>0.15125687557062498</v>
      </c>
      <c r="G2294" s="250"/>
      <c r="H2294" s="250"/>
      <c r="I2294" s="250"/>
      <c r="J2294" s="250">
        <f t="shared" si="195"/>
        <v>0.29194701496601</v>
      </c>
      <c r="K2294" s="250">
        <f t="shared" si="195"/>
        <v>0.33143565496305</v>
      </c>
      <c r="L2294" s="250">
        <f t="shared" si="187"/>
        <v>0.29194701496601</v>
      </c>
      <c r="M2294" s="250"/>
      <c r="N2294" s="250"/>
      <c r="O2294" s="250"/>
      <c r="P2294" s="250">
        <f t="shared" si="196"/>
        <v>0.17651733815000001</v>
      </c>
      <c r="Q2294" s="250">
        <f t="shared" si="196"/>
        <v>0.17779160361249999</v>
      </c>
      <c r="R2294" s="250">
        <f t="shared" si="188"/>
        <v>0.17651733815000001</v>
      </c>
      <c r="S2294" s="250"/>
      <c r="T2294" s="250">
        <f t="shared" si="197"/>
        <v>0.35565829070300525</v>
      </c>
      <c r="U2294" s="250">
        <f t="shared" si="197"/>
        <v>0.38592259743085078</v>
      </c>
      <c r="V2294" s="250">
        <f t="shared" si="197"/>
        <v>0.39858079175304212</v>
      </c>
      <c r="W2294" s="250">
        <f t="shared" si="189"/>
        <v>0.35565829070300525</v>
      </c>
      <c r="X2294" s="250"/>
      <c r="Y2294" s="250"/>
      <c r="Z2294" s="250"/>
      <c r="AA2294" s="250"/>
    </row>
    <row r="2295" spans="1:27" ht="14.25" hidden="1" customHeight="1">
      <c r="A2295" s="120">
        <v>0.23</v>
      </c>
      <c r="B2295" s="120">
        <v>0.63</v>
      </c>
      <c r="C2295" s="120">
        <v>0.14000000000000001</v>
      </c>
      <c r="D2295" s="250">
        <f t="shared" si="194"/>
        <v>0.151127726765625</v>
      </c>
      <c r="E2295" s="250">
        <f t="shared" si="194"/>
        <v>0.17582423106875</v>
      </c>
      <c r="F2295" s="250">
        <f t="shared" si="186"/>
        <v>0.151127726765625</v>
      </c>
      <c r="G2295" s="250"/>
      <c r="H2295" s="250"/>
      <c r="I2295" s="250"/>
      <c r="J2295" s="250">
        <f t="shared" si="195"/>
        <v>0.29126378898101002</v>
      </c>
      <c r="K2295" s="250">
        <f t="shared" si="195"/>
        <v>0.33215850805517999</v>
      </c>
      <c r="L2295" s="250">
        <f t="shared" si="187"/>
        <v>0.29126378898101002</v>
      </c>
      <c r="M2295" s="250"/>
      <c r="N2295" s="250"/>
      <c r="O2295" s="250"/>
      <c r="P2295" s="250">
        <f t="shared" si="196"/>
        <v>0.17612139375250002</v>
      </c>
      <c r="Q2295" s="250">
        <f t="shared" si="196"/>
        <v>0.1780325015925</v>
      </c>
      <c r="R2295" s="250">
        <f t="shared" si="188"/>
        <v>0.17612139375250002</v>
      </c>
      <c r="S2295" s="250"/>
      <c r="T2295" s="250">
        <f t="shared" si="197"/>
        <v>0.35503490690806944</v>
      </c>
      <c r="U2295" s="250">
        <f t="shared" si="197"/>
        <v>0.38574774746330714</v>
      </c>
      <c r="V2295" s="250">
        <f t="shared" si="197"/>
        <v>0.39937943644988311</v>
      </c>
      <c r="W2295" s="250">
        <f t="shared" si="189"/>
        <v>0.35503490690806944</v>
      </c>
      <c r="X2295" s="250"/>
      <c r="Y2295" s="250"/>
      <c r="Z2295" s="250"/>
      <c r="AA2295" s="250"/>
    </row>
    <row r="2296" spans="1:27" ht="14.25" hidden="1" customHeight="1">
      <c r="A2296" s="120">
        <v>0.23</v>
      </c>
      <c r="B2296" s="120">
        <v>0.64</v>
      </c>
      <c r="C2296" s="120">
        <v>0.13</v>
      </c>
      <c r="D2296" s="250">
        <f t="shared" si="194"/>
        <v>0.15099857796062499</v>
      </c>
      <c r="E2296" s="250">
        <f t="shared" si="194"/>
        <v>0.17602295074687499</v>
      </c>
      <c r="F2296" s="250">
        <f t="shared" si="186"/>
        <v>0.15099857796062499</v>
      </c>
      <c r="G2296" s="250"/>
      <c r="H2296" s="250"/>
      <c r="I2296" s="250"/>
      <c r="J2296" s="250">
        <f t="shared" si="195"/>
        <v>0.29058056299600998</v>
      </c>
      <c r="K2296" s="250">
        <f t="shared" si="195"/>
        <v>0.33288136114730998</v>
      </c>
      <c r="L2296" s="250">
        <f t="shared" si="187"/>
        <v>0.29058056299600998</v>
      </c>
      <c r="M2296" s="250"/>
      <c r="N2296" s="250"/>
      <c r="O2296" s="250"/>
      <c r="P2296" s="250">
        <f t="shared" si="196"/>
        <v>0.17572544935500001</v>
      </c>
      <c r="Q2296" s="250">
        <f t="shared" si="196"/>
        <v>0.17827339957249999</v>
      </c>
      <c r="R2296" s="250">
        <f t="shared" si="188"/>
        <v>0.17572544935500001</v>
      </c>
      <c r="S2296" s="250"/>
      <c r="T2296" s="250">
        <f t="shared" si="197"/>
        <v>0.35441152311313368</v>
      </c>
      <c r="U2296" s="250">
        <f t="shared" si="197"/>
        <v>0.38557289749576357</v>
      </c>
      <c r="V2296" s="250">
        <f t="shared" si="197"/>
        <v>0.40017808114672415</v>
      </c>
      <c r="W2296" s="250">
        <f t="shared" si="189"/>
        <v>0.35441152311313368</v>
      </c>
      <c r="X2296" s="250"/>
      <c r="Y2296" s="250"/>
      <c r="Z2296" s="250"/>
      <c r="AA2296" s="250"/>
    </row>
    <row r="2297" spans="1:27" ht="14.25" hidden="1" customHeight="1">
      <c r="A2297" s="120">
        <v>0.23</v>
      </c>
      <c r="B2297" s="120">
        <v>0.65</v>
      </c>
      <c r="C2297" s="120">
        <v>0.12</v>
      </c>
      <c r="D2297" s="250">
        <f t="shared" si="194"/>
        <v>0.15086942915562498</v>
      </c>
      <c r="E2297" s="250">
        <f t="shared" si="194"/>
        <v>0.17622167042499998</v>
      </c>
      <c r="F2297" s="250">
        <f t="shared" si="186"/>
        <v>0.15086942915562498</v>
      </c>
      <c r="G2297" s="250"/>
      <c r="H2297" s="250"/>
      <c r="I2297" s="250"/>
      <c r="J2297" s="250">
        <f t="shared" si="195"/>
        <v>0.28989733701101</v>
      </c>
      <c r="K2297" s="250">
        <f t="shared" si="195"/>
        <v>0.33360421423943998</v>
      </c>
      <c r="L2297" s="250">
        <f t="shared" si="187"/>
        <v>0.28989733701101</v>
      </c>
      <c r="M2297" s="250"/>
      <c r="N2297" s="250"/>
      <c r="O2297" s="250"/>
      <c r="P2297" s="250">
        <f t="shared" si="196"/>
        <v>0.17532950495749999</v>
      </c>
      <c r="Q2297" s="250">
        <f t="shared" si="196"/>
        <v>0.17851429755249998</v>
      </c>
      <c r="R2297" s="250">
        <f t="shared" si="188"/>
        <v>0.17532950495749999</v>
      </c>
      <c r="S2297" s="250"/>
      <c r="T2297" s="250">
        <f t="shared" si="197"/>
        <v>0.35378813931819797</v>
      </c>
      <c r="U2297" s="250">
        <f t="shared" si="197"/>
        <v>0.38539804752821993</v>
      </c>
      <c r="V2297" s="250">
        <f t="shared" si="197"/>
        <v>0.40097672584356514</v>
      </c>
      <c r="W2297" s="250">
        <f t="shared" si="189"/>
        <v>0.35378813931819797</v>
      </c>
      <c r="X2297" s="250"/>
      <c r="Y2297" s="250"/>
      <c r="Z2297" s="250"/>
      <c r="AA2297" s="250"/>
    </row>
    <row r="2298" spans="1:27" ht="14.25" hidden="1" customHeight="1">
      <c r="A2298" s="120">
        <v>0.23</v>
      </c>
      <c r="B2298" s="120">
        <v>0.66</v>
      </c>
      <c r="C2298" s="120">
        <v>0.11</v>
      </c>
      <c r="D2298" s="250">
        <f t="shared" si="194"/>
        <v>0.15074028035062498</v>
      </c>
      <c r="E2298" s="250">
        <f t="shared" si="194"/>
        <v>0.17642039010312499</v>
      </c>
      <c r="F2298" s="250">
        <f t="shared" si="186"/>
        <v>0.15074028035062498</v>
      </c>
      <c r="G2298" s="250"/>
      <c r="H2298" s="250"/>
      <c r="I2298" s="250"/>
      <c r="J2298" s="250">
        <f t="shared" si="195"/>
        <v>0.28921411102601002</v>
      </c>
      <c r="K2298" s="250">
        <f t="shared" si="195"/>
        <v>0.33432706733157003</v>
      </c>
      <c r="L2298" s="250">
        <f t="shared" si="187"/>
        <v>0.28921411102601002</v>
      </c>
      <c r="M2298" s="250"/>
      <c r="N2298" s="250"/>
      <c r="O2298" s="250"/>
      <c r="P2298" s="250">
        <f t="shared" si="196"/>
        <v>0.17493356055999998</v>
      </c>
      <c r="Q2298" s="250">
        <f t="shared" si="196"/>
        <v>0.17875519553250002</v>
      </c>
      <c r="R2298" s="250">
        <f t="shared" si="188"/>
        <v>0.17493356055999998</v>
      </c>
      <c r="S2298" s="250"/>
      <c r="T2298" s="250">
        <f t="shared" si="197"/>
        <v>0.35316475552326221</v>
      </c>
      <c r="U2298" s="250">
        <f t="shared" si="197"/>
        <v>0.38522319756067624</v>
      </c>
      <c r="V2298" s="250">
        <f t="shared" si="197"/>
        <v>0.40177537054040618</v>
      </c>
      <c r="W2298" s="250">
        <f t="shared" si="189"/>
        <v>0.35316475552326221</v>
      </c>
      <c r="X2298" s="250"/>
      <c r="Y2298" s="250"/>
      <c r="Z2298" s="250"/>
      <c r="AA2298" s="250"/>
    </row>
    <row r="2299" spans="1:27" ht="14.25" hidden="1" customHeight="1">
      <c r="A2299" s="120">
        <v>0.23</v>
      </c>
      <c r="B2299" s="120">
        <v>0.67</v>
      </c>
      <c r="C2299" s="120">
        <v>0.1</v>
      </c>
      <c r="D2299" s="250">
        <f t="shared" si="194"/>
        <v>0.150611131545625</v>
      </c>
      <c r="E2299" s="250">
        <f t="shared" si="194"/>
        <v>0.17661910978125001</v>
      </c>
      <c r="F2299" s="250">
        <f t="shared" si="186"/>
        <v>0.150611131545625</v>
      </c>
      <c r="G2299" s="250"/>
      <c r="H2299" s="250"/>
      <c r="I2299" s="250"/>
      <c r="J2299" s="250">
        <f t="shared" si="195"/>
        <v>0.28853088504100999</v>
      </c>
      <c r="K2299" s="250">
        <f t="shared" si="195"/>
        <v>0.33504992042370008</v>
      </c>
      <c r="L2299" s="250">
        <f t="shared" si="187"/>
        <v>0.28853088504100999</v>
      </c>
      <c r="M2299" s="250"/>
      <c r="N2299" s="250"/>
      <c r="O2299" s="250"/>
      <c r="P2299" s="250">
        <f t="shared" si="196"/>
        <v>0.17453761616250002</v>
      </c>
      <c r="Q2299" s="250">
        <f t="shared" si="196"/>
        <v>0.17899609351250001</v>
      </c>
      <c r="R2299" s="250">
        <f t="shared" si="188"/>
        <v>0.17453761616250002</v>
      </c>
      <c r="S2299" s="250"/>
      <c r="T2299" s="250">
        <f t="shared" si="197"/>
        <v>0.35254137172832639</v>
      </c>
      <c r="U2299" s="250">
        <f t="shared" si="197"/>
        <v>0.38504834759313267</v>
      </c>
      <c r="V2299" s="250">
        <f t="shared" si="197"/>
        <v>0.40257401523724723</v>
      </c>
      <c r="W2299" s="250">
        <f t="shared" si="189"/>
        <v>0.35254137172832639</v>
      </c>
      <c r="X2299" s="250"/>
      <c r="Y2299" s="250"/>
      <c r="Z2299" s="250"/>
      <c r="AA2299" s="250"/>
    </row>
    <row r="2300" spans="1:27" ht="14.25" hidden="1" customHeight="1">
      <c r="A2300" s="120">
        <v>0.23</v>
      </c>
      <c r="B2300" s="120">
        <v>0.68</v>
      </c>
      <c r="C2300" s="120">
        <v>0.09</v>
      </c>
      <c r="D2300" s="250">
        <f t="shared" si="194"/>
        <v>0.15048198274062499</v>
      </c>
      <c r="E2300" s="250">
        <f t="shared" si="194"/>
        <v>0.17681782945937502</v>
      </c>
      <c r="F2300" s="250">
        <f t="shared" si="186"/>
        <v>0.15048198274062499</v>
      </c>
      <c r="G2300" s="250"/>
      <c r="H2300" s="250"/>
      <c r="I2300" s="250"/>
      <c r="J2300" s="250">
        <f t="shared" si="195"/>
        <v>0.28784765905601006</v>
      </c>
      <c r="K2300" s="250">
        <f t="shared" si="195"/>
        <v>0.33577277351583001</v>
      </c>
      <c r="L2300" s="250">
        <f t="shared" si="187"/>
        <v>0.28784765905601006</v>
      </c>
      <c r="M2300" s="250"/>
      <c r="N2300" s="250"/>
      <c r="O2300" s="250"/>
      <c r="P2300" s="250">
        <f t="shared" si="196"/>
        <v>0.17414167176500001</v>
      </c>
      <c r="Q2300" s="250">
        <f t="shared" si="196"/>
        <v>0.1792369914925</v>
      </c>
      <c r="R2300" s="250">
        <f t="shared" si="188"/>
        <v>0.17414167176500001</v>
      </c>
      <c r="S2300" s="250"/>
      <c r="T2300" s="250">
        <f t="shared" si="197"/>
        <v>0.35191798793339057</v>
      </c>
      <c r="U2300" s="250">
        <f t="shared" si="197"/>
        <v>0.38487349762558903</v>
      </c>
      <c r="V2300" s="250">
        <f t="shared" si="197"/>
        <v>0.40337265993408822</v>
      </c>
      <c r="W2300" s="250">
        <f t="shared" si="189"/>
        <v>0.35191798793339057</v>
      </c>
      <c r="X2300" s="250"/>
      <c r="Y2300" s="250"/>
      <c r="Z2300" s="250"/>
      <c r="AA2300" s="250"/>
    </row>
    <row r="2301" spans="1:27" ht="14.25" hidden="1" customHeight="1">
      <c r="A2301" s="120">
        <v>0.23</v>
      </c>
      <c r="B2301" s="120">
        <v>0.69</v>
      </c>
      <c r="C2301" s="120">
        <v>0.08</v>
      </c>
      <c r="D2301" s="250">
        <f t="shared" si="194"/>
        <v>0.15035283393562499</v>
      </c>
      <c r="E2301" s="250">
        <f t="shared" si="194"/>
        <v>0.17701654913749998</v>
      </c>
      <c r="F2301" s="250">
        <f t="shared" si="186"/>
        <v>0.15035283393562499</v>
      </c>
      <c r="G2301" s="250"/>
      <c r="H2301" s="250"/>
      <c r="I2301" s="250"/>
      <c r="J2301" s="250">
        <f t="shared" si="195"/>
        <v>0.28716443307100997</v>
      </c>
      <c r="K2301" s="250">
        <f t="shared" si="195"/>
        <v>0.33649562660796001</v>
      </c>
      <c r="L2301" s="250">
        <f t="shared" si="187"/>
        <v>0.28716443307100997</v>
      </c>
      <c r="M2301" s="250"/>
      <c r="N2301" s="250"/>
      <c r="O2301" s="250"/>
      <c r="P2301" s="250">
        <f t="shared" si="196"/>
        <v>0.17374572736749999</v>
      </c>
      <c r="Q2301" s="250">
        <f t="shared" si="196"/>
        <v>0.17947788947249999</v>
      </c>
      <c r="R2301" s="250">
        <f t="shared" si="188"/>
        <v>0.17374572736749999</v>
      </c>
      <c r="S2301" s="250"/>
      <c r="T2301" s="250">
        <f t="shared" si="197"/>
        <v>0.35129460413845481</v>
      </c>
      <c r="U2301" s="250">
        <f t="shared" si="197"/>
        <v>0.3846986476580454</v>
      </c>
      <c r="V2301" s="250">
        <f t="shared" si="197"/>
        <v>0.40417130463092921</v>
      </c>
      <c r="W2301" s="250">
        <f t="shared" si="189"/>
        <v>0.35129460413845481</v>
      </c>
      <c r="X2301" s="250"/>
      <c r="Y2301" s="250"/>
      <c r="Z2301" s="250"/>
      <c r="AA2301" s="250"/>
    </row>
    <row r="2302" spans="1:27" ht="14.25" hidden="1" customHeight="1">
      <c r="A2302" s="120">
        <v>0.23</v>
      </c>
      <c r="B2302" s="120">
        <v>0.7</v>
      </c>
      <c r="C2302" s="120">
        <v>7.0000000000000007E-2</v>
      </c>
      <c r="D2302" s="250">
        <f t="shared" si="194"/>
        <v>0.15022368513062501</v>
      </c>
      <c r="E2302" s="250">
        <f t="shared" si="194"/>
        <v>0.17721526881562497</v>
      </c>
      <c r="F2302" s="250">
        <f t="shared" si="186"/>
        <v>0.15022368513062501</v>
      </c>
      <c r="G2302" s="250"/>
      <c r="H2302" s="250"/>
      <c r="I2302" s="250"/>
      <c r="J2302" s="250">
        <f t="shared" si="195"/>
        <v>0.28648120708600999</v>
      </c>
      <c r="K2302" s="250">
        <f t="shared" si="195"/>
        <v>0.33721847970009</v>
      </c>
      <c r="L2302" s="250">
        <f t="shared" si="187"/>
        <v>0.28648120708600999</v>
      </c>
      <c r="M2302" s="250"/>
      <c r="N2302" s="250"/>
      <c r="O2302" s="250"/>
      <c r="P2302" s="250">
        <f t="shared" si="196"/>
        <v>0.17334978297</v>
      </c>
      <c r="Q2302" s="250">
        <f t="shared" si="196"/>
        <v>0.17971878745249997</v>
      </c>
      <c r="R2302" s="250">
        <f t="shared" si="188"/>
        <v>0.17334978297</v>
      </c>
      <c r="S2302" s="250"/>
      <c r="T2302" s="250">
        <f t="shared" si="197"/>
        <v>0.35067122034351905</v>
      </c>
      <c r="U2302" s="250">
        <f t="shared" si="197"/>
        <v>0.38452379769050177</v>
      </c>
      <c r="V2302" s="250">
        <f t="shared" si="197"/>
        <v>0.40496994932777025</v>
      </c>
      <c r="W2302" s="250">
        <f t="shared" si="189"/>
        <v>0.35067122034351905</v>
      </c>
      <c r="X2302" s="250"/>
      <c r="Y2302" s="250"/>
      <c r="Z2302" s="250"/>
      <c r="AA2302" s="250"/>
    </row>
    <row r="2303" spans="1:27" ht="14.25" hidden="1" customHeight="1">
      <c r="A2303" s="120">
        <v>0.23</v>
      </c>
      <c r="B2303" s="120">
        <v>0.71</v>
      </c>
      <c r="C2303" s="120">
        <v>0.06</v>
      </c>
      <c r="D2303" s="250">
        <f t="shared" si="194"/>
        <v>0.15009453632562497</v>
      </c>
      <c r="E2303" s="250">
        <f t="shared" si="194"/>
        <v>0.17741398849375001</v>
      </c>
      <c r="F2303" s="250">
        <f t="shared" si="186"/>
        <v>0.15009453632562497</v>
      </c>
      <c r="G2303" s="250"/>
      <c r="H2303" s="250"/>
      <c r="I2303" s="250"/>
      <c r="J2303" s="250">
        <f t="shared" si="195"/>
        <v>0.28579798110101001</v>
      </c>
      <c r="K2303" s="250">
        <f t="shared" si="195"/>
        <v>0.33794133279222005</v>
      </c>
      <c r="L2303" s="250">
        <f t="shared" si="187"/>
        <v>0.28579798110101001</v>
      </c>
      <c r="M2303" s="250"/>
      <c r="N2303" s="250"/>
      <c r="O2303" s="250"/>
      <c r="P2303" s="250">
        <f t="shared" si="196"/>
        <v>0.17295383857249999</v>
      </c>
      <c r="Q2303" s="250">
        <f t="shared" si="196"/>
        <v>0.17995968543249999</v>
      </c>
      <c r="R2303" s="250">
        <f t="shared" si="188"/>
        <v>0.17295383857249999</v>
      </c>
      <c r="S2303" s="250"/>
      <c r="T2303" s="250">
        <f t="shared" si="197"/>
        <v>0.35004783654858329</v>
      </c>
      <c r="U2303" s="250">
        <f t="shared" si="197"/>
        <v>0.38434894772295808</v>
      </c>
      <c r="V2303" s="250">
        <f t="shared" si="197"/>
        <v>0.40576859402461124</v>
      </c>
      <c r="W2303" s="250">
        <f t="shared" si="189"/>
        <v>0.35004783654858329</v>
      </c>
      <c r="X2303" s="250"/>
      <c r="Y2303" s="250"/>
      <c r="Z2303" s="250"/>
      <c r="AA2303" s="250"/>
    </row>
    <row r="2304" spans="1:27" ht="14.25" hidden="1" customHeight="1">
      <c r="A2304" s="120">
        <v>0.23</v>
      </c>
      <c r="B2304" s="120">
        <v>0.72</v>
      </c>
      <c r="C2304" s="120">
        <v>0.05</v>
      </c>
      <c r="D2304" s="250">
        <f t="shared" si="194"/>
        <v>0.14996538752062499</v>
      </c>
      <c r="E2304" s="250">
        <f t="shared" si="194"/>
        <v>0.17761270817187499</v>
      </c>
      <c r="F2304" s="250">
        <f t="shared" si="186"/>
        <v>0.14996538752062499</v>
      </c>
      <c r="G2304" s="250"/>
      <c r="H2304" s="250"/>
      <c r="I2304" s="250"/>
      <c r="J2304" s="250">
        <f t="shared" si="195"/>
        <v>0.28511475511600998</v>
      </c>
      <c r="K2304" s="250">
        <f t="shared" si="195"/>
        <v>0.33866418588434999</v>
      </c>
      <c r="L2304" s="250">
        <f t="shared" si="187"/>
        <v>0.28511475511600998</v>
      </c>
      <c r="M2304" s="250"/>
      <c r="N2304" s="250"/>
      <c r="O2304" s="250"/>
      <c r="P2304" s="250">
        <f t="shared" si="196"/>
        <v>0.172557894175</v>
      </c>
      <c r="Q2304" s="250">
        <f t="shared" si="196"/>
        <v>0.18020058341249998</v>
      </c>
      <c r="R2304" s="250">
        <f t="shared" si="188"/>
        <v>0.172557894175</v>
      </c>
      <c r="S2304" s="250"/>
      <c r="T2304" s="250">
        <f t="shared" si="197"/>
        <v>0.34942445275364747</v>
      </c>
      <c r="U2304" s="250">
        <f t="shared" si="197"/>
        <v>0.3841740977554145</v>
      </c>
      <c r="V2304" s="250">
        <f t="shared" si="197"/>
        <v>0.40656723872145228</v>
      </c>
      <c r="W2304" s="250">
        <f t="shared" si="189"/>
        <v>0.34942445275364747</v>
      </c>
      <c r="X2304" s="250"/>
      <c r="Y2304" s="250"/>
      <c r="Z2304" s="250"/>
      <c r="AA2304" s="250"/>
    </row>
    <row r="2305" spans="1:27" ht="14.25" hidden="1" customHeight="1">
      <c r="A2305" s="120">
        <v>0.23</v>
      </c>
      <c r="B2305" s="120">
        <v>0.73</v>
      </c>
      <c r="C2305" s="120">
        <v>0.04</v>
      </c>
      <c r="D2305" s="250">
        <f t="shared" si="194"/>
        <v>0.14983623871562499</v>
      </c>
      <c r="E2305" s="250">
        <f t="shared" si="194"/>
        <v>0.17781142785000001</v>
      </c>
      <c r="F2305" s="250">
        <f t="shared" si="186"/>
        <v>0.14983623871562499</v>
      </c>
      <c r="G2305" s="250"/>
      <c r="H2305" s="250"/>
      <c r="I2305" s="250"/>
      <c r="J2305" s="250">
        <f t="shared" si="195"/>
        <v>0.28443152913101</v>
      </c>
      <c r="K2305" s="250">
        <f t="shared" si="195"/>
        <v>0.33938703897648004</v>
      </c>
      <c r="L2305" s="250">
        <f t="shared" si="187"/>
        <v>0.28443152913101</v>
      </c>
      <c r="M2305" s="250"/>
      <c r="N2305" s="250"/>
      <c r="O2305" s="250"/>
      <c r="P2305" s="250">
        <f t="shared" si="196"/>
        <v>0.17216194977750002</v>
      </c>
      <c r="Q2305" s="250">
        <f t="shared" si="196"/>
        <v>0.18044148139249999</v>
      </c>
      <c r="R2305" s="250">
        <f t="shared" si="188"/>
        <v>0.17216194977750002</v>
      </c>
      <c r="S2305" s="250"/>
      <c r="T2305" s="250">
        <f t="shared" si="197"/>
        <v>0.34880106895871171</v>
      </c>
      <c r="U2305" s="250">
        <f t="shared" si="197"/>
        <v>0.38399924778787087</v>
      </c>
      <c r="V2305" s="250">
        <f t="shared" si="197"/>
        <v>0.40736588341829333</v>
      </c>
      <c r="W2305" s="250">
        <f t="shared" si="189"/>
        <v>0.34880106895871171</v>
      </c>
      <c r="X2305" s="250"/>
      <c r="Y2305" s="250"/>
      <c r="Z2305" s="250"/>
      <c r="AA2305" s="250"/>
    </row>
    <row r="2306" spans="1:27" ht="14.25" hidden="1" customHeight="1">
      <c r="A2306" s="120">
        <v>0.23</v>
      </c>
      <c r="B2306" s="120">
        <v>0.74</v>
      </c>
      <c r="C2306" s="120">
        <v>0.03</v>
      </c>
      <c r="D2306" s="250">
        <f t="shared" si="194"/>
        <v>0.14970708991062498</v>
      </c>
      <c r="E2306" s="250">
        <f t="shared" si="194"/>
        <v>0.178010147528125</v>
      </c>
      <c r="F2306" s="250">
        <f t="shared" si="186"/>
        <v>0.14970708991062498</v>
      </c>
      <c r="G2306" s="250"/>
      <c r="H2306" s="250"/>
      <c r="I2306" s="250"/>
      <c r="J2306" s="250">
        <f t="shared" si="195"/>
        <v>0.28374830314601002</v>
      </c>
      <c r="K2306" s="250">
        <f t="shared" si="195"/>
        <v>0.34010989206860998</v>
      </c>
      <c r="L2306" s="250">
        <f t="shared" si="187"/>
        <v>0.28374830314601002</v>
      </c>
      <c r="M2306" s="250"/>
      <c r="N2306" s="250"/>
      <c r="O2306" s="250"/>
      <c r="P2306" s="250">
        <f t="shared" si="196"/>
        <v>0.17176600538</v>
      </c>
      <c r="Q2306" s="250">
        <f t="shared" si="196"/>
        <v>0.18068237937250001</v>
      </c>
      <c r="R2306" s="250">
        <f t="shared" si="188"/>
        <v>0.17176600538</v>
      </c>
      <c r="S2306" s="250"/>
      <c r="T2306" s="250">
        <f t="shared" si="197"/>
        <v>0.34817768516377595</v>
      </c>
      <c r="U2306" s="250">
        <f t="shared" si="197"/>
        <v>0.38382439782032729</v>
      </c>
      <c r="V2306" s="250">
        <f t="shared" si="197"/>
        <v>0.40816452811513432</v>
      </c>
      <c r="W2306" s="250">
        <f t="shared" si="189"/>
        <v>0.34817768516377595</v>
      </c>
      <c r="X2306" s="250"/>
      <c r="Y2306" s="250"/>
      <c r="Z2306" s="250"/>
      <c r="AA2306" s="250"/>
    </row>
    <row r="2307" spans="1:27" ht="14.25" hidden="1" customHeight="1">
      <c r="A2307" s="120">
        <v>0.23</v>
      </c>
      <c r="B2307" s="120">
        <v>0.75</v>
      </c>
      <c r="C2307" s="120">
        <v>0.02</v>
      </c>
      <c r="D2307" s="250">
        <f t="shared" si="194"/>
        <v>0.14957794110562497</v>
      </c>
      <c r="E2307" s="250">
        <f t="shared" si="194"/>
        <v>0.17820886720624998</v>
      </c>
      <c r="F2307" s="250">
        <f t="shared" si="186"/>
        <v>0.14957794110562497</v>
      </c>
      <c r="G2307" s="250"/>
      <c r="H2307" s="250"/>
      <c r="I2307" s="250"/>
      <c r="J2307" s="250">
        <f t="shared" si="195"/>
        <v>0.28306507716100998</v>
      </c>
      <c r="K2307" s="250">
        <f t="shared" si="195"/>
        <v>0.34083274516074002</v>
      </c>
      <c r="L2307" s="250">
        <f t="shared" si="187"/>
        <v>0.28306507716100998</v>
      </c>
      <c r="M2307" s="250"/>
      <c r="N2307" s="250"/>
      <c r="O2307" s="250"/>
      <c r="P2307" s="250">
        <f t="shared" si="196"/>
        <v>0.17137006098249999</v>
      </c>
      <c r="Q2307" s="250">
        <f t="shared" si="196"/>
        <v>0.18092327735250002</v>
      </c>
      <c r="R2307" s="250">
        <f t="shared" si="188"/>
        <v>0.17137006098249999</v>
      </c>
      <c r="S2307" s="250"/>
      <c r="T2307" s="250">
        <f t="shared" si="197"/>
        <v>0.34755430136884019</v>
      </c>
      <c r="U2307" s="250">
        <f t="shared" si="197"/>
        <v>0.38364954785278366</v>
      </c>
      <c r="V2307" s="250">
        <f t="shared" si="197"/>
        <v>0.40896317281197536</v>
      </c>
      <c r="W2307" s="250">
        <f t="shared" si="189"/>
        <v>0.34755430136884019</v>
      </c>
      <c r="X2307" s="250"/>
      <c r="Y2307" s="250"/>
      <c r="Z2307" s="250"/>
      <c r="AA2307" s="250"/>
    </row>
    <row r="2308" spans="1:27" ht="14.25" hidden="1" customHeight="1">
      <c r="A2308" s="120">
        <v>0.23</v>
      </c>
      <c r="B2308" s="120">
        <v>0.76</v>
      </c>
      <c r="C2308" s="120">
        <v>0.01</v>
      </c>
      <c r="D2308" s="250">
        <f t="shared" si="194"/>
        <v>0.14944879230062499</v>
      </c>
      <c r="E2308" s="250">
        <f t="shared" si="194"/>
        <v>0.178407586884375</v>
      </c>
      <c r="F2308" s="250">
        <f t="shared" si="186"/>
        <v>0.14944879230062499</v>
      </c>
      <c r="G2308" s="250"/>
      <c r="H2308" s="250"/>
      <c r="I2308" s="250"/>
      <c r="J2308" s="250">
        <f t="shared" si="195"/>
        <v>0.28238185117601006</v>
      </c>
      <c r="K2308" s="250">
        <f t="shared" si="195"/>
        <v>0.34155559825286996</v>
      </c>
      <c r="L2308" s="250">
        <f t="shared" si="187"/>
        <v>0.28238185117601006</v>
      </c>
      <c r="M2308" s="250"/>
      <c r="N2308" s="250"/>
      <c r="O2308" s="250"/>
      <c r="P2308" s="250">
        <f t="shared" si="196"/>
        <v>0.170974116585</v>
      </c>
      <c r="Q2308" s="250">
        <f t="shared" si="196"/>
        <v>0.18116417533250001</v>
      </c>
      <c r="R2308" s="250">
        <f t="shared" si="188"/>
        <v>0.170974116585</v>
      </c>
      <c r="S2308" s="250"/>
      <c r="T2308" s="250">
        <f t="shared" si="197"/>
        <v>0.34693091757390443</v>
      </c>
      <c r="U2308" s="250">
        <f t="shared" si="197"/>
        <v>0.38347469788524002</v>
      </c>
      <c r="V2308" s="250">
        <f t="shared" si="197"/>
        <v>0.40976181750881635</v>
      </c>
      <c r="W2308" s="250">
        <f t="shared" si="189"/>
        <v>0.34693091757390443</v>
      </c>
      <c r="X2308" s="250"/>
      <c r="Y2308" s="250"/>
      <c r="Z2308" s="250"/>
      <c r="AA2308" s="250"/>
    </row>
    <row r="2309" spans="1:27" ht="14.25" hidden="1" customHeight="1">
      <c r="A2309" s="120">
        <v>0.23</v>
      </c>
      <c r="B2309" s="120">
        <v>0.77</v>
      </c>
      <c r="C2309" s="120">
        <v>0</v>
      </c>
      <c r="D2309" s="250">
        <f t="shared" si="194"/>
        <v>0.14931964349562499</v>
      </c>
      <c r="E2309" s="250">
        <f t="shared" si="194"/>
        <v>0.17860630656250001</v>
      </c>
      <c r="F2309" s="250">
        <f t="shared" si="186"/>
        <v>0.14931964349562499</v>
      </c>
      <c r="G2309" s="250"/>
      <c r="H2309" s="250"/>
      <c r="I2309" s="250"/>
      <c r="J2309" s="250">
        <f t="shared" si="195"/>
        <v>0.28169862519101002</v>
      </c>
      <c r="K2309" s="250">
        <f t="shared" si="195"/>
        <v>0.34227845134500001</v>
      </c>
      <c r="L2309" s="250">
        <f t="shared" si="187"/>
        <v>0.28169862519101002</v>
      </c>
      <c r="M2309" s="250"/>
      <c r="N2309" s="250"/>
      <c r="O2309" s="250"/>
      <c r="P2309" s="250">
        <f t="shared" si="196"/>
        <v>0.17057817218750002</v>
      </c>
      <c r="Q2309" s="250">
        <f t="shared" si="196"/>
        <v>0.1814050733125</v>
      </c>
      <c r="R2309" s="250">
        <f t="shared" si="188"/>
        <v>0.17057817218750002</v>
      </c>
      <c r="S2309" s="250"/>
      <c r="T2309" s="250">
        <f t="shared" si="197"/>
        <v>0.34630753377896861</v>
      </c>
      <c r="U2309" s="250">
        <f t="shared" si="197"/>
        <v>0.38329984791769639</v>
      </c>
      <c r="V2309" s="250">
        <f t="shared" si="197"/>
        <v>0.41056046220565739</v>
      </c>
      <c r="W2309" s="250">
        <f t="shared" si="189"/>
        <v>0.34630753377896861</v>
      </c>
      <c r="X2309" s="250"/>
      <c r="Y2309" s="250"/>
      <c r="Z2309" s="250"/>
      <c r="AA2309" s="250"/>
    </row>
    <row r="2310" spans="1:27" ht="14.25" hidden="1" customHeight="1">
      <c r="A2310" s="120">
        <v>0.24</v>
      </c>
      <c r="B2310" s="120">
        <v>0</v>
      </c>
      <c r="C2310" s="120">
        <v>0.76</v>
      </c>
      <c r="D2310" s="250">
        <f t="shared" si="194"/>
        <v>0.15999083279499998</v>
      </c>
      <c r="E2310" s="250">
        <f t="shared" si="194"/>
        <v>0.16258293821249997</v>
      </c>
      <c r="F2310" s="250">
        <f t="shared" si="186"/>
        <v>0.15999083279499998</v>
      </c>
      <c r="G2310" s="250"/>
      <c r="H2310" s="250"/>
      <c r="I2310" s="250"/>
      <c r="J2310" s="250">
        <f t="shared" si="195"/>
        <v>0.33426739892888002</v>
      </c>
      <c r="K2310" s="250">
        <f t="shared" si="195"/>
        <v>0.28665839035811996</v>
      </c>
      <c r="L2310" s="250">
        <f t="shared" si="187"/>
        <v>0.28665839035811996</v>
      </c>
      <c r="M2310" s="250"/>
      <c r="N2310" s="250"/>
      <c r="O2310" s="250"/>
      <c r="P2310" s="250">
        <f t="shared" si="196"/>
        <v>0.20016564546000001</v>
      </c>
      <c r="Q2310" s="250">
        <f t="shared" si="196"/>
        <v>0.16359909151999999</v>
      </c>
      <c r="R2310" s="250">
        <f t="shared" si="188"/>
        <v>0.16359909151999999</v>
      </c>
      <c r="S2310" s="250"/>
      <c r="T2310" s="250">
        <f t="shared" si="197"/>
        <v>0.39483658270501348</v>
      </c>
      <c r="U2310" s="250">
        <f t="shared" si="197"/>
        <v>0.39565139588839882</v>
      </c>
      <c r="V2310" s="250">
        <f t="shared" si="197"/>
        <v>0.34958164585382673</v>
      </c>
      <c r="W2310" s="250">
        <f t="shared" si="189"/>
        <v>0.34958164585382673</v>
      </c>
      <c r="X2310" s="250"/>
      <c r="Y2310" s="250"/>
      <c r="Z2310" s="250"/>
      <c r="AA2310" s="250"/>
    </row>
    <row r="2311" spans="1:27" ht="14.25" hidden="1" customHeight="1">
      <c r="A2311" s="120">
        <v>0.24</v>
      </c>
      <c r="B2311" s="120">
        <v>0.01</v>
      </c>
      <c r="C2311" s="120">
        <v>0.75</v>
      </c>
      <c r="D2311" s="250">
        <f t="shared" si="194"/>
        <v>0.15986168398999998</v>
      </c>
      <c r="E2311" s="250">
        <f t="shared" si="194"/>
        <v>0.16278165789062499</v>
      </c>
      <c r="F2311" s="250">
        <f t="shared" si="186"/>
        <v>0.15986168398999998</v>
      </c>
      <c r="G2311" s="250"/>
      <c r="H2311" s="250"/>
      <c r="I2311" s="250"/>
      <c r="J2311" s="250">
        <f t="shared" si="195"/>
        <v>0.33358417294387999</v>
      </c>
      <c r="K2311" s="250">
        <f t="shared" si="195"/>
        <v>0.28738124345024996</v>
      </c>
      <c r="L2311" s="250">
        <f t="shared" si="187"/>
        <v>0.28738124345024996</v>
      </c>
      <c r="M2311" s="250"/>
      <c r="N2311" s="250"/>
      <c r="O2311" s="250"/>
      <c r="P2311" s="250">
        <f t="shared" si="196"/>
        <v>0.1997697010625</v>
      </c>
      <c r="Q2311" s="250">
        <f t="shared" si="196"/>
        <v>0.16383998950000001</v>
      </c>
      <c r="R2311" s="250">
        <f t="shared" si="188"/>
        <v>0.16383998950000001</v>
      </c>
      <c r="S2311" s="250"/>
      <c r="T2311" s="250">
        <f t="shared" si="197"/>
        <v>0.39421319891007767</v>
      </c>
      <c r="U2311" s="250">
        <f t="shared" si="197"/>
        <v>0.39547654592085518</v>
      </c>
      <c r="V2311" s="250">
        <f t="shared" si="197"/>
        <v>0.35038029055066777</v>
      </c>
      <c r="W2311" s="250">
        <f t="shared" si="189"/>
        <v>0.35038029055066777</v>
      </c>
      <c r="X2311" s="250"/>
      <c r="Y2311" s="250"/>
      <c r="Z2311" s="250"/>
      <c r="AA2311" s="250"/>
    </row>
    <row r="2312" spans="1:27" ht="14.25" hidden="1" customHeight="1">
      <c r="A2312" s="120">
        <v>0.24</v>
      </c>
      <c r="B2312" s="120">
        <v>0.02</v>
      </c>
      <c r="C2312" s="120">
        <v>0.74</v>
      </c>
      <c r="D2312" s="250">
        <f t="shared" si="194"/>
        <v>0.15973253518499997</v>
      </c>
      <c r="E2312" s="250">
        <f t="shared" si="194"/>
        <v>0.16298037756875</v>
      </c>
      <c r="F2312" s="250">
        <f t="shared" si="186"/>
        <v>0.15973253518499997</v>
      </c>
      <c r="G2312" s="250"/>
      <c r="H2312" s="250"/>
      <c r="I2312" s="250"/>
      <c r="J2312" s="250">
        <f t="shared" si="195"/>
        <v>0.33290094695888001</v>
      </c>
      <c r="K2312" s="250">
        <f t="shared" si="195"/>
        <v>0.28810409654238001</v>
      </c>
      <c r="L2312" s="250">
        <f t="shared" si="187"/>
        <v>0.28810409654238001</v>
      </c>
      <c r="M2312" s="250"/>
      <c r="N2312" s="250"/>
      <c r="O2312" s="250"/>
      <c r="P2312" s="250">
        <f t="shared" si="196"/>
        <v>0.19937375666500001</v>
      </c>
      <c r="Q2312" s="250">
        <f t="shared" si="196"/>
        <v>0.16408088747999999</v>
      </c>
      <c r="R2312" s="250">
        <f t="shared" si="188"/>
        <v>0.16408088747999999</v>
      </c>
      <c r="S2312" s="250"/>
      <c r="T2312" s="250">
        <f t="shared" si="197"/>
        <v>0.39358981511514191</v>
      </c>
      <c r="U2312" s="250">
        <f t="shared" si="197"/>
        <v>0.39530169595331155</v>
      </c>
      <c r="V2312" s="250">
        <f t="shared" si="197"/>
        <v>0.35117893524750876</v>
      </c>
      <c r="W2312" s="250">
        <f t="shared" si="189"/>
        <v>0.35117893524750876</v>
      </c>
      <c r="X2312" s="250"/>
      <c r="Y2312" s="250"/>
      <c r="Z2312" s="250"/>
      <c r="AA2312" s="250"/>
    </row>
    <row r="2313" spans="1:27" ht="14.25" hidden="1" customHeight="1">
      <c r="A2313" s="120">
        <v>0.24</v>
      </c>
      <c r="B2313" s="120">
        <v>0.03</v>
      </c>
      <c r="C2313" s="120">
        <v>0.73</v>
      </c>
      <c r="D2313" s="250">
        <f t="shared" si="194"/>
        <v>0.15960338637999999</v>
      </c>
      <c r="E2313" s="250">
        <f t="shared" si="194"/>
        <v>0.16317909724687499</v>
      </c>
      <c r="F2313" s="250">
        <f t="shared" si="186"/>
        <v>0.15960338637999999</v>
      </c>
      <c r="G2313" s="250"/>
      <c r="H2313" s="250"/>
      <c r="I2313" s="250"/>
      <c r="J2313" s="250">
        <f t="shared" si="195"/>
        <v>0.33221772097387997</v>
      </c>
      <c r="K2313" s="250">
        <f t="shared" si="195"/>
        <v>0.28882694963451</v>
      </c>
      <c r="L2313" s="250">
        <f t="shared" si="187"/>
        <v>0.28882694963451</v>
      </c>
      <c r="M2313" s="250"/>
      <c r="N2313" s="250"/>
      <c r="O2313" s="250"/>
      <c r="P2313" s="250">
        <f t="shared" si="196"/>
        <v>0.1989778122675</v>
      </c>
      <c r="Q2313" s="250">
        <f t="shared" si="196"/>
        <v>0.16432178545999998</v>
      </c>
      <c r="R2313" s="250">
        <f t="shared" si="188"/>
        <v>0.16432178545999998</v>
      </c>
      <c r="S2313" s="250"/>
      <c r="T2313" s="250">
        <f t="shared" si="197"/>
        <v>0.39296643132020614</v>
      </c>
      <c r="U2313" s="250">
        <f t="shared" si="197"/>
        <v>0.39512684598576786</v>
      </c>
      <c r="V2313" s="250">
        <f t="shared" si="197"/>
        <v>0.35197757994434975</v>
      </c>
      <c r="W2313" s="250">
        <f t="shared" si="189"/>
        <v>0.35197757994434975</v>
      </c>
      <c r="X2313" s="250"/>
      <c r="Y2313" s="250"/>
      <c r="Z2313" s="250"/>
      <c r="AA2313" s="250"/>
    </row>
    <row r="2314" spans="1:27" ht="14.25" hidden="1" customHeight="1">
      <c r="A2314" s="120">
        <v>0.24</v>
      </c>
      <c r="B2314" s="120">
        <v>0.04</v>
      </c>
      <c r="C2314" s="120">
        <v>0.72</v>
      </c>
      <c r="D2314" s="250">
        <f t="shared" si="194"/>
        <v>0.15947423757499998</v>
      </c>
      <c r="E2314" s="250">
        <f t="shared" si="194"/>
        <v>0.16337781692499997</v>
      </c>
      <c r="F2314" s="250">
        <f t="shared" si="186"/>
        <v>0.15947423757499998</v>
      </c>
      <c r="G2314" s="250"/>
      <c r="H2314" s="250"/>
      <c r="I2314" s="250"/>
      <c r="J2314" s="250">
        <f t="shared" si="195"/>
        <v>0.33153449498887999</v>
      </c>
      <c r="K2314" s="250">
        <f t="shared" si="195"/>
        <v>0.28954980272663999</v>
      </c>
      <c r="L2314" s="250">
        <f t="shared" si="187"/>
        <v>0.28954980272663999</v>
      </c>
      <c r="M2314" s="250"/>
      <c r="N2314" s="250"/>
      <c r="O2314" s="250"/>
      <c r="P2314" s="250">
        <f t="shared" si="196"/>
        <v>0.19858186787000001</v>
      </c>
      <c r="Q2314" s="250">
        <f t="shared" si="196"/>
        <v>0.16456268344</v>
      </c>
      <c r="R2314" s="250">
        <f t="shared" si="188"/>
        <v>0.16456268344</v>
      </c>
      <c r="S2314" s="250"/>
      <c r="T2314" s="250">
        <f t="shared" si="197"/>
        <v>0.39234304752527033</v>
      </c>
      <c r="U2314" s="250">
        <f t="shared" si="197"/>
        <v>0.39495199601822428</v>
      </c>
      <c r="V2314" s="250">
        <f t="shared" si="197"/>
        <v>0.35277622464119079</v>
      </c>
      <c r="W2314" s="250">
        <f t="shared" si="189"/>
        <v>0.35277622464119079</v>
      </c>
      <c r="X2314" s="250"/>
      <c r="Y2314" s="250"/>
      <c r="Z2314" s="250"/>
      <c r="AA2314" s="250"/>
    </row>
    <row r="2315" spans="1:27" ht="14.25" hidden="1" customHeight="1">
      <c r="A2315" s="120">
        <v>0.24</v>
      </c>
      <c r="B2315" s="120">
        <v>0.05</v>
      </c>
      <c r="C2315" s="120">
        <v>0.71</v>
      </c>
      <c r="D2315" s="250">
        <f t="shared" si="194"/>
        <v>0.15934508876999998</v>
      </c>
      <c r="E2315" s="250">
        <f t="shared" si="194"/>
        <v>0.16357653660312496</v>
      </c>
      <c r="F2315" s="250">
        <f t="shared" si="186"/>
        <v>0.15934508876999998</v>
      </c>
      <c r="G2315" s="250"/>
      <c r="H2315" s="250"/>
      <c r="I2315" s="250"/>
      <c r="J2315" s="250">
        <f t="shared" si="195"/>
        <v>0.33085126900388001</v>
      </c>
      <c r="K2315" s="250">
        <f t="shared" si="195"/>
        <v>0.29027265581876999</v>
      </c>
      <c r="L2315" s="250">
        <f t="shared" si="187"/>
        <v>0.29027265581876999</v>
      </c>
      <c r="M2315" s="250"/>
      <c r="N2315" s="250"/>
      <c r="O2315" s="250"/>
      <c r="P2315" s="250">
        <f t="shared" si="196"/>
        <v>0.1981859234725</v>
      </c>
      <c r="Q2315" s="250">
        <f t="shared" si="196"/>
        <v>0.16480358141999998</v>
      </c>
      <c r="R2315" s="250">
        <f t="shared" si="188"/>
        <v>0.16480358141999998</v>
      </c>
      <c r="S2315" s="250"/>
      <c r="T2315" s="250">
        <f t="shared" si="197"/>
        <v>0.39171966373033462</v>
      </c>
      <c r="U2315" s="250">
        <f t="shared" si="197"/>
        <v>0.39477714605068065</v>
      </c>
      <c r="V2315" s="250">
        <f t="shared" si="197"/>
        <v>0.35357486933803184</v>
      </c>
      <c r="W2315" s="250">
        <f t="shared" si="189"/>
        <v>0.35357486933803184</v>
      </c>
      <c r="X2315" s="250"/>
      <c r="Y2315" s="250"/>
      <c r="Z2315" s="250"/>
      <c r="AA2315" s="250"/>
    </row>
    <row r="2316" spans="1:27" ht="14.25" hidden="1" customHeight="1">
      <c r="A2316" s="120">
        <v>0.24</v>
      </c>
      <c r="B2316" s="120">
        <v>0.06</v>
      </c>
      <c r="C2316" s="120">
        <v>0.7</v>
      </c>
      <c r="D2316" s="250">
        <f t="shared" si="194"/>
        <v>0.15921593996499997</v>
      </c>
      <c r="E2316" s="250">
        <f t="shared" si="194"/>
        <v>0.16377525628124998</v>
      </c>
      <c r="F2316" s="250">
        <f t="shared" si="186"/>
        <v>0.15921593996499997</v>
      </c>
      <c r="G2316" s="250"/>
      <c r="H2316" s="250"/>
      <c r="I2316" s="250"/>
      <c r="J2316" s="250">
        <f t="shared" si="195"/>
        <v>0.33016804301887998</v>
      </c>
      <c r="K2316" s="250">
        <f t="shared" si="195"/>
        <v>0.29099550891089998</v>
      </c>
      <c r="L2316" s="250">
        <f t="shared" si="187"/>
        <v>0.29099550891089998</v>
      </c>
      <c r="M2316" s="250"/>
      <c r="N2316" s="250"/>
      <c r="O2316" s="250"/>
      <c r="P2316" s="250">
        <f t="shared" si="196"/>
        <v>0.19778997907499998</v>
      </c>
      <c r="Q2316" s="250">
        <f t="shared" si="196"/>
        <v>0.1650444794</v>
      </c>
      <c r="R2316" s="250">
        <f t="shared" si="188"/>
        <v>0.1650444794</v>
      </c>
      <c r="S2316" s="250"/>
      <c r="T2316" s="250">
        <f t="shared" si="197"/>
        <v>0.39109627993539881</v>
      </c>
      <c r="U2316" s="250">
        <f t="shared" si="197"/>
        <v>0.39460229608313702</v>
      </c>
      <c r="V2316" s="250">
        <f t="shared" si="197"/>
        <v>0.35437351403487283</v>
      </c>
      <c r="W2316" s="250">
        <f t="shared" si="189"/>
        <v>0.35437351403487283</v>
      </c>
      <c r="X2316" s="250"/>
      <c r="Y2316" s="250"/>
      <c r="Z2316" s="250"/>
      <c r="AA2316" s="250"/>
    </row>
    <row r="2317" spans="1:27" ht="14.25" hidden="1" customHeight="1">
      <c r="A2317" s="120">
        <v>0.24</v>
      </c>
      <c r="B2317" s="120">
        <v>7.0000000000000007E-2</v>
      </c>
      <c r="C2317" s="120">
        <v>0.69</v>
      </c>
      <c r="D2317" s="250">
        <f t="shared" si="194"/>
        <v>0.15908679115999996</v>
      </c>
      <c r="E2317" s="250">
        <f t="shared" si="194"/>
        <v>0.16397397595937496</v>
      </c>
      <c r="F2317" s="250">
        <f t="shared" si="186"/>
        <v>0.15908679115999996</v>
      </c>
      <c r="G2317" s="250"/>
      <c r="H2317" s="250"/>
      <c r="I2317" s="250"/>
      <c r="J2317" s="250">
        <f t="shared" si="195"/>
        <v>0.32948481703388</v>
      </c>
      <c r="K2317" s="250">
        <f t="shared" si="195"/>
        <v>0.29171836200302997</v>
      </c>
      <c r="L2317" s="250">
        <f t="shared" si="187"/>
        <v>0.29171836200302997</v>
      </c>
      <c r="M2317" s="250"/>
      <c r="N2317" s="250"/>
      <c r="O2317" s="250"/>
      <c r="P2317" s="250">
        <f t="shared" si="196"/>
        <v>0.1973940346775</v>
      </c>
      <c r="Q2317" s="250">
        <f t="shared" si="196"/>
        <v>0.16528537737999999</v>
      </c>
      <c r="R2317" s="250">
        <f t="shared" si="188"/>
        <v>0.16528537737999999</v>
      </c>
      <c r="S2317" s="250"/>
      <c r="T2317" s="250">
        <f t="shared" si="197"/>
        <v>0.39047289614046299</v>
      </c>
      <c r="U2317" s="250">
        <f t="shared" si="197"/>
        <v>0.39442744611559344</v>
      </c>
      <c r="V2317" s="250">
        <f t="shared" si="197"/>
        <v>0.35517215873171382</v>
      </c>
      <c r="W2317" s="250">
        <f t="shared" si="189"/>
        <v>0.35517215873171382</v>
      </c>
      <c r="X2317" s="250"/>
      <c r="Y2317" s="250"/>
      <c r="Z2317" s="250"/>
      <c r="AA2317" s="250"/>
    </row>
    <row r="2318" spans="1:27" ht="14.25" hidden="1" customHeight="1">
      <c r="A2318" s="120">
        <v>0.24</v>
      </c>
      <c r="B2318" s="120">
        <v>0.08</v>
      </c>
      <c r="C2318" s="120">
        <v>0.68</v>
      </c>
      <c r="D2318" s="250">
        <f t="shared" si="194"/>
        <v>0.15895764235499998</v>
      </c>
      <c r="E2318" s="250">
        <f t="shared" si="194"/>
        <v>0.16417269563749998</v>
      </c>
      <c r="F2318" s="250">
        <f t="shared" si="186"/>
        <v>0.15895764235499998</v>
      </c>
      <c r="G2318" s="250"/>
      <c r="H2318" s="250"/>
      <c r="I2318" s="250"/>
      <c r="J2318" s="250">
        <f t="shared" si="195"/>
        <v>0.32880159104888002</v>
      </c>
      <c r="K2318" s="250">
        <f t="shared" si="195"/>
        <v>0.29244121509515997</v>
      </c>
      <c r="L2318" s="250">
        <f t="shared" si="187"/>
        <v>0.29244121509515997</v>
      </c>
      <c r="M2318" s="250"/>
      <c r="N2318" s="250"/>
      <c r="O2318" s="250"/>
      <c r="P2318" s="250">
        <f t="shared" si="196"/>
        <v>0.19699809028000004</v>
      </c>
      <c r="Q2318" s="250">
        <f t="shared" si="196"/>
        <v>0.16552627535999997</v>
      </c>
      <c r="R2318" s="250">
        <f t="shared" si="188"/>
        <v>0.16552627535999997</v>
      </c>
      <c r="S2318" s="250"/>
      <c r="T2318" s="250">
        <f t="shared" si="197"/>
        <v>0.38984951234552728</v>
      </c>
      <c r="U2318" s="250">
        <f t="shared" si="197"/>
        <v>0.39425259614804981</v>
      </c>
      <c r="V2318" s="250">
        <f t="shared" si="197"/>
        <v>0.35597080342855492</v>
      </c>
      <c r="W2318" s="250">
        <f t="shared" si="189"/>
        <v>0.35597080342855492</v>
      </c>
      <c r="X2318" s="250"/>
      <c r="Y2318" s="250"/>
      <c r="Z2318" s="250"/>
      <c r="AA2318" s="250"/>
    </row>
    <row r="2319" spans="1:27" ht="14.25" hidden="1" customHeight="1">
      <c r="A2319" s="120">
        <v>0.24</v>
      </c>
      <c r="B2319" s="120">
        <v>0.09</v>
      </c>
      <c r="C2319" s="120">
        <v>0.67</v>
      </c>
      <c r="D2319" s="250">
        <f t="shared" si="194"/>
        <v>0.15882849354999998</v>
      </c>
      <c r="E2319" s="250">
        <f t="shared" si="194"/>
        <v>0.16437141531562499</v>
      </c>
      <c r="F2319" s="250">
        <f t="shared" si="186"/>
        <v>0.15882849354999998</v>
      </c>
      <c r="G2319" s="250"/>
      <c r="H2319" s="250"/>
      <c r="I2319" s="250"/>
      <c r="J2319" s="250">
        <f t="shared" si="195"/>
        <v>0.32811836506388004</v>
      </c>
      <c r="K2319" s="250">
        <f t="shared" si="195"/>
        <v>0.29316406818729002</v>
      </c>
      <c r="L2319" s="250">
        <f t="shared" si="187"/>
        <v>0.29316406818729002</v>
      </c>
      <c r="M2319" s="250"/>
      <c r="N2319" s="250"/>
      <c r="O2319" s="250"/>
      <c r="P2319" s="250">
        <f t="shared" si="196"/>
        <v>0.19660214588250002</v>
      </c>
      <c r="Q2319" s="250">
        <f t="shared" si="196"/>
        <v>0.16576717334000002</v>
      </c>
      <c r="R2319" s="250">
        <f t="shared" si="188"/>
        <v>0.16576717334000002</v>
      </c>
      <c r="S2319" s="250"/>
      <c r="T2319" s="250">
        <f t="shared" si="197"/>
        <v>0.38922612855059147</v>
      </c>
      <c r="U2319" s="250">
        <f t="shared" si="197"/>
        <v>0.39407774618050617</v>
      </c>
      <c r="V2319" s="250">
        <f t="shared" si="197"/>
        <v>0.3567694481253959</v>
      </c>
      <c r="W2319" s="250">
        <f t="shared" si="189"/>
        <v>0.3567694481253959</v>
      </c>
      <c r="X2319" s="250"/>
      <c r="Y2319" s="250"/>
      <c r="Z2319" s="250"/>
      <c r="AA2319" s="250"/>
    </row>
    <row r="2320" spans="1:27" ht="14.25" hidden="1" customHeight="1">
      <c r="A2320" s="120">
        <v>0.24</v>
      </c>
      <c r="B2320" s="120">
        <v>0.1</v>
      </c>
      <c r="C2320" s="120">
        <v>0.66</v>
      </c>
      <c r="D2320" s="250">
        <f t="shared" si="194"/>
        <v>0.15869934474499997</v>
      </c>
      <c r="E2320" s="250">
        <f t="shared" si="194"/>
        <v>0.16457013499375001</v>
      </c>
      <c r="F2320" s="250">
        <f t="shared" si="186"/>
        <v>0.15869934474499997</v>
      </c>
      <c r="G2320" s="250"/>
      <c r="H2320" s="250"/>
      <c r="I2320" s="250"/>
      <c r="J2320" s="250">
        <f t="shared" si="195"/>
        <v>0.32743513907888</v>
      </c>
      <c r="K2320" s="250">
        <f t="shared" si="195"/>
        <v>0.29388692127942001</v>
      </c>
      <c r="L2320" s="250">
        <f t="shared" si="187"/>
        <v>0.29388692127942001</v>
      </c>
      <c r="M2320" s="250"/>
      <c r="N2320" s="250"/>
      <c r="O2320" s="250"/>
      <c r="P2320" s="250">
        <f t="shared" si="196"/>
        <v>0.19620620148500001</v>
      </c>
      <c r="Q2320" s="250">
        <f t="shared" si="196"/>
        <v>0.16600807132000001</v>
      </c>
      <c r="R2320" s="250">
        <f t="shared" si="188"/>
        <v>0.16600807132000001</v>
      </c>
      <c r="S2320" s="250"/>
      <c r="T2320" s="250">
        <f t="shared" si="197"/>
        <v>0.3886027447556557</v>
      </c>
      <c r="U2320" s="250">
        <f t="shared" si="197"/>
        <v>0.39390289621296259</v>
      </c>
      <c r="V2320" s="250">
        <f t="shared" si="197"/>
        <v>0.35756809282223689</v>
      </c>
      <c r="W2320" s="250">
        <f t="shared" si="189"/>
        <v>0.35756809282223689</v>
      </c>
      <c r="X2320" s="250"/>
      <c r="Y2320" s="250"/>
      <c r="Z2320" s="250"/>
      <c r="AA2320" s="250"/>
    </row>
    <row r="2321" spans="1:27" ht="14.25" hidden="1" customHeight="1">
      <c r="A2321" s="120">
        <v>0.24</v>
      </c>
      <c r="B2321" s="120">
        <v>0.11</v>
      </c>
      <c r="C2321" s="120">
        <v>0.65</v>
      </c>
      <c r="D2321" s="250">
        <f t="shared" si="194"/>
        <v>0.15857019593999999</v>
      </c>
      <c r="E2321" s="250">
        <f t="shared" si="194"/>
        <v>0.16476885467187499</v>
      </c>
      <c r="F2321" s="250">
        <f t="shared" si="186"/>
        <v>0.15857019593999999</v>
      </c>
      <c r="G2321" s="250"/>
      <c r="H2321" s="250"/>
      <c r="I2321" s="250"/>
      <c r="J2321" s="250">
        <f t="shared" si="195"/>
        <v>0.32675191309388002</v>
      </c>
      <c r="K2321" s="250">
        <f t="shared" si="195"/>
        <v>0.29460977437155</v>
      </c>
      <c r="L2321" s="250">
        <f t="shared" si="187"/>
        <v>0.29460977437155</v>
      </c>
      <c r="M2321" s="250"/>
      <c r="N2321" s="250"/>
      <c r="O2321" s="250"/>
      <c r="P2321" s="250">
        <f t="shared" si="196"/>
        <v>0.19581025708749999</v>
      </c>
      <c r="Q2321" s="250">
        <f t="shared" si="196"/>
        <v>0.16624896929999999</v>
      </c>
      <c r="R2321" s="250">
        <f t="shared" si="188"/>
        <v>0.16624896929999999</v>
      </c>
      <c r="S2321" s="250"/>
      <c r="T2321" s="250">
        <f t="shared" si="197"/>
        <v>0.38797936096071994</v>
      </c>
      <c r="U2321" s="250">
        <f t="shared" si="197"/>
        <v>0.39372804624541891</v>
      </c>
      <c r="V2321" s="250">
        <f t="shared" si="197"/>
        <v>0.35836673751907794</v>
      </c>
      <c r="W2321" s="250">
        <f t="shared" si="189"/>
        <v>0.35836673751907794</v>
      </c>
      <c r="X2321" s="250"/>
      <c r="Y2321" s="250"/>
      <c r="Z2321" s="250"/>
      <c r="AA2321" s="250"/>
    </row>
    <row r="2322" spans="1:27" ht="14.25" hidden="1" customHeight="1">
      <c r="A2322" s="120">
        <v>0.24</v>
      </c>
      <c r="B2322" s="120">
        <v>0.12</v>
      </c>
      <c r="C2322" s="120">
        <v>0.64</v>
      </c>
      <c r="D2322" s="250">
        <f t="shared" si="194"/>
        <v>0.15844104713499998</v>
      </c>
      <c r="E2322" s="250">
        <f t="shared" si="194"/>
        <v>0.16496757434999998</v>
      </c>
      <c r="F2322" s="250">
        <f t="shared" si="186"/>
        <v>0.15844104713499998</v>
      </c>
      <c r="G2322" s="250"/>
      <c r="H2322" s="250"/>
      <c r="I2322" s="250"/>
      <c r="J2322" s="250">
        <f t="shared" si="195"/>
        <v>0.32606868710888004</v>
      </c>
      <c r="K2322" s="250">
        <f t="shared" si="195"/>
        <v>0.29533262746368</v>
      </c>
      <c r="L2322" s="250">
        <f t="shared" si="187"/>
        <v>0.29533262746368</v>
      </c>
      <c r="M2322" s="250"/>
      <c r="N2322" s="250"/>
      <c r="O2322" s="250"/>
      <c r="P2322" s="250">
        <f t="shared" si="196"/>
        <v>0.19541431269000001</v>
      </c>
      <c r="Q2322" s="250">
        <f t="shared" si="196"/>
        <v>0.16648986727999998</v>
      </c>
      <c r="R2322" s="250">
        <f t="shared" si="188"/>
        <v>0.16648986727999998</v>
      </c>
      <c r="S2322" s="250"/>
      <c r="T2322" s="250">
        <f t="shared" si="197"/>
        <v>0.38735597716578418</v>
      </c>
      <c r="U2322" s="250">
        <f t="shared" si="197"/>
        <v>0.39355319627787527</v>
      </c>
      <c r="V2322" s="250">
        <f t="shared" si="197"/>
        <v>0.35916538221591898</v>
      </c>
      <c r="W2322" s="250">
        <f t="shared" si="189"/>
        <v>0.35916538221591898</v>
      </c>
      <c r="X2322" s="250"/>
      <c r="Y2322" s="250"/>
      <c r="Z2322" s="250"/>
      <c r="AA2322" s="250"/>
    </row>
    <row r="2323" spans="1:27" ht="14.25" hidden="1" customHeight="1">
      <c r="A2323" s="120">
        <v>0.24</v>
      </c>
      <c r="B2323" s="120">
        <v>0.13</v>
      </c>
      <c r="C2323" s="120">
        <v>0.63</v>
      </c>
      <c r="D2323" s="250">
        <f t="shared" si="194"/>
        <v>0.15831189832999998</v>
      </c>
      <c r="E2323" s="250">
        <f t="shared" si="194"/>
        <v>0.16516629402812499</v>
      </c>
      <c r="F2323" s="250">
        <f t="shared" si="186"/>
        <v>0.15831189832999998</v>
      </c>
      <c r="G2323" s="250"/>
      <c r="H2323" s="250"/>
      <c r="I2323" s="250"/>
      <c r="J2323" s="250">
        <f t="shared" si="195"/>
        <v>0.32538546112388</v>
      </c>
      <c r="K2323" s="250">
        <f t="shared" si="195"/>
        <v>0.29605548055580999</v>
      </c>
      <c r="L2323" s="250">
        <f t="shared" si="187"/>
        <v>0.29605548055580999</v>
      </c>
      <c r="M2323" s="250"/>
      <c r="N2323" s="250"/>
      <c r="O2323" s="250"/>
      <c r="P2323" s="250">
        <f t="shared" si="196"/>
        <v>0.19501836829250002</v>
      </c>
      <c r="Q2323" s="250">
        <f t="shared" si="196"/>
        <v>0.16673076525999997</v>
      </c>
      <c r="R2323" s="250">
        <f t="shared" si="188"/>
        <v>0.16673076525999997</v>
      </c>
      <c r="S2323" s="250"/>
      <c r="T2323" s="250">
        <f t="shared" si="197"/>
        <v>0.38673259337084842</v>
      </c>
      <c r="U2323" s="250">
        <f t="shared" si="197"/>
        <v>0.39337834631033164</v>
      </c>
      <c r="V2323" s="250">
        <f t="shared" si="197"/>
        <v>0.35996402691275997</v>
      </c>
      <c r="W2323" s="250">
        <f t="shared" si="189"/>
        <v>0.35996402691275997</v>
      </c>
      <c r="X2323" s="250"/>
      <c r="Y2323" s="250"/>
      <c r="Z2323" s="250"/>
      <c r="AA2323" s="250"/>
    </row>
    <row r="2324" spans="1:27" ht="14.25" hidden="1" customHeight="1">
      <c r="A2324" s="120">
        <v>0.24</v>
      </c>
      <c r="B2324" s="120">
        <v>0.14000000000000001</v>
      </c>
      <c r="C2324" s="120">
        <v>0.62</v>
      </c>
      <c r="D2324" s="250">
        <f t="shared" si="194"/>
        <v>0.158182749525</v>
      </c>
      <c r="E2324" s="250">
        <f t="shared" si="194"/>
        <v>0.16536501370624998</v>
      </c>
      <c r="F2324" s="250">
        <f t="shared" si="186"/>
        <v>0.158182749525</v>
      </c>
      <c r="G2324" s="250"/>
      <c r="H2324" s="250"/>
      <c r="I2324" s="250"/>
      <c r="J2324" s="250">
        <f t="shared" si="195"/>
        <v>0.32470223513888002</v>
      </c>
      <c r="K2324" s="250">
        <f t="shared" si="195"/>
        <v>0.29677833364793998</v>
      </c>
      <c r="L2324" s="250">
        <f t="shared" si="187"/>
        <v>0.29677833364793998</v>
      </c>
      <c r="M2324" s="250"/>
      <c r="N2324" s="250"/>
      <c r="O2324" s="250"/>
      <c r="P2324" s="250">
        <f t="shared" si="196"/>
        <v>0.19462242389500001</v>
      </c>
      <c r="Q2324" s="250">
        <f t="shared" si="196"/>
        <v>0.16697166324000001</v>
      </c>
      <c r="R2324" s="250">
        <f t="shared" si="188"/>
        <v>0.16697166324000001</v>
      </c>
      <c r="S2324" s="250"/>
      <c r="T2324" s="250">
        <f t="shared" si="197"/>
        <v>0.3861092095759126</v>
      </c>
      <c r="U2324" s="250">
        <f t="shared" si="197"/>
        <v>0.39320349634278806</v>
      </c>
      <c r="V2324" s="250">
        <f t="shared" si="197"/>
        <v>0.36076267160960096</v>
      </c>
      <c r="W2324" s="250">
        <f t="shared" si="189"/>
        <v>0.36076267160960096</v>
      </c>
      <c r="X2324" s="250"/>
      <c r="Y2324" s="250"/>
      <c r="Z2324" s="250"/>
      <c r="AA2324" s="250"/>
    </row>
    <row r="2325" spans="1:27" ht="14.25" hidden="1" customHeight="1">
      <c r="A2325" s="120">
        <v>0.24</v>
      </c>
      <c r="B2325" s="120">
        <v>0.15</v>
      </c>
      <c r="C2325" s="120">
        <v>0.61</v>
      </c>
      <c r="D2325" s="250">
        <f t="shared" si="194"/>
        <v>0.15805360071999996</v>
      </c>
      <c r="E2325" s="250">
        <f t="shared" si="194"/>
        <v>0.16556373338437497</v>
      </c>
      <c r="F2325" s="250">
        <f t="shared" si="186"/>
        <v>0.15805360071999996</v>
      </c>
      <c r="G2325" s="250"/>
      <c r="H2325" s="250"/>
      <c r="I2325" s="250"/>
      <c r="J2325" s="250">
        <f t="shared" si="195"/>
        <v>0.32401900915387999</v>
      </c>
      <c r="K2325" s="250">
        <f t="shared" si="195"/>
        <v>0.29750118674006998</v>
      </c>
      <c r="L2325" s="250">
        <f t="shared" si="187"/>
        <v>0.29750118674006998</v>
      </c>
      <c r="M2325" s="250"/>
      <c r="N2325" s="250"/>
      <c r="O2325" s="250"/>
      <c r="P2325" s="250">
        <f t="shared" si="196"/>
        <v>0.19422647949749999</v>
      </c>
      <c r="Q2325" s="250">
        <f t="shared" si="196"/>
        <v>0.16721256122</v>
      </c>
      <c r="R2325" s="250">
        <f t="shared" si="188"/>
        <v>0.16721256122</v>
      </c>
      <c r="S2325" s="250"/>
      <c r="T2325" s="250">
        <f t="shared" si="197"/>
        <v>0.38548582578097679</v>
      </c>
      <c r="U2325" s="250">
        <f t="shared" si="197"/>
        <v>0.39302864637524437</v>
      </c>
      <c r="V2325" s="250">
        <f t="shared" si="197"/>
        <v>0.361561316306442</v>
      </c>
      <c r="W2325" s="250">
        <f t="shared" si="189"/>
        <v>0.361561316306442</v>
      </c>
      <c r="X2325" s="250"/>
      <c r="Y2325" s="250"/>
      <c r="Z2325" s="250"/>
      <c r="AA2325" s="250"/>
    </row>
    <row r="2326" spans="1:27" ht="14.25" hidden="1" customHeight="1">
      <c r="A2326" s="120">
        <v>0.24</v>
      </c>
      <c r="B2326" s="120">
        <v>0.16</v>
      </c>
      <c r="C2326" s="120">
        <v>0.6</v>
      </c>
      <c r="D2326" s="250">
        <f t="shared" si="194"/>
        <v>0.15792445191499999</v>
      </c>
      <c r="E2326" s="250">
        <f t="shared" si="194"/>
        <v>0.16576245306249998</v>
      </c>
      <c r="F2326" s="250">
        <f t="shared" si="186"/>
        <v>0.15792445191499999</v>
      </c>
      <c r="G2326" s="250"/>
      <c r="H2326" s="250"/>
      <c r="I2326" s="250"/>
      <c r="J2326" s="250">
        <f t="shared" si="195"/>
        <v>0.32333578316888001</v>
      </c>
      <c r="K2326" s="250">
        <f t="shared" si="195"/>
        <v>0.29822403983219997</v>
      </c>
      <c r="L2326" s="250">
        <f t="shared" si="187"/>
        <v>0.29822403983219997</v>
      </c>
      <c r="M2326" s="250"/>
      <c r="N2326" s="250"/>
      <c r="O2326" s="250"/>
      <c r="P2326" s="250">
        <f t="shared" si="196"/>
        <v>0.19383053510000001</v>
      </c>
      <c r="Q2326" s="250">
        <f t="shared" si="196"/>
        <v>0.16745345919999999</v>
      </c>
      <c r="R2326" s="250">
        <f t="shared" si="188"/>
        <v>0.16745345919999999</v>
      </c>
      <c r="S2326" s="250"/>
      <c r="T2326" s="250">
        <f t="shared" si="197"/>
        <v>0.38486244198604103</v>
      </c>
      <c r="U2326" s="250">
        <f t="shared" si="197"/>
        <v>0.39285379640770079</v>
      </c>
      <c r="V2326" s="250">
        <f t="shared" si="197"/>
        <v>0.36235996100328305</v>
      </c>
      <c r="W2326" s="250">
        <f t="shared" si="189"/>
        <v>0.36235996100328305</v>
      </c>
      <c r="X2326" s="250"/>
      <c r="Y2326" s="250"/>
      <c r="Z2326" s="250"/>
      <c r="AA2326" s="250"/>
    </row>
    <row r="2327" spans="1:27" ht="14.25" hidden="1" customHeight="1">
      <c r="A2327" s="120">
        <v>0.24</v>
      </c>
      <c r="B2327" s="120">
        <v>0.17</v>
      </c>
      <c r="C2327" s="120">
        <v>0.59</v>
      </c>
      <c r="D2327" s="250">
        <f t="shared" si="194"/>
        <v>0.15779530310999998</v>
      </c>
      <c r="E2327" s="250">
        <f t="shared" si="194"/>
        <v>0.165961172740625</v>
      </c>
      <c r="F2327" s="250">
        <f t="shared" si="186"/>
        <v>0.15779530310999998</v>
      </c>
      <c r="G2327" s="250"/>
      <c r="H2327" s="250"/>
      <c r="I2327" s="250"/>
      <c r="J2327" s="250">
        <f t="shared" si="195"/>
        <v>0.32265255718387997</v>
      </c>
      <c r="K2327" s="250">
        <f t="shared" si="195"/>
        <v>0.29894689292432997</v>
      </c>
      <c r="L2327" s="250">
        <f t="shared" si="187"/>
        <v>0.29894689292432997</v>
      </c>
      <c r="M2327" s="250"/>
      <c r="N2327" s="250"/>
      <c r="O2327" s="250"/>
      <c r="P2327" s="250">
        <f t="shared" si="196"/>
        <v>0.19343459070249999</v>
      </c>
      <c r="Q2327" s="250">
        <f t="shared" si="196"/>
        <v>0.16769435717999998</v>
      </c>
      <c r="R2327" s="250">
        <f t="shared" si="188"/>
        <v>0.16769435717999998</v>
      </c>
      <c r="S2327" s="250"/>
      <c r="T2327" s="250">
        <f t="shared" si="197"/>
        <v>0.38423905819110526</v>
      </c>
      <c r="U2327" s="250">
        <f t="shared" si="197"/>
        <v>0.39267894644015711</v>
      </c>
      <c r="V2327" s="250">
        <f t="shared" si="197"/>
        <v>0.36315860570012404</v>
      </c>
      <c r="W2327" s="250">
        <f t="shared" si="189"/>
        <v>0.36315860570012404</v>
      </c>
      <c r="X2327" s="250"/>
      <c r="Y2327" s="250"/>
      <c r="Z2327" s="250"/>
      <c r="AA2327" s="250"/>
    </row>
    <row r="2328" spans="1:27" ht="14.25" hidden="1" customHeight="1">
      <c r="A2328" s="120">
        <v>0.24</v>
      </c>
      <c r="B2328" s="120">
        <v>0.18</v>
      </c>
      <c r="C2328" s="120">
        <v>0.57999999999999996</v>
      </c>
      <c r="D2328" s="250">
        <f t="shared" si="194"/>
        <v>0.15766615430499997</v>
      </c>
      <c r="E2328" s="250">
        <f t="shared" si="194"/>
        <v>0.16615989241874998</v>
      </c>
      <c r="F2328" s="250">
        <f t="shared" si="186"/>
        <v>0.15766615430499997</v>
      </c>
      <c r="G2328" s="250"/>
      <c r="H2328" s="250"/>
      <c r="I2328" s="250"/>
      <c r="J2328" s="250">
        <f t="shared" si="195"/>
        <v>0.32196933119887994</v>
      </c>
      <c r="K2328" s="250">
        <f t="shared" si="195"/>
        <v>0.29966974601645996</v>
      </c>
      <c r="L2328" s="250">
        <f t="shared" si="187"/>
        <v>0.29966974601645996</v>
      </c>
      <c r="M2328" s="250"/>
      <c r="N2328" s="250"/>
      <c r="O2328" s="250"/>
      <c r="P2328" s="250">
        <f t="shared" si="196"/>
        <v>0.19303864630500001</v>
      </c>
      <c r="Q2328" s="250">
        <f t="shared" si="196"/>
        <v>0.16793525515999996</v>
      </c>
      <c r="R2328" s="250">
        <f t="shared" si="188"/>
        <v>0.16793525515999996</v>
      </c>
      <c r="S2328" s="250"/>
      <c r="T2328" s="250">
        <f t="shared" si="197"/>
        <v>0.3836156743961695</v>
      </c>
      <c r="U2328" s="250">
        <f t="shared" si="197"/>
        <v>0.39250409647261353</v>
      </c>
      <c r="V2328" s="250">
        <f t="shared" si="197"/>
        <v>0.36395725039696503</v>
      </c>
      <c r="W2328" s="250">
        <f t="shared" si="189"/>
        <v>0.36395725039696503</v>
      </c>
      <c r="X2328" s="250"/>
      <c r="Y2328" s="250"/>
      <c r="Z2328" s="250"/>
      <c r="AA2328" s="250"/>
    </row>
    <row r="2329" spans="1:27" ht="14.25" hidden="1" customHeight="1">
      <c r="A2329" s="120">
        <v>0.24</v>
      </c>
      <c r="B2329" s="120">
        <v>0.19</v>
      </c>
      <c r="C2329" s="120">
        <v>0.56999999999999995</v>
      </c>
      <c r="D2329" s="250">
        <f t="shared" si="194"/>
        <v>0.15753700549999999</v>
      </c>
      <c r="E2329" s="250">
        <f t="shared" si="194"/>
        <v>0.16635861209687497</v>
      </c>
      <c r="F2329" s="250">
        <f t="shared" si="186"/>
        <v>0.15753700549999999</v>
      </c>
      <c r="G2329" s="250"/>
      <c r="H2329" s="250"/>
      <c r="I2329" s="250"/>
      <c r="J2329" s="250">
        <f t="shared" si="195"/>
        <v>0.32128610521388001</v>
      </c>
      <c r="K2329" s="250">
        <f t="shared" si="195"/>
        <v>0.30039259910858995</v>
      </c>
      <c r="L2329" s="250">
        <f t="shared" si="187"/>
        <v>0.30039259910858995</v>
      </c>
      <c r="M2329" s="250"/>
      <c r="N2329" s="250"/>
      <c r="O2329" s="250"/>
      <c r="P2329" s="250">
        <f t="shared" si="196"/>
        <v>0.19264270190749999</v>
      </c>
      <c r="Q2329" s="250">
        <f t="shared" si="196"/>
        <v>0.16817615314000001</v>
      </c>
      <c r="R2329" s="250">
        <f t="shared" si="188"/>
        <v>0.16817615314000001</v>
      </c>
      <c r="S2329" s="250"/>
      <c r="T2329" s="250">
        <f t="shared" si="197"/>
        <v>0.38299229060123374</v>
      </c>
      <c r="U2329" s="250">
        <f t="shared" si="197"/>
        <v>0.39232924650506984</v>
      </c>
      <c r="V2329" s="250">
        <f t="shared" si="197"/>
        <v>0.36475589509380607</v>
      </c>
      <c r="W2329" s="250">
        <f t="shared" si="189"/>
        <v>0.36475589509380607</v>
      </c>
      <c r="X2329" s="250"/>
      <c r="Y2329" s="250"/>
      <c r="Z2329" s="250"/>
      <c r="AA2329" s="250"/>
    </row>
    <row r="2330" spans="1:27" ht="14.25" hidden="1" customHeight="1">
      <c r="A2330" s="120">
        <v>0.24</v>
      </c>
      <c r="B2330" s="120">
        <v>0.2</v>
      </c>
      <c r="C2330" s="120">
        <v>0.56000000000000005</v>
      </c>
      <c r="D2330" s="250">
        <f t="shared" si="194"/>
        <v>0.15740785669499999</v>
      </c>
      <c r="E2330" s="250">
        <f t="shared" si="194"/>
        <v>0.16655733177499998</v>
      </c>
      <c r="F2330" s="250">
        <f t="shared" si="186"/>
        <v>0.15740785669499999</v>
      </c>
      <c r="G2330" s="250"/>
      <c r="H2330" s="250"/>
      <c r="I2330" s="250"/>
      <c r="J2330" s="250">
        <f t="shared" si="195"/>
        <v>0.32060287922888003</v>
      </c>
      <c r="K2330" s="250">
        <f t="shared" si="195"/>
        <v>0.30111545220072</v>
      </c>
      <c r="L2330" s="250">
        <f t="shared" si="187"/>
        <v>0.30111545220072</v>
      </c>
      <c r="M2330" s="250"/>
      <c r="N2330" s="250"/>
      <c r="O2330" s="250"/>
      <c r="P2330" s="250">
        <f t="shared" si="196"/>
        <v>0.19224675751000003</v>
      </c>
      <c r="Q2330" s="250">
        <f t="shared" si="196"/>
        <v>0.16841705111999999</v>
      </c>
      <c r="R2330" s="250">
        <f t="shared" si="188"/>
        <v>0.16841705111999999</v>
      </c>
      <c r="S2330" s="250"/>
      <c r="T2330" s="250">
        <f t="shared" si="197"/>
        <v>0.38236890680629798</v>
      </c>
      <c r="U2330" s="250">
        <f t="shared" si="197"/>
        <v>0.39215439653752626</v>
      </c>
      <c r="V2330" s="250">
        <f t="shared" si="197"/>
        <v>0.36555453979064712</v>
      </c>
      <c r="W2330" s="250">
        <f t="shared" si="189"/>
        <v>0.36555453979064712</v>
      </c>
      <c r="X2330" s="250"/>
      <c r="Y2330" s="250"/>
      <c r="Z2330" s="250"/>
      <c r="AA2330" s="250"/>
    </row>
    <row r="2331" spans="1:27" ht="14.25" hidden="1" customHeight="1">
      <c r="A2331" s="120">
        <v>0.24</v>
      </c>
      <c r="B2331" s="120">
        <v>0.21</v>
      </c>
      <c r="C2331" s="120">
        <v>0.55000000000000004</v>
      </c>
      <c r="D2331" s="250">
        <f t="shared" si="194"/>
        <v>0.15727870788999998</v>
      </c>
      <c r="E2331" s="250">
        <f t="shared" si="194"/>
        <v>0.166756051453125</v>
      </c>
      <c r="F2331" s="250">
        <f t="shared" si="186"/>
        <v>0.15727870788999998</v>
      </c>
      <c r="G2331" s="250"/>
      <c r="H2331" s="250"/>
      <c r="I2331" s="250"/>
      <c r="J2331" s="250">
        <f t="shared" si="195"/>
        <v>0.31991965324388005</v>
      </c>
      <c r="K2331" s="250">
        <f t="shared" si="195"/>
        <v>0.30183830529285</v>
      </c>
      <c r="L2331" s="250">
        <f t="shared" si="187"/>
        <v>0.30183830529285</v>
      </c>
      <c r="M2331" s="250"/>
      <c r="N2331" s="250"/>
      <c r="O2331" s="250"/>
      <c r="P2331" s="250">
        <f t="shared" si="196"/>
        <v>0.19185081311250002</v>
      </c>
      <c r="Q2331" s="250">
        <f t="shared" si="196"/>
        <v>0.16865794909999998</v>
      </c>
      <c r="R2331" s="250">
        <f t="shared" si="188"/>
        <v>0.16865794909999998</v>
      </c>
      <c r="S2331" s="250"/>
      <c r="T2331" s="250">
        <f t="shared" si="197"/>
        <v>0.38174552301136222</v>
      </c>
      <c r="U2331" s="250">
        <f t="shared" si="197"/>
        <v>0.39197954656998263</v>
      </c>
      <c r="V2331" s="250">
        <f t="shared" si="197"/>
        <v>0.3663531844874881</v>
      </c>
      <c r="W2331" s="250">
        <f t="shared" si="189"/>
        <v>0.3663531844874881</v>
      </c>
      <c r="X2331" s="250"/>
      <c r="Y2331" s="250"/>
      <c r="Z2331" s="250"/>
      <c r="AA2331" s="250"/>
    </row>
    <row r="2332" spans="1:27" ht="14.25" hidden="1" customHeight="1">
      <c r="A2332" s="120">
        <v>0.24</v>
      </c>
      <c r="B2332" s="120">
        <v>0.22</v>
      </c>
      <c r="C2332" s="120">
        <v>0.54</v>
      </c>
      <c r="D2332" s="250">
        <f t="shared" si="194"/>
        <v>0.157149559085</v>
      </c>
      <c r="E2332" s="250">
        <f t="shared" si="194"/>
        <v>0.16695477113125001</v>
      </c>
      <c r="F2332" s="250">
        <f t="shared" si="186"/>
        <v>0.157149559085</v>
      </c>
      <c r="G2332" s="250"/>
      <c r="H2332" s="250"/>
      <c r="I2332" s="250"/>
      <c r="J2332" s="250">
        <f t="shared" si="195"/>
        <v>0.31923642725888002</v>
      </c>
      <c r="K2332" s="250">
        <f t="shared" si="195"/>
        <v>0.30256115838497999</v>
      </c>
      <c r="L2332" s="250">
        <f t="shared" si="187"/>
        <v>0.30256115838497999</v>
      </c>
      <c r="M2332" s="250"/>
      <c r="N2332" s="250"/>
      <c r="O2332" s="250"/>
      <c r="P2332" s="250">
        <f t="shared" si="196"/>
        <v>0.191454868715</v>
      </c>
      <c r="Q2332" s="250">
        <f t="shared" si="196"/>
        <v>0.16889884707999997</v>
      </c>
      <c r="R2332" s="250">
        <f t="shared" si="188"/>
        <v>0.16889884707999997</v>
      </c>
      <c r="S2332" s="250"/>
      <c r="T2332" s="250">
        <f t="shared" si="197"/>
        <v>0.38112213921642646</v>
      </c>
      <c r="U2332" s="250">
        <f t="shared" si="197"/>
        <v>0.391804696602439</v>
      </c>
      <c r="V2332" s="250">
        <f t="shared" si="197"/>
        <v>0.36715182918432909</v>
      </c>
      <c r="W2332" s="250">
        <f t="shared" si="189"/>
        <v>0.36715182918432909</v>
      </c>
      <c r="X2332" s="250"/>
      <c r="Y2332" s="250"/>
      <c r="Z2332" s="250"/>
      <c r="AA2332" s="250"/>
    </row>
    <row r="2333" spans="1:27" ht="14.25" hidden="1" customHeight="1">
      <c r="A2333" s="120">
        <v>0.24</v>
      </c>
      <c r="B2333" s="120">
        <v>0.23</v>
      </c>
      <c r="C2333" s="120">
        <v>0.53</v>
      </c>
      <c r="D2333" s="250">
        <f t="shared" si="194"/>
        <v>0.15702041027999999</v>
      </c>
      <c r="E2333" s="250">
        <f t="shared" si="194"/>
        <v>0.16715349080937497</v>
      </c>
      <c r="F2333" s="250">
        <f t="shared" si="186"/>
        <v>0.15702041027999999</v>
      </c>
      <c r="G2333" s="250"/>
      <c r="H2333" s="250"/>
      <c r="I2333" s="250"/>
      <c r="J2333" s="250">
        <f t="shared" si="195"/>
        <v>0.31855320127387998</v>
      </c>
      <c r="K2333" s="250">
        <f t="shared" si="195"/>
        <v>0.30328401147711004</v>
      </c>
      <c r="L2333" s="250">
        <f t="shared" si="187"/>
        <v>0.30328401147711004</v>
      </c>
      <c r="M2333" s="250"/>
      <c r="N2333" s="250"/>
      <c r="O2333" s="250"/>
      <c r="P2333" s="250">
        <f t="shared" si="196"/>
        <v>0.19105892431750002</v>
      </c>
      <c r="Q2333" s="250">
        <f t="shared" si="196"/>
        <v>0.16913974506000001</v>
      </c>
      <c r="R2333" s="250">
        <f t="shared" si="188"/>
        <v>0.16913974506000001</v>
      </c>
      <c r="S2333" s="250"/>
      <c r="T2333" s="250">
        <f t="shared" si="197"/>
        <v>0.38049875542149064</v>
      </c>
      <c r="U2333" s="250">
        <f t="shared" si="197"/>
        <v>0.39162984663489542</v>
      </c>
      <c r="V2333" s="250">
        <f t="shared" si="197"/>
        <v>0.36795047388117019</v>
      </c>
      <c r="W2333" s="250">
        <f t="shared" si="189"/>
        <v>0.36795047388117019</v>
      </c>
      <c r="X2333" s="250"/>
      <c r="Y2333" s="250"/>
      <c r="Z2333" s="250"/>
      <c r="AA2333" s="250"/>
    </row>
    <row r="2334" spans="1:27" ht="14.25" hidden="1" customHeight="1">
      <c r="A2334" s="120">
        <v>0.24</v>
      </c>
      <c r="B2334" s="120">
        <v>0.24</v>
      </c>
      <c r="C2334" s="120">
        <v>0.52</v>
      </c>
      <c r="D2334" s="250">
        <f t="shared" si="194"/>
        <v>0.15689126147499999</v>
      </c>
      <c r="E2334" s="250">
        <f t="shared" si="194"/>
        <v>0.16735221048749999</v>
      </c>
      <c r="F2334" s="250">
        <f t="shared" si="186"/>
        <v>0.15689126147499999</v>
      </c>
      <c r="G2334" s="250"/>
      <c r="H2334" s="250"/>
      <c r="I2334" s="250"/>
      <c r="J2334" s="250">
        <f t="shared" si="195"/>
        <v>0.31786997528888006</v>
      </c>
      <c r="K2334" s="250">
        <f t="shared" si="195"/>
        <v>0.30400686456923998</v>
      </c>
      <c r="L2334" s="250">
        <f t="shared" si="187"/>
        <v>0.30400686456923998</v>
      </c>
      <c r="M2334" s="250"/>
      <c r="N2334" s="250"/>
      <c r="O2334" s="250"/>
      <c r="P2334" s="250">
        <f t="shared" si="196"/>
        <v>0.19066297992</v>
      </c>
      <c r="Q2334" s="250">
        <f t="shared" si="196"/>
        <v>0.16938064304</v>
      </c>
      <c r="R2334" s="250">
        <f t="shared" si="188"/>
        <v>0.16938064304</v>
      </c>
      <c r="S2334" s="250"/>
      <c r="T2334" s="250">
        <f t="shared" si="197"/>
        <v>0.37987537162655483</v>
      </c>
      <c r="U2334" s="250">
        <f t="shared" si="197"/>
        <v>0.39145499666735173</v>
      </c>
      <c r="V2334" s="250">
        <f t="shared" si="197"/>
        <v>0.36874911857801118</v>
      </c>
      <c r="W2334" s="250">
        <f t="shared" si="189"/>
        <v>0.36874911857801118</v>
      </c>
      <c r="X2334" s="250"/>
      <c r="Y2334" s="250"/>
      <c r="Z2334" s="250"/>
      <c r="AA2334" s="250"/>
    </row>
    <row r="2335" spans="1:27" ht="14.25" hidden="1" customHeight="1">
      <c r="A2335" s="120">
        <v>0.24</v>
      </c>
      <c r="B2335" s="120">
        <v>0.25</v>
      </c>
      <c r="C2335" s="120">
        <v>0.51</v>
      </c>
      <c r="D2335" s="250">
        <f t="shared" si="194"/>
        <v>0.15676211266999998</v>
      </c>
      <c r="E2335" s="250">
        <f t="shared" si="194"/>
        <v>0.16755093016562497</v>
      </c>
      <c r="F2335" s="250">
        <f t="shared" si="186"/>
        <v>0.15676211266999998</v>
      </c>
      <c r="G2335" s="250"/>
      <c r="H2335" s="250"/>
      <c r="I2335" s="250"/>
      <c r="J2335" s="250">
        <f t="shared" si="195"/>
        <v>0.31718674930388002</v>
      </c>
      <c r="K2335" s="250">
        <f t="shared" si="195"/>
        <v>0.30472971766137003</v>
      </c>
      <c r="L2335" s="250">
        <f t="shared" si="187"/>
        <v>0.30472971766137003</v>
      </c>
      <c r="M2335" s="250"/>
      <c r="N2335" s="250"/>
      <c r="O2335" s="250"/>
      <c r="P2335" s="250">
        <f t="shared" si="196"/>
        <v>0.19026703552250002</v>
      </c>
      <c r="Q2335" s="250">
        <f t="shared" si="196"/>
        <v>0.16962154101999999</v>
      </c>
      <c r="R2335" s="250">
        <f t="shared" si="188"/>
        <v>0.16962154101999999</v>
      </c>
      <c r="S2335" s="250"/>
      <c r="T2335" s="250">
        <f t="shared" si="197"/>
        <v>0.37925198783161906</v>
      </c>
      <c r="U2335" s="250">
        <f t="shared" si="197"/>
        <v>0.39128014669980815</v>
      </c>
      <c r="V2335" s="250">
        <f t="shared" si="197"/>
        <v>0.36954776327485217</v>
      </c>
      <c r="W2335" s="250">
        <f t="shared" si="189"/>
        <v>0.36954776327485217</v>
      </c>
      <c r="X2335" s="250"/>
      <c r="Y2335" s="250"/>
      <c r="Z2335" s="250"/>
      <c r="AA2335" s="250"/>
    </row>
    <row r="2336" spans="1:27" ht="14.25" hidden="1" customHeight="1">
      <c r="A2336" s="120">
        <v>0.24</v>
      </c>
      <c r="B2336" s="120">
        <v>0.26</v>
      </c>
      <c r="C2336" s="120">
        <v>0.5</v>
      </c>
      <c r="D2336" s="250">
        <f t="shared" si="194"/>
        <v>0.15663296386499997</v>
      </c>
      <c r="E2336" s="250">
        <f t="shared" si="194"/>
        <v>0.16774964984374999</v>
      </c>
      <c r="F2336" s="250">
        <f t="shared" si="186"/>
        <v>0.15663296386499997</v>
      </c>
      <c r="G2336" s="250"/>
      <c r="H2336" s="250"/>
      <c r="I2336" s="250"/>
      <c r="J2336" s="250">
        <f t="shared" si="195"/>
        <v>0.31650352331887999</v>
      </c>
      <c r="K2336" s="250">
        <f t="shared" si="195"/>
        <v>0.30545257075349996</v>
      </c>
      <c r="L2336" s="250">
        <f t="shared" si="187"/>
        <v>0.30545257075349996</v>
      </c>
      <c r="M2336" s="250"/>
      <c r="N2336" s="250"/>
      <c r="O2336" s="250"/>
      <c r="P2336" s="250">
        <f t="shared" si="196"/>
        <v>0.189871091125</v>
      </c>
      <c r="Q2336" s="250">
        <f t="shared" si="196"/>
        <v>0.16986243899999998</v>
      </c>
      <c r="R2336" s="250">
        <f t="shared" si="188"/>
        <v>0.16986243899999998</v>
      </c>
      <c r="S2336" s="250"/>
      <c r="T2336" s="250">
        <f t="shared" si="197"/>
        <v>0.3786286040366833</v>
      </c>
      <c r="U2336" s="250">
        <f t="shared" si="197"/>
        <v>0.39110529673226452</v>
      </c>
      <c r="V2336" s="250">
        <f t="shared" si="197"/>
        <v>0.37034640797169321</v>
      </c>
      <c r="W2336" s="250">
        <f t="shared" si="189"/>
        <v>0.37034640797169321</v>
      </c>
      <c r="X2336" s="250"/>
      <c r="Y2336" s="250"/>
      <c r="Z2336" s="250"/>
      <c r="AA2336" s="250"/>
    </row>
    <row r="2337" spans="1:27" ht="14.25" hidden="1" customHeight="1">
      <c r="A2337" s="120">
        <v>0.24</v>
      </c>
      <c r="B2337" s="120">
        <v>0.27</v>
      </c>
      <c r="C2337" s="120">
        <v>0.49</v>
      </c>
      <c r="D2337" s="250">
        <f t="shared" si="194"/>
        <v>0.15650381506</v>
      </c>
      <c r="E2337" s="250">
        <f t="shared" si="194"/>
        <v>0.16794836952187497</v>
      </c>
      <c r="F2337" s="250">
        <f t="shared" si="186"/>
        <v>0.15650381506</v>
      </c>
      <c r="G2337" s="250"/>
      <c r="H2337" s="250"/>
      <c r="I2337" s="250"/>
      <c r="J2337" s="250">
        <f t="shared" si="195"/>
        <v>0.31582029733388001</v>
      </c>
      <c r="K2337" s="250">
        <f t="shared" si="195"/>
        <v>0.30617542384563001</v>
      </c>
      <c r="L2337" s="250">
        <f t="shared" si="187"/>
        <v>0.30617542384563001</v>
      </c>
      <c r="M2337" s="250"/>
      <c r="N2337" s="250"/>
      <c r="O2337" s="250"/>
      <c r="P2337" s="250">
        <f t="shared" si="196"/>
        <v>0.18947514672749999</v>
      </c>
      <c r="Q2337" s="250">
        <f t="shared" si="196"/>
        <v>0.17010333697999999</v>
      </c>
      <c r="R2337" s="250">
        <f t="shared" si="188"/>
        <v>0.17010333697999999</v>
      </c>
      <c r="S2337" s="250"/>
      <c r="T2337" s="250">
        <f t="shared" si="197"/>
        <v>0.37800522024174754</v>
      </c>
      <c r="U2337" s="250">
        <f t="shared" si="197"/>
        <v>0.39093044676472088</v>
      </c>
      <c r="V2337" s="250">
        <f t="shared" si="197"/>
        <v>0.37114505266853426</v>
      </c>
      <c r="W2337" s="250">
        <f t="shared" si="189"/>
        <v>0.37114505266853426</v>
      </c>
      <c r="X2337" s="250"/>
      <c r="Y2337" s="250"/>
      <c r="Z2337" s="250"/>
      <c r="AA2337" s="250"/>
    </row>
    <row r="2338" spans="1:27" ht="14.25" hidden="1" customHeight="1">
      <c r="A2338" s="120">
        <v>0.24</v>
      </c>
      <c r="B2338" s="120">
        <v>0.28000000000000003</v>
      </c>
      <c r="C2338" s="120">
        <v>0.48</v>
      </c>
      <c r="D2338" s="250">
        <f t="shared" ref="D2338:E2401" si="198">$A2338*B$157+$B2338*B$158+$C2338*B$159</f>
        <v>0.15637466625499999</v>
      </c>
      <c r="E2338" s="250">
        <f t="shared" si="198"/>
        <v>0.16814708919999999</v>
      </c>
      <c r="F2338" s="250">
        <f t="shared" si="186"/>
        <v>0.15637466625499999</v>
      </c>
      <c r="G2338" s="250"/>
      <c r="H2338" s="250"/>
      <c r="I2338" s="250"/>
      <c r="J2338" s="250">
        <f t="shared" ref="J2338:K2401" si="199">$A2338*H$157+$B2338*H$158+$C2338*H$159</f>
        <v>0.31513707134888003</v>
      </c>
      <c r="K2338" s="250">
        <f t="shared" si="199"/>
        <v>0.30689827693775995</v>
      </c>
      <c r="L2338" s="250">
        <f t="shared" si="187"/>
        <v>0.30689827693775995</v>
      </c>
      <c r="M2338" s="250"/>
      <c r="N2338" s="250"/>
      <c r="O2338" s="250"/>
      <c r="P2338" s="250">
        <f t="shared" ref="P2338:Q2401" si="200">$A2338*N$157+$B2338*N$158+$C2338*N$159</f>
        <v>0.18907920233</v>
      </c>
      <c r="Q2338" s="250">
        <f t="shared" si="200"/>
        <v>0.17034423495999998</v>
      </c>
      <c r="R2338" s="250">
        <f t="shared" si="188"/>
        <v>0.17034423495999998</v>
      </c>
      <c r="S2338" s="250"/>
      <c r="T2338" s="250">
        <f t="shared" ref="T2338:V2401" si="201">$A2338*I$3+$B2338*I$4+$C2338*I$5</f>
        <v>0.37738183644681178</v>
      </c>
      <c r="U2338" s="250">
        <f t="shared" si="201"/>
        <v>0.3907555967971772</v>
      </c>
      <c r="V2338" s="250">
        <f t="shared" si="201"/>
        <v>0.37194369736537525</v>
      </c>
      <c r="W2338" s="250">
        <f t="shared" si="189"/>
        <v>0.37194369736537525</v>
      </c>
      <c r="X2338" s="250"/>
      <c r="Y2338" s="250"/>
      <c r="Z2338" s="250"/>
      <c r="AA2338" s="250"/>
    </row>
    <row r="2339" spans="1:27" ht="14.25" hidden="1" customHeight="1">
      <c r="A2339" s="120">
        <v>0.24</v>
      </c>
      <c r="B2339" s="120">
        <v>0.28999999999999998</v>
      </c>
      <c r="C2339" s="120">
        <v>0.47</v>
      </c>
      <c r="D2339" s="250">
        <f t="shared" si="198"/>
        <v>0.15624551744999998</v>
      </c>
      <c r="E2339" s="250">
        <f t="shared" si="198"/>
        <v>0.16834580887812498</v>
      </c>
      <c r="F2339" s="250">
        <f t="shared" si="186"/>
        <v>0.15624551744999998</v>
      </c>
      <c r="G2339" s="250"/>
      <c r="H2339" s="250"/>
      <c r="I2339" s="250"/>
      <c r="J2339" s="250">
        <f t="shared" si="199"/>
        <v>0.31445384536387999</v>
      </c>
      <c r="K2339" s="250">
        <f t="shared" si="199"/>
        <v>0.30762113002989</v>
      </c>
      <c r="L2339" s="250">
        <f t="shared" si="187"/>
        <v>0.30762113002989</v>
      </c>
      <c r="M2339" s="250"/>
      <c r="N2339" s="250"/>
      <c r="O2339" s="250"/>
      <c r="P2339" s="250">
        <f t="shared" si="200"/>
        <v>0.18868325793249999</v>
      </c>
      <c r="Q2339" s="250">
        <f t="shared" si="200"/>
        <v>0.17058513293999999</v>
      </c>
      <c r="R2339" s="250">
        <f t="shared" si="188"/>
        <v>0.17058513293999999</v>
      </c>
      <c r="S2339" s="250"/>
      <c r="T2339" s="250">
        <f t="shared" si="201"/>
        <v>0.37675845265187596</v>
      </c>
      <c r="U2339" s="250">
        <f t="shared" si="201"/>
        <v>0.39058074682963362</v>
      </c>
      <c r="V2339" s="250">
        <f t="shared" si="201"/>
        <v>0.37274234206221624</v>
      </c>
      <c r="W2339" s="250">
        <f t="shared" si="189"/>
        <v>0.37274234206221624</v>
      </c>
      <c r="X2339" s="250"/>
      <c r="Y2339" s="250"/>
      <c r="Z2339" s="250"/>
      <c r="AA2339" s="250"/>
    </row>
    <row r="2340" spans="1:27" ht="14.25" hidden="1" customHeight="1">
      <c r="A2340" s="120">
        <v>0.24</v>
      </c>
      <c r="B2340" s="120">
        <v>0.3</v>
      </c>
      <c r="C2340" s="120">
        <v>0.46</v>
      </c>
      <c r="D2340" s="250">
        <f t="shared" si="198"/>
        <v>0.156116368645</v>
      </c>
      <c r="E2340" s="250">
        <f t="shared" si="198"/>
        <v>0.16854452855624999</v>
      </c>
      <c r="F2340" s="250">
        <f t="shared" si="186"/>
        <v>0.156116368645</v>
      </c>
      <c r="G2340" s="250"/>
      <c r="H2340" s="250"/>
      <c r="I2340" s="250"/>
      <c r="J2340" s="250">
        <f t="shared" si="199"/>
        <v>0.31377061937887996</v>
      </c>
      <c r="K2340" s="250">
        <f t="shared" si="199"/>
        <v>0.30834398312201999</v>
      </c>
      <c r="L2340" s="250">
        <f t="shared" si="187"/>
        <v>0.30834398312201999</v>
      </c>
      <c r="M2340" s="250"/>
      <c r="N2340" s="250"/>
      <c r="O2340" s="250"/>
      <c r="P2340" s="250">
        <f t="shared" si="200"/>
        <v>0.188287313535</v>
      </c>
      <c r="Q2340" s="250">
        <f t="shared" si="200"/>
        <v>0.17082603091999998</v>
      </c>
      <c r="R2340" s="250">
        <f t="shared" si="188"/>
        <v>0.17082603091999998</v>
      </c>
      <c r="S2340" s="250"/>
      <c r="T2340" s="250">
        <f t="shared" si="201"/>
        <v>0.3761350688569402</v>
      </c>
      <c r="U2340" s="250">
        <f t="shared" si="201"/>
        <v>0.39040589686209004</v>
      </c>
      <c r="V2340" s="250">
        <f t="shared" si="201"/>
        <v>0.37354098675905728</v>
      </c>
      <c r="W2340" s="250">
        <f t="shared" si="189"/>
        <v>0.37354098675905728</v>
      </c>
      <c r="X2340" s="250"/>
      <c r="Y2340" s="250"/>
      <c r="Z2340" s="250"/>
      <c r="AA2340" s="250"/>
    </row>
    <row r="2341" spans="1:27" ht="14.25" hidden="1" customHeight="1">
      <c r="A2341" s="120">
        <v>0.24</v>
      </c>
      <c r="B2341" s="120">
        <v>0.31</v>
      </c>
      <c r="C2341" s="120">
        <v>0.45</v>
      </c>
      <c r="D2341" s="250">
        <f t="shared" si="198"/>
        <v>0.15598721983999997</v>
      </c>
      <c r="E2341" s="250">
        <f t="shared" si="198"/>
        <v>0.16874324823437498</v>
      </c>
      <c r="F2341" s="250">
        <f t="shared" si="186"/>
        <v>0.15598721983999997</v>
      </c>
      <c r="G2341" s="250"/>
      <c r="H2341" s="250"/>
      <c r="I2341" s="250"/>
      <c r="J2341" s="250">
        <f t="shared" si="199"/>
        <v>0.31308739339388003</v>
      </c>
      <c r="K2341" s="250">
        <f t="shared" si="199"/>
        <v>0.30906683621414999</v>
      </c>
      <c r="L2341" s="250">
        <f t="shared" si="187"/>
        <v>0.30906683621414999</v>
      </c>
      <c r="M2341" s="250"/>
      <c r="N2341" s="250"/>
      <c r="O2341" s="250"/>
      <c r="P2341" s="250">
        <f t="shared" si="200"/>
        <v>0.18789136913749999</v>
      </c>
      <c r="Q2341" s="250">
        <f t="shared" si="200"/>
        <v>0.1710669289</v>
      </c>
      <c r="R2341" s="250">
        <f t="shared" si="188"/>
        <v>0.1710669289</v>
      </c>
      <c r="S2341" s="250"/>
      <c r="T2341" s="250">
        <f t="shared" si="201"/>
        <v>0.37551168506200444</v>
      </c>
      <c r="U2341" s="250">
        <f t="shared" si="201"/>
        <v>0.39023104689454635</v>
      </c>
      <c r="V2341" s="250">
        <f t="shared" si="201"/>
        <v>0.37433963145589833</v>
      </c>
      <c r="W2341" s="250">
        <f t="shared" si="189"/>
        <v>0.37433963145589833</v>
      </c>
      <c r="X2341" s="250"/>
      <c r="Y2341" s="250"/>
      <c r="Z2341" s="250"/>
      <c r="AA2341" s="250"/>
    </row>
    <row r="2342" spans="1:27" ht="14.25" hidden="1" customHeight="1">
      <c r="A2342" s="120">
        <v>0.24</v>
      </c>
      <c r="B2342" s="120">
        <v>0.32</v>
      </c>
      <c r="C2342" s="120">
        <v>0.44</v>
      </c>
      <c r="D2342" s="250">
        <f t="shared" si="198"/>
        <v>0.15585807103499999</v>
      </c>
      <c r="E2342" s="250">
        <f t="shared" si="198"/>
        <v>0.16894196791249999</v>
      </c>
      <c r="F2342" s="250">
        <f t="shared" si="186"/>
        <v>0.15585807103499999</v>
      </c>
      <c r="G2342" s="250"/>
      <c r="H2342" s="250"/>
      <c r="I2342" s="250"/>
      <c r="J2342" s="250">
        <f t="shared" si="199"/>
        <v>0.31240416740888</v>
      </c>
      <c r="K2342" s="250">
        <f t="shared" si="199"/>
        <v>0.30978968930627998</v>
      </c>
      <c r="L2342" s="250">
        <f t="shared" si="187"/>
        <v>0.30978968930627998</v>
      </c>
      <c r="M2342" s="250"/>
      <c r="N2342" s="250"/>
      <c r="O2342" s="250"/>
      <c r="P2342" s="250">
        <f t="shared" si="200"/>
        <v>0.18749542474</v>
      </c>
      <c r="Q2342" s="250">
        <f t="shared" si="200"/>
        <v>0.17130782688000001</v>
      </c>
      <c r="R2342" s="250">
        <f t="shared" si="188"/>
        <v>0.17130782688000001</v>
      </c>
      <c r="S2342" s="250"/>
      <c r="T2342" s="250">
        <f t="shared" si="201"/>
        <v>0.37488830126706862</v>
      </c>
      <c r="U2342" s="250">
        <f t="shared" si="201"/>
        <v>0.39005619692700277</v>
      </c>
      <c r="V2342" s="250">
        <f t="shared" si="201"/>
        <v>0.37513827615273931</v>
      </c>
      <c r="W2342" s="250">
        <f t="shared" si="189"/>
        <v>0.37488830126706862</v>
      </c>
      <c r="X2342" s="250"/>
      <c r="Y2342" s="250"/>
      <c r="Z2342" s="250"/>
      <c r="AA2342" s="250"/>
    </row>
    <row r="2343" spans="1:27" ht="14.25" hidden="1" customHeight="1">
      <c r="A2343" s="120">
        <v>0.24</v>
      </c>
      <c r="B2343" s="120">
        <v>0.33</v>
      </c>
      <c r="C2343" s="120">
        <v>0.43</v>
      </c>
      <c r="D2343" s="250">
        <f t="shared" si="198"/>
        <v>0.15572892222999998</v>
      </c>
      <c r="E2343" s="250">
        <f t="shared" si="198"/>
        <v>0.16914068759062498</v>
      </c>
      <c r="F2343" s="250">
        <f t="shared" si="186"/>
        <v>0.15572892222999998</v>
      </c>
      <c r="G2343" s="250"/>
      <c r="H2343" s="250"/>
      <c r="I2343" s="250"/>
      <c r="J2343" s="250">
        <f t="shared" si="199"/>
        <v>0.31172094142387996</v>
      </c>
      <c r="K2343" s="250">
        <f t="shared" si="199"/>
        <v>0.31051254239840997</v>
      </c>
      <c r="L2343" s="250">
        <f t="shared" si="187"/>
        <v>0.31051254239840997</v>
      </c>
      <c r="M2343" s="250"/>
      <c r="N2343" s="250"/>
      <c r="O2343" s="250"/>
      <c r="P2343" s="250">
        <f t="shared" si="200"/>
        <v>0.18709948034249999</v>
      </c>
      <c r="Q2343" s="250">
        <f t="shared" si="200"/>
        <v>0.17154872486</v>
      </c>
      <c r="R2343" s="250">
        <f t="shared" si="188"/>
        <v>0.17154872486</v>
      </c>
      <c r="S2343" s="250"/>
      <c r="T2343" s="250">
        <f t="shared" si="201"/>
        <v>0.37426491747213286</v>
      </c>
      <c r="U2343" s="250">
        <f t="shared" si="201"/>
        <v>0.38988134695945909</v>
      </c>
      <c r="V2343" s="250">
        <f t="shared" si="201"/>
        <v>0.37593692084958036</v>
      </c>
      <c r="W2343" s="250">
        <f t="shared" si="189"/>
        <v>0.37426491747213286</v>
      </c>
      <c r="X2343" s="250"/>
      <c r="Y2343" s="250"/>
      <c r="Z2343" s="250"/>
      <c r="AA2343" s="250"/>
    </row>
    <row r="2344" spans="1:27" ht="14.25" hidden="1" customHeight="1">
      <c r="A2344" s="120">
        <v>0.24</v>
      </c>
      <c r="B2344" s="120">
        <v>0.34</v>
      </c>
      <c r="C2344" s="120">
        <v>0.42</v>
      </c>
      <c r="D2344" s="250">
        <f t="shared" si="198"/>
        <v>0.15559977342499998</v>
      </c>
      <c r="E2344" s="250">
        <f t="shared" si="198"/>
        <v>0.16933940726874999</v>
      </c>
      <c r="F2344" s="250">
        <f t="shared" si="186"/>
        <v>0.15559977342499998</v>
      </c>
      <c r="G2344" s="250"/>
      <c r="H2344" s="250"/>
      <c r="I2344" s="250"/>
      <c r="J2344" s="250">
        <f t="shared" si="199"/>
        <v>0.31103771543888004</v>
      </c>
      <c r="K2344" s="250">
        <f t="shared" si="199"/>
        <v>0.31123539549053997</v>
      </c>
      <c r="L2344" s="250">
        <f t="shared" si="187"/>
        <v>0.31103771543888004</v>
      </c>
      <c r="M2344" s="250"/>
      <c r="N2344" s="250"/>
      <c r="O2344" s="250"/>
      <c r="P2344" s="250">
        <f t="shared" si="200"/>
        <v>0.186703535945</v>
      </c>
      <c r="Q2344" s="250">
        <f t="shared" si="200"/>
        <v>0.17178962283999999</v>
      </c>
      <c r="R2344" s="250">
        <f t="shared" si="188"/>
        <v>0.17178962283999999</v>
      </c>
      <c r="S2344" s="250"/>
      <c r="T2344" s="250">
        <f t="shared" si="201"/>
        <v>0.3736415336771971</v>
      </c>
      <c r="U2344" s="250">
        <f t="shared" si="201"/>
        <v>0.38970649699191551</v>
      </c>
      <c r="V2344" s="250">
        <f t="shared" si="201"/>
        <v>0.3767355655464214</v>
      </c>
      <c r="W2344" s="250">
        <f t="shared" si="189"/>
        <v>0.3736415336771971</v>
      </c>
      <c r="X2344" s="250"/>
      <c r="Y2344" s="250"/>
      <c r="Z2344" s="250"/>
      <c r="AA2344" s="250"/>
    </row>
    <row r="2345" spans="1:27" ht="14.25" hidden="1" customHeight="1">
      <c r="A2345" s="120">
        <v>0.24</v>
      </c>
      <c r="B2345" s="120">
        <v>0.35</v>
      </c>
      <c r="C2345" s="120">
        <v>0.41</v>
      </c>
      <c r="D2345" s="250">
        <f t="shared" si="198"/>
        <v>0.15547062461999997</v>
      </c>
      <c r="E2345" s="250">
        <f t="shared" si="198"/>
        <v>0.16953812694687498</v>
      </c>
      <c r="F2345" s="250">
        <f t="shared" si="186"/>
        <v>0.15547062461999997</v>
      </c>
      <c r="G2345" s="250"/>
      <c r="H2345" s="250"/>
      <c r="I2345" s="250"/>
      <c r="J2345" s="250">
        <f t="shared" si="199"/>
        <v>0.31035448945388</v>
      </c>
      <c r="K2345" s="250">
        <f t="shared" si="199"/>
        <v>0.31195824858266996</v>
      </c>
      <c r="L2345" s="250">
        <f t="shared" si="187"/>
        <v>0.31035448945388</v>
      </c>
      <c r="M2345" s="250"/>
      <c r="N2345" s="250"/>
      <c r="O2345" s="250"/>
      <c r="P2345" s="250">
        <f t="shared" si="200"/>
        <v>0.18630759154749998</v>
      </c>
      <c r="Q2345" s="250">
        <f t="shared" si="200"/>
        <v>0.17203052081999998</v>
      </c>
      <c r="R2345" s="250">
        <f t="shared" si="188"/>
        <v>0.17203052081999998</v>
      </c>
      <c r="S2345" s="250"/>
      <c r="T2345" s="250">
        <f t="shared" si="201"/>
        <v>0.37301814988226134</v>
      </c>
      <c r="U2345" s="250">
        <f t="shared" si="201"/>
        <v>0.38953164702437182</v>
      </c>
      <c r="V2345" s="250">
        <f t="shared" si="201"/>
        <v>0.37753421024326239</v>
      </c>
      <c r="W2345" s="250">
        <f t="shared" si="189"/>
        <v>0.37301814988226134</v>
      </c>
      <c r="X2345" s="250"/>
      <c r="Y2345" s="250"/>
      <c r="Z2345" s="250"/>
      <c r="AA2345" s="250"/>
    </row>
    <row r="2346" spans="1:27" ht="14.25" hidden="1" customHeight="1">
      <c r="A2346" s="120">
        <v>0.24</v>
      </c>
      <c r="B2346" s="120">
        <v>0.36</v>
      </c>
      <c r="C2346" s="120">
        <v>0.4</v>
      </c>
      <c r="D2346" s="250">
        <f t="shared" si="198"/>
        <v>0.15534147581499996</v>
      </c>
      <c r="E2346" s="250">
        <f t="shared" si="198"/>
        <v>0.16973684662499999</v>
      </c>
      <c r="F2346" s="250">
        <f t="shared" si="186"/>
        <v>0.15534147581499996</v>
      </c>
      <c r="G2346" s="250"/>
      <c r="H2346" s="250"/>
      <c r="I2346" s="250"/>
      <c r="J2346" s="250">
        <f t="shared" si="199"/>
        <v>0.30967126346888002</v>
      </c>
      <c r="K2346" s="250">
        <f t="shared" si="199"/>
        <v>0.31268110167480001</v>
      </c>
      <c r="L2346" s="250">
        <f t="shared" si="187"/>
        <v>0.30967126346888002</v>
      </c>
      <c r="M2346" s="250"/>
      <c r="N2346" s="250"/>
      <c r="O2346" s="250"/>
      <c r="P2346" s="250">
        <f t="shared" si="200"/>
        <v>0.18591164715000003</v>
      </c>
      <c r="Q2346" s="250">
        <f t="shared" si="200"/>
        <v>0.17227141879999999</v>
      </c>
      <c r="R2346" s="250">
        <f t="shared" si="188"/>
        <v>0.17227141879999999</v>
      </c>
      <c r="S2346" s="250"/>
      <c r="T2346" s="250">
        <f t="shared" si="201"/>
        <v>0.37239476608732558</v>
      </c>
      <c r="U2346" s="250">
        <f t="shared" si="201"/>
        <v>0.38935679705682824</v>
      </c>
      <c r="V2346" s="250">
        <f t="shared" si="201"/>
        <v>0.37833285494010338</v>
      </c>
      <c r="W2346" s="250">
        <f t="shared" si="189"/>
        <v>0.37239476608732558</v>
      </c>
      <c r="X2346" s="250"/>
      <c r="Y2346" s="250"/>
      <c r="Z2346" s="250"/>
      <c r="AA2346" s="250"/>
    </row>
    <row r="2347" spans="1:27" ht="14.25" hidden="1" customHeight="1">
      <c r="A2347" s="120">
        <v>0.24</v>
      </c>
      <c r="B2347" s="120">
        <v>0.37</v>
      </c>
      <c r="C2347" s="120">
        <v>0.39</v>
      </c>
      <c r="D2347" s="250">
        <f t="shared" si="198"/>
        <v>0.15521232700999998</v>
      </c>
      <c r="E2347" s="250">
        <f t="shared" si="198"/>
        <v>0.16993556630312498</v>
      </c>
      <c r="F2347" s="250">
        <f t="shared" si="186"/>
        <v>0.15521232700999998</v>
      </c>
      <c r="G2347" s="250"/>
      <c r="H2347" s="250"/>
      <c r="I2347" s="250"/>
      <c r="J2347" s="250">
        <f t="shared" si="199"/>
        <v>0.30898803748388004</v>
      </c>
      <c r="K2347" s="250">
        <f t="shared" si="199"/>
        <v>0.31340395476692995</v>
      </c>
      <c r="L2347" s="250">
        <f t="shared" si="187"/>
        <v>0.30898803748388004</v>
      </c>
      <c r="M2347" s="250"/>
      <c r="N2347" s="250"/>
      <c r="O2347" s="250"/>
      <c r="P2347" s="250">
        <f t="shared" si="200"/>
        <v>0.18551570275250001</v>
      </c>
      <c r="Q2347" s="250">
        <f t="shared" si="200"/>
        <v>0.17251231678000001</v>
      </c>
      <c r="R2347" s="250">
        <f t="shared" si="188"/>
        <v>0.17251231678000001</v>
      </c>
      <c r="S2347" s="250"/>
      <c r="T2347" s="250">
        <f t="shared" si="201"/>
        <v>0.37177138229238982</v>
      </c>
      <c r="U2347" s="250">
        <f t="shared" si="201"/>
        <v>0.38918194708928461</v>
      </c>
      <c r="V2347" s="250">
        <f t="shared" si="201"/>
        <v>0.37913149963694442</v>
      </c>
      <c r="W2347" s="250">
        <f t="shared" si="189"/>
        <v>0.37177138229238982</v>
      </c>
      <c r="X2347" s="250"/>
      <c r="Y2347" s="250"/>
      <c r="Z2347" s="250"/>
      <c r="AA2347" s="250"/>
    </row>
    <row r="2348" spans="1:27" ht="14.25" hidden="1" customHeight="1">
      <c r="A2348" s="120">
        <v>0.24</v>
      </c>
      <c r="B2348" s="120">
        <v>0.38</v>
      </c>
      <c r="C2348" s="120">
        <v>0.38</v>
      </c>
      <c r="D2348" s="250">
        <f t="shared" si="198"/>
        <v>0.15508317820499998</v>
      </c>
      <c r="E2348" s="250">
        <f t="shared" si="198"/>
        <v>0.17013428598124997</v>
      </c>
      <c r="F2348" s="250">
        <f t="shared" si="186"/>
        <v>0.15508317820499998</v>
      </c>
      <c r="G2348" s="250"/>
      <c r="H2348" s="250"/>
      <c r="I2348" s="250"/>
      <c r="J2348" s="250">
        <f t="shared" si="199"/>
        <v>0.30830481149888</v>
      </c>
      <c r="K2348" s="250">
        <f t="shared" si="199"/>
        <v>0.31412680785906</v>
      </c>
      <c r="L2348" s="250">
        <f t="shared" si="187"/>
        <v>0.30830481149888</v>
      </c>
      <c r="M2348" s="250"/>
      <c r="N2348" s="250"/>
      <c r="O2348" s="250"/>
      <c r="P2348" s="250">
        <f t="shared" si="200"/>
        <v>0.185119758355</v>
      </c>
      <c r="Q2348" s="250">
        <f t="shared" si="200"/>
        <v>0.17275321476</v>
      </c>
      <c r="R2348" s="250">
        <f t="shared" si="188"/>
        <v>0.17275321476</v>
      </c>
      <c r="S2348" s="250"/>
      <c r="T2348" s="250">
        <f t="shared" si="201"/>
        <v>0.37114799849745406</v>
      </c>
      <c r="U2348" s="250">
        <f t="shared" si="201"/>
        <v>0.38900709712174097</v>
      </c>
      <c r="V2348" s="250">
        <f t="shared" si="201"/>
        <v>0.37993014433378547</v>
      </c>
      <c r="W2348" s="250">
        <f t="shared" si="189"/>
        <v>0.37114799849745406</v>
      </c>
      <c r="X2348" s="250"/>
      <c r="Y2348" s="250"/>
      <c r="Z2348" s="250"/>
      <c r="AA2348" s="250"/>
    </row>
    <row r="2349" spans="1:27" ht="14.25" hidden="1" customHeight="1">
      <c r="A2349" s="120">
        <v>0.24</v>
      </c>
      <c r="B2349" s="120">
        <v>0.39</v>
      </c>
      <c r="C2349" s="120">
        <v>0.37</v>
      </c>
      <c r="D2349" s="250">
        <f t="shared" si="198"/>
        <v>0.1549540294</v>
      </c>
      <c r="E2349" s="250">
        <f t="shared" si="198"/>
        <v>0.17033300565937498</v>
      </c>
      <c r="F2349" s="250">
        <f t="shared" si="186"/>
        <v>0.1549540294</v>
      </c>
      <c r="G2349" s="250"/>
      <c r="H2349" s="250"/>
      <c r="I2349" s="250"/>
      <c r="J2349" s="250">
        <f t="shared" si="199"/>
        <v>0.30762158551388002</v>
      </c>
      <c r="K2349" s="250">
        <f t="shared" si="199"/>
        <v>0.31484966095118999</v>
      </c>
      <c r="L2349" s="250">
        <f t="shared" si="187"/>
        <v>0.30762158551388002</v>
      </c>
      <c r="M2349" s="250"/>
      <c r="N2349" s="250"/>
      <c r="O2349" s="250"/>
      <c r="P2349" s="250">
        <f t="shared" si="200"/>
        <v>0.18472381395749998</v>
      </c>
      <c r="Q2349" s="250">
        <f t="shared" si="200"/>
        <v>0.17299411274000001</v>
      </c>
      <c r="R2349" s="250">
        <f t="shared" si="188"/>
        <v>0.17299411274000001</v>
      </c>
      <c r="S2349" s="250"/>
      <c r="T2349" s="250">
        <f t="shared" si="201"/>
        <v>0.37052461470251818</v>
      </c>
      <c r="U2349" s="250">
        <f t="shared" si="201"/>
        <v>0.3888322471541974</v>
      </c>
      <c r="V2349" s="250">
        <f t="shared" si="201"/>
        <v>0.38072878903062646</v>
      </c>
      <c r="W2349" s="250">
        <f t="shared" si="189"/>
        <v>0.37052461470251818</v>
      </c>
      <c r="X2349" s="250"/>
      <c r="Y2349" s="250"/>
      <c r="Z2349" s="250"/>
      <c r="AA2349" s="250"/>
    </row>
    <row r="2350" spans="1:27" ht="14.25" hidden="1" customHeight="1">
      <c r="A2350" s="120">
        <v>0.24</v>
      </c>
      <c r="B2350" s="120">
        <v>0.4</v>
      </c>
      <c r="C2350" s="120">
        <v>0.36</v>
      </c>
      <c r="D2350" s="250">
        <f t="shared" si="198"/>
        <v>0.15482488059499999</v>
      </c>
      <c r="E2350" s="250">
        <f t="shared" si="198"/>
        <v>0.1705317253375</v>
      </c>
      <c r="F2350" s="250">
        <f t="shared" si="186"/>
        <v>0.15482488059499999</v>
      </c>
      <c r="G2350" s="250"/>
      <c r="H2350" s="250"/>
      <c r="I2350" s="250"/>
      <c r="J2350" s="250">
        <f t="shared" si="199"/>
        <v>0.30693835952887999</v>
      </c>
      <c r="K2350" s="250">
        <f t="shared" si="199"/>
        <v>0.31557251404331998</v>
      </c>
      <c r="L2350" s="250">
        <f t="shared" si="187"/>
        <v>0.30693835952887999</v>
      </c>
      <c r="M2350" s="250"/>
      <c r="N2350" s="250"/>
      <c r="O2350" s="250"/>
      <c r="P2350" s="250">
        <f t="shared" si="200"/>
        <v>0.18432786956</v>
      </c>
      <c r="Q2350" s="250">
        <f t="shared" si="200"/>
        <v>0.17323501072</v>
      </c>
      <c r="R2350" s="250">
        <f t="shared" si="188"/>
        <v>0.17323501072</v>
      </c>
      <c r="S2350" s="250"/>
      <c r="T2350" s="250">
        <f t="shared" si="201"/>
        <v>0.36990123090758242</v>
      </c>
      <c r="U2350" s="250">
        <f t="shared" si="201"/>
        <v>0.38865739718665371</v>
      </c>
      <c r="V2350" s="250">
        <f t="shared" si="201"/>
        <v>0.38152743372746745</v>
      </c>
      <c r="W2350" s="250">
        <f t="shared" si="189"/>
        <v>0.36990123090758242</v>
      </c>
      <c r="X2350" s="250"/>
      <c r="Y2350" s="250"/>
      <c r="Z2350" s="250"/>
      <c r="AA2350" s="250"/>
    </row>
    <row r="2351" spans="1:27" ht="14.25" hidden="1" customHeight="1">
      <c r="A2351" s="120">
        <v>0.24</v>
      </c>
      <c r="B2351" s="120">
        <v>0.41</v>
      </c>
      <c r="C2351" s="120">
        <v>0.35</v>
      </c>
      <c r="D2351" s="250">
        <f t="shared" si="198"/>
        <v>0.15469573178999996</v>
      </c>
      <c r="E2351" s="250">
        <f t="shared" si="198"/>
        <v>0.17073044501562498</v>
      </c>
      <c r="F2351" s="250">
        <f t="shared" si="186"/>
        <v>0.15469573178999996</v>
      </c>
      <c r="G2351" s="250"/>
      <c r="H2351" s="250"/>
      <c r="I2351" s="250"/>
      <c r="J2351" s="250">
        <f t="shared" si="199"/>
        <v>0.30625513354388001</v>
      </c>
      <c r="K2351" s="250">
        <f t="shared" si="199"/>
        <v>0.31629536713544998</v>
      </c>
      <c r="L2351" s="250">
        <f t="shared" si="187"/>
        <v>0.30625513354388001</v>
      </c>
      <c r="M2351" s="250"/>
      <c r="N2351" s="250"/>
      <c r="O2351" s="250"/>
      <c r="P2351" s="250">
        <f t="shared" si="200"/>
        <v>0.18393192516249998</v>
      </c>
      <c r="Q2351" s="250">
        <f t="shared" si="200"/>
        <v>0.17347590869999999</v>
      </c>
      <c r="R2351" s="250">
        <f t="shared" si="188"/>
        <v>0.17347590869999999</v>
      </c>
      <c r="S2351" s="250"/>
      <c r="T2351" s="250">
        <f t="shared" si="201"/>
        <v>0.36927784711264666</v>
      </c>
      <c r="U2351" s="250">
        <f t="shared" si="201"/>
        <v>0.38848254721911007</v>
      </c>
      <c r="V2351" s="250">
        <f t="shared" si="201"/>
        <v>0.38232607842430844</v>
      </c>
      <c r="W2351" s="250">
        <f t="shared" si="189"/>
        <v>0.36927784711264666</v>
      </c>
      <c r="X2351" s="250"/>
      <c r="Y2351" s="250"/>
      <c r="Z2351" s="250"/>
      <c r="AA2351" s="250"/>
    </row>
    <row r="2352" spans="1:27" ht="14.25" hidden="1" customHeight="1">
      <c r="A2352" s="120">
        <v>0.24</v>
      </c>
      <c r="B2352" s="120">
        <v>0.42</v>
      </c>
      <c r="C2352" s="120">
        <v>0.34</v>
      </c>
      <c r="D2352" s="250">
        <f t="shared" si="198"/>
        <v>0.15456658298499998</v>
      </c>
      <c r="E2352" s="250">
        <f t="shared" si="198"/>
        <v>0.17092916469374997</v>
      </c>
      <c r="F2352" s="250">
        <f t="shared" si="186"/>
        <v>0.15456658298499998</v>
      </c>
      <c r="G2352" s="250"/>
      <c r="H2352" s="250"/>
      <c r="I2352" s="250"/>
      <c r="J2352" s="250">
        <f t="shared" si="199"/>
        <v>0.30557190755887997</v>
      </c>
      <c r="K2352" s="250">
        <f t="shared" si="199"/>
        <v>0.31701822022757997</v>
      </c>
      <c r="L2352" s="250">
        <f t="shared" si="187"/>
        <v>0.30557190755887997</v>
      </c>
      <c r="M2352" s="250"/>
      <c r="N2352" s="250"/>
      <c r="O2352" s="250"/>
      <c r="P2352" s="250">
        <f t="shared" si="200"/>
        <v>0.183535980765</v>
      </c>
      <c r="Q2352" s="250">
        <f t="shared" si="200"/>
        <v>0.17371680667999997</v>
      </c>
      <c r="R2352" s="250">
        <f t="shared" si="188"/>
        <v>0.17371680667999997</v>
      </c>
      <c r="S2352" s="250"/>
      <c r="T2352" s="250">
        <f t="shared" si="201"/>
        <v>0.3686544633177109</v>
      </c>
      <c r="U2352" s="250">
        <f t="shared" si="201"/>
        <v>0.3883076972515665</v>
      </c>
      <c r="V2352" s="250">
        <f t="shared" si="201"/>
        <v>0.38312472312114948</v>
      </c>
      <c r="W2352" s="250">
        <f t="shared" si="189"/>
        <v>0.3686544633177109</v>
      </c>
      <c r="X2352" s="250"/>
      <c r="Y2352" s="250"/>
      <c r="Z2352" s="250"/>
      <c r="AA2352" s="250"/>
    </row>
    <row r="2353" spans="1:27" ht="14.25" hidden="1" customHeight="1">
      <c r="A2353" s="120">
        <v>0.24</v>
      </c>
      <c r="B2353" s="120">
        <v>0.43</v>
      </c>
      <c r="C2353" s="120">
        <v>0.33</v>
      </c>
      <c r="D2353" s="250">
        <f t="shared" si="198"/>
        <v>0.15443743418</v>
      </c>
      <c r="E2353" s="250">
        <f t="shared" si="198"/>
        <v>0.17112788437187498</v>
      </c>
      <c r="F2353" s="250">
        <f t="shared" si="186"/>
        <v>0.15443743418</v>
      </c>
      <c r="G2353" s="250"/>
      <c r="H2353" s="250"/>
      <c r="I2353" s="250"/>
      <c r="J2353" s="250">
        <f t="shared" si="199"/>
        <v>0.30488868157388005</v>
      </c>
      <c r="K2353" s="250">
        <f t="shared" si="199"/>
        <v>0.31774107331971002</v>
      </c>
      <c r="L2353" s="250">
        <f t="shared" si="187"/>
        <v>0.30488868157388005</v>
      </c>
      <c r="M2353" s="250"/>
      <c r="N2353" s="250"/>
      <c r="O2353" s="250"/>
      <c r="P2353" s="250">
        <f t="shared" si="200"/>
        <v>0.18314003636749998</v>
      </c>
      <c r="Q2353" s="250">
        <f t="shared" si="200"/>
        <v>0.17395770465999999</v>
      </c>
      <c r="R2353" s="250">
        <f t="shared" si="188"/>
        <v>0.17395770465999999</v>
      </c>
      <c r="S2353" s="250"/>
      <c r="T2353" s="250">
        <f t="shared" si="201"/>
        <v>0.36803107952277514</v>
      </c>
      <c r="U2353" s="250">
        <f t="shared" si="201"/>
        <v>0.38813284728402286</v>
      </c>
      <c r="V2353" s="250">
        <f t="shared" si="201"/>
        <v>0.38392336781799052</v>
      </c>
      <c r="W2353" s="250">
        <f t="shared" si="189"/>
        <v>0.36803107952277514</v>
      </c>
      <c r="X2353" s="250"/>
      <c r="Y2353" s="250"/>
      <c r="Z2353" s="250"/>
      <c r="AA2353" s="250"/>
    </row>
    <row r="2354" spans="1:27" ht="14.25" hidden="1" customHeight="1">
      <c r="A2354" s="120">
        <v>0.24</v>
      </c>
      <c r="B2354" s="120">
        <v>0.44</v>
      </c>
      <c r="C2354" s="120">
        <v>0.32</v>
      </c>
      <c r="D2354" s="250">
        <f t="shared" si="198"/>
        <v>0.15430828537499999</v>
      </c>
      <c r="E2354" s="250">
        <f t="shared" si="198"/>
        <v>0.17132660405</v>
      </c>
      <c r="F2354" s="250">
        <f t="shared" si="186"/>
        <v>0.15430828537499999</v>
      </c>
      <c r="G2354" s="250"/>
      <c r="H2354" s="250"/>
      <c r="I2354" s="250"/>
      <c r="J2354" s="250">
        <f t="shared" si="199"/>
        <v>0.30420545558888001</v>
      </c>
      <c r="K2354" s="250">
        <f t="shared" si="199"/>
        <v>0.31846392641183996</v>
      </c>
      <c r="L2354" s="250">
        <f t="shared" si="187"/>
        <v>0.30420545558888001</v>
      </c>
      <c r="M2354" s="250"/>
      <c r="N2354" s="250"/>
      <c r="O2354" s="250"/>
      <c r="P2354" s="250">
        <f t="shared" si="200"/>
        <v>0.18274409197000002</v>
      </c>
      <c r="Q2354" s="250">
        <f t="shared" si="200"/>
        <v>0.17419860263999998</v>
      </c>
      <c r="R2354" s="250">
        <f t="shared" si="188"/>
        <v>0.17419860263999998</v>
      </c>
      <c r="S2354" s="250"/>
      <c r="T2354" s="250">
        <f t="shared" si="201"/>
        <v>0.36740769572783938</v>
      </c>
      <c r="U2354" s="250">
        <f t="shared" si="201"/>
        <v>0.38795799731647918</v>
      </c>
      <c r="V2354" s="250">
        <f t="shared" si="201"/>
        <v>0.38472201251483151</v>
      </c>
      <c r="W2354" s="250">
        <f t="shared" si="189"/>
        <v>0.36740769572783938</v>
      </c>
      <c r="X2354" s="250"/>
      <c r="Y2354" s="250"/>
      <c r="Z2354" s="250"/>
      <c r="AA2354" s="250"/>
    </row>
    <row r="2355" spans="1:27" ht="14.25" hidden="1" customHeight="1">
      <c r="A2355" s="120">
        <v>0.24</v>
      </c>
      <c r="B2355" s="120">
        <v>0.45</v>
      </c>
      <c r="C2355" s="120">
        <v>0.31</v>
      </c>
      <c r="D2355" s="250">
        <f t="shared" si="198"/>
        <v>0.15417913656999999</v>
      </c>
      <c r="E2355" s="250">
        <f t="shared" si="198"/>
        <v>0.17152532372812498</v>
      </c>
      <c r="F2355" s="250">
        <f t="shared" si="186"/>
        <v>0.15417913656999999</v>
      </c>
      <c r="G2355" s="250"/>
      <c r="H2355" s="250"/>
      <c r="I2355" s="250"/>
      <c r="J2355" s="250">
        <f t="shared" si="199"/>
        <v>0.30352222960387998</v>
      </c>
      <c r="K2355" s="250">
        <f t="shared" si="199"/>
        <v>0.31918677950397001</v>
      </c>
      <c r="L2355" s="250">
        <f t="shared" si="187"/>
        <v>0.30352222960387998</v>
      </c>
      <c r="M2355" s="250"/>
      <c r="N2355" s="250"/>
      <c r="O2355" s="250"/>
      <c r="P2355" s="250">
        <f t="shared" si="200"/>
        <v>0.18234814757250001</v>
      </c>
      <c r="Q2355" s="250">
        <f t="shared" si="200"/>
        <v>0.17443950061999999</v>
      </c>
      <c r="R2355" s="250">
        <f t="shared" si="188"/>
        <v>0.17443950061999999</v>
      </c>
      <c r="S2355" s="250"/>
      <c r="T2355" s="250">
        <f t="shared" si="201"/>
        <v>0.36678431193290362</v>
      </c>
      <c r="U2355" s="250">
        <f t="shared" si="201"/>
        <v>0.3877831473489356</v>
      </c>
      <c r="V2355" s="250">
        <f t="shared" si="201"/>
        <v>0.38552065721167256</v>
      </c>
      <c r="W2355" s="250">
        <f t="shared" si="189"/>
        <v>0.36678431193290362</v>
      </c>
      <c r="X2355" s="250"/>
      <c r="Y2355" s="250"/>
      <c r="Z2355" s="250"/>
      <c r="AA2355" s="250"/>
    </row>
    <row r="2356" spans="1:27" ht="14.25" hidden="1" customHeight="1">
      <c r="A2356" s="120">
        <v>0.24</v>
      </c>
      <c r="B2356" s="120">
        <v>0.46</v>
      </c>
      <c r="C2356" s="120">
        <v>0.3</v>
      </c>
      <c r="D2356" s="250">
        <f t="shared" si="198"/>
        <v>0.15404998776499998</v>
      </c>
      <c r="E2356" s="250">
        <f t="shared" si="198"/>
        <v>0.17172404340624997</v>
      </c>
      <c r="F2356" s="250">
        <f t="shared" si="186"/>
        <v>0.15404998776499998</v>
      </c>
      <c r="G2356" s="250"/>
      <c r="H2356" s="250"/>
      <c r="I2356" s="250"/>
      <c r="J2356" s="250">
        <f t="shared" si="199"/>
        <v>0.30283900361888</v>
      </c>
      <c r="K2356" s="250">
        <f t="shared" si="199"/>
        <v>0.3199096325961</v>
      </c>
      <c r="L2356" s="250">
        <f t="shared" si="187"/>
        <v>0.30283900361888</v>
      </c>
      <c r="M2356" s="250"/>
      <c r="N2356" s="250"/>
      <c r="O2356" s="250"/>
      <c r="P2356" s="250">
        <f t="shared" si="200"/>
        <v>0.18195220317499999</v>
      </c>
      <c r="Q2356" s="250">
        <f t="shared" si="200"/>
        <v>0.17468039860000001</v>
      </c>
      <c r="R2356" s="250">
        <f t="shared" si="188"/>
        <v>0.17468039860000001</v>
      </c>
      <c r="S2356" s="250"/>
      <c r="T2356" s="250">
        <f t="shared" si="201"/>
        <v>0.3661609281379678</v>
      </c>
      <c r="U2356" s="250">
        <f t="shared" si="201"/>
        <v>0.38760829738139202</v>
      </c>
      <c r="V2356" s="250">
        <f t="shared" si="201"/>
        <v>0.38631930190851355</v>
      </c>
      <c r="W2356" s="250">
        <f t="shared" si="189"/>
        <v>0.3661609281379678</v>
      </c>
      <c r="X2356" s="250"/>
      <c r="Y2356" s="250"/>
      <c r="Z2356" s="250"/>
      <c r="AA2356" s="250"/>
    </row>
    <row r="2357" spans="1:27" ht="14.25" hidden="1" customHeight="1">
      <c r="A2357" s="120">
        <v>0.24</v>
      </c>
      <c r="B2357" s="120">
        <v>0.47</v>
      </c>
      <c r="C2357" s="120">
        <v>0.28999999999999998</v>
      </c>
      <c r="D2357" s="250">
        <f t="shared" si="198"/>
        <v>0.15392083895999997</v>
      </c>
      <c r="E2357" s="250">
        <f t="shared" si="198"/>
        <v>0.17192276308437499</v>
      </c>
      <c r="F2357" s="250">
        <f t="shared" si="186"/>
        <v>0.15392083895999997</v>
      </c>
      <c r="G2357" s="250"/>
      <c r="H2357" s="250"/>
      <c r="I2357" s="250"/>
      <c r="J2357" s="250">
        <f t="shared" si="199"/>
        <v>0.30215577763387996</v>
      </c>
      <c r="K2357" s="250">
        <f t="shared" si="199"/>
        <v>0.32063248568823</v>
      </c>
      <c r="L2357" s="250">
        <f t="shared" si="187"/>
        <v>0.30215577763387996</v>
      </c>
      <c r="M2357" s="250"/>
      <c r="N2357" s="250"/>
      <c r="O2357" s="250"/>
      <c r="P2357" s="250">
        <f t="shared" si="200"/>
        <v>0.18155625877749998</v>
      </c>
      <c r="Q2357" s="250">
        <f t="shared" si="200"/>
        <v>0.17492129658</v>
      </c>
      <c r="R2357" s="250">
        <f t="shared" si="188"/>
        <v>0.17492129658</v>
      </c>
      <c r="S2357" s="250"/>
      <c r="T2357" s="250">
        <f t="shared" si="201"/>
        <v>0.36553754434303198</v>
      </c>
      <c r="U2357" s="250">
        <f t="shared" si="201"/>
        <v>0.38743344741384833</v>
      </c>
      <c r="V2357" s="250">
        <f t="shared" si="201"/>
        <v>0.38711794660535459</v>
      </c>
      <c r="W2357" s="250">
        <f t="shared" si="189"/>
        <v>0.36553754434303198</v>
      </c>
      <c r="X2357" s="250"/>
      <c r="Y2357" s="250"/>
      <c r="Z2357" s="250"/>
      <c r="AA2357" s="250"/>
    </row>
    <row r="2358" spans="1:27" ht="14.25" hidden="1" customHeight="1">
      <c r="A2358" s="120">
        <v>0.24</v>
      </c>
      <c r="B2358" s="120">
        <v>0.48</v>
      </c>
      <c r="C2358" s="120">
        <v>0.28000000000000003</v>
      </c>
      <c r="D2358" s="250">
        <f t="shared" si="198"/>
        <v>0.15379169015499999</v>
      </c>
      <c r="E2358" s="250">
        <f t="shared" si="198"/>
        <v>0.17212148276249997</v>
      </c>
      <c r="F2358" s="250">
        <f t="shared" si="186"/>
        <v>0.15379169015499999</v>
      </c>
      <c r="G2358" s="250"/>
      <c r="H2358" s="250"/>
      <c r="I2358" s="250"/>
      <c r="J2358" s="250">
        <f t="shared" si="199"/>
        <v>0.30147255164887998</v>
      </c>
      <c r="K2358" s="250">
        <f t="shared" si="199"/>
        <v>0.32135533878035999</v>
      </c>
      <c r="L2358" s="250">
        <f t="shared" si="187"/>
        <v>0.30147255164887998</v>
      </c>
      <c r="M2358" s="250"/>
      <c r="N2358" s="250"/>
      <c r="O2358" s="250"/>
      <c r="P2358" s="250">
        <f t="shared" si="200"/>
        <v>0.18116031437999999</v>
      </c>
      <c r="Q2358" s="250">
        <f t="shared" si="200"/>
        <v>0.17516219455999998</v>
      </c>
      <c r="R2358" s="250">
        <f t="shared" si="188"/>
        <v>0.17516219455999998</v>
      </c>
      <c r="S2358" s="250"/>
      <c r="T2358" s="250">
        <f t="shared" si="201"/>
        <v>0.36491416054809622</v>
      </c>
      <c r="U2358" s="250">
        <f t="shared" si="201"/>
        <v>0.38725859744630475</v>
      </c>
      <c r="V2358" s="250">
        <f t="shared" si="201"/>
        <v>0.38791659130219563</v>
      </c>
      <c r="W2358" s="250">
        <f t="shared" si="189"/>
        <v>0.36491416054809622</v>
      </c>
      <c r="X2358" s="250"/>
      <c r="Y2358" s="250"/>
      <c r="Z2358" s="250"/>
      <c r="AA2358" s="250"/>
    </row>
    <row r="2359" spans="1:27" ht="14.25" hidden="1" customHeight="1">
      <c r="A2359" s="120">
        <v>0.24</v>
      </c>
      <c r="B2359" s="120">
        <v>0.49</v>
      </c>
      <c r="C2359" s="120">
        <v>0.27</v>
      </c>
      <c r="D2359" s="250">
        <f t="shared" si="198"/>
        <v>0.15366254134999999</v>
      </c>
      <c r="E2359" s="250">
        <f t="shared" si="198"/>
        <v>0.17232020244062499</v>
      </c>
      <c r="F2359" s="250">
        <f t="shared" si="186"/>
        <v>0.15366254134999999</v>
      </c>
      <c r="G2359" s="250"/>
      <c r="H2359" s="250"/>
      <c r="I2359" s="250"/>
      <c r="J2359" s="250">
        <f t="shared" si="199"/>
        <v>0.30078932566388</v>
      </c>
      <c r="K2359" s="250">
        <f t="shared" si="199"/>
        <v>0.32207819187248998</v>
      </c>
      <c r="L2359" s="250">
        <f t="shared" si="187"/>
        <v>0.30078932566388</v>
      </c>
      <c r="M2359" s="250"/>
      <c r="N2359" s="250"/>
      <c r="O2359" s="250"/>
      <c r="P2359" s="250">
        <f t="shared" si="200"/>
        <v>0.18076436998250001</v>
      </c>
      <c r="Q2359" s="250">
        <f t="shared" si="200"/>
        <v>0.17540309253999997</v>
      </c>
      <c r="R2359" s="250">
        <f t="shared" si="188"/>
        <v>0.17540309253999997</v>
      </c>
      <c r="S2359" s="250"/>
      <c r="T2359" s="250">
        <f t="shared" si="201"/>
        <v>0.36429077675316052</v>
      </c>
      <c r="U2359" s="250">
        <f t="shared" si="201"/>
        <v>0.38708374747876106</v>
      </c>
      <c r="V2359" s="250">
        <f t="shared" si="201"/>
        <v>0.38871523599903662</v>
      </c>
      <c r="W2359" s="250">
        <f t="shared" si="189"/>
        <v>0.36429077675316052</v>
      </c>
      <c r="X2359" s="250"/>
      <c r="Y2359" s="250"/>
      <c r="Z2359" s="250"/>
      <c r="AA2359" s="250"/>
    </row>
    <row r="2360" spans="1:27" ht="14.25" hidden="1" customHeight="1">
      <c r="A2360" s="120">
        <v>0.24</v>
      </c>
      <c r="B2360" s="120">
        <v>0.5</v>
      </c>
      <c r="C2360" s="120">
        <v>0.26</v>
      </c>
      <c r="D2360" s="250">
        <f t="shared" si="198"/>
        <v>0.15353339254499998</v>
      </c>
      <c r="E2360" s="250">
        <f t="shared" si="198"/>
        <v>0.17251892211874997</v>
      </c>
      <c r="F2360" s="250">
        <f t="shared" si="186"/>
        <v>0.15353339254499998</v>
      </c>
      <c r="G2360" s="250"/>
      <c r="H2360" s="250"/>
      <c r="I2360" s="250"/>
      <c r="J2360" s="250">
        <f t="shared" si="199"/>
        <v>0.30010609967888002</v>
      </c>
      <c r="K2360" s="250">
        <f t="shared" si="199"/>
        <v>0.32280104496461998</v>
      </c>
      <c r="L2360" s="250">
        <f t="shared" si="187"/>
        <v>0.30010609967888002</v>
      </c>
      <c r="M2360" s="250"/>
      <c r="N2360" s="250"/>
      <c r="O2360" s="250"/>
      <c r="P2360" s="250">
        <f t="shared" si="200"/>
        <v>0.18036842558499999</v>
      </c>
      <c r="Q2360" s="250">
        <f t="shared" si="200"/>
        <v>0.17564399052000002</v>
      </c>
      <c r="R2360" s="250">
        <f t="shared" si="188"/>
        <v>0.17564399052000002</v>
      </c>
      <c r="S2360" s="250"/>
      <c r="T2360" s="250">
        <f t="shared" si="201"/>
        <v>0.3636673929582247</v>
      </c>
      <c r="U2360" s="250">
        <f t="shared" si="201"/>
        <v>0.38690889751121743</v>
      </c>
      <c r="V2360" s="250">
        <f t="shared" si="201"/>
        <v>0.38951388069587767</v>
      </c>
      <c r="W2360" s="250">
        <f t="shared" si="189"/>
        <v>0.3636673929582247</v>
      </c>
      <c r="X2360" s="250"/>
      <c r="Y2360" s="250"/>
      <c r="Z2360" s="250"/>
      <c r="AA2360" s="250"/>
    </row>
    <row r="2361" spans="1:27" ht="14.25" hidden="1" customHeight="1">
      <c r="A2361" s="120">
        <v>0.24</v>
      </c>
      <c r="B2361" s="120">
        <v>0.51</v>
      </c>
      <c r="C2361" s="120">
        <v>0.25</v>
      </c>
      <c r="D2361" s="250">
        <f t="shared" si="198"/>
        <v>0.15340424374</v>
      </c>
      <c r="E2361" s="250">
        <f t="shared" si="198"/>
        <v>0.17271764179687499</v>
      </c>
      <c r="F2361" s="250">
        <f t="shared" si="186"/>
        <v>0.15340424374</v>
      </c>
      <c r="G2361" s="250"/>
      <c r="H2361" s="250"/>
      <c r="I2361" s="250"/>
      <c r="J2361" s="250">
        <f t="shared" si="199"/>
        <v>0.29942287369387999</v>
      </c>
      <c r="K2361" s="250">
        <f t="shared" si="199"/>
        <v>0.32352389805675003</v>
      </c>
      <c r="L2361" s="250">
        <f t="shared" si="187"/>
        <v>0.29942287369387999</v>
      </c>
      <c r="M2361" s="250"/>
      <c r="N2361" s="250"/>
      <c r="O2361" s="250"/>
      <c r="P2361" s="250">
        <f t="shared" si="200"/>
        <v>0.17997248118749998</v>
      </c>
      <c r="Q2361" s="250">
        <f t="shared" si="200"/>
        <v>0.1758848885</v>
      </c>
      <c r="R2361" s="250">
        <f t="shared" si="188"/>
        <v>0.1758848885</v>
      </c>
      <c r="S2361" s="250"/>
      <c r="T2361" s="250">
        <f t="shared" si="201"/>
        <v>0.36304400916328894</v>
      </c>
      <c r="U2361" s="250">
        <f t="shared" si="201"/>
        <v>0.3867340475436738</v>
      </c>
      <c r="V2361" s="250">
        <f t="shared" si="201"/>
        <v>0.39031252539271866</v>
      </c>
      <c r="W2361" s="250">
        <f t="shared" si="189"/>
        <v>0.36304400916328894</v>
      </c>
      <c r="X2361" s="250"/>
      <c r="Y2361" s="250"/>
      <c r="Z2361" s="250"/>
      <c r="AA2361" s="250"/>
    </row>
    <row r="2362" spans="1:27" ht="14.25" hidden="1" customHeight="1">
      <c r="A2362" s="120">
        <v>0.24</v>
      </c>
      <c r="B2362" s="120">
        <v>0.52</v>
      </c>
      <c r="C2362" s="120">
        <v>0.24</v>
      </c>
      <c r="D2362" s="250">
        <f t="shared" si="198"/>
        <v>0.15327509493499997</v>
      </c>
      <c r="E2362" s="250">
        <f t="shared" si="198"/>
        <v>0.17291636147499997</v>
      </c>
      <c r="F2362" s="250">
        <f t="shared" si="186"/>
        <v>0.15327509493499997</v>
      </c>
      <c r="G2362" s="250"/>
      <c r="H2362" s="250"/>
      <c r="I2362" s="250"/>
      <c r="J2362" s="250">
        <f t="shared" si="199"/>
        <v>0.29873964770888001</v>
      </c>
      <c r="K2362" s="250">
        <f t="shared" si="199"/>
        <v>0.32424675114888002</v>
      </c>
      <c r="L2362" s="250">
        <f t="shared" si="187"/>
        <v>0.29873964770888001</v>
      </c>
      <c r="M2362" s="250"/>
      <c r="N2362" s="250"/>
      <c r="O2362" s="250"/>
      <c r="P2362" s="250">
        <f t="shared" si="200"/>
        <v>0.17957653678999999</v>
      </c>
      <c r="Q2362" s="250">
        <f t="shared" si="200"/>
        <v>0.17612578647999999</v>
      </c>
      <c r="R2362" s="250">
        <f t="shared" si="188"/>
        <v>0.17612578647999999</v>
      </c>
      <c r="S2362" s="250"/>
      <c r="T2362" s="250">
        <f t="shared" si="201"/>
        <v>0.36242062536835312</v>
      </c>
      <c r="U2362" s="250">
        <f t="shared" si="201"/>
        <v>0.38655919757613022</v>
      </c>
      <c r="V2362" s="250">
        <f t="shared" si="201"/>
        <v>0.3911111700895597</v>
      </c>
      <c r="W2362" s="250">
        <f t="shared" si="189"/>
        <v>0.36242062536835312</v>
      </c>
      <c r="X2362" s="250"/>
      <c r="Y2362" s="250"/>
      <c r="Z2362" s="250"/>
      <c r="AA2362" s="250"/>
    </row>
    <row r="2363" spans="1:27" ht="14.25" hidden="1" customHeight="1">
      <c r="A2363" s="120">
        <v>0.24</v>
      </c>
      <c r="B2363" s="120">
        <v>0.53</v>
      </c>
      <c r="C2363" s="120">
        <v>0.23</v>
      </c>
      <c r="D2363" s="250">
        <f t="shared" si="198"/>
        <v>0.15314594612999999</v>
      </c>
      <c r="E2363" s="250">
        <f t="shared" si="198"/>
        <v>0.17311508115312502</v>
      </c>
      <c r="F2363" s="250">
        <f t="shared" si="186"/>
        <v>0.15314594612999999</v>
      </c>
      <c r="G2363" s="250"/>
      <c r="H2363" s="250"/>
      <c r="I2363" s="250"/>
      <c r="J2363" s="250">
        <f t="shared" si="199"/>
        <v>0.29805642172388003</v>
      </c>
      <c r="K2363" s="250">
        <f t="shared" si="199"/>
        <v>0.32496960424101001</v>
      </c>
      <c r="L2363" s="250">
        <f t="shared" si="187"/>
        <v>0.29805642172388003</v>
      </c>
      <c r="M2363" s="250"/>
      <c r="N2363" s="250"/>
      <c r="O2363" s="250"/>
      <c r="P2363" s="250">
        <f t="shared" si="200"/>
        <v>0.1791805923925</v>
      </c>
      <c r="Q2363" s="250">
        <f t="shared" si="200"/>
        <v>0.17636668446000001</v>
      </c>
      <c r="R2363" s="250">
        <f t="shared" si="188"/>
        <v>0.17636668446000001</v>
      </c>
      <c r="S2363" s="250"/>
      <c r="T2363" s="250">
        <f t="shared" si="201"/>
        <v>0.36179724157341742</v>
      </c>
      <c r="U2363" s="250">
        <f t="shared" si="201"/>
        <v>0.38638434760858664</v>
      </c>
      <c r="V2363" s="250">
        <f t="shared" si="201"/>
        <v>0.39190981478640075</v>
      </c>
      <c r="W2363" s="250">
        <f t="shared" si="189"/>
        <v>0.36179724157341742</v>
      </c>
      <c r="X2363" s="250"/>
      <c r="Y2363" s="250"/>
      <c r="Z2363" s="250"/>
      <c r="AA2363" s="250"/>
    </row>
    <row r="2364" spans="1:27" ht="14.25" hidden="1" customHeight="1">
      <c r="A2364" s="120">
        <v>0.24</v>
      </c>
      <c r="B2364" s="120">
        <v>0.54</v>
      </c>
      <c r="C2364" s="120">
        <v>0.22</v>
      </c>
      <c r="D2364" s="250">
        <f t="shared" si="198"/>
        <v>0.15301679732499998</v>
      </c>
      <c r="E2364" s="250">
        <f t="shared" si="198"/>
        <v>0.17331380083124998</v>
      </c>
      <c r="F2364" s="250">
        <f t="shared" si="186"/>
        <v>0.15301679732499998</v>
      </c>
      <c r="G2364" s="250"/>
      <c r="H2364" s="250"/>
      <c r="I2364" s="250"/>
      <c r="J2364" s="250">
        <f t="shared" si="199"/>
        <v>0.29737319573887999</v>
      </c>
      <c r="K2364" s="250">
        <f t="shared" si="199"/>
        <v>0.32569245733314001</v>
      </c>
      <c r="L2364" s="250">
        <f t="shared" si="187"/>
        <v>0.29737319573887999</v>
      </c>
      <c r="M2364" s="250"/>
      <c r="N2364" s="250"/>
      <c r="O2364" s="250"/>
      <c r="P2364" s="250">
        <f t="shared" si="200"/>
        <v>0.17878464799500002</v>
      </c>
      <c r="Q2364" s="250">
        <f t="shared" si="200"/>
        <v>0.17660758243999999</v>
      </c>
      <c r="R2364" s="250">
        <f t="shared" si="188"/>
        <v>0.17660758243999999</v>
      </c>
      <c r="S2364" s="250"/>
      <c r="T2364" s="250">
        <f t="shared" si="201"/>
        <v>0.36117385777848166</v>
      </c>
      <c r="U2364" s="250">
        <f t="shared" si="201"/>
        <v>0.38620949764104301</v>
      </c>
      <c r="V2364" s="250">
        <f t="shared" si="201"/>
        <v>0.39270845948324173</v>
      </c>
      <c r="W2364" s="250">
        <f t="shared" si="189"/>
        <v>0.36117385777848166</v>
      </c>
      <c r="X2364" s="250"/>
      <c r="Y2364" s="250"/>
      <c r="Z2364" s="250"/>
      <c r="AA2364" s="250"/>
    </row>
    <row r="2365" spans="1:27" ht="14.25" hidden="1" customHeight="1">
      <c r="A2365" s="120">
        <v>0.24</v>
      </c>
      <c r="B2365" s="120">
        <v>0.55000000000000004</v>
      </c>
      <c r="C2365" s="120">
        <v>0.21</v>
      </c>
      <c r="D2365" s="250">
        <f t="shared" si="198"/>
        <v>0.15288764851999997</v>
      </c>
      <c r="E2365" s="250">
        <f t="shared" si="198"/>
        <v>0.17351252050937499</v>
      </c>
      <c r="F2365" s="250">
        <f t="shared" si="186"/>
        <v>0.15288764851999997</v>
      </c>
      <c r="G2365" s="250"/>
      <c r="H2365" s="250"/>
      <c r="I2365" s="250"/>
      <c r="J2365" s="250">
        <f t="shared" si="199"/>
        <v>0.29668996975388001</v>
      </c>
      <c r="K2365" s="250">
        <f t="shared" si="199"/>
        <v>0.32641531042527</v>
      </c>
      <c r="L2365" s="250">
        <f t="shared" si="187"/>
        <v>0.29668996975388001</v>
      </c>
      <c r="M2365" s="250"/>
      <c r="N2365" s="250"/>
      <c r="O2365" s="250"/>
      <c r="P2365" s="250">
        <f t="shared" si="200"/>
        <v>0.17838870359749998</v>
      </c>
      <c r="Q2365" s="250">
        <f t="shared" si="200"/>
        <v>0.17684848042000001</v>
      </c>
      <c r="R2365" s="250">
        <f t="shared" si="188"/>
        <v>0.17684848042000001</v>
      </c>
      <c r="S2365" s="250"/>
      <c r="T2365" s="250">
        <f t="shared" si="201"/>
        <v>0.36055047398354584</v>
      </c>
      <c r="U2365" s="250">
        <f t="shared" si="201"/>
        <v>0.38603464767349938</v>
      </c>
      <c r="V2365" s="250">
        <f t="shared" si="201"/>
        <v>0.39350710418008278</v>
      </c>
      <c r="W2365" s="250">
        <f t="shared" si="189"/>
        <v>0.36055047398354584</v>
      </c>
      <c r="X2365" s="250"/>
      <c r="Y2365" s="250"/>
      <c r="Z2365" s="250"/>
      <c r="AA2365" s="250"/>
    </row>
    <row r="2366" spans="1:27" ht="14.25" hidden="1" customHeight="1">
      <c r="A2366" s="120">
        <v>0.24</v>
      </c>
      <c r="B2366" s="120">
        <v>0.56000000000000005</v>
      </c>
      <c r="C2366" s="120">
        <v>0.2</v>
      </c>
      <c r="D2366" s="250">
        <f t="shared" si="198"/>
        <v>0.152758499715</v>
      </c>
      <c r="E2366" s="250">
        <f t="shared" si="198"/>
        <v>0.1737112401875</v>
      </c>
      <c r="F2366" s="250">
        <f t="shared" si="186"/>
        <v>0.152758499715</v>
      </c>
      <c r="G2366" s="250"/>
      <c r="H2366" s="250"/>
      <c r="I2366" s="250"/>
      <c r="J2366" s="250">
        <f t="shared" si="199"/>
        <v>0.29600674376888003</v>
      </c>
      <c r="K2366" s="250">
        <f t="shared" si="199"/>
        <v>0.32713816351740005</v>
      </c>
      <c r="L2366" s="250">
        <f t="shared" si="187"/>
        <v>0.29600674376888003</v>
      </c>
      <c r="M2366" s="250"/>
      <c r="N2366" s="250"/>
      <c r="O2366" s="250"/>
      <c r="P2366" s="250">
        <f t="shared" si="200"/>
        <v>0.17799275920000002</v>
      </c>
      <c r="Q2366" s="250">
        <f t="shared" si="200"/>
        <v>0.1770893784</v>
      </c>
      <c r="R2366" s="250">
        <f t="shared" si="188"/>
        <v>0.1770893784</v>
      </c>
      <c r="S2366" s="250"/>
      <c r="T2366" s="250">
        <f t="shared" si="201"/>
        <v>0.35992709018861008</v>
      </c>
      <c r="U2366" s="250">
        <f t="shared" si="201"/>
        <v>0.38585979770595574</v>
      </c>
      <c r="V2366" s="250">
        <f t="shared" si="201"/>
        <v>0.39430574887692382</v>
      </c>
      <c r="W2366" s="250">
        <f t="shared" si="189"/>
        <v>0.35992709018861008</v>
      </c>
      <c r="X2366" s="250"/>
      <c r="Y2366" s="250"/>
      <c r="Z2366" s="250"/>
      <c r="AA2366" s="250"/>
    </row>
    <row r="2367" spans="1:27" ht="14.25" hidden="1" customHeight="1">
      <c r="A2367" s="120">
        <v>0.24</v>
      </c>
      <c r="B2367" s="120">
        <v>0.56999999999999995</v>
      </c>
      <c r="C2367" s="120">
        <v>0.19</v>
      </c>
      <c r="D2367" s="250">
        <f t="shared" si="198"/>
        <v>0.15262935090999999</v>
      </c>
      <c r="E2367" s="250">
        <f t="shared" si="198"/>
        <v>0.17390995986562499</v>
      </c>
      <c r="F2367" s="250">
        <f t="shared" si="186"/>
        <v>0.15262935090999999</v>
      </c>
      <c r="G2367" s="250"/>
      <c r="H2367" s="250"/>
      <c r="I2367" s="250"/>
      <c r="J2367" s="250">
        <f t="shared" si="199"/>
        <v>0.29532351778388</v>
      </c>
      <c r="K2367" s="250">
        <f t="shared" si="199"/>
        <v>0.32786101660952999</v>
      </c>
      <c r="L2367" s="250">
        <f t="shared" si="187"/>
        <v>0.29532351778388</v>
      </c>
      <c r="M2367" s="250"/>
      <c r="N2367" s="250"/>
      <c r="O2367" s="250"/>
      <c r="P2367" s="250">
        <f t="shared" si="200"/>
        <v>0.17759681480249997</v>
      </c>
      <c r="Q2367" s="250">
        <f t="shared" si="200"/>
        <v>0.17733027637999998</v>
      </c>
      <c r="R2367" s="250">
        <f t="shared" si="188"/>
        <v>0.17733027637999998</v>
      </c>
      <c r="S2367" s="250"/>
      <c r="T2367" s="250">
        <f t="shared" si="201"/>
        <v>0.35930370639367426</v>
      </c>
      <c r="U2367" s="250">
        <f t="shared" si="201"/>
        <v>0.38568494773841205</v>
      </c>
      <c r="V2367" s="250">
        <f t="shared" si="201"/>
        <v>0.39510439357376476</v>
      </c>
      <c r="W2367" s="250">
        <f t="shared" si="189"/>
        <v>0.35930370639367426</v>
      </c>
      <c r="X2367" s="250"/>
      <c r="Y2367" s="250"/>
      <c r="Z2367" s="250"/>
      <c r="AA2367" s="250"/>
    </row>
    <row r="2368" spans="1:27" ht="14.25" hidden="1" customHeight="1">
      <c r="A2368" s="120">
        <v>0.24</v>
      </c>
      <c r="B2368" s="120">
        <v>0.57999999999999996</v>
      </c>
      <c r="C2368" s="120">
        <v>0.18</v>
      </c>
      <c r="D2368" s="250">
        <f t="shared" si="198"/>
        <v>0.15250020210499998</v>
      </c>
      <c r="E2368" s="250">
        <f t="shared" si="198"/>
        <v>0.17410867954374995</v>
      </c>
      <c r="F2368" s="250">
        <f t="shared" si="186"/>
        <v>0.15250020210499998</v>
      </c>
      <c r="G2368" s="250"/>
      <c r="H2368" s="250"/>
      <c r="I2368" s="250"/>
      <c r="J2368" s="250">
        <f t="shared" si="199"/>
        <v>0.29464029179888002</v>
      </c>
      <c r="K2368" s="250">
        <f t="shared" si="199"/>
        <v>0.32858386970165998</v>
      </c>
      <c r="L2368" s="250">
        <f t="shared" si="187"/>
        <v>0.29464029179888002</v>
      </c>
      <c r="M2368" s="250"/>
      <c r="N2368" s="250"/>
      <c r="O2368" s="250"/>
      <c r="P2368" s="250">
        <f t="shared" si="200"/>
        <v>0.17720087040499999</v>
      </c>
      <c r="Q2368" s="250">
        <f t="shared" si="200"/>
        <v>0.17757117435999997</v>
      </c>
      <c r="R2368" s="250">
        <f t="shared" si="188"/>
        <v>0.17720087040499999</v>
      </c>
      <c r="S2368" s="250"/>
      <c r="T2368" s="250">
        <f t="shared" si="201"/>
        <v>0.35868032259873844</v>
      </c>
      <c r="U2368" s="250">
        <f t="shared" si="201"/>
        <v>0.38551009777086842</v>
      </c>
      <c r="V2368" s="250">
        <f t="shared" si="201"/>
        <v>0.3959030382706058</v>
      </c>
      <c r="W2368" s="250">
        <f t="shared" si="189"/>
        <v>0.35868032259873844</v>
      </c>
      <c r="X2368" s="250"/>
      <c r="Y2368" s="250"/>
      <c r="Z2368" s="250"/>
      <c r="AA2368" s="250"/>
    </row>
    <row r="2369" spans="1:27" ht="14.25" hidden="1" customHeight="1">
      <c r="A2369" s="120">
        <v>0.24</v>
      </c>
      <c r="B2369" s="120">
        <v>0.59</v>
      </c>
      <c r="C2369" s="120">
        <v>0.17</v>
      </c>
      <c r="D2369" s="250">
        <f t="shared" si="198"/>
        <v>0.1523710533</v>
      </c>
      <c r="E2369" s="250">
        <f t="shared" si="198"/>
        <v>0.17430739922187499</v>
      </c>
      <c r="F2369" s="250">
        <f t="shared" si="186"/>
        <v>0.1523710533</v>
      </c>
      <c r="G2369" s="250"/>
      <c r="H2369" s="250"/>
      <c r="I2369" s="250"/>
      <c r="J2369" s="250">
        <f t="shared" si="199"/>
        <v>0.29395706581387998</v>
      </c>
      <c r="K2369" s="250">
        <f t="shared" si="199"/>
        <v>0.32930672279378997</v>
      </c>
      <c r="L2369" s="250">
        <f t="shared" si="187"/>
        <v>0.29395706581387998</v>
      </c>
      <c r="M2369" s="250"/>
      <c r="N2369" s="250"/>
      <c r="O2369" s="250"/>
      <c r="P2369" s="250">
        <f t="shared" si="200"/>
        <v>0.1768049260075</v>
      </c>
      <c r="Q2369" s="250">
        <f t="shared" si="200"/>
        <v>0.17781207233999999</v>
      </c>
      <c r="R2369" s="250">
        <f t="shared" si="188"/>
        <v>0.1768049260075</v>
      </c>
      <c r="S2369" s="250"/>
      <c r="T2369" s="250">
        <f t="shared" si="201"/>
        <v>0.35805693880380274</v>
      </c>
      <c r="U2369" s="250">
        <f t="shared" si="201"/>
        <v>0.38533524780332484</v>
      </c>
      <c r="V2369" s="250">
        <f t="shared" si="201"/>
        <v>0.39670168296744679</v>
      </c>
      <c r="W2369" s="250">
        <f t="shared" si="189"/>
        <v>0.35805693880380274</v>
      </c>
      <c r="X2369" s="250"/>
      <c r="Y2369" s="250"/>
      <c r="Z2369" s="250"/>
      <c r="AA2369" s="250"/>
    </row>
    <row r="2370" spans="1:27" ht="14.25" hidden="1" customHeight="1">
      <c r="A2370" s="120">
        <v>0.24</v>
      </c>
      <c r="B2370" s="120">
        <v>0.6</v>
      </c>
      <c r="C2370" s="120">
        <v>0.16</v>
      </c>
      <c r="D2370" s="250">
        <f t="shared" si="198"/>
        <v>0.152241904495</v>
      </c>
      <c r="E2370" s="250">
        <f t="shared" si="198"/>
        <v>0.17450611889999998</v>
      </c>
      <c r="F2370" s="250">
        <f t="shared" si="186"/>
        <v>0.152241904495</v>
      </c>
      <c r="G2370" s="250"/>
      <c r="H2370" s="250"/>
      <c r="I2370" s="250"/>
      <c r="J2370" s="250">
        <f t="shared" si="199"/>
        <v>0.29327383982888</v>
      </c>
      <c r="K2370" s="250">
        <f t="shared" si="199"/>
        <v>0.33002957588591997</v>
      </c>
      <c r="L2370" s="250">
        <f t="shared" si="187"/>
        <v>0.29327383982888</v>
      </c>
      <c r="M2370" s="250"/>
      <c r="N2370" s="250"/>
      <c r="O2370" s="250"/>
      <c r="P2370" s="250">
        <f t="shared" si="200"/>
        <v>0.17640898160999999</v>
      </c>
      <c r="Q2370" s="250">
        <f t="shared" si="200"/>
        <v>0.17805297032</v>
      </c>
      <c r="R2370" s="250">
        <f t="shared" si="188"/>
        <v>0.17640898160999999</v>
      </c>
      <c r="S2370" s="250"/>
      <c r="T2370" s="250">
        <f t="shared" si="201"/>
        <v>0.35743355500886698</v>
      </c>
      <c r="U2370" s="250">
        <f t="shared" si="201"/>
        <v>0.38516039783578121</v>
      </c>
      <c r="V2370" s="250">
        <f t="shared" si="201"/>
        <v>0.39750032766428783</v>
      </c>
      <c r="W2370" s="250">
        <f t="shared" si="189"/>
        <v>0.35743355500886698</v>
      </c>
      <c r="X2370" s="250"/>
      <c r="Y2370" s="250"/>
      <c r="Z2370" s="250"/>
      <c r="AA2370" s="250"/>
    </row>
    <row r="2371" spans="1:27" ht="14.25" hidden="1" customHeight="1">
      <c r="A2371" s="120">
        <v>0.24</v>
      </c>
      <c r="B2371" s="120">
        <v>0.61</v>
      </c>
      <c r="C2371" s="120">
        <v>0.15</v>
      </c>
      <c r="D2371" s="250">
        <f t="shared" si="198"/>
        <v>0.15211275568999996</v>
      </c>
      <c r="E2371" s="250">
        <f t="shared" si="198"/>
        <v>0.17470483857812497</v>
      </c>
      <c r="F2371" s="250">
        <f t="shared" si="186"/>
        <v>0.15211275568999996</v>
      </c>
      <c r="G2371" s="250"/>
      <c r="H2371" s="250"/>
      <c r="I2371" s="250"/>
      <c r="J2371" s="250">
        <f t="shared" si="199"/>
        <v>0.29259061384388002</v>
      </c>
      <c r="K2371" s="250">
        <f t="shared" si="199"/>
        <v>0.33075242897804996</v>
      </c>
      <c r="L2371" s="250">
        <f t="shared" si="187"/>
        <v>0.29259061384388002</v>
      </c>
      <c r="M2371" s="250"/>
      <c r="N2371" s="250"/>
      <c r="O2371" s="250"/>
      <c r="P2371" s="250">
        <f t="shared" si="200"/>
        <v>0.1760130372125</v>
      </c>
      <c r="Q2371" s="250">
        <f t="shared" si="200"/>
        <v>0.17829386829999999</v>
      </c>
      <c r="R2371" s="250">
        <f t="shared" si="188"/>
        <v>0.1760130372125</v>
      </c>
      <c r="S2371" s="250"/>
      <c r="T2371" s="250">
        <f t="shared" si="201"/>
        <v>0.35681017121393116</v>
      </c>
      <c r="U2371" s="250">
        <f t="shared" si="201"/>
        <v>0.38498554786823758</v>
      </c>
      <c r="V2371" s="250">
        <f t="shared" si="201"/>
        <v>0.39829897236112888</v>
      </c>
      <c r="W2371" s="250">
        <f t="shared" si="189"/>
        <v>0.35681017121393116</v>
      </c>
      <c r="X2371" s="250"/>
      <c r="Y2371" s="250"/>
      <c r="Z2371" s="250"/>
      <c r="AA2371" s="250"/>
    </row>
    <row r="2372" spans="1:27" ht="14.25" hidden="1" customHeight="1">
      <c r="A2372" s="120">
        <v>0.24</v>
      </c>
      <c r="B2372" s="120">
        <v>0.62</v>
      </c>
      <c r="C2372" s="120">
        <v>0.14000000000000001</v>
      </c>
      <c r="D2372" s="250">
        <f t="shared" si="198"/>
        <v>0.15198360688499998</v>
      </c>
      <c r="E2372" s="250">
        <f t="shared" si="198"/>
        <v>0.17490355825625001</v>
      </c>
      <c r="F2372" s="250">
        <f t="shared" si="186"/>
        <v>0.15198360688499998</v>
      </c>
      <c r="G2372" s="250"/>
      <c r="H2372" s="250"/>
      <c r="I2372" s="250"/>
      <c r="J2372" s="250">
        <f t="shared" si="199"/>
        <v>0.29190738785887999</v>
      </c>
      <c r="K2372" s="250">
        <f t="shared" si="199"/>
        <v>0.33147528207018001</v>
      </c>
      <c r="L2372" s="250">
        <f t="shared" si="187"/>
        <v>0.29190738785887999</v>
      </c>
      <c r="M2372" s="250"/>
      <c r="N2372" s="250"/>
      <c r="O2372" s="250"/>
      <c r="P2372" s="250">
        <f t="shared" si="200"/>
        <v>0.17561709281500001</v>
      </c>
      <c r="Q2372" s="250">
        <f t="shared" si="200"/>
        <v>0.17853476627999998</v>
      </c>
      <c r="R2372" s="250">
        <f t="shared" si="188"/>
        <v>0.17561709281500001</v>
      </c>
      <c r="S2372" s="250"/>
      <c r="T2372" s="250">
        <f t="shared" si="201"/>
        <v>0.3561867874189954</v>
      </c>
      <c r="U2372" s="250">
        <f t="shared" si="201"/>
        <v>0.38481069790069389</v>
      </c>
      <c r="V2372" s="250">
        <f t="shared" si="201"/>
        <v>0.39909761705796987</v>
      </c>
      <c r="W2372" s="250">
        <f t="shared" si="189"/>
        <v>0.3561867874189954</v>
      </c>
      <c r="X2372" s="250"/>
      <c r="Y2372" s="250"/>
      <c r="Z2372" s="250"/>
      <c r="AA2372" s="250"/>
    </row>
    <row r="2373" spans="1:27" ht="14.25" hidden="1" customHeight="1">
      <c r="A2373" s="120">
        <v>0.24</v>
      </c>
      <c r="B2373" s="120">
        <v>0.63</v>
      </c>
      <c r="C2373" s="120">
        <v>0.13</v>
      </c>
      <c r="D2373" s="250">
        <f t="shared" si="198"/>
        <v>0.15185445807999998</v>
      </c>
      <c r="E2373" s="250">
        <f t="shared" si="198"/>
        <v>0.17510227793437497</v>
      </c>
      <c r="F2373" s="250">
        <f t="shared" si="186"/>
        <v>0.15185445807999998</v>
      </c>
      <c r="G2373" s="250"/>
      <c r="H2373" s="250"/>
      <c r="I2373" s="250"/>
      <c r="J2373" s="250">
        <f t="shared" si="199"/>
        <v>0.29122416187388001</v>
      </c>
      <c r="K2373" s="250">
        <f t="shared" si="199"/>
        <v>0.33219813516230995</v>
      </c>
      <c r="L2373" s="250">
        <f t="shared" si="187"/>
        <v>0.29122416187388001</v>
      </c>
      <c r="M2373" s="250"/>
      <c r="N2373" s="250"/>
      <c r="O2373" s="250"/>
      <c r="P2373" s="250">
        <f t="shared" si="200"/>
        <v>0.1752211484175</v>
      </c>
      <c r="Q2373" s="250">
        <f t="shared" si="200"/>
        <v>0.17877566425999999</v>
      </c>
      <c r="R2373" s="250">
        <f t="shared" si="188"/>
        <v>0.1752211484175</v>
      </c>
      <c r="S2373" s="250"/>
      <c r="T2373" s="250">
        <f t="shared" si="201"/>
        <v>0.35556340362405958</v>
      </c>
      <c r="U2373" s="250">
        <f t="shared" si="201"/>
        <v>0.38463584793315031</v>
      </c>
      <c r="V2373" s="250">
        <f t="shared" si="201"/>
        <v>0.39989626175481091</v>
      </c>
      <c r="W2373" s="250">
        <f t="shared" si="189"/>
        <v>0.35556340362405958</v>
      </c>
      <c r="X2373" s="250"/>
      <c r="Y2373" s="250"/>
      <c r="Z2373" s="250"/>
      <c r="AA2373" s="250"/>
    </row>
    <row r="2374" spans="1:27" ht="14.25" hidden="1" customHeight="1">
      <c r="A2374" s="120">
        <v>0.24</v>
      </c>
      <c r="B2374" s="120">
        <v>0.64</v>
      </c>
      <c r="C2374" s="120">
        <v>0.12</v>
      </c>
      <c r="D2374" s="250">
        <f t="shared" si="198"/>
        <v>0.151725309275</v>
      </c>
      <c r="E2374" s="250">
        <f t="shared" si="198"/>
        <v>0.17530099761250001</v>
      </c>
      <c r="F2374" s="250">
        <f t="shared" si="186"/>
        <v>0.151725309275</v>
      </c>
      <c r="G2374" s="250"/>
      <c r="H2374" s="250"/>
      <c r="I2374" s="250"/>
      <c r="J2374" s="250">
        <f t="shared" si="199"/>
        <v>0.29054093588887997</v>
      </c>
      <c r="K2374" s="250">
        <f t="shared" si="199"/>
        <v>0.33292098825444</v>
      </c>
      <c r="L2374" s="250">
        <f t="shared" si="187"/>
        <v>0.29054093588887997</v>
      </c>
      <c r="M2374" s="250"/>
      <c r="N2374" s="250"/>
      <c r="O2374" s="250"/>
      <c r="P2374" s="250">
        <f t="shared" si="200"/>
        <v>0.17482520401999999</v>
      </c>
      <c r="Q2374" s="250">
        <f t="shared" si="200"/>
        <v>0.17901656223999998</v>
      </c>
      <c r="R2374" s="250">
        <f t="shared" si="188"/>
        <v>0.17482520401999999</v>
      </c>
      <c r="S2374" s="250"/>
      <c r="T2374" s="250">
        <f t="shared" si="201"/>
        <v>0.35494001982912388</v>
      </c>
      <c r="U2374" s="250">
        <f t="shared" si="201"/>
        <v>0.38446099796560668</v>
      </c>
      <c r="V2374" s="250">
        <f t="shared" si="201"/>
        <v>0.40069490645165196</v>
      </c>
      <c r="W2374" s="250">
        <f t="shared" si="189"/>
        <v>0.35494001982912388</v>
      </c>
      <c r="X2374" s="250"/>
      <c r="Y2374" s="250"/>
      <c r="Z2374" s="250"/>
      <c r="AA2374" s="250"/>
    </row>
    <row r="2375" spans="1:27" ht="14.25" hidden="1" customHeight="1">
      <c r="A2375" s="120">
        <v>0.24</v>
      </c>
      <c r="B2375" s="120">
        <v>0.65</v>
      </c>
      <c r="C2375" s="120">
        <v>0.11</v>
      </c>
      <c r="D2375" s="250">
        <f t="shared" si="198"/>
        <v>0.15159616046999996</v>
      </c>
      <c r="E2375" s="250">
        <f t="shared" si="198"/>
        <v>0.17549971729062497</v>
      </c>
      <c r="F2375" s="250">
        <f t="shared" si="186"/>
        <v>0.15159616046999996</v>
      </c>
      <c r="G2375" s="250"/>
      <c r="H2375" s="250"/>
      <c r="I2375" s="250"/>
      <c r="J2375" s="250">
        <f t="shared" si="199"/>
        <v>0.28985770990387999</v>
      </c>
      <c r="K2375" s="250">
        <f t="shared" si="199"/>
        <v>0.33364384134656999</v>
      </c>
      <c r="L2375" s="250">
        <f t="shared" si="187"/>
        <v>0.28985770990387999</v>
      </c>
      <c r="M2375" s="250"/>
      <c r="N2375" s="250"/>
      <c r="O2375" s="250"/>
      <c r="P2375" s="250">
        <f t="shared" si="200"/>
        <v>0.1744292596225</v>
      </c>
      <c r="Q2375" s="250">
        <f t="shared" si="200"/>
        <v>0.17925746022</v>
      </c>
      <c r="R2375" s="250">
        <f t="shared" si="188"/>
        <v>0.1744292596225</v>
      </c>
      <c r="S2375" s="250"/>
      <c r="T2375" s="250">
        <f t="shared" si="201"/>
        <v>0.35431663603418811</v>
      </c>
      <c r="U2375" s="250">
        <f t="shared" si="201"/>
        <v>0.38428614799806304</v>
      </c>
      <c r="V2375" s="250">
        <f t="shared" si="201"/>
        <v>0.40149355114849294</v>
      </c>
      <c r="W2375" s="250">
        <f t="shared" si="189"/>
        <v>0.35431663603418811</v>
      </c>
      <c r="X2375" s="250"/>
      <c r="Y2375" s="250"/>
      <c r="Z2375" s="250"/>
      <c r="AA2375" s="250"/>
    </row>
    <row r="2376" spans="1:27" ht="14.25" hidden="1" customHeight="1">
      <c r="A2376" s="120">
        <v>0.24</v>
      </c>
      <c r="B2376" s="120">
        <v>0.66</v>
      </c>
      <c r="C2376" s="120">
        <v>0.1</v>
      </c>
      <c r="D2376" s="250">
        <f t="shared" si="198"/>
        <v>0.15146701166499998</v>
      </c>
      <c r="E2376" s="250">
        <f t="shared" si="198"/>
        <v>0.17569843696874998</v>
      </c>
      <c r="F2376" s="250">
        <f t="shared" si="186"/>
        <v>0.15146701166499998</v>
      </c>
      <c r="G2376" s="250"/>
      <c r="H2376" s="250"/>
      <c r="I2376" s="250"/>
      <c r="J2376" s="250">
        <f t="shared" si="199"/>
        <v>0.28917448391888001</v>
      </c>
      <c r="K2376" s="250">
        <f t="shared" si="199"/>
        <v>0.33436669443870004</v>
      </c>
      <c r="L2376" s="250">
        <f t="shared" si="187"/>
        <v>0.28917448391888001</v>
      </c>
      <c r="M2376" s="250"/>
      <c r="N2376" s="250"/>
      <c r="O2376" s="250"/>
      <c r="P2376" s="250">
        <f t="shared" si="200"/>
        <v>0.17403331522500001</v>
      </c>
      <c r="Q2376" s="250">
        <f t="shared" si="200"/>
        <v>0.17949835820000001</v>
      </c>
      <c r="R2376" s="250">
        <f t="shared" si="188"/>
        <v>0.17403331522500001</v>
      </c>
      <c r="S2376" s="250"/>
      <c r="T2376" s="250">
        <f t="shared" si="201"/>
        <v>0.3536932522392523</v>
      </c>
      <c r="U2376" s="250">
        <f t="shared" si="201"/>
        <v>0.38411129803051947</v>
      </c>
      <c r="V2376" s="250">
        <f t="shared" si="201"/>
        <v>0.40229219584533399</v>
      </c>
      <c r="W2376" s="250">
        <f t="shared" si="189"/>
        <v>0.3536932522392523</v>
      </c>
      <c r="X2376" s="250"/>
      <c r="Y2376" s="250"/>
      <c r="Z2376" s="250"/>
      <c r="AA2376" s="250"/>
    </row>
    <row r="2377" spans="1:27" ht="14.25" hidden="1" customHeight="1">
      <c r="A2377" s="120">
        <v>0.24</v>
      </c>
      <c r="B2377" s="120">
        <v>0.67</v>
      </c>
      <c r="C2377" s="120">
        <v>0.09</v>
      </c>
      <c r="D2377" s="250">
        <f t="shared" si="198"/>
        <v>0.15133786285999998</v>
      </c>
      <c r="E2377" s="250">
        <f t="shared" si="198"/>
        <v>0.17589715664687502</v>
      </c>
      <c r="F2377" s="250">
        <f t="shared" si="186"/>
        <v>0.15133786285999998</v>
      </c>
      <c r="G2377" s="250"/>
      <c r="H2377" s="250"/>
      <c r="I2377" s="250"/>
      <c r="J2377" s="250">
        <f t="shared" si="199"/>
        <v>0.28849125793388003</v>
      </c>
      <c r="K2377" s="250">
        <f t="shared" si="199"/>
        <v>0.33508954753083003</v>
      </c>
      <c r="L2377" s="250">
        <f t="shared" si="187"/>
        <v>0.28849125793388003</v>
      </c>
      <c r="M2377" s="250"/>
      <c r="N2377" s="250"/>
      <c r="O2377" s="250"/>
      <c r="P2377" s="250">
        <f t="shared" si="200"/>
        <v>0.1736373708275</v>
      </c>
      <c r="Q2377" s="250">
        <f t="shared" si="200"/>
        <v>0.17973925618</v>
      </c>
      <c r="R2377" s="250">
        <f t="shared" si="188"/>
        <v>0.1736373708275</v>
      </c>
      <c r="S2377" s="250"/>
      <c r="T2377" s="250">
        <f t="shared" si="201"/>
        <v>0.35306986844431654</v>
      </c>
      <c r="U2377" s="250">
        <f t="shared" si="201"/>
        <v>0.38393644806297583</v>
      </c>
      <c r="V2377" s="250">
        <f t="shared" si="201"/>
        <v>0.40309084054217498</v>
      </c>
      <c r="W2377" s="250">
        <f t="shared" si="189"/>
        <v>0.35306986844431654</v>
      </c>
      <c r="X2377" s="250"/>
      <c r="Y2377" s="250"/>
      <c r="Z2377" s="250"/>
      <c r="AA2377" s="250"/>
    </row>
    <row r="2378" spans="1:27" ht="14.25" hidden="1" customHeight="1">
      <c r="A2378" s="120">
        <v>0.24</v>
      </c>
      <c r="B2378" s="120">
        <v>0.68</v>
      </c>
      <c r="C2378" s="120">
        <v>0.08</v>
      </c>
      <c r="D2378" s="250">
        <f t="shared" si="198"/>
        <v>0.15120871405499997</v>
      </c>
      <c r="E2378" s="250">
        <f t="shared" si="198"/>
        <v>0.17609587632499998</v>
      </c>
      <c r="F2378" s="250">
        <f t="shared" si="186"/>
        <v>0.15120871405499997</v>
      </c>
      <c r="G2378" s="250"/>
      <c r="H2378" s="250"/>
      <c r="I2378" s="250"/>
      <c r="J2378" s="250">
        <f t="shared" si="199"/>
        <v>0.28780803194887999</v>
      </c>
      <c r="K2378" s="250">
        <f t="shared" si="199"/>
        <v>0.33581240062296003</v>
      </c>
      <c r="L2378" s="250">
        <f t="shared" si="187"/>
        <v>0.28780803194887999</v>
      </c>
      <c r="M2378" s="250"/>
      <c r="N2378" s="250"/>
      <c r="O2378" s="250"/>
      <c r="P2378" s="250">
        <f t="shared" si="200"/>
        <v>0.17324142643000001</v>
      </c>
      <c r="Q2378" s="250">
        <f t="shared" si="200"/>
        <v>0.17998015415999999</v>
      </c>
      <c r="R2378" s="250">
        <f t="shared" si="188"/>
        <v>0.17324142643000001</v>
      </c>
      <c r="S2378" s="250"/>
      <c r="T2378" s="250">
        <f t="shared" si="201"/>
        <v>0.35244648464938072</v>
      </c>
      <c r="U2378" s="250">
        <f t="shared" si="201"/>
        <v>0.38376159809543225</v>
      </c>
      <c r="V2378" s="250">
        <f t="shared" si="201"/>
        <v>0.40388948523901602</v>
      </c>
      <c r="W2378" s="250">
        <f t="shared" si="189"/>
        <v>0.35244648464938072</v>
      </c>
      <c r="X2378" s="250"/>
      <c r="Y2378" s="250"/>
      <c r="Z2378" s="250"/>
      <c r="AA2378" s="250"/>
    </row>
    <row r="2379" spans="1:27" ht="14.25" hidden="1" customHeight="1">
      <c r="A2379" s="120">
        <v>0.24</v>
      </c>
      <c r="B2379" s="120">
        <v>0.69</v>
      </c>
      <c r="C2379" s="120">
        <v>7.0000000000000007E-2</v>
      </c>
      <c r="D2379" s="250">
        <f t="shared" si="198"/>
        <v>0.15107956524999999</v>
      </c>
      <c r="E2379" s="250">
        <f t="shared" si="198"/>
        <v>0.17629459600312494</v>
      </c>
      <c r="F2379" s="250">
        <f t="shared" si="186"/>
        <v>0.15107956524999999</v>
      </c>
      <c r="G2379" s="250"/>
      <c r="H2379" s="250"/>
      <c r="I2379" s="250"/>
      <c r="J2379" s="250">
        <f t="shared" si="199"/>
        <v>0.28712480596387996</v>
      </c>
      <c r="K2379" s="250">
        <f t="shared" si="199"/>
        <v>0.33653525371508997</v>
      </c>
      <c r="L2379" s="250">
        <f t="shared" si="187"/>
        <v>0.28712480596387996</v>
      </c>
      <c r="M2379" s="250"/>
      <c r="N2379" s="250"/>
      <c r="O2379" s="250"/>
      <c r="P2379" s="250">
        <f t="shared" si="200"/>
        <v>0.1728454820325</v>
      </c>
      <c r="Q2379" s="250">
        <f t="shared" si="200"/>
        <v>0.18022105213999998</v>
      </c>
      <c r="R2379" s="250">
        <f t="shared" si="188"/>
        <v>0.1728454820325</v>
      </c>
      <c r="S2379" s="250"/>
      <c r="T2379" s="250">
        <f t="shared" si="201"/>
        <v>0.35182310085444496</v>
      </c>
      <c r="U2379" s="250">
        <f t="shared" si="201"/>
        <v>0.38358674812788851</v>
      </c>
      <c r="V2379" s="250">
        <f t="shared" si="201"/>
        <v>0.40468812993585701</v>
      </c>
      <c r="W2379" s="250">
        <f t="shared" si="189"/>
        <v>0.35182310085444496</v>
      </c>
      <c r="X2379" s="250"/>
      <c r="Y2379" s="250"/>
      <c r="Z2379" s="250"/>
      <c r="AA2379" s="250"/>
    </row>
    <row r="2380" spans="1:27" ht="14.25" hidden="1" customHeight="1">
      <c r="A2380" s="120">
        <v>0.24</v>
      </c>
      <c r="B2380" s="120">
        <v>0.7</v>
      </c>
      <c r="C2380" s="120">
        <v>0.06</v>
      </c>
      <c r="D2380" s="250">
        <f t="shared" si="198"/>
        <v>0.15095041644499999</v>
      </c>
      <c r="E2380" s="250">
        <f t="shared" si="198"/>
        <v>0.17649331568124998</v>
      </c>
      <c r="F2380" s="250">
        <f t="shared" si="186"/>
        <v>0.15095041644499999</v>
      </c>
      <c r="G2380" s="250"/>
      <c r="H2380" s="250"/>
      <c r="I2380" s="250"/>
      <c r="J2380" s="250">
        <f t="shared" si="199"/>
        <v>0.28644157997887998</v>
      </c>
      <c r="K2380" s="250">
        <f t="shared" si="199"/>
        <v>0.33725810680722001</v>
      </c>
      <c r="L2380" s="250">
        <f t="shared" si="187"/>
        <v>0.28644157997887998</v>
      </c>
      <c r="M2380" s="250"/>
      <c r="N2380" s="250"/>
      <c r="O2380" s="250"/>
      <c r="P2380" s="250">
        <f t="shared" si="200"/>
        <v>0.17244953763499998</v>
      </c>
      <c r="Q2380" s="250">
        <f t="shared" si="200"/>
        <v>0.18046195011999996</v>
      </c>
      <c r="R2380" s="250">
        <f t="shared" si="188"/>
        <v>0.17244953763499998</v>
      </c>
      <c r="S2380" s="250"/>
      <c r="T2380" s="250">
        <f t="shared" si="201"/>
        <v>0.3511997170595092</v>
      </c>
      <c r="U2380" s="250">
        <f t="shared" si="201"/>
        <v>0.38341189816034488</v>
      </c>
      <c r="V2380" s="250">
        <f t="shared" si="201"/>
        <v>0.405486774632698</v>
      </c>
      <c r="W2380" s="250">
        <f t="shared" si="189"/>
        <v>0.3511997170595092</v>
      </c>
      <c r="X2380" s="250"/>
      <c r="Y2380" s="250"/>
      <c r="Z2380" s="250"/>
      <c r="AA2380" s="250"/>
    </row>
    <row r="2381" spans="1:27" ht="14.25" hidden="1" customHeight="1">
      <c r="A2381" s="120">
        <v>0.24</v>
      </c>
      <c r="B2381" s="120">
        <v>0.71</v>
      </c>
      <c r="C2381" s="120">
        <v>0.05</v>
      </c>
      <c r="D2381" s="250">
        <f t="shared" si="198"/>
        <v>0.15082126763999998</v>
      </c>
      <c r="E2381" s="250">
        <f t="shared" si="198"/>
        <v>0.176692035359375</v>
      </c>
      <c r="F2381" s="250">
        <f t="shared" si="186"/>
        <v>0.15082126763999998</v>
      </c>
      <c r="G2381" s="250"/>
      <c r="H2381" s="250"/>
      <c r="I2381" s="250"/>
      <c r="J2381" s="250">
        <f t="shared" si="199"/>
        <v>0.28575835399388</v>
      </c>
      <c r="K2381" s="250">
        <f t="shared" si="199"/>
        <v>0.33798095989935001</v>
      </c>
      <c r="L2381" s="250">
        <f t="shared" si="187"/>
        <v>0.28575835399388</v>
      </c>
      <c r="M2381" s="250"/>
      <c r="N2381" s="250"/>
      <c r="O2381" s="250"/>
      <c r="P2381" s="250">
        <f t="shared" si="200"/>
        <v>0.17205359323749997</v>
      </c>
      <c r="Q2381" s="250">
        <f t="shared" si="200"/>
        <v>0.18070284809999998</v>
      </c>
      <c r="R2381" s="250">
        <f t="shared" si="188"/>
        <v>0.17205359323749997</v>
      </c>
      <c r="S2381" s="250"/>
      <c r="T2381" s="250">
        <f t="shared" si="201"/>
        <v>0.35057633326457344</v>
      </c>
      <c r="U2381" s="250">
        <f t="shared" si="201"/>
        <v>0.3832370481928013</v>
      </c>
      <c r="V2381" s="250">
        <f t="shared" si="201"/>
        <v>0.40628541932953904</v>
      </c>
      <c r="W2381" s="250">
        <f t="shared" si="189"/>
        <v>0.35057633326457344</v>
      </c>
      <c r="X2381" s="250"/>
      <c r="Y2381" s="250"/>
      <c r="Z2381" s="250"/>
      <c r="AA2381" s="250"/>
    </row>
    <row r="2382" spans="1:27" ht="14.25" hidden="1" customHeight="1">
      <c r="A2382" s="120">
        <v>0.24</v>
      </c>
      <c r="B2382" s="120">
        <v>0.72</v>
      </c>
      <c r="C2382" s="120">
        <v>0.04</v>
      </c>
      <c r="D2382" s="250">
        <f t="shared" si="198"/>
        <v>0.15069211883499997</v>
      </c>
      <c r="E2382" s="250">
        <f t="shared" si="198"/>
        <v>0.17689075503749999</v>
      </c>
      <c r="F2382" s="250">
        <f t="shared" si="186"/>
        <v>0.15069211883499997</v>
      </c>
      <c r="G2382" s="250"/>
      <c r="H2382" s="250"/>
      <c r="I2382" s="250"/>
      <c r="J2382" s="250">
        <f t="shared" si="199"/>
        <v>0.28507512800888002</v>
      </c>
      <c r="K2382" s="250">
        <f t="shared" si="199"/>
        <v>0.33870381299148</v>
      </c>
      <c r="L2382" s="250">
        <f t="shared" si="187"/>
        <v>0.28507512800888002</v>
      </c>
      <c r="M2382" s="250"/>
      <c r="N2382" s="250"/>
      <c r="O2382" s="250"/>
      <c r="P2382" s="250">
        <f t="shared" si="200"/>
        <v>0.17165764884000001</v>
      </c>
      <c r="Q2382" s="250">
        <f t="shared" si="200"/>
        <v>0.18094374607999997</v>
      </c>
      <c r="R2382" s="250">
        <f t="shared" si="188"/>
        <v>0.17165764884000001</v>
      </c>
      <c r="S2382" s="250"/>
      <c r="T2382" s="250">
        <f t="shared" si="201"/>
        <v>0.34995294946963762</v>
      </c>
      <c r="U2382" s="250">
        <f t="shared" si="201"/>
        <v>0.38306219822525767</v>
      </c>
      <c r="V2382" s="250">
        <f t="shared" si="201"/>
        <v>0.40708406402638009</v>
      </c>
      <c r="W2382" s="250">
        <f t="shared" si="189"/>
        <v>0.34995294946963762</v>
      </c>
      <c r="X2382" s="250"/>
      <c r="Y2382" s="250"/>
      <c r="Z2382" s="250"/>
      <c r="AA2382" s="250"/>
    </row>
    <row r="2383" spans="1:27" ht="14.25" hidden="1" customHeight="1">
      <c r="A2383" s="120">
        <v>0.24</v>
      </c>
      <c r="B2383" s="120">
        <v>0.73</v>
      </c>
      <c r="C2383" s="120">
        <v>0.03</v>
      </c>
      <c r="D2383" s="250">
        <f t="shared" si="198"/>
        <v>0.15056297002999999</v>
      </c>
      <c r="E2383" s="250">
        <f t="shared" si="198"/>
        <v>0.177089474715625</v>
      </c>
      <c r="F2383" s="250">
        <f t="shared" si="186"/>
        <v>0.15056297002999999</v>
      </c>
      <c r="G2383" s="250"/>
      <c r="H2383" s="250"/>
      <c r="I2383" s="250"/>
      <c r="J2383" s="250">
        <f t="shared" si="199"/>
        <v>0.28439190202387998</v>
      </c>
      <c r="K2383" s="250">
        <f t="shared" si="199"/>
        <v>0.33942666608361</v>
      </c>
      <c r="L2383" s="250">
        <f t="shared" si="187"/>
        <v>0.28439190202387998</v>
      </c>
      <c r="M2383" s="250"/>
      <c r="N2383" s="250"/>
      <c r="O2383" s="250"/>
      <c r="P2383" s="250">
        <f t="shared" si="200"/>
        <v>0.1712617044425</v>
      </c>
      <c r="Q2383" s="250">
        <f t="shared" si="200"/>
        <v>0.18118464406000001</v>
      </c>
      <c r="R2383" s="250">
        <f t="shared" si="188"/>
        <v>0.1712617044425</v>
      </c>
      <c r="S2383" s="250"/>
      <c r="T2383" s="250">
        <f t="shared" si="201"/>
        <v>0.34932956567470186</v>
      </c>
      <c r="U2383" s="250">
        <f t="shared" si="201"/>
        <v>0.38288734825771409</v>
      </c>
      <c r="V2383" s="250">
        <f t="shared" si="201"/>
        <v>0.40788270872322108</v>
      </c>
      <c r="W2383" s="250">
        <f t="shared" si="189"/>
        <v>0.34932956567470186</v>
      </c>
      <c r="X2383" s="250"/>
      <c r="Y2383" s="250"/>
      <c r="Z2383" s="250"/>
      <c r="AA2383" s="250"/>
    </row>
    <row r="2384" spans="1:27" ht="14.25" hidden="1" customHeight="1">
      <c r="A2384" s="120">
        <v>0.24</v>
      </c>
      <c r="B2384" s="120">
        <v>0.74</v>
      </c>
      <c r="C2384" s="120">
        <v>0.02</v>
      </c>
      <c r="D2384" s="250">
        <f t="shared" si="198"/>
        <v>0.15043382122499996</v>
      </c>
      <c r="E2384" s="250">
        <f t="shared" si="198"/>
        <v>0.17728819439374996</v>
      </c>
      <c r="F2384" s="250">
        <f t="shared" si="186"/>
        <v>0.15043382122499996</v>
      </c>
      <c r="G2384" s="250"/>
      <c r="H2384" s="250"/>
      <c r="I2384" s="250"/>
      <c r="J2384" s="250">
        <f t="shared" si="199"/>
        <v>0.28370867603888</v>
      </c>
      <c r="K2384" s="250">
        <f t="shared" si="199"/>
        <v>0.34014951917573999</v>
      </c>
      <c r="L2384" s="250">
        <f t="shared" si="187"/>
        <v>0.28370867603888</v>
      </c>
      <c r="M2384" s="250"/>
      <c r="N2384" s="250"/>
      <c r="O2384" s="250"/>
      <c r="P2384" s="250">
        <f t="shared" si="200"/>
        <v>0.17086576004499998</v>
      </c>
      <c r="Q2384" s="250">
        <f t="shared" si="200"/>
        <v>0.18142554204</v>
      </c>
      <c r="R2384" s="250">
        <f t="shared" si="188"/>
        <v>0.17086576004499998</v>
      </c>
      <c r="S2384" s="250"/>
      <c r="T2384" s="250">
        <f t="shared" si="201"/>
        <v>0.3487061818797661</v>
      </c>
      <c r="U2384" s="250">
        <f t="shared" si="201"/>
        <v>0.38271249829017046</v>
      </c>
      <c r="V2384" s="250">
        <f t="shared" si="201"/>
        <v>0.40868135342006212</v>
      </c>
      <c r="W2384" s="250">
        <f t="shared" si="189"/>
        <v>0.3487061818797661</v>
      </c>
      <c r="X2384" s="250"/>
      <c r="Y2384" s="250"/>
      <c r="Z2384" s="250"/>
      <c r="AA2384" s="250"/>
    </row>
    <row r="2385" spans="1:27" ht="14.25" hidden="1" customHeight="1">
      <c r="A2385" s="120">
        <v>0.24</v>
      </c>
      <c r="B2385" s="120">
        <v>0.75</v>
      </c>
      <c r="C2385" s="120">
        <v>0.01</v>
      </c>
      <c r="D2385" s="250">
        <f t="shared" si="198"/>
        <v>0.15030467241999998</v>
      </c>
      <c r="E2385" s="250">
        <f t="shared" si="198"/>
        <v>0.177486914071875</v>
      </c>
      <c r="F2385" s="250">
        <f t="shared" si="186"/>
        <v>0.15030467241999998</v>
      </c>
      <c r="G2385" s="250"/>
      <c r="H2385" s="250"/>
      <c r="I2385" s="250"/>
      <c r="J2385" s="250">
        <f t="shared" si="199"/>
        <v>0.28302545005388002</v>
      </c>
      <c r="K2385" s="250">
        <f t="shared" si="199"/>
        <v>0.34087237226786998</v>
      </c>
      <c r="L2385" s="250">
        <f t="shared" si="187"/>
        <v>0.28302545005388002</v>
      </c>
      <c r="M2385" s="250"/>
      <c r="N2385" s="250"/>
      <c r="O2385" s="250"/>
      <c r="P2385" s="250">
        <f t="shared" si="200"/>
        <v>0.17046981564749999</v>
      </c>
      <c r="Q2385" s="250">
        <f t="shared" si="200"/>
        <v>0.18166644002000001</v>
      </c>
      <c r="R2385" s="250">
        <f t="shared" si="188"/>
        <v>0.17046981564749999</v>
      </c>
      <c r="S2385" s="250"/>
      <c r="T2385" s="250">
        <f t="shared" si="201"/>
        <v>0.34808279808483034</v>
      </c>
      <c r="U2385" s="250">
        <f t="shared" si="201"/>
        <v>0.38253764832262688</v>
      </c>
      <c r="V2385" s="250">
        <f t="shared" si="201"/>
        <v>0.40947999811690311</v>
      </c>
      <c r="W2385" s="250">
        <f t="shared" si="189"/>
        <v>0.34808279808483034</v>
      </c>
      <c r="X2385" s="250"/>
      <c r="Y2385" s="250"/>
      <c r="Z2385" s="250"/>
      <c r="AA2385" s="250"/>
    </row>
    <row r="2386" spans="1:27" ht="14.25" hidden="1" customHeight="1">
      <c r="A2386" s="120">
        <v>0.24</v>
      </c>
      <c r="B2386" s="120">
        <v>0.76</v>
      </c>
      <c r="C2386" s="120">
        <v>0</v>
      </c>
      <c r="D2386" s="250">
        <f t="shared" si="198"/>
        <v>0.15017552361499997</v>
      </c>
      <c r="E2386" s="250">
        <f t="shared" si="198"/>
        <v>0.17768563374999996</v>
      </c>
      <c r="F2386" s="250">
        <f t="shared" si="186"/>
        <v>0.15017552361499997</v>
      </c>
      <c r="G2386" s="250"/>
      <c r="H2386" s="250"/>
      <c r="I2386" s="250"/>
      <c r="J2386" s="250">
        <f t="shared" si="199"/>
        <v>0.28234222406887999</v>
      </c>
      <c r="K2386" s="250">
        <f t="shared" si="199"/>
        <v>0.34159522535999998</v>
      </c>
      <c r="L2386" s="250">
        <f t="shared" si="187"/>
        <v>0.28234222406887999</v>
      </c>
      <c r="M2386" s="250"/>
      <c r="N2386" s="250"/>
      <c r="O2386" s="250"/>
      <c r="P2386" s="250">
        <f t="shared" si="200"/>
        <v>0.17007387124999998</v>
      </c>
      <c r="Q2386" s="250">
        <f t="shared" si="200"/>
        <v>0.181907338</v>
      </c>
      <c r="R2386" s="250">
        <f t="shared" si="188"/>
        <v>0.17007387124999998</v>
      </c>
      <c r="S2386" s="250"/>
      <c r="T2386" s="250">
        <f t="shared" si="201"/>
        <v>0.34745941428989457</v>
      </c>
      <c r="U2386" s="250">
        <f t="shared" si="201"/>
        <v>0.38236279835508313</v>
      </c>
      <c r="V2386" s="250">
        <f t="shared" si="201"/>
        <v>0.41027864281374415</v>
      </c>
      <c r="W2386" s="250">
        <f t="shared" si="189"/>
        <v>0.34745941428989457</v>
      </c>
      <c r="X2386" s="250"/>
      <c r="Y2386" s="250"/>
      <c r="Z2386" s="250"/>
      <c r="AA2386" s="250"/>
    </row>
    <row r="2387" spans="1:27" ht="14.25" hidden="1" customHeight="1">
      <c r="A2387" s="120">
        <v>0.25</v>
      </c>
      <c r="B2387" s="120">
        <v>0</v>
      </c>
      <c r="C2387" s="120">
        <v>0.75</v>
      </c>
      <c r="D2387" s="250">
        <f t="shared" si="198"/>
        <v>0.16071756410937499</v>
      </c>
      <c r="E2387" s="250">
        <f t="shared" si="198"/>
        <v>0.16186098507812496</v>
      </c>
      <c r="F2387" s="250">
        <f t="shared" si="186"/>
        <v>0.16071756410937499</v>
      </c>
      <c r="G2387" s="250"/>
      <c r="H2387" s="250"/>
      <c r="I2387" s="250"/>
      <c r="J2387" s="250">
        <f t="shared" si="199"/>
        <v>0.33422777182175001</v>
      </c>
      <c r="K2387" s="250">
        <f t="shared" si="199"/>
        <v>0.28669801746524998</v>
      </c>
      <c r="L2387" s="250">
        <f t="shared" si="187"/>
        <v>0.28669801746524998</v>
      </c>
      <c r="M2387" s="250"/>
      <c r="N2387" s="250"/>
      <c r="O2387" s="250"/>
      <c r="P2387" s="250">
        <f t="shared" si="200"/>
        <v>0.19926540012499999</v>
      </c>
      <c r="Q2387" s="250">
        <f t="shared" si="200"/>
        <v>0.16434225418749998</v>
      </c>
      <c r="R2387" s="250">
        <f t="shared" si="188"/>
        <v>0.16434225418749998</v>
      </c>
      <c r="S2387" s="250"/>
      <c r="T2387" s="250">
        <f t="shared" si="201"/>
        <v>0.39536507942100363</v>
      </c>
      <c r="U2387" s="250">
        <f t="shared" si="201"/>
        <v>0.39453949635824198</v>
      </c>
      <c r="V2387" s="250">
        <f t="shared" si="201"/>
        <v>0.35009847115875459</v>
      </c>
      <c r="W2387" s="250">
        <f t="shared" si="189"/>
        <v>0.35009847115875459</v>
      </c>
      <c r="X2387" s="250"/>
      <c r="Y2387" s="250"/>
      <c r="Z2387" s="250"/>
      <c r="AA2387" s="250"/>
    </row>
    <row r="2388" spans="1:27" ht="14.25" hidden="1" customHeight="1">
      <c r="A2388" s="120">
        <v>0.25</v>
      </c>
      <c r="B2388" s="120">
        <v>0.01</v>
      </c>
      <c r="C2388" s="120">
        <v>0.74</v>
      </c>
      <c r="D2388" s="250">
        <f t="shared" si="198"/>
        <v>0.16058841530437498</v>
      </c>
      <c r="E2388" s="250">
        <f t="shared" si="198"/>
        <v>0.16205970475625001</v>
      </c>
      <c r="F2388" s="250">
        <f t="shared" si="186"/>
        <v>0.16058841530437498</v>
      </c>
      <c r="G2388" s="250"/>
      <c r="H2388" s="250"/>
      <c r="I2388" s="250"/>
      <c r="J2388" s="250">
        <f t="shared" si="199"/>
        <v>0.33354454583675003</v>
      </c>
      <c r="K2388" s="250">
        <f t="shared" si="199"/>
        <v>0.28742087055737997</v>
      </c>
      <c r="L2388" s="250">
        <f t="shared" si="187"/>
        <v>0.28742087055737997</v>
      </c>
      <c r="M2388" s="250"/>
      <c r="N2388" s="250"/>
      <c r="O2388" s="250"/>
      <c r="P2388" s="250">
        <f t="shared" si="200"/>
        <v>0.19886945572750001</v>
      </c>
      <c r="Q2388" s="250">
        <f t="shared" si="200"/>
        <v>0.1645831521675</v>
      </c>
      <c r="R2388" s="250">
        <f t="shared" si="188"/>
        <v>0.1645831521675</v>
      </c>
      <c r="S2388" s="250"/>
      <c r="T2388" s="250">
        <f t="shared" si="201"/>
        <v>0.39474169562606781</v>
      </c>
      <c r="U2388" s="250">
        <f t="shared" si="201"/>
        <v>0.39436464639069835</v>
      </c>
      <c r="V2388" s="250">
        <f t="shared" si="201"/>
        <v>0.35089711585559558</v>
      </c>
      <c r="W2388" s="250">
        <f t="shared" si="189"/>
        <v>0.35089711585559558</v>
      </c>
      <c r="X2388" s="250"/>
      <c r="Y2388" s="250"/>
      <c r="Z2388" s="250"/>
      <c r="AA2388" s="250"/>
    </row>
    <row r="2389" spans="1:27" ht="14.25" hidden="1" customHeight="1">
      <c r="A2389" s="120">
        <v>0.25</v>
      </c>
      <c r="B2389" s="120">
        <v>0.02</v>
      </c>
      <c r="C2389" s="120">
        <v>0.73</v>
      </c>
      <c r="D2389" s="250">
        <f t="shared" si="198"/>
        <v>0.16045926649937498</v>
      </c>
      <c r="E2389" s="250">
        <f t="shared" si="198"/>
        <v>0.16225842443437499</v>
      </c>
      <c r="F2389" s="250">
        <f t="shared" si="186"/>
        <v>0.16045926649937498</v>
      </c>
      <c r="G2389" s="250"/>
      <c r="H2389" s="250"/>
      <c r="I2389" s="250"/>
      <c r="J2389" s="250">
        <f t="shared" si="199"/>
        <v>0.33286131985174999</v>
      </c>
      <c r="K2389" s="250">
        <f t="shared" si="199"/>
        <v>0.28814372364951002</v>
      </c>
      <c r="L2389" s="250">
        <f t="shared" si="187"/>
        <v>0.28814372364951002</v>
      </c>
      <c r="M2389" s="250"/>
      <c r="N2389" s="250"/>
      <c r="O2389" s="250"/>
      <c r="P2389" s="250">
        <f t="shared" si="200"/>
        <v>0.19847351132999999</v>
      </c>
      <c r="Q2389" s="250">
        <f t="shared" si="200"/>
        <v>0.16482405014749998</v>
      </c>
      <c r="R2389" s="250">
        <f t="shared" si="188"/>
        <v>0.16482405014749998</v>
      </c>
      <c r="S2389" s="250"/>
      <c r="T2389" s="250">
        <f t="shared" si="201"/>
        <v>0.394118311831132</v>
      </c>
      <c r="U2389" s="250">
        <f t="shared" si="201"/>
        <v>0.39418979642315471</v>
      </c>
      <c r="V2389" s="250">
        <f t="shared" si="201"/>
        <v>0.35169576055243656</v>
      </c>
      <c r="W2389" s="250">
        <f t="shared" si="189"/>
        <v>0.35169576055243656</v>
      </c>
      <c r="X2389" s="250"/>
      <c r="Y2389" s="250"/>
      <c r="Z2389" s="250"/>
      <c r="AA2389" s="250"/>
    </row>
    <row r="2390" spans="1:27" ht="14.25" hidden="1" customHeight="1">
      <c r="A2390" s="120">
        <v>0.25</v>
      </c>
      <c r="B2390" s="120">
        <v>0.03</v>
      </c>
      <c r="C2390" s="120">
        <v>0.72</v>
      </c>
      <c r="D2390" s="250">
        <f t="shared" si="198"/>
        <v>0.160330117694375</v>
      </c>
      <c r="E2390" s="250">
        <f t="shared" si="198"/>
        <v>0.16245714411249998</v>
      </c>
      <c r="F2390" s="250">
        <f t="shared" si="186"/>
        <v>0.160330117694375</v>
      </c>
      <c r="G2390" s="250"/>
      <c r="H2390" s="250"/>
      <c r="I2390" s="250"/>
      <c r="J2390" s="250">
        <f t="shared" si="199"/>
        <v>0.33217809386675001</v>
      </c>
      <c r="K2390" s="250">
        <f t="shared" si="199"/>
        <v>0.28886657674163996</v>
      </c>
      <c r="L2390" s="250">
        <f t="shared" si="187"/>
        <v>0.28886657674163996</v>
      </c>
      <c r="M2390" s="250"/>
      <c r="N2390" s="250"/>
      <c r="O2390" s="250"/>
      <c r="P2390" s="250">
        <f t="shared" si="200"/>
        <v>0.1980775669325</v>
      </c>
      <c r="Q2390" s="250">
        <f t="shared" si="200"/>
        <v>0.1650649481275</v>
      </c>
      <c r="R2390" s="250">
        <f t="shared" si="188"/>
        <v>0.1650649481275</v>
      </c>
      <c r="S2390" s="250"/>
      <c r="T2390" s="250">
        <f t="shared" si="201"/>
        <v>0.39349492803619623</v>
      </c>
      <c r="U2390" s="250">
        <f t="shared" si="201"/>
        <v>0.39401494645561108</v>
      </c>
      <c r="V2390" s="250">
        <f t="shared" si="201"/>
        <v>0.35249440524927755</v>
      </c>
      <c r="W2390" s="250">
        <f t="shared" si="189"/>
        <v>0.35249440524927755</v>
      </c>
      <c r="X2390" s="250"/>
      <c r="Y2390" s="250"/>
      <c r="Z2390" s="250"/>
      <c r="AA2390" s="250"/>
    </row>
    <row r="2391" spans="1:27" ht="14.25" hidden="1" customHeight="1">
      <c r="A2391" s="120">
        <v>0.25</v>
      </c>
      <c r="B2391" s="120">
        <v>0.04</v>
      </c>
      <c r="C2391" s="120">
        <v>0.71</v>
      </c>
      <c r="D2391" s="250">
        <f t="shared" si="198"/>
        <v>0.16020096888937499</v>
      </c>
      <c r="E2391" s="250">
        <f t="shared" si="198"/>
        <v>0.16265586379062497</v>
      </c>
      <c r="F2391" s="250">
        <f t="shared" si="186"/>
        <v>0.16020096888937499</v>
      </c>
      <c r="G2391" s="250"/>
      <c r="H2391" s="250"/>
      <c r="I2391" s="250"/>
      <c r="J2391" s="250">
        <f t="shared" si="199"/>
        <v>0.33149486788174998</v>
      </c>
      <c r="K2391" s="250">
        <f t="shared" si="199"/>
        <v>0.28958942983377001</v>
      </c>
      <c r="L2391" s="250">
        <f t="shared" si="187"/>
        <v>0.28958942983377001</v>
      </c>
      <c r="M2391" s="250"/>
      <c r="N2391" s="250"/>
      <c r="O2391" s="250"/>
      <c r="P2391" s="250">
        <f t="shared" si="200"/>
        <v>0.19768162253499999</v>
      </c>
      <c r="Q2391" s="250">
        <f t="shared" si="200"/>
        <v>0.16530584610749999</v>
      </c>
      <c r="R2391" s="250">
        <f t="shared" si="188"/>
        <v>0.16530584610749999</v>
      </c>
      <c r="S2391" s="250"/>
      <c r="T2391" s="250">
        <f t="shared" si="201"/>
        <v>0.39287154424126053</v>
      </c>
      <c r="U2391" s="250">
        <f t="shared" si="201"/>
        <v>0.39384009648806745</v>
      </c>
      <c r="V2391" s="250">
        <f t="shared" si="201"/>
        <v>0.3532930499461186</v>
      </c>
      <c r="W2391" s="250">
        <f t="shared" si="189"/>
        <v>0.3532930499461186</v>
      </c>
      <c r="X2391" s="250"/>
      <c r="Y2391" s="250"/>
      <c r="Z2391" s="250"/>
      <c r="AA2391" s="250"/>
    </row>
    <row r="2392" spans="1:27" ht="14.25" hidden="1" customHeight="1">
      <c r="A2392" s="120">
        <v>0.25</v>
      </c>
      <c r="B2392" s="120">
        <v>0.05</v>
      </c>
      <c r="C2392" s="120">
        <v>0.7</v>
      </c>
      <c r="D2392" s="250">
        <f t="shared" si="198"/>
        <v>0.16007182008437498</v>
      </c>
      <c r="E2392" s="250">
        <f t="shared" si="198"/>
        <v>0.16285458346874998</v>
      </c>
      <c r="F2392" s="250">
        <f t="shared" si="186"/>
        <v>0.16007182008437498</v>
      </c>
      <c r="G2392" s="250"/>
      <c r="H2392" s="250"/>
      <c r="I2392" s="250"/>
      <c r="J2392" s="250">
        <f t="shared" si="199"/>
        <v>0.33081164189675</v>
      </c>
      <c r="K2392" s="250">
        <f t="shared" si="199"/>
        <v>0.29031228292589994</v>
      </c>
      <c r="L2392" s="250">
        <f t="shared" si="187"/>
        <v>0.29031228292589994</v>
      </c>
      <c r="M2392" s="250"/>
      <c r="N2392" s="250"/>
      <c r="O2392" s="250"/>
      <c r="P2392" s="250">
        <f t="shared" si="200"/>
        <v>0.19728567813749998</v>
      </c>
      <c r="Q2392" s="250">
        <f t="shared" si="200"/>
        <v>0.16554674408749998</v>
      </c>
      <c r="R2392" s="250">
        <f t="shared" si="188"/>
        <v>0.16554674408749998</v>
      </c>
      <c r="S2392" s="250"/>
      <c r="T2392" s="250">
        <f t="shared" si="201"/>
        <v>0.39224816044632471</v>
      </c>
      <c r="U2392" s="250">
        <f t="shared" si="201"/>
        <v>0.39366524652052381</v>
      </c>
      <c r="V2392" s="250">
        <f t="shared" si="201"/>
        <v>0.35409169464295964</v>
      </c>
      <c r="W2392" s="250">
        <f t="shared" si="189"/>
        <v>0.35409169464295964</v>
      </c>
      <c r="X2392" s="250"/>
      <c r="Y2392" s="250"/>
      <c r="Z2392" s="250"/>
      <c r="AA2392" s="250"/>
    </row>
    <row r="2393" spans="1:27" ht="14.25" hidden="1" customHeight="1">
      <c r="A2393" s="120">
        <v>0.25</v>
      </c>
      <c r="B2393" s="120">
        <v>0.06</v>
      </c>
      <c r="C2393" s="120">
        <v>0.69</v>
      </c>
      <c r="D2393" s="250">
        <f t="shared" si="198"/>
        <v>0.15994267127937498</v>
      </c>
      <c r="E2393" s="250">
        <f t="shared" si="198"/>
        <v>0.16305330314687497</v>
      </c>
      <c r="F2393" s="250">
        <f t="shared" si="186"/>
        <v>0.15994267127937498</v>
      </c>
      <c r="G2393" s="250"/>
      <c r="H2393" s="250"/>
      <c r="I2393" s="250"/>
      <c r="J2393" s="250">
        <f t="shared" si="199"/>
        <v>0.33012841591175002</v>
      </c>
      <c r="K2393" s="250">
        <f t="shared" si="199"/>
        <v>0.29103513601802999</v>
      </c>
      <c r="L2393" s="250">
        <f t="shared" si="187"/>
        <v>0.29103513601802999</v>
      </c>
      <c r="M2393" s="250"/>
      <c r="N2393" s="250"/>
      <c r="O2393" s="250"/>
      <c r="P2393" s="250">
        <f t="shared" si="200"/>
        <v>0.19688973373999996</v>
      </c>
      <c r="Q2393" s="250">
        <f t="shared" si="200"/>
        <v>0.16578764206749999</v>
      </c>
      <c r="R2393" s="250">
        <f t="shared" si="188"/>
        <v>0.16578764206749999</v>
      </c>
      <c r="S2393" s="250"/>
      <c r="T2393" s="250">
        <f t="shared" si="201"/>
        <v>0.39162477665138895</v>
      </c>
      <c r="U2393" s="250">
        <f t="shared" si="201"/>
        <v>0.39349039655298024</v>
      </c>
      <c r="V2393" s="250">
        <f t="shared" si="201"/>
        <v>0.35489033933980063</v>
      </c>
      <c r="W2393" s="250">
        <f t="shared" si="189"/>
        <v>0.35489033933980063</v>
      </c>
      <c r="X2393" s="250"/>
      <c r="Y2393" s="250"/>
      <c r="Z2393" s="250"/>
      <c r="AA2393" s="250"/>
    </row>
    <row r="2394" spans="1:27" ht="14.25" hidden="1" customHeight="1">
      <c r="A2394" s="120">
        <v>0.25</v>
      </c>
      <c r="B2394" s="120">
        <v>7.0000000000000007E-2</v>
      </c>
      <c r="C2394" s="120">
        <v>0.68</v>
      </c>
      <c r="D2394" s="250">
        <f t="shared" si="198"/>
        <v>0.159813522474375</v>
      </c>
      <c r="E2394" s="250">
        <f t="shared" si="198"/>
        <v>0.16325202282499998</v>
      </c>
      <c r="F2394" s="250">
        <f t="shared" si="186"/>
        <v>0.159813522474375</v>
      </c>
      <c r="G2394" s="250"/>
      <c r="H2394" s="250"/>
      <c r="I2394" s="250"/>
      <c r="J2394" s="250">
        <f t="shared" si="199"/>
        <v>0.32944518992675004</v>
      </c>
      <c r="K2394" s="250">
        <f t="shared" si="199"/>
        <v>0.29175798911015999</v>
      </c>
      <c r="L2394" s="250">
        <f t="shared" si="187"/>
        <v>0.29175798911015999</v>
      </c>
      <c r="M2394" s="250"/>
      <c r="N2394" s="250"/>
      <c r="O2394" s="250"/>
      <c r="P2394" s="250">
        <f t="shared" si="200"/>
        <v>0.19649378934250003</v>
      </c>
      <c r="Q2394" s="250">
        <f t="shared" si="200"/>
        <v>0.16602854004750001</v>
      </c>
      <c r="R2394" s="250">
        <f t="shared" si="188"/>
        <v>0.16602854004750001</v>
      </c>
      <c r="S2394" s="250"/>
      <c r="T2394" s="250">
        <f t="shared" si="201"/>
        <v>0.39100139285645319</v>
      </c>
      <c r="U2394" s="250">
        <f t="shared" si="201"/>
        <v>0.3933155465854366</v>
      </c>
      <c r="V2394" s="250">
        <f t="shared" si="201"/>
        <v>0.35568898403664168</v>
      </c>
      <c r="W2394" s="250">
        <f t="shared" si="189"/>
        <v>0.35568898403664168</v>
      </c>
      <c r="X2394" s="250"/>
      <c r="Y2394" s="250"/>
      <c r="Z2394" s="250"/>
      <c r="AA2394" s="250"/>
    </row>
    <row r="2395" spans="1:27" ht="14.25" hidden="1" customHeight="1">
      <c r="A2395" s="120">
        <v>0.25</v>
      </c>
      <c r="B2395" s="120">
        <v>0.08</v>
      </c>
      <c r="C2395" s="120">
        <v>0.67</v>
      </c>
      <c r="D2395" s="250">
        <f t="shared" si="198"/>
        <v>0.15968437366937499</v>
      </c>
      <c r="E2395" s="250">
        <f t="shared" si="198"/>
        <v>0.163450742503125</v>
      </c>
      <c r="F2395" s="250">
        <f t="shared" si="186"/>
        <v>0.15968437366937499</v>
      </c>
      <c r="G2395" s="250"/>
      <c r="H2395" s="250"/>
      <c r="I2395" s="250"/>
      <c r="J2395" s="250">
        <f t="shared" si="199"/>
        <v>0.32876196394175006</v>
      </c>
      <c r="K2395" s="250">
        <f t="shared" si="199"/>
        <v>0.29248084220228998</v>
      </c>
      <c r="L2395" s="250">
        <f t="shared" si="187"/>
        <v>0.29248084220228998</v>
      </c>
      <c r="M2395" s="250"/>
      <c r="N2395" s="250"/>
      <c r="O2395" s="250"/>
      <c r="P2395" s="250">
        <f t="shared" si="200"/>
        <v>0.19609784494500002</v>
      </c>
      <c r="Q2395" s="250">
        <f t="shared" si="200"/>
        <v>0.16626943802749999</v>
      </c>
      <c r="R2395" s="250">
        <f t="shared" si="188"/>
        <v>0.16626943802749999</v>
      </c>
      <c r="S2395" s="250"/>
      <c r="T2395" s="250">
        <f t="shared" si="201"/>
        <v>0.39037800906151743</v>
      </c>
      <c r="U2395" s="250">
        <f t="shared" si="201"/>
        <v>0.39314069661789297</v>
      </c>
      <c r="V2395" s="250">
        <f t="shared" si="201"/>
        <v>0.35648762873348272</v>
      </c>
      <c r="W2395" s="250">
        <f t="shared" si="189"/>
        <v>0.35648762873348272</v>
      </c>
      <c r="X2395" s="250"/>
      <c r="Y2395" s="250"/>
      <c r="Z2395" s="250"/>
      <c r="AA2395" s="250"/>
    </row>
    <row r="2396" spans="1:27" ht="14.25" hidden="1" customHeight="1">
      <c r="A2396" s="120">
        <v>0.25</v>
      </c>
      <c r="B2396" s="120">
        <v>0.09</v>
      </c>
      <c r="C2396" s="120">
        <v>0.66</v>
      </c>
      <c r="D2396" s="250">
        <f t="shared" si="198"/>
        <v>0.15955522486437498</v>
      </c>
      <c r="E2396" s="250">
        <f t="shared" si="198"/>
        <v>0.16364946218124998</v>
      </c>
      <c r="F2396" s="250">
        <f t="shared" si="186"/>
        <v>0.15955522486437498</v>
      </c>
      <c r="G2396" s="250"/>
      <c r="H2396" s="250"/>
      <c r="I2396" s="250"/>
      <c r="J2396" s="250">
        <f t="shared" si="199"/>
        <v>0.32807873795675002</v>
      </c>
      <c r="K2396" s="250">
        <f t="shared" si="199"/>
        <v>0.29320369529442003</v>
      </c>
      <c r="L2396" s="250">
        <f t="shared" si="187"/>
        <v>0.29320369529442003</v>
      </c>
      <c r="M2396" s="250"/>
      <c r="N2396" s="250"/>
      <c r="O2396" s="250"/>
      <c r="P2396" s="250">
        <f t="shared" si="200"/>
        <v>0.1957019005475</v>
      </c>
      <c r="Q2396" s="250">
        <f t="shared" si="200"/>
        <v>0.16651033600749998</v>
      </c>
      <c r="R2396" s="250">
        <f t="shared" si="188"/>
        <v>0.16651033600749998</v>
      </c>
      <c r="S2396" s="250"/>
      <c r="T2396" s="250">
        <f t="shared" si="201"/>
        <v>0.38975462526658167</v>
      </c>
      <c r="U2396" s="250">
        <f t="shared" si="201"/>
        <v>0.39296584665034939</v>
      </c>
      <c r="V2396" s="250">
        <f t="shared" si="201"/>
        <v>0.35728627343032371</v>
      </c>
      <c r="W2396" s="250">
        <f t="shared" si="189"/>
        <v>0.35728627343032371</v>
      </c>
      <c r="X2396" s="250"/>
      <c r="Y2396" s="250"/>
      <c r="Z2396" s="250"/>
      <c r="AA2396" s="250"/>
    </row>
    <row r="2397" spans="1:27" ht="14.25" hidden="1" customHeight="1">
      <c r="A2397" s="120">
        <v>0.25</v>
      </c>
      <c r="B2397" s="120">
        <v>0.1</v>
      </c>
      <c r="C2397" s="120">
        <v>0.65</v>
      </c>
      <c r="D2397" s="250">
        <f t="shared" si="198"/>
        <v>0.15942607605937498</v>
      </c>
      <c r="E2397" s="250">
        <f t="shared" si="198"/>
        <v>0.163848181859375</v>
      </c>
      <c r="F2397" s="250">
        <f t="shared" si="186"/>
        <v>0.15942607605937498</v>
      </c>
      <c r="G2397" s="250"/>
      <c r="H2397" s="250"/>
      <c r="I2397" s="250"/>
      <c r="J2397" s="250">
        <f t="shared" si="199"/>
        <v>0.32739551197174999</v>
      </c>
      <c r="K2397" s="250">
        <f t="shared" si="199"/>
        <v>0.29392654838654997</v>
      </c>
      <c r="L2397" s="250">
        <f t="shared" si="187"/>
        <v>0.29392654838654997</v>
      </c>
      <c r="M2397" s="250"/>
      <c r="N2397" s="250"/>
      <c r="O2397" s="250"/>
      <c r="P2397" s="250">
        <f t="shared" si="200"/>
        <v>0.19530595615000002</v>
      </c>
      <c r="Q2397" s="250">
        <f t="shared" si="200"/>
        <v>0.1667512339875</v>
      </c>
      <c r="R2397" s="250">
        <f t="shared" si="188"/>
        <v>0.1667512339875</v>
      </c>
      <c r="S2397" s="250"/>
      <c r="T2397" s="250">
        <f t="shared" si="201"/>
        <v>0.38913124147164585</v>
      </c>
      <c r="U2397" s="250">
        <f t="shared" si="201"/>
        <v>0.3927909966828057</v>
      </c>
      <c r="V2397" s="250">
        <f t="shared" si="201"/>
        <v>0.35808491812716475</v>
      </c>
      <c r="W2397" s="250">
        <f t="shared" si="189"/>
        <v>0.35808491812716475</v>
      </c>
      <c r="X2397" s="250"/>
      <c r="Y2397" s="250"/>
      <c r="Z2397" s="250"/>
      <c r="AA2397" s="250"/>
    </row>
    <row r="2398" spans="1:27" ht="14.25" hidden="1" customHeight="1">
      <c r="A2398" s="120">
        <v>0.25</v>
      </c>
      <c r="B2398" s="120">
        <v>0.11</v>
      </c>
      <c r="C2398" s="120">
        <v>0.64</v>
      </c>
      <c r="D2398" s="250">
        <f t="shared" si="198"/>
        <v>0.159296927254375</v>
      </c>
      <c r="E2398" s="250">
        <f t="shared" si="198"/>
        <v>0.16404690153749998</v>
      </c>
      <c r="F2398" s="250">
        <f t="shared" si="186"/>
        <v>0.159296927254375</v>
      </c>
      <c r="G2398" s="250"/>
      <c r="H2398" s="250"/>
      <c r="I2398" s="250"/>
      <c r="J2398" s="250">
        <f t="shared" si="199"/>
        <v>0.32671228598675006</v>
      </c>
      <c r="K2398" s="250">
        <f t="shared" si="199"/>
        <v>0.29464940147868002</v>
      </c>
      <c r="L2398" s="250">
        <f t="shared" si="187"/>
        <v>0.29464940147868002</v>
      </c>
      <c r="M2398" s="250"/>
      <c r="N2398" s="250"/>
      <c r="O2398" s="250"/>
      <c r="P2398" s="250">
        <f t="shared" si="200"/>
        <v>0.1949100117525</v>
      </c>
      <c r="Q2398" s="250">
        <f t="shared" si="200"/>
        <v>0.16699213196749998</v>
      </c>
      <c r="R2398" s="250">
        <f t="shared" si="188"/>
        <v>0.16699213196749998</v>
      </c>
      <c r="S2398" s="250"/>
      <c r="T2398" s="250">
        <f t="shared" si="201"/>
        <v>0.38850785767671009</v>
      </c>
      <c r="U2398" s="250">
        <f t="shared" si="201"/>
        <v>0.39261614671526207</v>
      </c>
      <c r="V2398" s="250">
        <f t="shared" si="201"/>
        <v>0.35888356282400574</v>
      </c>
      <c r="W2398" s="250">
        <f t="shared" si="189"/>
        <v>0.35888356282400574</v>
      </c>
      <c r="X2398" s="250"/>
      <c r="Y2398" s="250"/>
      <c r="Z2398" s="250"/>
      <c r="AA2398" s="250"/>
    </row>
    <row r="2399" spans="1:27" ht="14.25" hidden="1" customHeight="1">
      <c r="A2399" s="120">
        <v>0.25</v>
      </c>
      <c r="B2399" s="120">
        <v>0.12</v>
      </c>
      <c r="C2399" s="120">
        <v>0.63</v>
      </c>
      <c r="D2399" s="250">
        <f t="shared" si="198"/>
        <v>0.15916777844937499</v>
      </c>
      <c r="E2399" s="250">
        <f t="shared" si="198"/>
        <v>0.16424562121562497</v>
      </c>
      <c r="F2399" s="250">
        <f t="shared" si="186"/>
        <v>0.15916777844937499</v>
      </c>
      <c r="G2399" s="250"/>
      <c r="H2399" s="250"/>
      <c r="I2399" s="250"/>
      <c r="J2399" s="250">
        <f t="shared" si="199"/>
        <v>0.32602906000175003</v>
      </c>
      <c r="K2399" s="250">
        <f t="shared" si="199"/>
        <v>0.29537225457080996</v>
      </c>
      <c r="L2399" s="250">
        <f t="shared" si="187"/>
        <v>0.29537225457080996</v>
      </c>
      <c r="M2399" s="250"/>
      <c r="N2399" s="250"/>
      <c r="O2399" s="250"/>
      <c r="P2399" s="250">
        <f t="shared" si="200"/>
        <v>0.19451406735500001</v>
      </c>
      <c r="Q2399" s="250">
        <f t="shared" si="200"/>
        <v>0.1672330299475</v>
      </c>
      <c r="R2399" s="250">
        <f t="shared" si="188"/>
        <v>0.1672330299475</v>
      </c>
      <c r="S2399" s="250"/>
      <c r="T2399" s="250">
        <f t="shared" si="201"/>
        <v>0.38788447388177427</v>
      </c>
      <c r="U2399" s="250">
        <f t="shared" si="201"/>
        <v>0.39244129674771844</v>
      </c>
      <c r="V2399" s="250">
        <f t="shared" si="201"/>
        <v>0.35968220752084679</v>
      </c>
      <c r="W2399" s="250">
        <f t="shared" si="189"/>
        <v>0.35968220752084679</v>
      </c>
      <c r="X2399" s="250"/>
      <c r="Y2399" s="250"/>
      <c r="Z2399" s="250"/>
      <c r="AA2399" s="250"/>
    </row>
    <row r="2400" spans="1:27" ht="14.25" hidden="1" customHeight="1">
      <c r="A2400" s="120">
        <v>0.25</v>
      </c>
      <c r="B2400" s="120">
        <v>0.13</v>
      </c>
      <c r="C2400" s="120">
        <v>0.62</v>
      </c>
      <c r="D2400" s="250">
        <f t="shared" si="198"/>
        <v>0.15903862964437498</v>
      </c>
      <c r="E2400" s="250">
        <f t="shared" si="198"/>
        <v>0.16444434089374999</v>
      </c>
      <c r="F2400" s="250">
        <f t="shared" si="186"/>
        <v>0.15903862964437498</v>
      </c>
      <c r="G2400" s="250"/>
      <c r="H2400" s="250"/>
      <c r="I2400" s="250"/>
      <c r="J2400" s="250">
        <f t="shared" si="199"/>
        <v>0.32534583401674999</v>
      </c>
      <c r="K2400" s="250">
        <f t="shared" si="199"/>
        <v>0.29609510766294</v>
      </c>
      <c r="L2400" s="250">
        <f t="shared" si="187"/>
        <v>0.29609510766294</v>
      </c>
      <c r="M2400" s="250"/>
      <c r="N2400" s="250"/>
      <c r="O2400" s="250"/>
      <c r="P2400" s="250">
        <f t="shared" si="200"/>
        <v>0.1941181229575</v>
      </c>
      <c r="Q2400" s="250">
        <f t="shared" si="200"/>
        <v>0.16747392792749999</v>
      </c>
      <c r="R2400" s="250">
        <f t="shared" si="188"/>
        <v>0.16747392792749999</v>
      </c>
      <c r="S2400" s="250"/>
      <c r="T2400" s="250">
        <f t="shared" si="201"/>
        <v>0.38726109008683851</v>
      </c>
      <c r="U2400" s="250">
        <f t="shared" si="201"/>
        <v>0.39226644678017486</v>
      </c>
      <c r="V2400" s="250">
        <f t="shared" si="201"/>
        <v>0.36048085221768777</v>
      </c>
      <c r="W2400" s="250">
        <f t="shared" si="189"/>
        <v>0.36048085221768777</v>
      </c>
      <c r="X2400" s="250"/>
      <c r="Y2400" s="250"/>
      <c r="Z2400" s="250"/>
      <c r="AA2400" s="250"/>
    </row>
    <row r="2401" spans="1:27" ht="14.25" hidden="1" customHeight="1">
      <c r="A2401" s="120">
        <v>0.25</v>
      </c>
      <c r="B2401" s="120">
        <v>0.14000000000000001</v>
      </c>
      <c r="C2401" s="120">
        <v>0.61</v>
      </c>
      <c r="D2401" s="250">
        <f t="shared" si="198"/>
        <v>0.15890948083937498</v>
      </c>
      <c r="E2401" s="250">
        <f t="shared" si="198"/>
        <v>0.164643060571875</v>
      </c>
      <c r="F2401" s="250">
        <f t="shared" si="186"/>
        <v>0.15890948083937498</v>
      </c>
      <c r="G2401" s="250"/>
      <c r="H2401" s="250"/>
      <c r="I2401" s="250"/>
      <c r="J2401" s="250">
        <f t="shared" si="199"/>
        <v>0.32466260803175001</v>
      </c>
      <c r="K2401" s="250">
        <f t="shared" si="199"/>
        <v>0.29681796075507</v>
      </c>
      <c r="L2401" s="250">
        <f t="shared" si="187"/>
        <v>0.29681796075507</v>
      </c>
      <c r="M2401" s="250"/>
      <c r="N2401" s="250"/>
      <c r="O2401" s="250"/>
      <c r="P2401" s="250">
        <f t="shared" si="200"/>
        <v>0.19372217855999999</v>
      </c>
      <c r="Q2401" s="250">
        <f t="shared" si="200"/>
        <v>0.16771482590749998</v>
      </c>
      <c r="R2401" s="250">
        <f t="shared" si="188"/>
        <v>0.16771482590749998</v>
      </c>
      <c r="S2401" s="250"/>
      <c r="T2401" s="250">
        <f t="shared" si="201"/>
        <v>0.38663770629190275</v>
      </c>
      <c r="U2401" s="250">
        <f t="shared" si="201"/>
        <v>0.39209159681263117</v>
      </c>
      <c r="V2401" s="250">
        <f t="shared" si="201"/>
        <v>0.36127949691452876</v>
      </c>
      <c r="W2401" s="250">
        <f t="shared" si="189"/>
        <v>0.36127949691452876</v>
      </c>
      <c r="X2401" s="250"/>
      <c r="Y2401" s="250"/>
      <c r="Z2401" s="250"/>
      <c r="AA2401" s="250"/>
    </row>
    <row r="2402" spans="1:27" ht="14.25" hidden="1" customHeight="1">
      <c r="A2402" s="120">
        <v>0.25</v>
      </c>
      <c r="B2402" s="120">
        <v>0.15</v>
      </c>
      <c r="C2402" s="120">
        <v>0.6</v>
      </c>
      <c r="D2402" s="250">
        <f t="shared" ref="D2402:E2465" si="202">$A2402*B$157+$B2402*B$158+$C2402*B$159</f>
        <v>0.15878033203437497</v>
      </c>
      <c r="E2402" s="250">
        <f t="shared" si="202"/>
        <v>0.16484178024999996</v>
      </c>
      <c r="F2402" s="250">
        <f t="shared" si="186"/>
        <v>0.15878033203437497</v>
      </c>
      <c r="G2402" s="250"/>
      <c r="H2402" s="250"/>
      <c r="I2402" s="250"/>
      <c r="J2402" s="250">
        <f t="shared" ref="J2402:K2465" si="203">$A2402*H$157+$B2402*H$158+$C2402*H$159</f>
        <v>0.32397938204675003</v>
      </c>
      <c r="K2402" s="250">
        <f t="shared" si="203"/>
        <v>0.29754081384719999</v>
      </c>
      <c r="L2402" s="250">
        <f t="shared" si="187"/>
        <v>0.29754081384719999</v>
      </c>
      <c r="M2402" s="250"/>
      <c r="N2402" s="250"/>
      <c r="O2402" s="250"/>
      <c r="P2402" s="250">
        <f t="shared" ref="P2402:Q2465" si="204">$A2402*N$157+$B2402*N$158+$C2402*N$159</f>
        <v>0.1933262341625</v>
      </c>
      <c r="Q2402" s="250">
        <f t="shared" si="204"/>
        <v>0.16795572388749999</v>
      </c>
      <c r="R2402" s="250">
        <f t="shared" si="188"/>
        <v>0.16795572388749999</v>
      </c>
      <c r="S2402" s="250"/>
      <c r="T2402" s="250">
        <f t="shared" ref="T2402:V2465" si="205">$A2402*I$3+$B2402*I$4+$C2402*I$5</f>
        <v>0.38601432249696699</v>
      </c>
      <c r="U2402" s="250">
        <f t="shared" si="205"/>
        <v>0.39191674684508759</v>
      </c>
      <c r="V2402" s="250">
        <f t="shared" si="205"/>
        <v>0.36207814161136975</v>
      </c>
      <c r="W2402" s="250">
        <f t="shared" si="189"/>
        <v>0.36207814161136975</v>
      </c>
      <c r="X2402" s="250"/>
      <c r="Y2402" s="250"/>
      <c r="Z2402" s="250"/>
      <c r="AA2402" s="250"/>
    </row>
    <row r="2403" spans="1:27" ht="14.25" hidden="1" customHeight="1">
      <c r="A2403" s="120">
        <v>0.25</v>
      </c>
      <c r="B2403" s="120">
        <v>0.16</v>
      </c>
      <c r="C2403" s="120">
        <v>0.59</v>
      </c>
      <c r="D2403" s="250">
        <f t="shared" si="202"/>
        <v>0.15865118322937499</v>
      </c>
      <c r="E2403" s="250">
        <f t="shared" si="202"/>
        <v>0.16504049992812497</v>
      </c>
      <c r="F2403" s="250">
        <f t="shared" si="186"/>
        <v>0.15865118322937499</v>
      </c>
      <c r="G2403" s="250"/>
      <c r="H2403" s="250"/>
      <c r="I2403" s="250"/>
      <c r="J2403" s="250">
        <f t="shared" si="203"/>
        <v>0.32329615606175</v>
      </c>
      <c r="K2403" s="250">
        <f t="shared" si="203"/>
        <v>0.29826366693932999</v>
      </c>
      <c r="L2403" s="250">
        <f t="shared" si="187"/>
        <v>0.29826366693932999</v>
      </c>
      <c r="M2403" s="250"/>
      <c r="N2403" s="250"/>
      <c r="O2403" s="250"/>
      <c r="P2403" s="250">
        <f t="shared" si="204"/>
        <v>0.19293028976499998</v>
      </c>
      <c r="Q2403" s="250">
        <f t="shared" si="204"/>
        <v>0.16819662186750001</v>
      </c>
      <c r="R2403" s="250">
        <f t="shared" si="188"/>
        <v>0.16819662186750001</v>
      </c>
      <c r="S2403" s="250"/>
      <c r="T2403" s="250">
        <f t="shared" si="205"/>
        <v>0.38539093870203123</v>
      </c>
      <c r="U2403" s="250">
        <f t="shared" si="205"/>
        <v>0.3917418968775439</v>
      </c>
      <c r="V2403" s="250">
        <f t="shared" si="205"/>
        <v>0.3628767863082108</v>
      </c>
      <c r="W2403" s="250">
        <f t="shared" si="189"/>
        <v>0.3628767863082108</v>
      </c>
      <c r="X2403" s="250"/>
      <c r="Y2403" s="250"/>
      <c r="Z2403" s="250"/>
      <c r="AA2403" s="250"/>
    </row>
    <row r="2404" spans="1:27" ht="14.25" hidden="1" customHeight="1">
      <c r="A2404" s="120">
        <v>0.25</v>
      </c>
      <c r="B2404" s="120">
        <v>0.17</v>
      </c>
      <c r="C2404" s="120">
        <v>0.57999999999999996</v>
      </c>
      <c r="D2404" s="250">
        <f t="shared" si="202"/>
        <v>0.15852203442437499</v>
      </c>
      <c r="E2404" s="250">
        <f t="shared" si="202"/>
        <v>0.16523921960624999</v>
      </c>
      <c r="F2404" s="250">
        <f t="shared" si="186"/>
        <v>0.15852203442437499</v>
      </c>
      <c r="G2404" s="250"/>
      <c r="H2404" s="250"/>
      <c r="I2404" s="250"/>
      <c r="J2404" s="250">
        <f t="shared" si="203"/>
        <v>0.32261293007674996</v>
      </c>
      <c r="K2404" s="250">
        <f t="shared" si="203"/>
        <v>0.29898652003145998</v>
      </c>
      <c r="L2404" s="250">
        <f t="shared" si="187"/>
        <v>0.29898652003145998</v>
      </c>
      <c r="M2404" s="250"/>
      <c r="N2404" s="250"/>
      <c r="O2404" s="250"/>
      <c r="P2404" s="250">
        <f t="shared" si="204"/>
        <v>0.1925343453675</v>
      </c>
      <c r="Q2404" s="250">
        <f t="shared" si="204"/>
        <v>0.16843751984749999</v>
      </c>
      <c r="R2404" s="250">
        <f t="shared" si="188"/>
        <v>0.16843751984749999</v>
      </c>
      <c r="S2404" s="250"/>
      <c r="T2404" s="250">
        <f t="shared" si="205"/>
        <v>0.38476755490709541</v>
      </c>
      <c r="U2404" s="250">
        <f t="shared" si="205"/>
        <v>0.39156704691000033</v>
      </c>
      <c r="V2404" s="250">
        <f t="shared" si="205"/>
        <v>0.36367543100505184</v>
      </c>
      <c r="W2404" s="250">
        <f t="shared" si="189"/>
        <v>0.36367543100505184</v>
      </c>
      <c r="X2404" s="250"/>
      <c r="Y2404" s="250"/>
      <c r="Z2404" s="250"/>
      <c r="AA2404" s="250"/>
    </row>
    <row r="2405" spans="1:27" ht="14.25" hidden="1" customHeight="1">
      <c r="A2405" s="120">
        <v>0.25</v>
      </c>
      <c r="B2405" s="120">
        <v>0.18</v>
      </c>
      <c r="C2405" s="120">
        <v>0.56999999999999995</v>
      </c>
      <c r="D2405" s="250">
        <f t="shared" si="202"/>
        <v>0.15839288561937498</v>
      </c>
      <c r="E2405" s="250">
        <f t="shared" si="202"/>
        <v>0.16543793928437497</v>
      </c>
      <c r="F2405" s="250">
        <f t="shared" si="186"/>
        <v>0.15839288561937498</v>
      </c>
      <c r="G2405" s="250"/>
      <c r="H2405" s="250"/>
      <c r="I2405" s="250"/>
      <c r="J2405" s="250">
        <f t="shared" si="203"/>
        <v>0.32192970409174998</v>
      </c>
      <c r="K2405" s="250">
        <f t="shared" si="203"/>
        <v>0.29970937312358997</v>
      </c>
      <c r="L2405" s="250">
        <f t="shared" si="187"/>
        <v>0.29970937312358997</v>
      </c>
      <c r="M2405" s="250"/>
      <c r="N2405" s="250"/>
      <c r="O2405" s="250"/>
      <c r="P2405" s="250">
        <f t="shared" si="204"/>
        <v>0.19213840096999998</v>
      </c>
      <c r="Q2405" s="250">
        <f t="shared" si="204"/>
        <v>0.16867841782749998</v>
      </c>
      <c r="R2405" s="250">
        <f t="shared" si="188"/>
        <v>0.16867841782749998</v>
      </c>
      <c r="S2405" s="250"/>
      <c r="T2405" s="250">
        <f t="shared" si="205"/>
        <v>0.38414417111215965</v>
      </c>
      <c r="U2405" s="250">
        <f t="shared" si="205"/>
        <v>0.39139219694245664</v>
      </c>
      <c r="V2405" s="250">
        <f t="shared" si="205"/>
        <v>0.36447407570189283</v>
      </c>
      <c r="W2405" s="250">
        <f t="shared" si="189"/>
        <v>0.36447407570189283</v>
      </c>
      <c r="X2405" s="250"/>
      <c r="Y2405" s="250"/>
      <c r="Z2405" s="250"/>
      <c r="AA2405" s="250"/>
    </row>
    <row r="2406" spans="1:27" ht="14.25" hidden="1" customHeight="1">
      <c r="A2406" s="120">
        <v>0.25</v>
      </c>
      <c r="B2406" s="120">
        <v>0.19</v>
      </c>
      <c r="C2406" s="120">
        <v>0.56000000000000005</v>
      </c>
      <c r="D2406" s="250">
        <f t="shared" si="202"/>
        <v>0.158263736814375</v>
      </c>
      <c r="E2406" s="250">
        <f t="shared" si="202"/>
        <v>0.16563665896249999</v>
      </c>
      <c r="F2406" s="250">
        <f t="shared" si="186"/>
        <v>0.158263736814375</v>
      </c>
      <c r="G2406" s="250"/>
      <c r="H2406" s="250"/>
      <c r="I2406" s="250"/>
      <c r="J2406" s="250">
        <f t="shared" si="203"/>
        <v>0.32124647810675</v>
      </c>
      <c r="K2406" s="250">
        <f t="shared" si="203"/>
        <v>0.30043222621571997</v>
      </c>
      <c r="L2406" s="250">
        <f t="shared" si="187"/>
        <v>0.30043222621571997</v>
      </c>
      <c r="M2406" s="250"/>
      <c r="N2406" s="250"/>
      <c r="O2406" s="250"/>
      <c r="P2406" s="250">
        <f t="shared" si="204"/>
        <v>0.1917424565725</v>
      </c>
      <c r="Q2406" s="250">
        <f t="shared" si="204"/>
        <v>0.16891931580750003</v>
      </c>
      <c r="R2406" s="250">
        <f t="shared" si="188"/>
        <v>0.16891931580750003</v>
      </c>
      <c r="S2406" s="250"/>
      <c r="T2406" s="250">
        <f t="shared" si="205"/>
        <v>0.38352078731722389</v>
      </c>
      <c r="U2406" s="250">
        <f t="shared" si="205"/>
        <v>0.39121734697491306</v>
      </c>
      <c r="V2406" s="250">
        <f t="shared" si="205"/>
        <v>0.36527272039873393</v>
      </c>
      <c r="W2406" s="250">
        <f t="shared" si="189"/>
        <v>0.36527272039873393</v>
      </c>
      <c r="X2406" s="250"/>
      <c r="Y2406" s="250"/>
      <c r="Z2406" s="250"/>
      <c r="AA2406" s="250"/>
    </row>
    <row r="2407" spans="1:27" ht="14.25" hidden="1" customHeight="1">
      <c r="A2407" s="120">
        <v>0.25</v>
      </c>
      <c r="B2407" s="120">
        <v>0.2</v>
      </c>
      <c r="C2407" s="120">
        <v>0.55000000000000004</v>
      </c>
      <c r="D2407" s="250">
        <f t="shared" si="202"/>
        <v>0.15813458800937499</v>
      </c>
      <c r="E2407" s="250">
        <f t="shared" si="202"/>
        <v>0.165835378640625</v>
      </c>
      <c r="F2407" s="250">
        <f t="shared" si="186"/>
        <v>0.15813458800937499</v>
      </c>
      <c r="G2407" s="250"/>
      <c r="H2407" s="250"/>
      <c r="I2407" s="250"/>
      <c r="J2407" s="250">
        <f t="shared" si="203"/>
        <v>0.32056325212175008</v>
      </c>
      <c r="K2407" s="250">
        <f t="shared" si="203"/>
        <v>0.30115507930785002</v>
      </c>
      <c r="L2407" s="250">
        <f t="shared" si="187"/>
        <v>0.30115507930785002</v>
      </c>
      <c r="M2407" s="250"/>
      <c r="N2407" s="250"/>
      <c r="O2407" s="250"/>
      <c r="P2407" s="250">
        <f t="shared" si="204"/>
        <v>0.19134651217500001</v>
      </c>
      <c r="Q2407" s="250">
        <f t="shared" si="204"/>
        <v>0.16916021378750001</v>
      </c>
      <c r="R2407" s="250">
        <f t="shared" si="188"/>
        <v>0.16916021378750001</v>
      </c>
      <c r="S2407" s="250"/>
      <c r="T2407" s="250">
        <f t="shared" si="205"/>
        <v>0.38289740352228813</v>
      </c>
      <c r="U2407" s="250">
        <f t="shared" si="205"/>
        <v>0.39104249700736943</v>
      </c>
      <c r="V2407" s="250">
        <f t="shared" si="205"/>
        <v>0.36607136509557492</v>
      </c>
      <c r="W2407" s="250">
        <f t="shared" si="189"/>
        <v>0.36607136509557492</v>
      </c>
      <c r="X2407" s="250"/>
      <c r="Y2407" s="250"/>
      <c r="Z2407" s="250"/>
      <c r="AA2407" s="250"/>
    </row>
    <row r="2408" spans="1:27" ht="14.25" hidden="1" customHeight="1">
      <c r="A2408" s="120">
        <v>0.25</v>
      </c>
      <c r="B2408" s="120">
        <v>0.21</v>
      </c>
      <c r="C2408" s="120">
        <v>0.54</v>
      </c>
      <c r="D2408" s="250">
        <f t="shared" si="202"/>
        <v>0.15800543920437499</v>
      </c>
      <c r="E2408" s="250">
        <f t="shared" si="202"/>
        <v>0.16603409831874999</v>
      </c>
      <c r="F2408" s="250">
        <f t="shared" si="186"/>
        <v>0.15800543920437499</v>
      </c>
      <c r="G2408" s="250"/>
      <c r="H2408" s="250"/>
      <c r="I2408" s="250"/>
      <c r="J2408" s="250">
        <f t="shared" si="203"/>
        <v>0.31988002613675004</v>
      </c>
      <c r="K2408" s="250">
        <f t="shared" si="203"/>
        <v>0.30187793239997995</v>
      </c>
      <c r="L2408" s="250">
        <f t="shared" si="187"/>
        <v>0.30187793239997995</v>
      </c>
      <c r="M2408" s="250"/>
      <c r="N2408" s="250"/>
      <c r="O2408" s="250"/>
      <c r="P2408" s="250">
        <f t="shared" si="204"/>
        <v>0.19095056777750002</v>
      </c>
      <c r="Q2408" s="250">
        <f t="shared" si="204"/>
        <v>0.1694011117675</v>
      </c>
      <c r="R2408" s="250">
        <f t="shared" si="188"/>
        <v>0.1694011117675</v>
      </c>
      <c r="S2408" s="250"/>
      <c r="T2408" s="250">
        <f t="shared" si="205"/>
        <v>0.38227401972735231</v>
      </c>
      <c r="U2408" s="250">
        <f t="shared" si="205"/>
        <v>0.39086764703982579</v>
      </c>
      <c r="V2408" s="250">
        <f t="shared" si="205"/>
        <v>0.36687000979241591</v>
      </c>
      <c r="W2408" s="250">
        <f t="shared" si="189"/>
        <v>0.36687000979241591</v>
      </c>
      <c r="X2408" s="250"/>
      <c r="Y2408" s="250"/>
      <c r="Z2408" s="250"/>
      <c r="AA2408" s="250"/>
    </row>
    <row r="2409" spans="1:27" ht="14.25" hidden="1" customHeight="1">
      <c r="A2409" s="120">
        <v>0.25</v>
      </c>
      <c r="B2409" s="120">
        <v>0.22</v>
      </c>
      <c r="C2409" s="120">
        <v>0.53</v>
      </c>
      <c r="D2409" s="250">
        <f t="shared" si="202"/>
        <v>0.15787629039937501</v>
      </c>
      <c r="E2409" s="250">
        <f t="shared" si="202"/>
        <v>0.166232817996875</v>
      </c>
      <c r="F2409" s="250">
        <f t="shared" si="186"/>
        <v>0.15787629039937501</v>
      </c>
      <c r="G2409" s="250"/>
      <c r="H2409" s="250"/>
      <c r="I2409" s="250"/>
      <c r="J2409" s="250">
        <f t="shared" si="203"/>
        <v>0.31919680015175</v>
      </c>
      <c r="K2409" s="250">
        <f t="shared" si="203"/>
        <v>0.30260078549211</v>
      </c>
      <c r="L2409" s="250">
        <f t="shared" si="187"/>
        <v>0.30260078549211</v>
      </c>
      <c r="M2409" s="250"/>
      <c r="N2409" s="250"/>
      <c r="O2409" s="250"/>
      <c r="P2409" s="250">
        <f t="shared" si="204"/>
        <v>0.19055462338000001</v>
      </c>
      <c r="Q2409" s="250">
        <f t="shared" si="204"/>
        <v>0.16964200974749999</v>
      </c>
      <c r="R2409" s="250">
        <f t="shared" si="188"/>
        <v>0.16964200974749999</v>
      </c>
      <c r="S2409" s="250"/>
      <c r="T2409" s="250">
        <f t="shared" si="205"/>
        <v>0.38165063593241655</v>
      </c>
      <c r="U2409" s="250">
        <f t="shared" si="205"/>
        <v>0.39069279707228222</v>
      </c>
      <c r="V2409" s="250">
        <f t="shared" si="205"/>
        <v>0.36766865448925701</v>
      </c>
      <c r="W2409" s="250">
        <f t="shared" si="189"/>
        <v>0.36766865448925701</v>
      </c>
      <c r="X2409" s="250"/>
      <c r="Y2409" s="250"/>
      <c r="Z2409" s="250"/>
      <c r="AA2409" s="250"/>
    </row>
    <row r="2410" spans="1:27" ht="14.25" hidden="1" customHeight="1">
      <c r="A2410" s="120">
        <v>0.25</v>
      </c>
      <c r="B2410" s="120">
        <v>0.23</v>
      </c>
      <c r="C2410" s="120">
        <v>0.52</v>
      </c>
      <c r="D2410" s="250">
        <f t="shared" si="202"/>
        <v>0.15774714159437497</v>
      </c>
      <c r="E2410" s="250">
        <f t="shared" si="202"/>
        <v>0.16643153767499999</v>
      </c>
      <c r="F2410" s="250">
        <f t="shared" si="186"/>
        <v>0.15774714159437497</v>
      </c>
      <c r="G2410" s="250"/>
      <c r="H2410" s="250"/>
      <c r="I2410" s="250"/>
      <c r="J2410" s="250">
        <f t="shared" si="203"/>
        <v>0.31851357416675002</v>
      </c>
      <c r="K2410" s="250">
        <f t="shared" si="203"/>
        <v>0.30332363858424</v>
      </c>
      <c r="L2410" s="250">
        <f t="shared" si="187"/>
        <v>0.30332363858424</v>
      </c>
      <c r="M2410" s="250"/>
      <c r="N2410" s="250"/>
      <c r="O2410" s="250"/>
      <c r="P2410" s="250">
        <f t="shared" si="204"/>
        <v>0.1901586789825</v>
      </c>
      <c r="Q2410" s="250">
        <f t="shared" si="204"/>
        <v>0.1698829077275</v>
      </c>
      <c r="R2410" s="250">
        <f t="shared" si="188"/>
        <v>0.1698829077275</v>
      </c>
      <c r="S2410" s="250"/>
      <c r="T2410" s="250">
        <f t="shared" si="205"/>
        <v>0.38102725213748079</v>
      </c>
      <c r="U2410" s="250">
        <f t="shared" si="205"/>
        <v>0.39051794710473858</v>
      </c>
      <c r="V2410" s="250">
        <f t="shared" si="205"/>
        <v>0.368467299186098</v>
      </c>
      <c r="W2410" s="250">
        <f t="shared" si="189"/>
        <v>0.368467299186098</v>
      </c>
      <c r="X2410" s="250"/>
      <c r="Y2410" s="250"/>
      <c r="Z2410" s="250"/>
      <c r="AA2410" s="250"/>
    </row>
    <row r="2411" spans="1:27" ht="14.25" hidden="1" customHeight="1">
      <c r="A2411" s="120">
        <v>0.25</v>
      </c>
      <c r="B2411" s="120">
        <v>0.24</v>
      </c>
      <c r="C2411" s="120">
        <v>0.51</v>
      </c>
      <c r="D2411" s="250">
        <f t="shared" si="202"/>
        <v>0.15761799278937499</v>
      </c>
      <c r="E2411" s="250">
        <f t="shared" si="202"/>
        <v>0.16663025735312498</v>
      </c>
      <c r="F2411" s="250">
        <f t="shared" si="186"/>
        <v>0.15761799278937499</v>
      </c>
      <c r="G2411" s="250"/>
      <c r="H2411" s="250"/>
      <c r="I2411" s="250"/>
      <c r="J2411" s="250">
        <f t="shared" si="203"/>
        <v>0.31783034818175004</v>
      </c>
      <c r="K2411" s="250">
        <f t="shared" si="203"/>
        <v>0.30404649167636999</v>
      </c>
      <c r="L2411" s="250">
        <f t="shared" si="187"/>
        <v>0.30404649167636999</v>
      </c>
      <c r="M2411" s="250"/>
      <c r="N2411" s="250"/>
      <c r="O2411" s="250"/>
      <c r="P2411" s="250">
        <f t="shared" si="204"/>
        <v>0.18976273458500001</v>
      </c>
      <c r="Q2411" s="250">
        <f t="shared" si="204"/>
        <v>0.17012380570749999</v>
      </c>
      <c r="R2411" s="250">
        <f t="shared" si="188"/>
        <v>0.17012380570749999</v>
      </c>
      <c r="S2411" s="250"/>
      <c r="T2411" s="250">
        <f t="shared" si="205"/>
        <v>0.38040386834254503</v>
      </c>
      <c r="U2411" s="250">
        <f t="shared" si="205"/>
        <v>0.39034309713719495</v>
      </c>
      <c r="V2411" s="250">
        <f t="shared" si="205"/>
        <v>0.36926594388293899</v>
      </c>
      <c r="W2411" s="250">
        <f t="shared" si="189"/>
        <v>0.36926594388293899</v>
      </c>
      <c r="X2411" s="250"/>
      <c r="Y2411" s="250"/>
      <c r="Z2411" s="250"/>
      <c r="AA2411" s="250"/>
    </row>
    <row r="2412" spans="1:27" ht="14.25" hidden="1" customHeight="1">
      <c r="A2412" s="120">
        <v>0.25</v>
      </c>
      <c r="B2412" s="120">
        <v>0.25</v>
      </c>
      <c r="C2412" s="120">
        <v>0.5</v>
      </c>
      <c r="D2412" s="250">
        <f t="shared" si="202"/>
        <v>0.15748884398437499</v>
      </c>
      <c r="E2412" s="250">
        <f t="shared" si="202"/>
        <v>0.16682897703124999</v>
      </c>
      <c r="F2412" s="250">
        <f t="shared" si="186"/>
        <v>0.15748884398437499</v>
      </c>
      <c r="G2412" s="250"/>
      <c r="H2412" s="250"/>
      <c r="I2412" s="250"/>
      <c r="J2412" s="250">
        <f t="shared" si="203"/>
        <v>0.31714712219675001</v>
      </c>
      <c r="K2412" s="250">
        <f t="shared" si="203"/>
        <v>0.30476934476849998</v>
      </c>
      <c r="L2412" s="250">
        <f t="shared" si="187"/>
        <v>0.30476934476849998</v>
      </c>
      <c r="M2412" s="250"/>
      <c r="N2412" s="250"/>
      <c r="O2412" s="250"/>
      <c r="P2412" s="250">
        <f t="shared" si="204"/>
        <v>0.18936679018749999</v>
      </c>
      <c r="Q2412" s="250">
        <f t="shared" si="204"/>
        <v>0.17036470368750001</v>
      </c>
      <c r="R2412" s="250">
        <f t="shared" si="188"/>
        <v>0.17036470368750001</v>
      </c>
      <c r="S2412" s="250"/>
      <c r="T2412" s="250">
        <f t="shared" si="205"/>
        <v>0.37978048454760921</v>
      </c>
      <c r="U2412" s="250">
        <f t="shared" si="205"/>
        <v>0.39016824716965132</v>
      </c>
      <c r="V2412" s="250">
        <f t="shared" si="205"/>
        <v>0.37006458857977997</v>
      </c>
      <c r="W2412" s="250">
        <f t="shared" si="189"/>
        <v>0.37006458857977997</v>
      </c>
      <c r="X2412" s="250"/>
      <c r="Y2412" s="250"/>
      <c r="Z2412" s="250"/>
      <c r="AA2412" s="250"/>
    </row>
    <row r="2413" spans="1:27" ht="14.25" hidden="1" customHeight="1">
      <c r="A2413" s="120">
        <v>0.25</v>
      </c>
      <c r="B2413" s="120">
        <v>0.26</v>
      </c>
      <c r="C2413" s="120">
        <v>0.49</v>
      </c>
      <c r="D2413" s="250">
        <f t="shared" si="202"/>
        <v>0.15735969517937498</v>
      </c>
      <c r="E2413" s="250">
        <f t="shared" si="202"/>
        <v>0.16702769670937501</v>
      </c>
      <c r="F2413" s="250">
        <f t="shared" si="186"/>
        <v>0.15735969517937498</v>
      </c>
      <c r="G2413" s="250"/>
      <c r="H2413" s="250"/>
      <c r="I2413" s="250"/>
      <c r="J2413" s="250">
        <f t="shared" si="203"/>
        <v>0.31646389621174997</v>
      </c>
      <c r="K2413" s="250">
        <f t="shared" si="203"/>
        <v>0.30549219786062998</v>
      </c>
      <c r="L2413" s="250">
        <f t="shared" si="187"/>
        <v>0.30549219786062998</v>
      </c>
      <c r="M2413" s="250"/>
      <c r="N2413" s="250"/>
      <c r="O2413" s="250"/>
      <c r="P2413" s="250">
        <f t="shared" si="204"/>
        <v>0.18897084579000001</v>
      </c>
      <c r="Q2413" s="250">
        <f t="shared" si="204"/>
        <v>0.1706056016675</v>
      </c>
      <c r="R2413" s="250">
        <f t="shared" si="188"/>
        <v>0.1706056016675</v>
      </c>
      <c r="S2413" s="250"/>
      <c r="T2413" s="250">
        <f t="shared" si="205"/>
        <v>0.37915710075267345</v>
      </c>
      <c r="U2413" s="250">
        <f t="shared" si="205"/>
        <v>0.38999339720210768</v>
      </c>
      <c r="V2413" s="250">
        <f t="shared" si="205"/>
        <v>0.37086323327662102</v>
      </c>
      <c r="W2413" s="250">
        <f t="shared" si="189"/>
        <v>0.37086323327662102</v>
      </c>
      <c r="X2413" s="250"/>
      <c r="Y2413" s="250"/>
      <c r="Z2413" s="250"/>
      <c r="AA2413" s="250"/>
    </row>
    <row r="2414" spans="1:27" ht="14.25" hidden="1" customHeight="1">
      <c r="A2414" s="120">
        <v>0.25</v>
      </c>
      <c r="B2414" s="120">
        <v>0.27</v>
      </c>
      <c r="C2414" s="120">
        <v>0.48</v>
      </c>
      <c r="D2414" s="250">
        <f t="shared" si="202"/>
        <v>0.157230546374375</v>
      </c>
      <c r="E2414" s="250">
        <f t="shared" si="202"/>
        <v>0.16722641638749997</v>
      </c>
      <c r="F2414" s="250">
        <f t="shared" si="186"/>
        <v>0.157230546374375</v>
      </c>
      <c r="G2414" s="250"/>
      <c r="H2414" s="250"/>
      <c r="I2414" s="250"/>
      <c r="J2414" s="250">
        <f t="shared" si="203"/>
        <v>0.31578067022674999</v>
      </c>
      <c r="K2414" s="250">
        <f t="shared" si="203"/>
        <v>0.30621505095276003</v>
      </c>
      <c r="L2414" s="250">
        <f t="shared" si="187"/>
        <v>0.30621505095276003</v>
      </c>
      <c r="M2414" s="250"/>
      <c r="N2414" s="250"/>
      <c r="O2414" s="250"/>
      <c r="P2414" s="250">
        <f t="shared" si="204"/>
        <v>0.18857490139249999</v>
      </c>
      <c r="Q2414" s="250">
        <f t="shared" si="204"/>
        <v>0.17084649964749998</v>
      </c>
      <c r="R2414" s="250">
        <f t="shared" si="188"/>
        <v>0.17084649964749998</v>
      </c>
      <c r="S2414" s="250"/>
      <c r="T2414" s="250">
        <f t="shared" si="205"/>
        <v>0.37853371695773769</v>
      </c>
      <c r="U2414" s="250">
        <f t="shared" si="205"/>
        <v>0.38981854723456399</v>
      </c>
      <c r="V2414" s="250">
        <f t="shared" si="205"/>
        <v>0.37166187797346206</v>
      </c>
      <c r="W2414" s="250">
        <f t="shared" si="189"/>
        <v>0.37166187797346206</v>
      </c>
      <c r="X2414" s="250"/>
      <c r="Y2414" s="250"/>
      <c r="Z2414" s="250"/>
      <c r="AA2414" s="250"/>
    </row>
    <row r="2415" spans="1:27" ht="14.25" hidden="1" customHeight="1">
      <c r="A2415" s="120">
        <v>0.25</v>
      </c>
      <c r="B2415" s="120">
        <v>0.28000000000000003</v>
      </c>
      <c r="C2415" s="120">
        <v>0.47</v>
      </c>
      <c r="D2415" s="250">
        <f t="shared" si="202"/>
        <v>0.15710139756937497</v>
      </c>
      <c r="E2415" s="250">
        <f t="shared" si="202"/>
        <v>0.16742513606562498</v>
      </c>
      <c r="F2415" s="250">
        <f t="shared" si="186"/>
        <v>0.15710139756937497</v>
      </c>
      <c r="G2415" s="250"/>
      <c r="H2415" s="250"/>
      <c r="I2415" s="250"/>
      <c r="J2415" s="250">
        <f t="shared" si="203"/>
        <v>0.31509744424175001</v>
      </c>
      <c r="K2415" s="250">
        <f t="shared" si="203"/>
        <v>0.30693790404488996</v>
      </c>
      <c r="L2415" s="250">
        <f t="shared" si="187"/>
        <v>0.30693790404488996</v>
      </c>
      <c r="M2415" s="250"/>
      <c r="N2415" s="250"/>
      <c r="O2415" s="250"/>
      <c r="P2415" s="250">
        <f t="shared" si="204"/>
        <v>0.18817895699499998</v>
      </c>
      <c r="Q2415" s="250">
        <f t="shared" si="204"/>
        <v>0.1710873976275</v>
      </c>
      <c r="R2415" s="250">
        <f t="shared" si="188"/>
        <v>0.1710873976275</v>
      </c>
      <c r="S2415" s="250"/>
      <c r="T2415" s="250">
        <f t="shared" si="205"/>
        <v>0.37791033316280187</v>
      </c>
      <c r="U2415" s="250">
        <f t="shared" si="205"/>
        <v>0.38964369726702042</v>
      </c>
      <c r="V2415" s="250">
        <f t="shared" si="205"/>
        <v>0.37246052267030305</v>
      </c>
      <c r="W2415" s="250">
        <f t="shared" si="189"/>
        <v>0.37246052267030305</v>
      </c>
      <c r="X2415" s="250"/>
      <c r="Y2415" s="250"/>
      <c r="Z2415" s="250"/>
      <c r="AA2415" s="250"/>
    </row>
    <row r="2416" spans="1:27" ht="14.25" hidden="1" customHeight="1">
      <c r="A2416" s="120">
        <v>0.25</v>
      </c>
      <c r="B2416" s="120">
        <v>0.28999999999999998</v>
      </c>
      <c r="C2416" s="120">
        <v>0.46</v>
      </c>
      <c r="D2416" s="250">
        <f t="shared" si="202"/>
        <v>0.15697224876437499</v>
      </c>
      <c r="E2416" s="250">
        <f t="shared" si="202"/>
        <v>0.16762385574374999</v>
      </c>
      <c r="F2416" s="250">
        <f t="shared" si="186"/>
        <v>0.15697224876437499</v>
      </c>
      <c r="G2416" s="250"/>
      <c r="H2416" s="250"/>
      <c r="I2416" s="250"/>
      <c r="J2416" s="250">
        <f t="shared" si="203"/>
        <v>0.31441421825674998</v>
      </c>
      <c r="K2416" s="250">
        <f t="shared" si="203"/>
        <v>0.30766075713702001</v>
      </c>
      <c r="L2416" s="250">
        <f t="shared" si="187"/>
        <v>0.30766075713702001</v>
      </c>
      <c r="M2416" s="250"/>
      <c r="N2416" s="250"/>
      <c r="O2416" s="250"/>
      <c r="P2416" s="250">
        <f t="shared" si="204"/>
        <v>0.18778301259750002</v>
      </c>
      <c r="Q2416" s="250">
        <f t="shared" si="204"/>
        <v>0.17132829560749999</v>
      </c>
      <c r="R2416" s="250">
        <f t="shared" si="188"/>
        <v>0.17132829560749999</v>
      </c>
      <c r="S2416" s="250"/>
      <c r="T2416" s="250">
        <f t="shared" si="205"/>
        <v>0.37728694936786611</v>
      </c>
      <c r="U2416" s="250">
        <f t="shared" si="205"/>
        <v>0.38946884729947684</v>
      </c>
      <c r="V2416" s="250">
        <f t="shared" si="205"/>
        <v>0.37325916736714404</v>
      </c>
      <c r="W2416" s="250">
        <f t="shared" si="189"/>
        <v>0.37325916736714404</v>
      </c>
      <c r="X2416" s="250"/>
      <c r="Y2416" s="250"/>
      <c r="Z2416" s="250"/>
      <c r="AA2416" s="250"/>
    </row>
    <row r="2417" spans="1:27" ht="14.25" hidden="1" customHeight="1">
      <c r="A2417" s="120">
        <v>0.25</v>
      </c>
      <c r="B2417" s="120">
        <v>0.3</v>
      </c>
      <c r="C2417" s="120">
        <v>0.45</v>
      </c>
      <c r="D2417" s="250">
        <f t="shared" si="202"/>
        <v>0.15684309995937501</v>
      </c>
      <c r="E2417" s="250">
        <f t="shared" si="202"/>
        <v>0.16782257542187501</v>
      </c>
      <c r="F2417" s="250">
        <f t="shared" si="186"/>
        <v>0.15684309995937501</v>
      </c>
      <c r="G2417" s="250"/>
      <c r="H2417" s="250"/>
      <c r="I2417" s="250"/>
      <c r="J2417" s="250">
        <f t="shared" si="203"/>
        <v>0.31373099227175</v>
      </c>
      <c r="K2417" s="250">
        <f t="shared" si="203"/>
        <v>0.30838361022915001</v>
      </c>
      <c r="L2417" s="250">
        <f t="shared" si="187"/>
        <v>0.30838361022915001</v>
      </c>
      <c r="M2417" s="250"/>
      <c r="N2417" s="250"/>
      <c r="O2417" s="250"/>
      <c r="P2417" s="250">
        <f t="shared" si="204"/>
        <v>0.18738706820000001</v>
      </c>
      <c r="Q2417" s="250">
        <f t="shared" si="204"/>
        <v>0.1715691935875</v>
      </c>
      <c r="R2417" s="250">
        <f t="shared" si="188"/>
        <v>0.1715691935875</v>
      </c>
      <c r="S2417" s="250"/>
      <c r="T2417" s="250">
        <f t="shared" si="205"/>
        <v>0.37666356557293035</v>
      </c>
      <c r="U2417" s="250">
        <f t="shared" si="205"/>
        <v>0.38929399733193315</v>
      </c>
      <c r="V2417" s="250">
        <f t="shared" si="205"/>
        <v>0.37405781206398508</v>
      </c>
      <c r="W2417" s="250">
        <f t="shared" si="189"/>
        <v>0.37405781206398508</v>
      </c>
      <c r="X2417" s="250"/>
      <c r="Y2417" s="250"/>
      <c r="Z2417" s="250"/>
      <c r="AA2417" s="250"/>
    </row>
    <row r="2418" spans="1:27" ht="14.25" hidden="1" customHeight="1">
      <c r="A2418" s="120">
        <v>0.25</v>
      </c>
      <c r="B2418" s="120">
        <v>0.31</v>
      </c>
      <c r="C2418" s="120">
        <v>0.44</v>
      </c>
      <c r="D2418" s="250">
        <f t="shared" si="202"/>
        <v>0.15671395115437498</v>
      </c>
      <c r="E2418" s="250">
        <f t="shared" si="202"/>
        <v>0.16802129509999997</v>
      </c>
      <c r="F2418" s="250">
        <f t="shared" si="186"/>
        <v>0.15671395115437498</v>
      </c>
      <c r="G2418" s="250"/>
      <c r="H2418" s="250"/>
      <c r="I2418" s="250"/>
      <c r="J2418" s="250">
        <f t="shared" si="203"/>
        <v>0.31304776628675002</v>
      </c>
      <c r="K2418" s="250">
        <f t="shared" si="203"/>
        <v>0.30910646332128</v>
      </c>
      <c r="L2418" s="250">
        <f t="shared" si="187"/>
        <v>0.30910646332128</v>
      </c>
      <c r="M2418" s="250"/>
      <c r="N2418" s="250"/>
      <c r="O2418" s="250"/>
      <c r="P2418" s="250">
        <f t="shared" si="204"/>
        <v>0.18699112380249999</v>
      </c>
      <c r="Q2418" s="250">
        <f t="shared" si="204"/>
        <v>0.17181009156749999</v>
      </c>
      <c r="R2418" s="250">
        <f t="shared" si="188"/>
        <v>0.17181009156749999</v>
      </c>
      <c r="S2418" s="250"/>
      <c r="T2418" s="250">
        <f t="shared" si="205"/>
        <v>0.37604018177799459</v>
      </c>
      <c r="U2418" s="250">
        <f t="shared" si="205"/>
        <v>0.38911914736438957</v>
      </c>
      <c r="V2418" s="250">
        <f t="shared" si="205"/>
        <v>0.37485645676082613</v>
      </c>
      <c r="W2418" s="250">
        <f t="shared" si="189"/>
        <v>0.37485645676082613</v>
      </c>
      <c r="X2418" s="250"/>
      <c r="Y2418" s="250"/>
      <c r="Z2418" s="250"/>
      <c r="AA2418" s="250"/>
    </row>
    <row r="2419" spans="1:27" ht="14.25" hidden="1" customHeight="1">
      <c r="A2419" s="120">
        <v>0.25</v>
      </c>
      <c r="B2419" s="120">
        <v>0.32</v>
      </c>
      <c r="C2419" s="120">
        <v>0.43</v>
      </c>
      <c r="D2419" s="250">
        <f t="shared" si="202"/>
        <v>0.156584802349375</v>
      </c>
      <c r="E2419" s="250">
        <f t="shared" si="202"/>
        <v>0.16822001477812498</v>
      </c>
      <c r="F2419" s="250">
        <f t="shared" si="186"/>
        <v>0.156584802349375</v>
      </c>
      <c r="G2419" s="250"/>
      <c r="H2419" s="250"/>
      <c r="I2419" s="250"/>
      <c r="J2419" s="250">
        <f t="shared" si="203"/>
        <v>0.31236454030174998</v>
      </c>
      <c r="K2419" s="250">
        <f t="shared" si="203"/>
        <v>0.30982931641340999</v>
      </c>
      <c r="L2419" s="250">
        <f t="shared" si="187"/>
        <v>0.30982931641340999</v>
      </c>
      <c r="M2419" s="250"/>
      <c r="N2419" s="250"/>
      <c r="O2419" s="250"/>
      <c r="P2419" s="250">
        <f t="shared" si="204"/>
        <v>0.18659517940499998</v>
      </c>
      <c r="Q2419" s="250">
        <f t="shared" si="204"/>
        <v>0.17205098954750001</v>
      </c>
      <c r="R2419" s="250">
        <f t="shared" si="188"/>
        <v>0.17205098954750001</v>
      </c>
      <c r="S2419" s="250"/>
      <c r="T2419" s="250">
        <f t="shared" si="205"/>
        <v>0.37541679798305883</v>
      </c>
      <c r="U2419" s="250">
        <f t="shared" si="205"/>
        <v>0.38894429739684594</v>
      </c>
      <c r="V2419" s="250">
        <f t="shared" si="205"/>
        <v>0.37565510145766712</v>
      </c>
      <c r="W2419" s="250">
        <f t="shared" si="189"/>
        <v>0.37541679798305883</v>
      </c>
      <c r="X2419" s="250"/>
      <c r="Y2419" s="250"/>
      <c r="Z2419" s="250"/>
      <c r="AA2419" s="250"/>
    </row>
    <row r="2420" spans="1:27" ht="14.25" hidden="1" customHeight="1">
      <c r="A2420" s="120">
        <v>0.25</v>
      </c>
      <c r="B2420" s="120">
        <v>0.33</v>
      </c>
      <c r="C2420" s="120">
        <v>0.42</v>
      </c>
      <c r="D2420" s="250">
        <f t="shared" si="202"/>
        <v>0.15645565354437499</v>
      </c>
      <c r="E2420" s="250">
        <f t="shared" si="202"/>
        <v>0.16841873445625</v>
      </c>
      <c r="F2420" s="250">
        <f t="shared" si="186"/>
        <v>0.15645565354437499</v>
      </c>
      <c r="G2420" s="250"/>
      <c r="H2420" s="250"/>
      <c r="I2420" s="250"/>
      <c r="J2420" s="250">
        <f t="shared" si="203"/>
        <v>0.31168131431675</v>
      </c>
      <c r="K2420" s="250">
        <f t="shared" si="203"/>
        <v>0.31055216950553999</v>
      </c>
      <c r="L2420" s="250">
        <f t="shared" si="187"/>
        <v>0.31055216950553999</v>
      </c>
      <c r="M2420" s="250"/>
      <c r="N2420" s="250"/>
      <c r="O2420" s="250"/>
      <c r="P2420" s="250">
        <f t="shared" si="204"/>
        <v>0.18619923500750002</v>
      </c>
      <c r="Q2420" s="250">
        <f t="shared" si="204"/>
        <v>0.17229188752749999</v>
      </c>
      <c r="R2420" s="250">
        <f t="shared" si="188"/>
        <v>0.17229188752749999</v>
      </c>
      <c r="S2420" s="250"/>
      <c r="T2420" s="250">
        <f t="shared" si="205"/>
        <v>0.37479341418812306</v>
      </c>
      <c r="U2420" s="250">
        <f t="shared" si="205"/>
        <v>0.38876944742930225</v>
      </c>
      <c r="V2420" s="250">
        <f t="shared" si="205"/>
        <v>0.37645374615450816</v>
      </c>
      <c r="W2420" s="250">
        <f t="shared" si="189"/>
        <v>0.37479341418812306</v>
      </c>
      <c r="X2420" s="250"/>
      <c r="Y2420" s="250"/>
      <c r="Z2420" s="250"/>
      <c r="AA2420" s="250"/>
    </row>
    <row r="2421" spans="1:27" ht="14.25" hidden="1" customHeight="1">
      <c r="A2421" s="120">
        <v>0.25</v>
      </c>
      <c r="B2421" s="120">
        <v>0.34</v>
      </c>
      <c r="C2421" s="120">
        <v>0.41</v>
      </c>
      <c r="D2421" s="250">
        <f t="shared" si="202"/>
        <v>0.15632650473937498</v>
      </c>
      <c r="E2421" s="250">
        <f t="shared" si="202"/>
        <v>0.16861745413437498</v>
      </c>
      <c r="F2421" s="250">
        <f t="shared" si="186"/>
        <v>0.15632650473937498</v>
      </c>
      <c r="G2421" s="250"/>
      <c r="H2421" s="250"/>
      <c r="I2421" s="250"/>
      <c r="J2421" s="250">
        <f t="shared" si="203"/>
        <v>0.31099808833175002</v>
      </c>
      <c r="K2421" s="250">
        <f t="shared" si="203"/>
        <v>0.31127502259766998</v>
      </c>
      <c r="L2421" s="250">
        <f t="shared" si="187"/>
        <v>0.31099808833175002</v>
      </c>
      <c r="M2421" s="250"/>
      <c r="N2421" s="250"/>
      <c r="O2421" s="250"/>
      <c r="P2421" s="250">
        <f t="shared" si="204"/>
        <v>0.18580329061</v>
      </c>
      <c r="Q2421" s="250">
        <f t="shared" si="204"/>
        <v>0.17253278550749998</v>
      </c>
      <c r="R2421" s="250">
        <f t="shared" si="188"/>
        <v>0.17253278550749998</v>
      </c>
      <c r="S2421" s="250"/>
      <c r="T2421" s="250">
        <f t="shared" si="205"/>
        <v>0.37417003039318719</v>
      </c>
      <c r="U2421" s="250">
        <f t="shared" si="205"/>
        <v>0.38859459746175862</v>
      </c>
      <c r="V2421" s="250">
        <f t="shared" si="205"/>
        <v>0.37725239085134921</v>
      </c>
      <c r="W2421" s="250">
        <f t="shared" si="189"/>
        <v>0.37417003039318719</v>
      </c>
      <c r="X2421" s="250"/>
      <c r="Y2421" s="250"/>
      <c r="Z2421" s="250"/>
      <c r="AA2421" s="250"/>
    </row>
    <row r="2422" spans="1:27" ht="14.25" hidden="1" customHeight="1">
      <c r="A2422" s="120">
        <v>0.25</v>
      </c>
      <c r="B2422" s="120">
        <v>0.35</v>
      </c>
      <c r="C2422" s="120">
        <v>0.4</v>
      </c>
      <c r="D2422" s="250">
        <f t="shared" si="202"/>
        <v>0.156197355934375</v>
      </c>
      <c r="E2422" s="250">
        <f t="shared" si="202"/>
        <v>0.16881617381249997</v>
      </c>
      <c r="F2422" s="250">
        <f t="shared" si="186"/>
        <v>0.156197355934375</v>
      </c>
      <c r="G2422" s="250"/>
      <c r="H2422" s="250"/>
      <c r="I2422" s="250"/>
      <c r="J2422" s="250">
        <f t="shared" si="203"/>
        <v>0.31031486234674999</v>
      </c>
      <c r="K2422" s="250">
        <f t="shared" si="203"/>
        <v>0.31199787568979997</v>
      </c>
      <c r="L2422" s="250">
        <f t="shared" si="187"/>
        <v>0.31031486234674999</v>
      </c>
      <c r="M2422" s="250"/>
      <c r="N2422" s="250"/>
      <c r="O2422" s="250"/>
      <c r="P2422" s="250">
        <f t="shared" si="204"/>
        <v>0.18540734621249999</v>
      </c>
      <c r="Q2422" s="250">
        <f t="shared" si="204"/>
        <v>0.1727736834875</v>
      </c>
      <c r="R2422" s="250">
        <f t="shared" si="188"/>
        <v>0.1727736834875</v>
      </c>
      <c r="S2422" s="250"/>
      <c r="T2422" s="250">
        <f t="shared" si="205"/>
        <v>0.37354664659825143</v>
      </c>
      <c r="U2422" s="250">
        <f t="shared" si="205"/>
        <v>0.38841974749421504</v>
      </c>
      <c r="V2422" s="250">
        <f t="shared" si="205"/>
        <v>0.3780510355481902</v>
      </c>
      <c r="W2422" s="250">
        <f t="shared" si="189"/>
        <v>0.37354664659825143</v>
      </c>
      <c r="X2422" s="250"/>
      <c r="Y2422" s="250"/>
      <c r="Z2422" s="250"/>
      <c r="AA2422" s="250"/>
    </row>
    <row r="2423" spans="1:27" ht="14.25" hidden="1" customHeight="1">
      <c r="A2423" s="120">
        <v>0.25</v>
      </c>
      <c r="B2423" s="120">
        <v>0.36</v>
      </c>
      <c r="C2423" s="120">
        <v>0.39</v>
      </c>
      <c r="D2423" s="250">
        <f t="shared" si="202"/>
        <v>0.156068207129375</v>
      </c>
      <c r="E2423" s="250">
        <f t="shared" si="202"/>
        <v>0.16901489349062498</v>
      </c>
      <c r="F2423" s="250">
        <f t="shared" si="186"/>
        <v>0.156068207129375</v>
      </c>
      <c r="G2423" s="250"/>
      <c r="H2423" s="250"/>
      <c r="I2423" s="250"/>
      <c r="J2423" s="250">
        <f t="shared" si="203"/>
        <v>0.30963163636175006</v>
      </c>
      <c r="K2423" s="250">
        <f t="shared" si="203"/>
        <v>0.31272072878192997</v>
      </c>
      <c r="L2423" s="250">
        <f t="shared" si="187"/>
        <v>0.30963163636175006</v>
      </c>
      <c r="M2423" s="250"/>
      <c r="N2423" s="250"/>
      <c r="O2423" s="250"/>
      <c r="P2423" s="250">
        <f t="shared" si="204"/>
        <v>0.185011401815</v>
      </c>
      <c r="Q2423" s="250">
        <f t="shared" si="204"/>
        <v>0.17301458146749998</v>
      </c>
      <c r="R2423" s="250">
        <f t="shared" si="188"/>
        <v>0.17301458146749998</v>
      </c>
      <c r="S2423" s="250"/>
      <c r="T2423" s="250">
        <f t="shared" si="205"/>
        <v>0.37292326280331567</v>
      </c>
      <c r="U2423" s="250">
        <f t="shared" si="205"/>
        <v>0.38824489752667135</v>
      </c>
      <c r="V2423" s="250">
        <f t="shared" si="205"/>
        <v>0.37884968024503118</v>
      </c>
      <c r="W2423" s="250">
        <f t="shared" si="189"/>
        <v>0.37292326280331567</v>
      </c>
      <c r="X2423" s="250"/>
      <c r="Y2423" s="250"/>
      <c r="Z2423" s="250"/>
      <c r="AA2423" s="250"/>
    </row>
    <row r="2424" spans="1:27" ht="14.25" hidden="1" customHeight="1">
      <c r="A2424" s="120">
        <v>0.25</v>
      </c>
      <c r="B2424" s="120">
        <v>0.37</v>
      </c>
      <c r="C2424" s="120">
        <v>0.38</v>
      </c>
      <c r="D2424" s="250">
        <f t="shared" si="202"/>
        <v>0.15593905832437499</v>
      </c>
      <c r="E2424" s="250">
        <f t="shared" si="202"/>
        <v>0.16921361316875</v>
      </c>
      <c r="F2424" s="250">
        <f t="shared" si="186"/>
        <v>0.15593905832437499</v>
      </c>
      <c r="G2424" s="250"/>
      <c r="H2424" s="250"/>
      <c r="I2424" s="250"/>
      <c r="J2424" s="250">
        <f t="shared" si="203"/>
        <v>0.30894841037675003</v>
      </c>
      <c r="K2424" s="250">
        <f t="shared" si="203"/>
        <v>0.31344358187405996</v>
      </c>
      <c r="L2424" s="250">
        <f t="shared" si="187"/>
        <v>0.30894841037675003</v>
      </c>
      <c r="M2424" s="250"/>
      <c r="N2424" s="250"/>
      <c r="O2424" s="250"/>
      <c r="P2424" s="250">
        <f t="shared" si="204"/>
        <v>0.18461545741750002</v>
      </c>
      <c r="Q2424" s="250">
        <f t="shared" si="204"/>
        <v>0.1732554794475</v>
      </c>
      <c r="R2424" s="250">
        <f t="shared" si="188"/>
        <v>0.1732554794475</v>
      </c>
      <c r="S2424" s="250"/>
      <c r="T2424" s="250">
        <f t="shared" si="205"/>
        <v>0.37229987900837991</v>
      </c>
      <c r="U2424" s="250">
        <f t="shared" si="205"/>
        <v>0.38807004755912777</v>
      </c>
      <c r="V2424" s="250">
        <f t="shared" si="205"/>
        <v>0.37964832494187217</v>
      </c>
      <c r="W2424" s="250">
        <f t="shared" si="189"/>
        <v>0.37229987900837991</v>
      </c>
      <c r="X2424" s="250"/>
      <c r="Y2424" s="250"/>
      <c r="Z2424" s="250"/>
      <c r="AA2424" s="250"/>
    </row>
    <row r="2425" spans="1:27" ht="14.25" hidden="1" customHeight="1">
      <c r="A2425" s="120">
        <v>0.25</v>
      </c>
      <c r="B2425" s="120">
        <v>0.38</v>
      </c>
      <c r="C2425" s="120">
        <v>0.37</v>
      </c>
      <c r="D2425" s="250">
        <f t="shared" si="202"/>
        <v>0.15580990951937498</v>
      </c>
      <c r="E2425" s="250">
        <f t="shared" si="202"/>
        <v>0.16941233284687499</v>
      </c>
      <c r="F2425" s="250">
        <f t="shared" si="186"/>
        <v>0.15580990951937498</v>
      </c>
      <c r="G2425" s="250"/>
      <c r="H2425" s="250"/>
      <c r="I2425" s="250"/>
      <c r="J2425" s="250">
        <f t="shared" si="203"/>
        <v>0.30826518439174999</v>
      </c>
      <c r="K2425" s="250">
        <f t="shared" si="203"/>
        <v>0.31416643496618996</v>
      </c>
      <c r="L2425" s="250">
        <f t="shared" si="187"/>
        <v>0.30826518439174999</v>
      </c>
      <c r="M2425" s="250"/>
      <c r="N2425" s="250"/>
      <c r="O2425" s="250"/>
      <c r="P2425" s="250">
        <f t="shared" si="204"/>
        <v>0.18421951302</v>
      </c>
      <c r="Q2425" s="250">
        <f t="shared" si="204"/>
        <v>0.17349637742749999</v>
      </c>
      <c r="R2425" s="250">
        <f t="shared" si="188"/>
        <v>0.17349637742749999</v>
      </c>
      <c r="S2425" s="250"/>
      <c r="T2425" s="250">
        <f t="shared" si="205"/>
        <v>0.37167649521344415</v>
      </c>
      <c r="U2425" s="250">
        <f t="shared" si="205"/>
        <v>0.3878951975915842</v>
      </c>
      <c r="V2425" s="250">
        <f t="shared" si="205"/>
        <v>0.38044696963871322</v>
      </c>
      <c r="W2425" s="250">
        <f t="shared" si="189"/>
        <v>0.37167649521344415</v>
      </c>
      <c r="X2425" s="250"/>
      <c r="Y2425" s="250"/>
      <c r="Z2425" s="250"/>
      <c r="AA2425" s="250"/>
    </row>
    <row r="2426" spans="1:27" ht="14.25" hidden="1" customHeight="1">
      <c r="A2426" s="120">
        <v>0.25</v>
      </c>
      <c r="B2426" s="120">
        <v>0.39</v>
      </c>
      <c r="C2426" s="120">
        <v>0.36</v>
      </c>
      <c r="D2426" s="250">
        <f t="shared" si="202"/>
        <v>0.15568076071437498</v>
      </c>
      <c r="E2426" s="250">
        <f t="shared" si="202"/>
        <v>0.16961105252499997</v>
      </c>
      <c r="F2426" s="250">
        <f t="shared" si="186"/>
        <v>0.15568076071437498</v>
      </c>
      <c r="G2426" s="250"/>
      <c r="H2426" s="250"/>
      <c r="I2426" s="250"/>
      <c r="J2426" s="250">
        <f t="shared" si="203"/>
        <v>0.30758195840675001</v>
      </c>
      <c r="K2426" s="250">
        <f t="shared" si="203"/>
        <v>0.31488928805832</v>
      </c>
      <c r="L2426" s="250">
        <f t="shared" si="187"/>
        <v>0.30758195840675001</v>
      </c>
      <c r="M2426" s="250"/>
      <c r="N2426" s="250"/>
      <c r="O2426" s="250"/>
      <c r="P2426" s="250">
        <f t="shared" si="204"/>
        <v>0.18382356862249999</v>
      </c>
      <c r="Q2426" s="250">
        <f t="shared" si="204"/>
        <v>0.1737372754075</v>
      </c>
      <c r="R2426" s="250">
        <f t="shared" si="188"/>
        <v>0.1737372754075</v>
      </c>
      <c r="S2426" s="250"/>
      <c r="T2426" s="250">
        <f t="shared" si="205"/>
        <v>0.37105311141850839</v>
      </c>
      <c r="U2426" s="250">
        <f t="shared" si="205"/>
        <v>0.38772034762404056</v>
      </c>
      <c r="V2426" s="250">
        <f t="shared" si="205"/>
        <v>0.38124561433555426</v>
      </c>
      <c r="W2426" s="250">
        <f t="shared" si="189"/>
        <v>0.37105311141850839</v>
      </c>
      <c r="X2426" s="250"/>
      <c r="Y2426" s="250"/>
      <c r="Z2426" s="250"/>
      <c r="AA2426" s="250"/>
    </row>
    <row r="2427" spans="1:27" ht="14.25" hidden="1" customHeight="1">
      <c r="A2427" s="120">
        <v>0.25</v>
      </c>
      <c r="B2427" s="120">
        <v>0.4</v>
      </c>
      <c r="C2427" s="120">
        <v>0.35</v>
      </c>
      <c r="D2427" s="250">
        <f t="shared" si="202"/>
        <v>0.155551611909375</v>
      </c>
      <c r="E2427" s="250">
        <f t="shared" si="202"/>
        <v>0.16980977220312499</v>
      </c>
      <c r="F2427" s="250">
        <f t="shared" si="186"/>
        <v>0.155551611909375</v>
      </c>
      <c r="G2427" s="250"/>
      <c r="H2427" s="250"/>
      <c r="I2427" s="250"/>
      <c r="J2427" s="250">
        <f t="shared" si="203"/>
        <v>0.30689873242175003</v>
      </c>
      <c r="K2427" s="250">
        <f t="shared" si="203"/>
        <v>0.31561214115045</v>
      </c>
      <c r="L2427" s="250">
        <f t="shared" si="187"/>
        <v>0.30689873242175003</v>
      </c>
      <c r="M2427" s="250"/>
      <c r="N2427" s="250"/>
      <c r="O2427" s="250"/>
      <c r="P2427" s="250">
        <f t="shared" si="204"/>
        <v>0.18342762422499997</v>
      </c>
      <c r="Q2427" s="250">
        <f t="shared" si="204"/>
        <v>0.17397817338749999</v>
      </c>
      <c r="R2427" s="250">
        <f t="shared" si="188"/>
        <v>0.17397817338749999</v>
      </c>
      <c r="S2427" s="250"/>
      <c r="T2427" s="250">
        <f t="shared" si="205"/>
        <v>0.37042972762357262</v>
      </c>
      <c r="U2427" s="250">
        <f t="shared" si="205"/>
        <v>0.38754549765649687</v>
      </c>
      <c r="V2427" s="250">
        <f t="shared" si="205"/>
        <v>0.38204425903239525</v>
      </c>
      <c r="W2427" s="250">
        <f t="shared" si="189"/>
        <v>0.37042972762357262</v>
      </c>
      <c r="X2427" s="250"/>
      <c r="Y2427" s="250"/>
      <c r="Z2427" s="250"/>
      <c r="AA2427" s="250"/>
    </row>
    <row r="2428" spans="1:27" ht="14.25" hidden="1" customHeight="1">
      <c r="A2428" s="120">
        <v>0.25</v>
      </c>
      <c r="B2428" s="120">
        <v>0.41</v>
      </c>
      <c r="C2428" s="120">
        <v>0.34</v>
      </c>
      <c r="D2428" s="250">
        <f t="shared" si="202"/>
        <v>0.15542246310437499</v>
      </c>
      <c r="E2428" s="250">
        <f t="shared" si="202"/>
        <v>0.17000849188125</v>
      </c>
      <c r="F2428" s="250">
        <f t="shared" si="186"/>
        <v>0.15542246310437499</v>
      </c>
      <c r="G2428" s="250"/>
      <c r="H2428" s="250"/>
      <c r="I2428" s="250"/>
      <c r="J2428" s="250">
        <f t="shared" si="203"/>
        <v>0.30621550643675</v>
      </c>
      <c r="K2428" s="250">
        <f t="shared" si="203"/>
        <v>0.31633499424257994</v>
      </c>
      <c r="L2428" s="250">
        <f t="shared" si="187"/>
        <v>0.30621550643675</v>
      </c>
      <c r="M2428" s="250"/>
      <c r="N2428" s="250"/>
      <c r="O2428" s="250"/>
      <c r="P2428" s="250">
        <f t="shared" si="204"/>
        <v>0.18303167982750002</v>
      </c>
      <c r="Q2428" s="250">
        <f t="shared" si="204"/>
        <v>0.17421907136749998</v>
      </c>
      <c r="R2428" s="250">
        <f t="shared" si="188"/>
        <v>0.17421907136749998</v>
      </c>
      <c r="S2428" s="250"/>
      <c r="T2428" s="250">
        <f t="shared" si="205"/>
        <v>0.36980634382863686</v>
      </c>
      <c r="U2428" s="250">
        <f t="shared" si="205"/>
        <v>0.3873706476889533</v>
      </c>
      <c r="V2428" s="250">
        <f t="shared" si="205"/>
        <v>0.38284290372923629</v>
      </c>
      <c r="W2428" s="250">
        <f t="shared" si="189"/>
        <v>0.36980634382863686</v>
      </c>
      <c r="X2428" s="250"/>
      <c r="Y2428" s="250"/>
      <c r="Z2428" s="250"/>
      <c r="AA2428" s="250"/>
    </row>
    <row r="2429" spans="1:27" ht="14.25" hidden="1" customHeight="1">
      <c r="A2429" s="120">
        <v>0.25</v>
      </c>
      <c r="B2429" s="120">
        <v>0.42</v>
      </c>
      <c r="C2429" s="120">
        <v>0.33</v>
      </c>
      <c r="D2429" s="250">
        <f t="shared" si="202"/>
        <v>0.15529331429937498</v>
      </c>
      <c r="E2429" s="250">
        <f t="shared" si="202"/>
        <v>0.17020721155937499</v>
      </c>
      <c r="F2429" s="250">
        <f t="shared" si="186"/>
        <v>0.15529331429937498</v>
      </c>
      <c r="G2429" s="250"/>
      <c r="H2429" s="250"/>
      <c r="I2429" s="250"/>
      <c r="J2429" s="250">
        <f t="shared" si="203"/>
        <v>0.30553228045174996</v>
      </c>
      <c r="K2429" s="250">
        <f t="shared" si="203"/>
        <v>0.31705784733470999</v>
      </c>
      <c r="L2429" s="250">
        <f t="shared" si="187"/>
        <v>0.30553228045174996</v>
      </c>
      <c r="M2429" s="250"/>
      <c r="N2429" s="250"/>
      <c r="O2429" s="250"/>
      <c r="P2429" s="250">
        <f t="shared" si="204"/>
        <v>0.18263573543</v>
      </c>
      <c r="Q2429" s="250">
        <f t="shared" si="204"/>
        <v>0.17445996934749997</v>
      </c>
      <c r="R2429" s="250">
        <f t="shared" si="188"/>
        <v>0.17445996934749997</v>
      </c>
      <c r="S2429" s="250"/>
      <c r="T2429" s="250">
        <f t="shared" si="205"/>
        <v>0.36918296003370105</v>
      </c>
      <c r="U2429" s="250">
        <f t="shared" si="205"/>
        <v>0.38719579772140966</v>
      </c>
      <c r="V2429" s="250">
        <f t="shared" si="205"/>
        <v>0.38364154842607734</v>
      </c>
      <c r="W2429" s="250">
        <f t="shared" si="189"/>
        <v>0.36918296003370105</v>
      </c>
      <c r="X2429" s="250"/>
      <c r="Y2429" s="250"/>
      <c r="Z2429" s="250"/>
      <c r="AA2429" s="250"/>
    </row>
    <row r="2430" spans="1:27" ht="14.25" hidden="1" customHeight="1">
      <c r="A2430" s="120">
        <v>0.25</v>
      </c>
      <c r="B2430" s="120">
        <v>0.43</v>
      </c>
      <c r="C2430" s="120">
        <v>0.32</v>
      </c>
      <c r="D2430" s="250">
        <f t="shared" si="202"/>
        <v>0.15516416549437498</v>
      </c>
      <c r="E2430" s="250">
        <f t="shared" si="202"/>
        <v>0.17040593123749997</v>
      </c>
      <c r="F2430" s="250">
        <f t="shared" si="186"/>
        <v>0.15516416549437498</v>
      </c>
      <c r="G2430" s="250"/>
      <c r="H2430" s="250"/>
      <c r="I2430" s="250"/>
      <c r="J2430" s="250">
        <f t="shared" si="203"/>
        <v>0.30484905446675004</v>
      </c>
      <c r="K2430" s="250">
        <f t="shared" si="203"/>
        <v>0.31778070042684003</v>
      </c>
      <c r="L2430" s="250">
        <f t="shared" si="187"/>
        <v>0.30484905446675004</v>
      </c>
      <c r="M2430" s="250"/>
      <c r="N2430" s="250"/>
      <c r="O2430" s="250"/>
      <c r="P2430" s="250">
        <f t="shared" si="204"/>
        <v>0.18223979103249999</v>
      </c>
      <c r="Q2430" s="250">
        <f t="shared" si="204"/>
        <v>0.17470086732750001</v>
      </c>
      <c r="R2430" s="250">
        <f t="shared" si="188"/>
        <v>0.17470086732750001</v>
      </c>
      <c r="S2430" s="250"/>
      <c r="T2430" s="250">
        <f t="shared" si="205"/>
        <v>0.36855957623876529</v>
      </c>
      <c r="U2430" s="250">
        <f t="shared" si="205"/>
        <v>0.38702094775386597</v>
      </c>
      <c r="V2430" s="250">
        <f t="shared" si="205"/>
        <v>0.38444019312291833</v>
      </c>
      <c r="W2430" s="250">
        <f t="shared" si="189"/>
        <v>0.36855957623876529</v>
      </c>
      <c r="X2430" s="250"/>
      <c r="Y2430" s="250"/>
      <c r="Z2430" s="250"/>
      <c r="AA2430" s="250"/>
    </row>
    <row r="2431" spans="1:27" ht="14.25" hidden="1" customHeight="1">
      <c r="A2431" s="120">
        <v>0.25</v>
      </c>
      <c r="B2431" s="120">
        <v>0.44</v>
      </c>
      <c r="C2431" s="120">
        <v>0.31</v>
      </c>
      <c r="D2431" s="250">
        <f t="shared" si="202"/>
        <v>0.15503501668937497</v>
      </c>
      <c r="E2431" s="250">
        <f t="shared" si="202"/>
        <v>0.17060465091562499</v>
      </c>
      <c r="F2431" s="250">
        <f t="shared" si="186"/>
        <v>0.15503501668937497</v>
      </c>
      <c r="G2431" s="250"/>
      <c r="H2431" s="250"/>
      <c r="I2431" s="250"/>
      <c r="J2431" s="250">
        <f t="shared" si="203"/>
        <v>0.30416582848175</v>
      </c>
      <c r="K2431" s="250">
        <f t="shared" si="203"/>
        <v>0.31850355351896997</v>
      </c>
      <c r="L2431" s="250">
        <f t="shared" si="187"/>
        <v>0.30416582848175</v>
      </c>
      <c r="M2431" s="250"/>
      <c r="N2431" s="250"/>
      <c r="O2431" s="250"/>
      <c r="P2431" s="250">
        <f t="shared" si="204"/>
        <v>0.181843846635</v>
      </c>
      <c r="Q2431" s="250">
        <f t="shared" si="204"/>
        <v>0.1749417653075</v>
      </c>
      <c r="R2431" s="250">
        <f t="shared" si="188"/>
        <v>0.1749417653075</v>
      </c>
      <c r="S2431" s="250"/>
      <c r="T2431" s="250">
        <f t="shared" si="205"/>
        <v>0.36793619244382947</v>
      </c>
      <c r="U2431" s="250">
        <f t="shared" si="205"/>
        <v>0.3868460977863224</v>
      </c>
      <c r="V2431" s="250">
        <f t="shared" si="205"/>
        <v>0.38523883781975937</v>
      </c>
      <c r="W2431" s="250">
        <f t="shared" si="189"/>
        <v>0.36793619244382947</v>
      </c>
      <c r="X2431" s="250"/>
      <c r="Y2431" s="250"/>
      <c r="Z2431" s="250"/>
      <c r="AA2431" s="250"/>
    </row>
    <row r="2432" spans="1:27" ht="14.25" hidden="1" customHeight="1">
      <c r="A2432" s="120">
        <v>0.25</v>
      </c>
      <c r="B2432" s="120">
        <v>0.45</v>
      </c>
      <c r="C2432" s="120">
        <v>0.3</v>
      </c>
      <c r="D2432" s="250">
        <f t="shared" si="202"/>
        <v>0.15490586788437499</v>
      </c>
      <c r="E2432" s="250">
        <f t="shared" si="202"/>
        <v>0.17080337059374998</v>
      </c>
      <c r="F2432" s="250">
        <f t="shared" si="186"/>
        <v>0.15490586788437499</v>
      </c>
      <c r="G2432" s="250"/>
      <c r="H2432" s="250"/>
      <c r="I2432" s="250"/>
      <c r="J2432" s="250">
        <f t="shared" si="203"/>
        <v>0.30348260249674996</v>
      </c>
      <c r="K2432" s="250">
        <f t="shared" si="203"/>
        <v>0.31922640661110002</v>
      </c>
      <c r="L2432" s="250">
        <f t="shared" si="187"/>
        <v>0.30348260249674996</v>
      </c>
      <c r="M2432" s="250"/>
      <c r="N2432" s="250"/>
      <c r="O2432" s="250"/>
      <c r="P2432" s="250">
        <f t="shared" si="204"/>
        <v>0.18144790223750001</v>
      </c>
      <c r="Q2432" s="250">
        <f t="shared" si="204"/>
        <v>0.17518266328749998</v>
      </c>
      <c r="R2432" s="250">
        <f t="shared" si="188"/>
        <v>0.17518266328749998</v>
      </c>
      <c r="S2432" s="250"/>
      <c r="T2432" s="250">
        <f t="shared" si="205"/>
        <v>0.36731280864889371</v>
      </c>
      <c r="U2432" s="250">
        <f t="shared" si="205"/>
        <v>0.38667124781877882</v>
      </c>
      <c r="V2432" s="250">
        <f t="shared" si="205"/>
        <v>0.38603748251660036</v>
      </c>
      <c r="W2432" s="250">
        <f t="shared" si="189"/>
        <v>0.36731280864889371</v>
      </c>
      <c r="X2432" s="250"/>
      <c r="Y2432" s="250"/>
      <c r="Z2432" s="250"/>
      <c r="AA2432" s="250"/>
    </row>
    <row r="2433" spans="1:27" ht="14.25" hidden="1" customHeight="1">
      <c r="A2433" s="120">
        <v>0.25</v>
      </c>
      <c r="B2433" s="120">
        <v>0.46</v>
      </c>
      <c r="C2433" s="120">
        <v>0.28999999999999998</v>
      </c>
      <c r="D2433" s="250">
        <f t="shared" si="202"/>
        <v>0.15477671907937499</v>
      </c>
      <c r="E2433" s="250">
        <f t="shared" si="202"/>
        <v>0.17100209027187499</v>
      </c>
      <c r="F2433" s="250">
        <f t="shared" si="186"/>
        <v>0.15477671907937499</v>
      </c>
      <c r="G2433" s="250"/>
      <c r="H2433" s="250"/>
      <c r="I2433" s="250"/>
      <c r="J2433" s="250">
        <f t="shared" si="203"/>
        <v>0.30279937651174998</v>
      </c>
      <c r="K2433" s="250">
        <f t="shared" si="203"/>
        <v>0.31994925970322996</v>
      </c>
      <c r="L2433" s="250">
        <f t="shared" si="187"/>
        <v>0.30279937651174998</v>
      </c>
      <c r="M2433" s="250"/>
      <c r="N2433" s="250"/>
      <c r="O2433" s="250"/>
      <c r="P2433" s="250">
        <f t="shared" si="204"/>
        <v>0.18105195784</v>
      </c>
      <c r="Q2433" s="250">
        <f t="shared" si="204"/>
        <v>0.1754235612675</v>
      </c>
      <c r="R2433" s="250">
        <f t="shared" si="188"/>
        <v>0.1754235612675</v>
      </c>
      <c r="S2433" s="250"/>
      <c r="T2433" s="250">
        <f t="shared" si="205"/>
        <v>0.36668942485395795</v>
      </c>
      <c r="U2433" s="250">
        <f t="shared" si="205"/>
        <v>0.38649639785123518</v>
      </c>
      <c r="V2433" s="250">
        <f t="shared" si="205"/>
        <v>0.38683612721344141</v>
      </c>
      <c r="W2433" s="250">
        <f t="shared" si="189"/>
        <v>0.36668942485395795</v>
      </c>
      <c r="X2433" s="250"/>
      <c r="Y2433" s="250"/>
      <c r="Z2433" s="250"/>
      <c r="AA2433" s="250"/>
    </row>
    <row r="2434" spans="1:27" ht="14.25" hidden="1" customHeight="1">
      <c r="A2434" s="120">
        <v>0.25</v>
      </c>
      <c r="B2434" s="120">
        <v>0.47</v>
      </c>
      <c r="C2434" s="120">
        <v>0.28000000000000003</v>
      </c>
      <c r="D2434" s="250">
        <f t="shared" si="202"/>
        <v>0.15464757027437498</v>
      </c>
      <c r="E2434" s="250">
        <f t="shared" si="202"/>
        <v>0.17120080994999998</v>
      </c>
      <c r="F2434" s="250">
        <f t="shared" si="186"/>
        <v>0.15464757027437498</v>
      </c>
      <c r="G2434" s="250"/>
      <c r="H2434" s="250"/>
      <c r="I2434" s="250"/>
      <c r="J2434" s="250">
        <f t="shared" si="203"/>
        <v>0.30211615052675</v>
      </c>
      <c r="K2434" s="250">
        <f t="shared" si="203"/>
        <v>0.32067211279536001</v>
      </c>
      <c r="L2434" s="250">
        <f t="shared" si="187"/>
        <v>0.30211615052675</v>
      </c>
      <c r="M2434" s="250"/>
      <c r="N2434" s="250"/>
      <c r="O2434" s="250"/>
      <c r="P2434" s="250">
        <f t="shared" si="204"/>
        <v>0.18065601344250001</v>
      </c>
      <c r="Q2434" s="250">
        <f t="shared" si="204"/>
        <v>0.17566445924749999</v>
      </c>
      <c r="R2434" s="250">
        <f t="shared" si="188"/>
        <v>0.17566445924749999</v>
      </c>
      <c r="S2434" s="250"/>
      <c r="T2434" s="250">
        <f t="shared" si="205"/>
        <v>0.36606604105902218</v>
      </c>
      <c r="U2434" s="250">
        <f t="shared" si="205"/>
        <v>0.38632154788369155</v>
      </c>
      <c r="V2434" s="250">
        <f t="shared" si="205"/>
        <v>0.38763477191028245</v>
      </c>
      <c r="W2434" s="250">
        <f t="shared" si="189"/>
        <v>0.36606604105902218</v>
      </c>
      <c r="X2434" s="250"/>
      <c r="Y2434" s="250"/>
      <c r="Z2434" s="250"/>
      <c r="AA2434" s="250"/>
    </row>
    <row r="2435" spans="1:27" ht="14.25" hidden="1" customHeight="1">
      <c r="A2435" s="120">
        <v>0.25</v>
      </c>
      <c r="B2435" s="120">
        <v>0.48</v>
      </c>
      <c r="C2435" s="120">
        <v>0.27</v>
      </c>
      <c r="D2435" s="250">
        <f t="shared" si="202"/>
        <v>0.15451842146937497</v>
      </c>
      <c r="E2435" s="250">
        <f t="shared" si="202"/>
        <v>0.17139952962812499</v>
      </c>
      <c r="F2435" s="250">
        <f t="shared" si="186"/>
        <v>0.15451842146937497</v>
      </c>
      <c r="G2435" s="250"/>
      <c r="H2435" s="250"/>
      <c r="I2435" s="250"/>
      <c r="J2435" s="250">
        <f t="shared" si="203"/>
        <v>0.30143292454175002</v>
      </c>
      <c r="K2435" s="250">
        <f t="shared" si="203"/>
        <v>0.32139496588749</v>
      </c>
      <c r="L2435" s="250">
        <f t="shared" si="187"/>
        <v>0.30143292454175002</v>
      </c>
      <c r="M2435" s="250"/>
      <c r="N2435" s="250"/>
      <c r="O2435" s="250"/>
      <c r="P2435" s="250">
        <f t="shared" si="204"/>
        <v>0.180260069045</v>
      </c>
      <c r="Q2435" s="250">
        <f t="shared" si="204"/>
        <v>0.17590535722749998</v>
      </c>
      <c r="R2435" s="250">
        <f t="shared" si="188"/>
        <v>0.17590535722749998</v>
      </c>
      <c r="S2435" s="250"/>
      <c r="T2435" s="250">
        <f t="shared" si="205"/>
        <v>0.36544265726408642</v>
      </c>
      <c r="U2435" s="250">
        <f t="shared" si="205"/>
        <v>0.38614669791614792</v>
      </c>
      <c r="V2435" s="250">
        <f t="shared" si="205"/>
        <v>0.38843341660712344</v>
      </c>
      <c r="W2435" s="250">
        <f t="shared" si="189"/>
        <v>0.36544265726408642</v>
      </c>
      <c r="X2435" s="250"/>
      <c r="Y2435" s="250"/>
      <c r="Z2435" s="250"/>
      <c r="AA2435" s="250"/>
    </row>
    <row r="2436" spans="1:27" ht="14.25" hidden="1" customHeight="1">
      <c r="A2436" s="120">
        <v>0.25</v>
      </c>
      <c r="B2436" s="120">
        <v>0.49</v>
      </c>
      <c r="C2436" s="120">
        <v>0.26</v>
      </c>
      <c r="D2436" s="250">
        <f t="shared" si="202"/>
        <v>0.15438927266437497</v>
      </c>
      <c r="E2436" s="250">
        <f t="shared" si="202"/>
        <v>0.17159824930625001</v>
      </c>
      <c r="F2436" s="250">
        <f t="shared" si="186"/>
        <v>0.15438927266437497</v>
      </c>
      <c r="G2436" s="250"/>
      <c r="H2436" s="250"/>
      <c r="I2436" s="250"/>
      <c r="J2436" s="250">
        <f t="shared" si="203"/>
        <v>0.30074969855674999</v>
      </c>
      <c r="K2436" s="250">
        <f t="shared" si="203"/>
        <v>0.32211781897962</v>
      </c>
      <c r="L2436" s="250">
        <f t="shared" si="187"/>
        <v>0.30074969855674999</v>
      </c>
      <c r="M2436" s="250"/>
      <c r="N2436" s="250"/>
      <c r="O2436" s="250"/>
      <c r="P2436" s="250">
        <f t="shared" si="204"/>
        <v>0.17986412464750001</v>
      </c>
      <c r="Q2436" s="250">
        <f t="shared" si="204"/>
        <v>0.17614625520749999</v>
      </c>
      <c r="R2436" s="250">
        <f t="shared" si="188"/>
        <v>0.17614625520749999</v>
      </c>
      <c r="S2436" s="250"/>
      <c r="T2436" s="250">
        <f t="shared" si="205"/>
        <v>0.36481927346915061</v>
      </c>
      <c r="U2436" s="250">
        <f t="shared" si="205"/>
        <v>0.38597184794860423</v>
      </c>
      <c r="V2436" s="250">
        <f t="shared" si="205"/>
        <v>0.38923206130396448</v>
      </c>
      <c r="W2436" s="250">
        <f t="shared" si="189"/>
        <v>0.36481927346915061</v>
      </c>
      <c r="X2436" s="250"/>
      <c r="Y2436" s="250"/>
      <c r="Z2436" s="250"/>
      <c r="AA2436" s="250"/>
    </row>
    <row r="2437" spans="1:27" ht="14.25" hidden="1" customHeight="1">
      <c r="A2437" s="120">
        <v>0.25</v>
      </c>
      <c r="B2437" s="120">
        <v>0.5</v>
      </c>
      <c r="C2437" s="120">
        <v>0.25</v>
      </c>
      <c r="D2437" s="250">
        <f t="shared" si="202"/>
        <v>0.15426012385937499</v>
      </c>
      <c r="E2437" s="250">
        <f t="shared" si="202"/>
        <v>0.17179696898437499</v>
      </c>
      <c r="F2437" s="250">
        <f t="shared" si="186"/>
        <v>0.15426012385937499</v>
      </c>
      <c r="G2437" s="250"/>
      <c r="H2437" s="250"/>
      <c r="I2437" s="250"/>
      <c r="J2437" s="250">
        <f t="shared" si="203"/>
        <v>0.30006647257175001</v>
      </c>
      <c r="K2437" s="250">
        <f t="shared" si="203"/>
        <v>0.32284067207174999</v>
      </c>
      <c r="L2437" s="250">
        <f t="shared" si="187"/>
        <v>0.30006647257175001</v>
      </c>
      <c r="M2437" s="250"/>
      <c r="N2437" s="250"/>
      <c r="O2437" s="250"/>
      <c r="P2437" s="250">
        <f t="shared" si="204"/>
        <v>0.17946818025</v>
      </c>
      <c r="Q2437" s="250">
        <f t="shared" si="204"/>
        <v>0.17638715318749998</v>
      </c>
      <c r="R2437" s="250">
        <f t="shared" si="188"/>
        <v>0.17638715318749998</v>
      </c>
      <c r="S2437" s="250"/>
      <c r="T2437" s="250">
        <f t="shared" si="205"/>
        <v>0.36419588967421485</v>
      </c>
      <c r="U2437" s="250">
        <f t="shared" si="205"/>
        <v>0.3857969979810606</v>
      </c>
      <c r="V2437" s="250">
        <f t="shared" si="205"/>
        <v>0.39003070600080547</v>
      </c>
      <c r="W2437" s="250">
        <f t="shared" si="189"/>
        <v>0.36419588967421485</v>
      </c>
      <c r="X2437" s="250"/>
      <c r="Y2437" s="250"/>
      <c r="Z2437" s="250"/>
      <c r="AA2437" s="250"/>
    </row>
    <row r="2438" spans="1:27" ht="14.25" hidden="1" customHeight="1">
      <c r="A2438" s="120">
        <v>0.25</v>
      </c>
      <c r="B2438" s="120">
        <v>0.51</v>
      </c>
      <c r="C2438" s="120">
        <v>0.24</v>
      </c>
      <c r="D2438" s="250">
        <f t="shared" si="202"/>
        <v>0.15413097505437501</v>
      </c>
      <c r="E2438" s="250">
        <f t="shared" si="202"/>
        <v>0.17199568866249998</v>
      </c>
      <c r="F2438" s="250">
        <f t="shared" si="186"/>
        <v>0.15413097505437501</v>
      </c>
      <c r="G2438" s="250"/>
      <c r="H2438" s="250"/>
      <c r="I2438" s="250"/>
      <c r="J2438" s="250">
        <f t="shared" si="203"/>
        <v>0.29938324658675003</v>
      </c>
      <c r="K2438" s="250">
        <f t="shared" si="203"/>
        <v>0.32356352516387998</v>
      </c>
      <c r="L2438" s="250">
        <f t="shared" si="187"/>
        <v>0.29938324658675003</v>
      </c>
      <c r="M2438" s="250"/>
      <c r="N2438" s="250"/>
      <c r="O2438" s="250"/>
      <c r="P2438" s="250">
        <f t="shared" si="204"/>
        <v>0.17907223585249998</v>
      </c>
      <c r="Q2438" s="250">
        <f t="shared" si="204"/>
        <v>0.17662805116749997</v>
      </c>
      <c r="R2438" s="250">
        <f t="shared" si="188"/>
        <v>0.17662805116749997</v>
      </c>
      <c r="S2438" s="250"/>
      <c r="T2438" s="250">
        <f t="shared" si="205"/>
        <v>0.36357250587927908</v>
      </c>
      <c r="U2438" s="250">
        <f t="shared" si="205"/>
        <v>0.38562214801351702</v>
      </c>
      <c r="V2438" s="250">
        <f t="shared" si="205"/>
        <v>0.39082935069764652</v>
      </c>
      <c r="W2438" s="250">
        <f t="shared" si="189"/>
        <v>0.36357250587927908</v>
      </c>
      <c r="X2438" s="250"/>
      <c r="Y2438" s="250"/>
      <c r="Z2438" s="250"/>
      <c r="AA2438" s="250"/>
    </row>
    <row r="2439" spans="1:27" ht="14.25" hidden="1" customHeight="1">
      <c r="A2439" s="120">
        <v>0.25</v>
      </c>
      <c r="B2439" s="120">
        <v>0.52</v>
      </c>
      <c r="C2439" s="120">
        <v>0.23</v>
      </c>
      <c r="D2439" s="250">
        <f t="shared" si="202"/>
        <v>0.15400182624937497</v>
      </c>
      <c r="E2439" s="250">
        <f t="shared" si="202"/>
        <v>0.17219440834062499</v>
      </c>
      <c r="F2439" s="250">
        <f t="shared" si="186"/>
        <v>0.15400182624937497</v>
      </c>
      <c r="G2439" s="250"/>
      <c r="H2439" s="250"/>
      <c r="I2439" s="250"/>
      <c r="J2439" s="250">
        <f t="shared" si="203"/>
        <v>0.29870002060174999</v>
      </c>
      <c r="K2439" s="250">
        <f t="shared" si="203"/>
        <v>0.32428637825601003</v>
      </c>
      <c r="L2439" s="250">
        <f t="shared" si="187"/>
        <v>0.29870002060174999</v>
      </c>
      <c r="M2439" s="250"/>
      <c r="N2439" s="250"/>
      <c r="O2439" s="250"/>
      <c r="P2439" s="250">
        <f t="shared" si="204"/>
        <v>0.17867629145500002</v>
      </c>
      <c r="Q2439" s="250">
        <f t="shared" si="204"/>
        <v>0.17686894914750001</v>
      </c>
      <c r="R2439" s="250">
        <f t="shared" si="188"/>
        <v>0.17686894914750001</v>
      </c>
      <c r="S2439" s="250"/>
      <c r="T2439" s="250">
        <f t="shared" si="205"/>
        <v>0.36294912208434327</v>
      </c>
      <c r="U2439" s="250">
        <f t="shared" si="205"/>
        <v>0.38544729804597344</v>
      </c>
      <c r="V2439" s="250">
        <f t="shared" si="205"/>
        <v>0.39162799539448756</v>
      </c>
      <c r="W2439" s="250">
        <f t="shared" si="189"/>
        <v>0.36294912208434327</v>
      </c>
      <c r="X2439" s="250"/>
      <c r="Y2439" s="250"/>
      <c r="Z2439" s="250"/>
      <c r="AA2439" s="250"/>
    </row>
    <row r="2440" spans="1:27" ht="14.25" hidden="1" customHeight="1">
      <c r="A2440" s="120">
        <v>0.25</v>
      </c>
      <c r="B2440" s="120">
        <v>0.53</v>
      </c>
      <c r="C2440" s="120">
        <v>0.22</v>
      </c>
      <c r="D2440" s="250">
        <f t="shared" si="202"/>
        <v>0.15387267744437499</v>
      </c>
      <c r="E2440" s="250">
        <f t="shared" si="202"/>
        <v>0.17239312801875001</v>
      </c>
      <c r="F2440" s="250">
        <f t="shared" si="186"/>
        <v>0.15387267744437499</v>
      </c>
      <c r="G2440" s="250"/>
      <c r="H2440" s="250"/>
      <c r="I2440" s="250"/>
      <c r="J2440" s="250">
        <f t="shared" si="203"/>
        <v>0.29801679461675001</v>
      </c>
      <c r="K2440" s="250">
        <f t="shared" si="203"/>
        <v>0.32500923134814003</v>
      </c>
      <c r="L2440" s="250">
        <f t="shared" si="187"/>
        <v>0.29801679461675001</v>
      </c>
      <c r="M2440" s="250"/>
      <c r="N2440" s="250"/>
      <c r="O2440" s="250"/>
      <c r="P2440" s="250">
        <f t="shared" si="204"/>
        <v>0.17828034705749998</v>
      </c>
      <c r="Q2440" s="250">
        <f t="shared" si="204"/>
        <v>0.1771098471275</v>
      </c>
      <c r="R2440" s="250">
        <f t="shared" si="188"/>
        <v>0.1771098471275</v>
      </c>
      <c r="S2440" s="250"/>
      <c r="T2440" s="250">
        <f t="shared" si="205"/>
        <v>0.36232573828940751</v>
      </c>
      <c r="U2440" s="250">
        <f t="shared" si="205"/>
        <v>0.38527244807842981</v>
      </c>
      <c r="V2440" s="250">
        <f t="shared" si="205"/>
        <v>0.39242664009132855</v>
      </c>
      <c r="W2440" s="250">
        <f t="shared" si="189"/>
        <v>0.36232573828940751</v>
      </c>
      <c r="X2440" s="250"/>
      <c r="Y2440" s="250"/>
      <c r="Z2440" s="250"/>
      <c r="AA2440" s="250"/>
    </row>
    <row r="2441" spans="1:27" ht="14.25" hidden="1" customHeight="1">
      <c r="A2441" s="120">
        <v>0.25</v>
      </c>
      <c r="B2441" s="120">
        <v>0.54</v>
      </c>
      <c r="C2441" s="120">
        <v>0.21</v>
      </c>
      <c r="D2441" s="250">
        <f t="shared" si="202"/>
        <v>0.15374352863937499</v>
      </c>
      <c r="E2441" s="250">
        <f t="shared" si="202"/>
        <v>0.17259184769687497</v>
      </c>
      <c r="F2441" s="250">
        <f t="shared" si="186"/>
        <v>0.15374352863937499</v>
      </c>
      <c r="G2441" s="250"/>
      <c r="H2441" s="250"/>
      <c r="I2441" s="250"/>
      <c r="J2441" s="250">
        <f t="shared" si="203"/>
        <v>0.29733356863174998</v>
      </c>
      <c r="K2441" s="250">
        <f t="shared" si="203"/>
        <v>0.32573208444027002</v>
      </c>
      <c r="L2441" s="250">
        <f t="shared" si="187"/>
        <v>0.29733356863174998</v>
      </c>
      <c r="M2441" s="250"/>
      <c r="N2441" s="250"/>
      <c r="O2441" s="250"/>
      <c r="P2441" s="250">
        <f t="shared" si="204"/>
        <v>0.17788440266</v>
      </c>
      <c r="Q2441" s="250">
        <f t="shared" si="204"/>
        <v>0.17735074510749999</v>
      </c>
      <c r="R2441" s="250">
        <f t="shared" si="188"/>
        <v>0.17735074510749999</v>
      </c>
      <c r="S2441" s="250"/>
      <c r="T2441" s="250">
        <f t="shared" si="205"/>
        <v>0.36170235449447175</v>
      </c>
      <c r="U2441" s="250">
        <f t="shared" si="205"/>
        <v>0.38509759811088612</v>
      </c>
      <c r="V2441" s="250">
        <f t="shared" si="205"/>
        <v>0.39322528478816959</v>
      </c>
      <c r="W2441" s="250">
        <f t="shared" si="189"/>
        <v>0.36170235449447175</v>
      </c>
      <c r="X2441" s="250"/>
      <c r="Y2441" s="250"/>
      <c r="Z2441" s="250"/>
      <c r="AA2441" s="250"/>
    </row>
    <row r="2442" spans="1:27" ht="14.25" hidden="1" customHeight="1">
      <c r="A2442" s="120">
        <v>0.25</v>
      </c>
      <c r="B2442" s="120">
        <v>0.55000000000000004</v>
      </c>
      <c r="C2442" s="120">
        <v>0.2</v>
      </c>
      <c r="D2442" s="250">
        <f t="shared" si="202"/>
        <v>0.15361437983437498</v>
      </c>
      <c r="E2442" s="250">
        <f t="shared" si="202"/>
        <v>0.17279056737500001</v>
      </c>
      <c r="F2442" s="250">
        <f t="shared" si="186"/>
        <v>0.15361437983437498</v>
      </c>
      <c r="G2442" s="250"/>
      <c r="H2442" s="250"/>
      <c r="I2442" s="250"/>
      <c r="J2442" s="250">
        <f t="shared" si="203"/>
        <v>0.29665034264675005</v>
      </c>
      <c r="K2442" s="250">
        <f t="shared" si="203"/>
        <v>0.32645493753240001</v>
      </c>
      <c r="L2442" s="250">
        <f t="shared" si="187"/>
        <v>0.29665034264675005</v>
      </c>
      <c r="M2442" s="250"/>
      <c r="N2442" s="250"/>
      <c r="O2442" s="250"/>
      <c r="P2442" s="250">
        <f t="shared" si="204"/>
        <v>0.17748845826250001</v>
      </c>
      <c r="Q2442" s="250">
        <f t="shared" si="204"/>
        <v>0.1775916430875</v>
      </c>
      <c r="R2442" s="250">
        <f t="shared" si="188"/>
        <v>0.17748845826250001</v>
      </c>
      <c r="S2442" s="250"/>
      <c r="T2442" s="250">
        <f t="shared" si="205"/>
        <v>0.36107897069953598</v>
      </c>
      <c r="U2442" s="250">
        <f t="shared" si="205"/>
        <v>0.38492274814334254</v>
      </c>
      <c r="V2442" s="250">
        <f t="shared" si="205"/>
        <v>0.39402392948501064</v>
      </c>
      <c r="W2442" s="250">
        <f t="shared" si="189"/>
        <v>0.36107897069953598</v>
      </c>
      <c r="X2442" s="250"/>
      <c r="Y2442" s="250"/>
      <c r="Z2442" s="250"/>
      <c r="AA2442" s="250"/>
    </row>
    <row r="2443" spans="1:27" ht="14.25" hidden="1" customHeight="1">
      <c r="A2443" s="120">
        <v>0.25</v>
      </c>
      <c r="B2443" s="120">
        <v>0.56000000000000005</v>
      </c>
      <c r="C2443" s="120">
        <v>0.19</v>
      </c>
      <c r="D2443" s="250">
        <f t="shared" si="202"/>
        <v>0.153485231029375</v>
      </c>
      <c r="E2443" s="250">
        <f t="shared" si="202"/>
        <v>0.172989287053125</v>
      </c>
      <c r="F2443" s="250">
        <f t="shared" si="186"/>
        <v>0.153485231029375</v>
      </c>
      <c r="G2443" s="250"/>
      <c r="H2443" s="250"/>
      <c r="I2443" s="250"/>
      <c r="J2443" s="250">
        <f t="shared" si="203"/>
        <v>0.29596711666175002</v>
      </c>
      <c r="K2443" s="250">
        <f t="shared" si="203"/>
        <v>0.32717779062453001</v>
      </c>
      <c r="L2443" s="250">
        <f t="shared" si="187"/>
        <v>0.29596711666175002</v>
      </c>
      <c r="M2443" s="250"/>
      <c r="N2443" s="250"/>
      <c r="O2443" s="250"/>
      <c r="P2443" s="250">
        <f t="shared" si="204"/>
        <v>0.177092513865</v>
      </c>
      <c r="Q2443" s="250">
        <f t="shared" si="204"/>
        <v>0.17783254106749999</v>
      </c>
      <c r="R2443" s="250">
        <f t="shared" si="188"/>
        <v>0.177092513865</v>
      </c>
      <c r="S2443" s="250"/>
      <c r="T2443" s="250">
        <f t="shared" si="205"/>
        <v>0.36045558690460022</v>
      </c>
      <c r="U2443" s="250">
        <f t="shared" si="205"/>
        <v>0.38474789817579891</v>
      </c>
      <c r="V2443" s="250">
        <f t="shared" si="205"/>
        <v>0.39482257418185163</v>
      </c>
      <c r="W2443" s="250">
        <f t="shared" si="189"/>
        <v>0.36045558690460022</v>
      </c>
      <c r="X2443" s="250"/>
      <c r="Y2443" s="250"/>
      <c r="Z2443" s="250"/>
      <c r="AA2443" s="250"/>
    </row>
    <row r="2444" spans="1:27" ht="14.25" hidden="1" customHeight="1">
      <c r="A2444" s="120">
        <v>0.25</v>
      </c>
      <c r="B2444" s="120">
        <v>0.56999999999999995</v>
      </c>
      <c r="C2444" s="120">
        <v>0.18</v>
      </c>
      <c r="D2444" s="250">
        <f t="shared" si="202"/>
        <v>0.15335608222437497</v>
      </c>
      <c r="E2444" s="250">
        <f t="shared" si="202"/>
        <v>0.17318800673124998</v>
      </c>
      <c r="F2444" s="250">
        <f t="shared" si="186"/>
        <v>0.15335608222437497</v>
      </c>
      <c r="G2444" s="250"/>
      <c r="H2444" s="250"/>
      <c r="I2444" s="250"/>
      <c r="J2444" s="250">
        <f t="shared" si="203"/>
        <v>0.29528389067674998</v>
      </c>
      <c r="K2444" s="250">
        <f t="shared" si="203"/>
        <v>0.32790064371665995</v>
      </c>
      <c r="L2444" s="250">
        <f t="shared" si="187"/>
        <v>0.29528389067674998</v>
      </c>
      <c r="M2444" s="250"/>
      <c r="N2444" s="250"/>
      <c r="O2444" s="250"/>
      <c r="P2444" s="250">
        <f t="shared" si="204"/>
        <v>0.17669656946749998</v>
      </c>
      <c r="Q2444" s="250">
        <f t="shared" si="204"/>
        <v>0.1780734390475</v>
      </c>
      <c r="R2444" s="250">
        <f t="shared" si="188"/>
        <v>0.17669656946749998</v>
      </c>
      <c r="S2444" s="250"/>
      <c r="T2444" s="250">
        <f t="shared" si="205"/>
        <v>0.35983220310966435</v>
      </c>
      <c r="U2444" s="250">
        <f t="shared" si="205"/>
        <v>0.38457304820825522</v>
      </c>
      <c r="V2444" s="250">
        <f t="shared" si="205"/>
        <v>0.39562121887869256</v>
      </c>
      <c r="W2444" s="250">
        <f t="shared" si="189"/>
        <v>0.35983220310966435</v>
      </c>
      <c r="X2444" s="250"/>
      <c r="Y2444" s="250"/>
      <c r="Z2444" s="250"/>
      <c r="AA2444" s="250"/>
    </row>
    <row r="2445" spans="1:27" ht="14.25" hidden="1" customHeight="1">
      <c r="A2445" s="120">
        <v>0.25</v>
      </c>
      <c r="B2445" s="120">
        <v>0.57999999999999996</v>
      </c>
      <c r="C2445" s="120">
        <v>0.17</v>
      </c>
      <c r="D2445" s="250">
        <f t="shared" si="202"/>
        <v>0.15322693341937499</v>
      </c>
      <c r="E2445" s="250">
        <f t="shared" si="202"/>
        <v>0.17338672640937497</v>
      </c>
      <c r="F2445" s="250">
        <f t="shared" si="186"/>
        <v>0.15322693341937499</v>
      </c>
      <c r="G2445" s="250"/>
      <c r="H2445" s="250"/>
      <c r="I2445" s="250"/>
      <c r="J2445" s="250">
        <f t="shared" si="203"/>
        <v>0.29460066469175</v>
      </c>
      <c r="K2445" s="250">
        <f t="shared" si="203"/>
        <v>0.32862349680878999</v>
      </c>
      <c r="L2445" s="250">
        <f t="shared" si="187"/>
        <v>0.29460066469175</v>
      </c>
      <c r="M2445" s="250"/>
      <c r="N2445" s="250"/>
      <c r="O2445" s="250"/>
      <c r="P2445" s="250">
        <f t="shared" si="204"/>
        <v>0.17630062506999999</v>
      </c>
      <c r="Q2445" s="250">
        <f t="shared" si="204"/>
        <v>0.17831433702749999</v>
      </c>
      <c r="R2445" s="250">
        <f t="shared" si="188"/>
        <v>0.17630062506999999</v>
      </c>
      <c r="S2445" s="250"/>
      <c r="T2445" s="250">
        <f t="shared" si="205"/>
        <v>0.35920881931472864</v>
      </c>
      <c r="U2445" s="250">
        <f t="shared" si="205"/>
        <v>0.38439819824071164</v>
      </c>
      <c r="V2445" s="250">
        <f t="shared" si="205"/>
        <v>0.3964198635755336</v>
      </c>
      <c r="W2445" s="250">
        <f t="shared" si="189"/>
        <v>0.35920881931472864</v>
      </c>
      <c r="X2445" s="250"/>
      <c r="Y2445" s="250"/>
      <c r="Z2445" s="250"/>
      <c r="AA2445" s="250"/>
    </row>
    <row r="2446" spans="1:27" ht="14.25" hidden="1" customHeight="1">
      <c r="A2446" s="120">
        <v>0.25</v>
      </c>
      <c r="B2446" s="120">
        <v>0.59</v>
      </c>
      <c r="C2446" s="120">
        <v>0.16</v>
      </c>
      <c r="D2446" s="250">
        <f t="shared" si="202"/>
        <v>0.15309778461437498</v>
      </c>
      <c r="E2446" s="250">
        <f t="shared" si="202"/>
        <v>0.17358544608749998</v>
      </c>
      <c r="F2446" s="250">
        <f t="shared" si="186"/>
        <v>0.15309778461437498</v>
      </c>
      <c r="G2446" s="250"/>
      <c r="H2446" s="250"/>
      <c r="I2446" s="250"/>
      <c r="J2446" s="250">
        <f t="shared" si="203"/>
        <v>0.29391743870675002</v>
      </c>
      <c r="K2446" s="250">
        <f t="shared" si="203"/>
        <v>0.32934634990091999</v>
      </c>
      <c r="L2446" s="250">
        <f t="shared" si="187"/>
        <v>0.29391743870675002</v>
      </c>
      <c r="M2446" s="250"/>
      <c r="N2446" s="250"/>
      <c r="O2446" s="250"/>
      <c r="P2446" s="250">
        <f t="shared" si="204"/>
        <v>0.17590468067250001</v>
      </c>
      <c r="Q2446" s="250">
        <f t="shared" si="204"/>
        <v>0.17855523500749998</v>
      </c>
      <c r="R2446" s="250">
        <f t="shared" si="188"/>
        <v>0.17590468067250001</v>
      </c>
      <c r="S2446" s="250"/>
      <c r="T2446" s="250">
        <f t="shared" si="205"/>
        <v>0.35858543551979288</v>
      </c>
      <c r="U2446" s="250">
        <f t="shared" si="205"/>
        <v>0.38422334827316795</v>
      </c>
      <c r="V2446" s="250">
        <f t="shared" si="205"/>
        <v>0.39721850827237459</v>
      </c>
      <c r="W2446" s="250">
        <f t="shared" si="189"/>
        <v>0.35858543551979288</v>
      </c>
      <c r="X2446" s="250"/>
      <c r="Y2446" s="250"/>
      <c r="Z2446" s="250"/>
      <c r="AA2446" s="250"/>
    </row>
    <row r="2447" spans="1:27" ht="14.25" hidden="1" customHeight="1">
      <c r="A2447" s="120">
        <v>0.25</v>
      </c>
      <c r="B2447" s="120">
        <v>0.6</v>
      </c>
      <c r="C2447" s="120">
        <v>0.15</v>
      </c>
      <c r="D2447" s="250">
        <f t="shared" si="202"/>
        <v>0.15296863580937498</v>
      </c>
      <c r="E2447" s="250">
        <f t="shared" si="202"/>
        <v>0.17378416576562497</v>
      </c>
      <c r="F2447" s="250">
        <f t="shared" si="186"/>
        <v>0.15296863580937498</v>
      </c>
      <c r="G2447" s="250"/>
      <c r="H2447" s="250"/>
      <c r="I2447" s="250"/>
      <c r="J2447" s="250">
        <f t="shared" si="203"/>
        <v>0.29323421272174999</v>
      </c>
      <c r="K2447" s="250">
        <f t="shared" si="203"/>
        <v>0.33006920299304998</v>
      </c>
      <c r="L2447" s="250">
        <f t="shared" si="187"/>
        <v>0.29323421272174999</v>
      </c>
      <c r="M2447" s="250"/>
      <c r="N2447" s="250"/>
      <c r="O2447" s="250"/>
      <c r="P2447" s="250">
        <f t="shared" si="204"/>
        <v>0.17550873627499999</v>
      </c>
      <c r="Q2447" s="250">
        <f t="shared" si="204"/>
        <v>0.17879613298749999</v>
      </c>
      <c r="R2447" s="250">
        <f t="shared" si="188"/>
        <v>0.17550873627499999</v>
      </c>
      <c r="S2447" s="250"/>
      <c r="T2447" s="250">
        <f t="shared" si="205"/>
        <v>0.35796205172485712</v>
      </c>
      <c r="U2447" s="250">
        <f t="shared" si="205"/>
        <v>0.38404849830562438</v>
      </c>
      <c r="V2447" s="250">
        <f t="shared" si="205"/>
        <v>0.39801715296921564</v>
      </c>
      <c r="W2447" s="250">
        <f t="shared" si="189"/>
        <v>0.35796205172485712</v>
      </c>
      <c r="X2447" s="250"/>
      <c r="Y2447" s="250"/>
      <c r="Z2447" s="250"/>
      <c r="AA2447" s="250"/>
    </row>
    <row r="2448" spans="1:27" ht="14.25" hidden="1" customHeight="1">
      <c r="A2448" s="120">
        <v>0.25</v>
      </c>
      <c r="B2448" s="120">
        <v>0.61</v>
      </c>
      <c r="C2448" s="120">
        <v>0.14000000000000001</v>
      </c>
      <c r="D2448" s="250">
        <f t="shared" si="202"/>
        <v>0.152839487004375</v>
      </c>
      <c r="E2448" s="250">
        <f t="shared" si="202"/>
        <v>0.17398288544374998</v>
      </c>
      <c r="F2448" s="250">
        <f t="shared" si="186"/>
        <v>0.152839487004375</v>
      </c>
      <c r="G2448" s="250"/>
      <c r="H2448" s="250"/>
      <c r="I2448" s="250"/>
      <c r="J2448" s="250">
        <f t="shared" si="203"/>
        <v>0.29255098673675001</v>
      </c>
      <c r="K2448" s="250">
        <f t="shared" si="203"/>
        <v>0.33079205608517998</v>
      </c>
      <c r="L2448" s="250">
        <f t="shared" si="187"/>
        <v>0.29255098673675001</v>
      </c>
      <c r="M2448" s="250"/>
      <c r="N2448" s="250"/>
      <c r="O2448" s="250"/>
      <c r="P2448" s="250">
        <f t="shared" si="204"/>
        <v>0.17511279187750001</v>
      </c>
      <c r="Q2448" s="250">
        <f t="shared" si="204"/>
        <v>0.17903703096749998</v>
      </c>
      <c r="R2448" s="250">
        <f t="shared" si="188"/>
        <v>0.17511279187750001</v>
      </c>
      <c r="S2448" s="250"/>
      <c r="T2448" s="250">
        <f t="shared" si="205"/>
        <v>0.35733866792992131</v>
      </c>
      <c r="U2448" s="250">
        <f t="shared" si="205"/>
        <v>0.38387364833808074</v>
      </c>
      <c r="V2448" s="250">
        <f t="shared" si="205"/>
        <v>0.39881579766605663</v>
      </c>
      <c r="W2448" s="250">
        <f t="shared" si="189"/>
        <v>0.35733866792992131</v>
      </c>
      <c r="X2448" s="250"/>
      <c r="Y2448" s="250"/>
      <c r="Z2448" s="250"/>
      <c r="AA2448" s="250"/>
    </row>
    <row r="2449" spans="1:27" ht="14.25" hidden="1" customHeight="1">
      <c r="A2449" s="120">
        <v>0.25</v>
      </c>
      <c r="B2449" s="120">
        <v>0.62</v>
      </c>
      <c r="C2449" s="120">
        <v>0.13</v>
      </c>
      <c r="D2449" s="250">
        <f t="shared" si="202"/>
        <v>0.15271033819937499</v>
      </c>
      <c r="E2449" s="250">
        <f t="shared" si="202"/>
        <v>0.174181605121875</v>
      </c>
      <c r="F2449" s="250">
        <f t="shared" si="186"/>
        <v>0.15271033819937499</v>
      </c>
      <c r="G2449" s="250"/>
      <c r="H2449" s="250"/>
      <c r="I2449" s="250"/>
      <c r="J2449" s="250">
        <f t="shared" si="203"/>
        <v>0.29186776075175003</v>
      </c>
      <c r="K2449" s="250">
        <f t="shared" si="203"/>
        <v>0.33151490917730997</v>
      </c>
      <c r="L2449" s="250">
        <f t="shared" si="187"/>
        <v>0.29186776075175003</v>
      </c>
      <c r="M2449" s="250"/>
      <c r="N2449" s="250"/>
      <c r="O2449" s="250"/>
      <c r="P2449" s="250">
        <f t="shared" si="204"/>
        <v>0.17471684748000002</v>
      </c>
      <c r="Q2449" s="250">
        <f t="shared" si="204"/>
        <v>0.17927792894749997</v>
      </c>
      <c r="R2449" s="250">
        <f t="shared" si="188"/>
        <v>0.17471684748000002</v>
      </c>
      <c r="S2449" s="250"/>
      <c r="T2449" s="250">
        <f t="shared" si="205"/>
        <v>0.35671528413498549</v>
      </c>
      <c r="U2449" s="250">
        <f t="shared" si="205"/>
        <v>0.38369879837053711</v>
      </c>
      <c r="V2449" s="250">
        <f t="shared" si="205"/>
        <v>0.39961444236289767</v>
      </c>
      <c r="W2449" s="250">
        <f t="shared" si="189"/>
        <v>0.35671528413498549</v>
      </c>
      <c r="X2449" s="250"/>
      <c r="Y2449" s="250"/>
      <c r="Z2449" s="250"/>
      <c r="AA2449" s="250"/>
    </row>
    <row r="2450" spans="1:27" ht="14.25" hidden="1" customHeight="1">
      <c r="A2450" s="120">
        <v>0.25</v>
      </c>
      <c r="B2450" s="120">
        <v>0.63</v>
      </c>
      <c r="C2450" s="120">
        <v>0.12</v>
      </c>
      <c r="D2450" s="250">
        <f t="shared" si="202"/>
        <v>0.15258118939437501</v>
      </c>
      <c r="E2450" s="250">
        <f t="shared" si="202"/>
        <v>0.17438032479999999</v>
      </c>
      <c r="F2450" s="250">
        <f t="shared" si="186"/>
        <v>0.15258118939437501</v>
      </c>
      <c r="G2450" s="250"/>
      <c r="H2450" s="250"/>
      <c r="I2450" s="250"/>
      <c r="J2450" s="250">
        <f t="shared" si="203"/>
        <v>0.29118453476674999</v>
      </c>
      <c r="K2450" s="250">
        <f t="shared" si="203"/>
        <v>0.33223776226943996</v>
      </c>
      <c r="L2450" s="250">
        <f t="shared" si="187"/>
        <v>0.29118453476674999</v>
      </c>
      <c r="M2450" s="250"/>
      <c r="N2450" s="250"/>
      <c r="O2450" s="250"/>
      <c r="P2450" s="250">
        <f t="shared" si="204"/>
        <v>0.17432090308249998</v>
      </c>
      <c r="Q2450" s="250">
        <f t="shared" si="204"/>
        <v>0.17951882692749999</v>
      </c>
      <c r="R2450" s="250">
        <f t="shared" si="188"/>
        <v>0.17432090308249998</v>
      </c>
      <c r="S2450" s="250"/>
      <c r="T2450" s="250">
        <f t="shared" si="205"/>
        <v>0.35609190034004978</v>
      </c>
      <c r="U2450" s="250">
        <f t="shared" si="205"/>
        <v>0.38352394840299348</v>
      </c>
      <c r="V2450" s="250">
        <f t="shared" si="205"/>
        <v>0.40041308705973866</v>
      </c>
      <c r="W2450" s="250">
        <f t="shared" si="189"/>
        <v>0.35609190034004978</v>
      </c>
      <c r="X2450" s="250"/>
      <c r="Y2450" s="250"/>
      <c r="Z2450" s="250"/>
      <c r="AA2450" s="250"/>
    </row>
    <row r="2451" spans="1:27" ht="14.25" hidden="1" customHeight="1">
      <c r="A2451" s="120">
        <v>0.25</v>
      </c>
      <c r="B2451" s="120">
        <v>0.64</v>
      </c>
      <c r="C2451" s="120">
        <v>0.11</v>
      </c>
      <c r="D2451" s="250">
        <f t="shared" si="202"/>
        <v>0.152452040589375</v>
      </c>
      <c r="E2451" s="250">
        <f t="shared" si="202"/>
        <v>0.174579044478125</v>
      </c>
      <c r="F2451" s="250">
        <f t="shared" si="186"/>
        <v>0.152452040589375</v>
      </c>
      <c r="G2451" s="250"/>
      <c r="H2451" s="250"/>
      <c r="I2451" s="250"/>
      <c r="J2451" s="250">
        <f t="shared" si="203"/>
        <v>0.29050130878175001</v>
      </c>
      <c r="K2451" s="250">
        <f t="shared" si="203"/>
        <v>0.33296061536156996</v>
      </c>
      <c r="L2451" s="250">
        <f t="shared" si="187"/>
        <v>0.29050130878175001</v>
      </c>
      <c r="M2451" s="250"/>
      <c r="N2451" s="250"/>
      <c r="O2451" s="250"/>
      <c r="P2451" s="250">
        <f t="shared" si="204"/>
        <v>0.17392495868500002</v>
      </c>
      <c r="Q2451" s="250">
        <f t="shared" si="204"/>
        <v>0.17975972490750003</v>
      </c>
      <c r="R2451" s="250">
        <f t="shared" si="188"/>
        <v>0.17392495868500002</v>
      </c>
      <c r="S2451" s="250"/>
      <c r="T2451" s="250">
        <f t="shared" si="205"/>
        <v>0.35546851654511402</v>
      </c>
      <c r="U2451" s="250">
        <f t="shared" si="205"/>
        <v>0.38334909843544984</v>
      </c>
      <c r="V2451" s="250">
        <f t="shared" si="205"/>
        <v>0.4012117317565797</v>
      </c>
      <c r="W2451" s="250">
        <f t="shared" si="189"/>
        <v>0.35546851654511402</v>
      </c>
      <c r="X2451" s="250"/>
      <c r="Y2451" s="250"/>
      <c r="Z2451" s="250"/>
      <c r="AA2451" s="250"/>
    </row>
    <row r="2452" spans="1:27" ht="14.25" hidden="1" customHeight="1">
      <c r="A2452" s="120">
        <v>0.25</v>
      </c>
      <c r="B2452" s="120">
        <v>0.65</v>
      </c>
      <c r="C2452" s="120">
        <v>0.1</v>
      </c>
      <c r="D2452" s="250">
        <f t="shared" si="202"/>
        <v>0.152322891784375</v>
      </c>
      <c r="E2452" s="250">
        <f t="shared" si="202"/>
        <v>0.17477776415624996</v>
      </c>
      <c r="F2452" s="250">
        <f t="shared" si="186"/>
        <v>0.152322891784375</v>
      </c>
      <c r="G2452" s="250"/>
      <c r="H2452" s="250"/>
      <c r="I2452" s="250"/>
      <c r="J2452" s="250">
        <f t="shared" si="203"/>
        <v>0.28981808279675003</v>
      </c>
      <c r="K2452" s="250">
        <f t="shared" si="203"/>
        <v>0.33368346845370001</v>
      </c>
      <c r="L2452" s="250">
        <f t="shared" si="187"/>
        <v>0.28981808279675003</v>
      </c>
      <c r="M2452" s="250"/>
      <c r="N2452" s="250"/>
      <c r="O2452" s="250"/>
      <c r="P2452" s="250">
        <f t="shared" si="204"/>
        <v>0.17352901428750001</v>
      </c>
      <c r="Q2452" s="250">
        <f t="shared" si="204"/>
        <v>0.18000062288749999</v>
      </c>
      <c r="R2452" s="250">
        <f t="shared" si="188"/>
        <v>0.17352901428750001</v>
      </c>
      <c r="S2452" s="250"/>
      <c r="T2452" s="250">
        <f t="shared" si="205"/>
        <v>0.35484513275017826</v>
      </c>
      <c r="U2452" s="250">
        <f t="shared" si="205"/>
        <v>0.38317424846790626</v>
      </c>
      <c r="V2452" s="250">
        <f t="shared" si="205"/>
        <v>0.40201037645342075</v>
      </c>
      <c r="W2452" s="250">
        <f t="shared" si="189"/>
        <v>0.35484513275017826</v>
      </c>
      <c r="X2452" s="250"/>
      <c r="Y2452" s="250"/>
      <c r="Z2452" s="250"/>
      <c r="AA2452" s="250"/>
    </row>
    <row r="2453" spans="1:27" ht="14.25" hidden="1" customHeight="1">
      <c r="A2453" s="120">
        <v>0.25</v>
      </c>
      <c r="B2453" s="120">
        <v>0.66</v>
      </c>
      <c r="C2453" s="120">
        <v>0.09</v>
      </c>
      <c r="D2453" s="250">
        <f t="shared" si="202"/>
        <v>0.15219374297937499</v>
      </c>
      <c r="E2453" s="250">
        <f t="shared" si="202"/>
        <v>0.174976483834375</v>
      </c>
      <c r="F2453" s="250">
        <f t="shared" si="186"/>
        <v>0.15219374297937499</v>
      </c>
      <c r="G2453" s="250"/>
      <c r="H2453" s="250"/>
      <c r="I2453" s="250"/>
      <c r="J2453" s="250">
        <f t="shared" si="203"/>
        <v>0.28913485681175005</v>
      </c>
      <c r="K2453" s="250">
        <f t="shared" si="203"/>
        <v>0.33440632154583005</v>
      </c>
      <c r="L2453" s="250">
        <f t="shared" si="187"/>
        <v>0.28913485681175005</v>
      </c>
      <c r="M2453" s="250"/>
      <c r="N2453" s="250"/>
      <c r="O2453" s="250"/>
      <c r="P2453" s="250">
        <f t="shared" si="204"/>
        <v>0.17313306988999999</v>
      </c>
      <c r="Q2453" s="250">
        <f t="shared" si="204"/>
        <v>0.1802415208675</v>
      </c>
      <c r="R2453" s="250">
        <f t="shared" si="188"/>
        <v>0.17313306988999999</v>
      </c>
      <c r="S2453" s="250"/>
      <c r="T2453" s="250">
        <f t="shared" si="205"/>
        <v>0.35422174895524244</v>
      </c>
      <c r="U2453" s="250">
        <f t="shared" si="205"/>
        <v>0.38299939850036258</v>
      </c>
      <c r="V2453" s="250">
        <f t="shared" si="205"/>
        <v>0.40280902115026174</v>
      </c>
      <c r="W2453" s="250">
        <f t="shared" si="189"/>
        <v>0.35422174895524244</v>
      </c>
      <c r="X2453" s="250"/>
      <c r="Y2453" s="250"/>
      <c r="Z2453" s="250"/>
      <c r="AA2453" s="250"/>
    </row>
    <row r="2454" spans="1:27" ht="14.25" hidden="1" customHeight="1">
      <c r="A2454" s="120">
        <v>0.25</v>
      </c>
      <c r="B2454" s="120">
        <v>0.67</v>
      </c>
      <c r="C2454" s="120">
        <v>0.08</v>
      </c>
      <c r="D2454" s="250">
        <f t="shared" si="202"/>
        <v>0.15206459417437501</v>
      </c>
      <c r="E2454" s="250">
        <f t="shared" si="202"/>
        <v>0.17517520351250002</v>
      </c>
      <c r="F2454" s="250">
        <f t="shared" si="186"/>
        <v>0.15206459417437501</v>
      </c>
      <c r="G2454" s="250"/>
      <c r="H2454" s="250"/>
      <c r="I2454" s="250"/>
      <c r="J2454" s="250">
        <f t="shared" si="203"/>
        <v>0.28845163082675002</v>
      </c>
      <c r="K2454" s="250">
        <f t="shared" si="203"/>
        <v>0.33512917463796005</v>
      </c>
      <c r="L2454" s="250">
        <f t="shared" si="187"/>
        <v>0.28845163082675002</v>
      </c>
      <c r="M2454" s="250"/>
      <c r="N2454" s="250"/>
      <c r="O2454" s="250"/>
      <c r="P2454" s="250">
        <f t="shared" si="204"/>
        <v>0.17273712549250003</v>
      </c>
      <c r="Q2454" s="250">
        <f t="shared" si="204"/>
        <v>0.18048241884750002</v>
      </c>
      <c r="R2454" s="250">
        <f t="shared" si="188"/>
        <v>0.17273712549250003</v>
      </c>
      <c r="S2454" s="250"/>
      <c r="T2454" s="250">
        <f t="shared" si="205"/>
        <v>0.35359836516030663</v>
      </c>
      <c r="U2454" s="250">
        <f t="shared" si="205"/>
        <v>0.382824548532819</v>
      </c>
      <c r="V2454" s="250">
        <f t="shared" si="205"/>
        <v>0.40360766584710278</v>
      </c>
      <c r="W2454" s="250">
        <f t="shared" si="189"/>
        <v>0.35359836516030663</v>
      </c>
      <c r="X2454" s="250"/>
      <c r="Y2454" s="250"/>
      <c r="Z2454" s="250"/>
      <c r="AA2454" s="250"/>
    </row>
    <row r="2455" spans="1:27" ht="14.25" hidden="1" customHeight="1">
      <c r="A2455" s="120">
        <v>0.25</v>
      </c>
      <c r="B2455" s="120">
        <v>0.68</v>
      </c>
      <c r="C2455" s="120">
        <v>7.0000000000000007E-2</v>
      </c>
      <c r="D2455" s="250">
        <f t="shared" si="202"/>
        <v>0.15193544536937498</v>
      </c>
      <c r="E2455" s="250">
        <f t="shared" si="202"/>
        <v>0.17537392319062498</v>
      </c>
      <c r="F2455" s="250">
        <f t="shared" si="186"/>
        <v>0.15193544536937498</v>
      </c>
      <c r="G2455" s="250"/>
      <c r="H2455" s="250"/>
      <c r="I2455" s="250"/>
      <c r="J2455" s="250">
        <f t="shared" si="203"/>
        <v>0.28776840484175004</v>
      </c>
      <c r="K2455" s="250">
        <f t="shared" si="203"/>
        <v>0.33585202773009004</v>
      </c>
      <c r="L2455" s="250">
        <f t="shared" si="187"/>
        <v>0.28776840484175004</v>
      </c>
      <c r="M2455" s="250"/>
      <c r="N2455" s="250"/>
      <c r="O2455" s="250"/>
      <c r="P2455" s="250">
        <f t="shared" si="204"/>
        <v>0.17234118109499999</v>
      </c>
      <c r="Q2455" s="250">
        <f t="shared" si="204"/>
        <v>0.18072331682749998</v>
      </c>
      <c r="R2455" s="250">
        <f t="shared" si="188"/>
        <v>0.17234118109499999</v>
      </c>
      <c r="S2455" s="250"/>
      <c r="T2455" s="250">
        <f t="shared" si="205"/>
        <v>0.35297498136537092</v>
      </c>
      <c r="U2455" s="250">
        <f t="shared" si="205"/>
        <v>0.38264969856527536</v>
      </c>
      <c r="V2455" s="250">
        <f t="shared" si="205"/>
        <v>0.40440631054394383</v>
      </c>
      <c r="W2455" s="250">
        <f t="shared" si="189"/>
        <v>0.35297498136537092</v>
      </c>
      <c r="X2455" s="250"/>
      <c r="Y2455" s="250"/>
      <c r="Z2455" s="250"/>
      <c r="AA2455" s="250"/>
    </row>
    <row r="2456" spans="1:27" ht="14.25" hidden="1" customHeight="1">
      <c r="A2456" s="120">
        <v>0.25</v>
      </c>
      <c r="B2456" s="120">
        <v>0.69</v>
      </c>
      <c r="C2456" s="120">
        <v>0.06</v>
      </c>
      <c r="D2456" s="250">
        <f t="shared" si="202"/>
        <v>0.15180629656437497</v>
      </c>
      <c r="E2456" s="250">
        <f t="shared" si="202"/>
        <v>0.17557264286874996</v>
      </c>
      <c r="F2456" s="250">
        <f t="shared" si="186"/>
        <v>0.15180629656437497</v>
      </c>
      <c r="G2456" s="250"/>
      <c r="H2456" s="250"/>
      <c r="I2456" s="250"/>
      <c r="J2456" s="250">
        <f t="shared" si="203"/>
        <v>0.28708517885675</v>
      </c>
      <c r="K2456" s="250">
        <f t="shared" si="203"/>
        <v>0.33657488082221998</v>
      </c>
      <c r="L2456" s="250">
        <f t="shared" si="187"/>
        <v>0.28708517885675</v>
      </c>
      <c r="M2456" s="250"/>
      <c r="N2456" s="250"/>
      <c r="O2456" s="250"/>
      <c r="P2456" s="250">
        <f t="shared" si="204"/>
        <v>0.1719452366975</v>
      </c>
      <c r="Q2456" s="250">
        <f t="shared" si="204"/>
        <v>0.1809642148075</v>
      </c>
      <c r="R2456" s="250">
        <f t="shared" si="188"/>
        <v>0.1719452366975</v>
      </c>
      <c r="S2456" s="250"/>
      <c r="T2456" s="250">
        <f t="shared" si="205"/>
        <v>0.3523515975704351</v>
      </c>
      <c r="U2456" s="250">
        <f t="shared" si="205"/>
        <v>0.38247484859773168</v>
      </c>
      <c r="V2456" s="250">
        <f t="shared" si="205"/>
        <v>0.40520495524078481</v>
      </c>
      <c r="W2456" s="250">
        <f t="shared" si="189"/>
        <v>0.3523515975704351</v>
      </c>
      <c r="X2456" s="250"/>
      <c r="Y2456" s="250"/>
      <c r="Z2456" s="250"/>
      <c r="AA2456" s="250"/>
    </row>
    <row r="2457" spans="1:27" ht="14.25" hidden="1" customHeight="1">
      <c r="A2457" s="120">
        <v>0.25</v>
      </c>
      <c r="B2457" s="120">
        <v>0.7</v>
      </c>
      <c r="C2457" s="120">
        <v>0.05</v>
      </c>
      <c r="D2457" s="250">
        <f t="shared" si="202"/>
        <v>0.15167714775937499</v>
      </c>
      <c r="E2457" s="250">
        <f t="shared" si="202"/>
        <v>0.17577136254687498</v>
      </c>
      <c r="F2457" s="250">
        <f t="shared" ref="F2457:F2711" si="206">MIN(D2457:E2457)</f>
        <v>0.15167714775937499</v>
      </c>
      <c r="G2457" s="250"/>
      <c r="H2457" s="250"/>
      <c r="I2457" s="250"/>
      <c r="J2457" s="250">
        <f t="shared" si="203"/>
        <v>0.28640195287175002</v>
      </c>
      <c r="K2457" s="250">
        <f t="shared" si="203"/>
        <v>0.33729773391435003</v>
      </c>
      <c r="L2457" s="250">
        <f t="shared" ref="L2457:L2711" si="207">MIN(J2457:K2457)</f>
        <v>0.28640195287175002</v>
      </c>
      <c r="M2457" s="250"/>
      <c r="N2457" s="250"/>
      <c r="O2457" s="250"/>
      <c r="P2457" s="250">
        <f t="shared" si="204"/>
        <v>0.17154929229999996</v>
      </c>
      <c r="Q2457" s="250">
        <f t="shared" si="204"/>
        <v>0.18120511278749996</v>
      </c>
      <c r="R2457" s="250">
        <f t="shared" ref="R2457:R2711" si="208">MIN(P2457:Q2457)</f>
        <v>0.17154929229999996</v>
      </c>
      <c r="S2457" s="250"/>
      <c r="T2457" s="250">
        <f t="shared" si="205"/>
        <v>0.35172821377549929</v>
      </c>
      <c r="U2457" s="250">
        <f t="shared" si="205"/>
        <v>0.3822999986301881</v>
      </c>
      <c r="V2457" s="250">
        <f t="shared" si="205"/>
        <v>0.40600359993762586</v>
      </c>
      <c r="W2457" s="250">
        <f t="shared" ref="W2457:W2711" si="209">MIN(T2457:V2457)</f>
        <v>0.35172821377549929</v>
      </c>
      <c r="X2457" s="250"/>
      <c r="Y2457" s="250"/>
      <c r="Z2457" s="250"/>
      <c r="AA2457" s="250"/>
    </row>
    <row r="2458" spans="1:27" ht="14.25" hidden="1" customHeight="1">
      <c r="A2458" s="120">
        <v>0.25</v>
      </c>
      <c r="B2458" s="120">
        <v>0.71</v>
      </c>
      <c r="C2458" s="120">
        <v>0.04</v>
      </c>
      <c r="D2458" s="250">
        <f t="shared" si="202"/>
        <v>0.15154799895437499</v>
      </c>
      <c r="E2458" s="250">
        <f t="shared" si="202"/>
        <v>0.17597008222500002</v>
      </c>
      <c r="F2458" s="250">
        <f t="shared" si="206"/>
        <v>0.15154799895437499</v>
      </c>
      <c r="G2458" s="250"/>
      <c r="H2458" s="250"/>
      <c r="I2458" s="250"/>
      <c r="J2458" s="250">
        <f t="shared" si="203"/>
        <v>0.28571872688675004</v>
      </c>
      <c r="K2458" s="250">
        <f t="shared" si="203"/>
        <v>0.33802058700648002</v>
      </c>
      <c r="L2458" s="250">
        <f t="shared" si="207"/>
        <v>0.28571872688675004</v>
      </c>
      <c r="M2458" s="250"/>
      <c r="N2458" s="250"/>
      <c r="O2458" s="250"/>
      <c r="P2458" s="250">
        <f t="shared" si="204"/>
        <v>0.1711533479025</v>
      </c>
      <c r="Q2458" s="250">
        <f t="shared" si="204"/>
        <v>0.18144601076749997</v>
      </c>
      <c r="R2458" s="250">
        <f t="shared" si="208"/>
        <v>0.1711533479025</v>
      </c>
      <c r="S2458" s="250"/>
      <c r="T2458" s="250">
        <f t="shared" si="205"/>
        <v>0.35110482998056353</v>
      </c>
      <c r="U2458" s="250">
        <f t="shared" si="205"/>
        <v>0.38212514866264441</v>
      </c>
      <c r="V2458" s="250">
        <f t="shared" si="205"/>
        <v>0.4068022446344669</v>
      </c>
      <c r="W2458" s="250">
        <f t="shared" si="209"/>
        <v>0.35110482998056353</v>
      </c>
      <c r="X2458" s="250"/>
      <c r="Y2458" s="250"/>
      <c r="Z2458" s="250"/>
      <c r="AA2458" s="250"/>
    </row>
    <row r="2459" spans="1:27" ht="14.25" hidden="1" customHeight="1">
      <c r="A2459" s="120">
        <v>0.25</v>
      </c>
      <c r="B2459" s="120">
        <v>0.72</v>
      </c>
      <c r="C2459" s="120">
        <v>0.03</v>
      </c>
      <c r="D2459" s="250">
        <f t="shared" si="202"/>
        <v>0.15141885014937501</v>
      </c>
      <c r="E2459" s="250">
        <f t="shared" si="202"/>
        <v>0.17616880190312498</v>
      </c>
      <c r="F2459" s="250">
        <f t="shared" si="206"/>
        <v>0.15141885014937501</v>
      </c>
      <c r="G2459" s="250"/>
      <c r="H2459" s="250"/>
      <c r="I2459" s="250"/>
      <c r="J2459" s="250">
        <f t="shared" si="203"/>
        <v>0.28503550090175001</v>
      </c>
      <c r="K2459" s="250">
        <f t="shared" si="203"/>
        <v>0.33874344009861002</v>
      </c>
      <c r="L2459" s="250">
        <f t="shared" si="207"/>
        <v>0.28503550090175001</v>
      </c>
      <c r="M2459" s="250"/>
      <c r="N2459" s="250"/>
      <c r="O2459" s="250"/>
      <c r="P2459" s="250">
        <f t="shared" si="204"/>
        <v>0.17075740350500002</v>
      </c>
      <c r="Q2459" s="250">
        <f t="shared" si="204"/>
        <v>0.18168690874750001</v>
      </c>
      <c r="R2459" s="250">
        <f t="shared" si="208"/>
        <v>0.17075740350500002</v>
      </c>
      <c r="S2459" s="250"/>
      <c r="T2459" s="250">
        <f t="shared" si="205"/>
        <v>0.35048144618562777</v>
      </c>
      <c r="U2459" s="250">
        <f t="shared" si="205"/>
        <v>0.38195029869510083</v>
      </c>
      <c r="V2459" s="250">
        <f t="shared" si="205"/>
        <v>0.40760088933130789</v>
      </c>
      <c r="W2459" s="250">
        <f t="shared" si="209"/>
        <v>0.35048144618562777</v>
      </c>
      <c r="X2459" s="250"/>
      <c r="Y2459" s="250"/>
      <c r="Z2459" s="250"/>
      <c r="AA2459" s="250"/>
    </row>
    <row r="2460" spans="1:27" ht="14.25" hidden="1" customHeight="1">
      <c r="A2460" s="120">
        <v>0.25</v>
      </c>
      <c r="B2460" s="120">
        <v>0.73</v>
      </c>
      <c r="C2460" s="120">
        <v>0.02</v>
      </c>
      <c r="D2460" s="250">
        <f t="shared" si="202"/>
        <v>0.151289701344375</v>
      </c>
      <c r="E2460" s="250">
        <f t="shared" si="202"/>
        <v>0.17636752158124999</v>
      </c>
      <c r="F2460" s="250">
        <f t="shared" si="206"/>
        <v>0.151289701344375</v>
      </c>
      <c r="G2460" s="250"/>
      <c r="H2460" s="250"/>
      <c r="I2460" s="250"/>
      <c r="J2460" s="250">
        <f t="shared" si="203"/>
        <v>0.28435227491675003</v>
      </c>
      <c r="K2460" s="250">
        <f t="shared" si="203"/>
        <v>0.33946629319074001</v>
      </c>
      <c r="L2460" s="250">
        <f t="shared" si="207"/>
        <v>0.28435227491675003</v>
      </c>
      <c r="M2460" s="250"/>
      <c r="N2460" s="250"/>
      <c r="O2460" s="250"/>
      <c r="P2460" s="250">
        <f t="shared" si="204"/>
        <v>0.17036145910749997</v>
      </c>
      <c r="Q2460" s="250">
        <f t="shared" si="204"/>
        <v>0.1819278067275</v>
      </c>
      <c r="R2460" s="250">
        <f t="shared" si="208"/>
        <v>0.17036145910749997</v>
      </c>
      <c r="S2460" s="250"/>
      <c r="T2460" s="250">
        <f t="shared" si="205"/>
        <v>0.34985806239069206</v>
      </c>
      <c r="U2460" s="250">
        <f t="shared" si="205"/>
        <v>0.3817754487275572</v>
      </c>
      <c r="V2460" s="250">
        <f t="shared" si="205"/>
        <v>0.40839953402814894</v>
      </c>
      <c r="W2460" s="250">
        <f t="shared" si="209"/>
        <v>0.34985806239069206</v>
      </c>
      <c r="X2460" s="250"/>
      <c r="Y2460" s="250"/>
      <c r="Z2460" s="250"/>
      <c r="AA2460" s="250"/>
    </row>
    <row r="2461" spans="1:27" ht="14.25" hidden="1" customHeight="1">
      <c r="A2461" s="120">
        <v>0.25</v>
      </c>
      <c r="B2461" s="120">
        <v>0.74</v>
      </c>
      <c r="C2461" s="120">
        <v>0.01</v>
      </c>
      <c r="D2461" s="250">
        <f t="shared" si="202"/>
        <v>0.15116055253937499</v>
      </c>
      <c r="E2461" s="250">
        <f t="shared" si="202"/>
        <v>0.17656624125937498</v>
      </c>
      <c r="F2461" s="250">
        <f t="shared" si="206"/>
        <v>0.15116055253937499</v>
      </c>
      <c r="G2461" s="250"/>
      <c r="H2461" s="250"/>
      <c r="I2461" s="250"/>
      <c r="J2461" s="250">
        <f t="shared" si="203"/>
        <v>0.28366904893174999</v>
      </c>
      <c r="K2461" s="250">
        <f t="shared" si="203"/>
        <v>0.34018914628287</v>
      </c>
      <c r="L2461" s="250">
        <f t="shared" si="207"/>
        <v>0.28366904893174999</v>
      </c>
      <c r="M2461" s="250"/>
      <c r="N2461" s="250"/>
      <c r="O2461" s="250"/>
      <c r="P2461" s="250">
        <f t="shared" si="204"/>
        <v>0.16996551471000002</v>
      </c>
      <c r="Q2461" s="250">
        <f t="shared" si="204"/>
        <v>0.18216870470749999</v>
      </c>
      <c r="R2461" s="250">
        <f t="shared" si="208"/>
        <v>0.16996551471000002</v>
      </c>
      <c r="S2461" s="250"/>
      <c r="T2461" s="250">
        <f t="shared" si="205"/>
        <v>0.34923467859575624</v>
      </c>
      <c r="U2461" s="250">
        <f t="shared" si="205"/>
        <v>0.38160059876001362</v>
      </c>
      <c r="V2461" s="250">
        <f t="shared" si="205"/>
        <v>0.40919817872498992</v>
      </c>
      <c r="W2461" s="250">
        <f t="shared" si="209"/>
        <v>0.34923467859575624</v>
      </c>
      <c r="X2461" s="250"/>
      <c r="Y2461" s="250"/>
      <c r="Z2461" s="250"/>
      <c r="AA2461" s="250"/>
    </row>
    <row r="2462" spans="1:27" ht="14.25" hidden="1" customHeight="1">
      <c r="A2462" s="120">
        <v>0.25</v>
      </c>
      <c r="B2462" s="120">
        <v>0.75</v>
      </c>
      <c r="C2462" s="120">
        <v>0</v>
      </c>
      <c r="D2462" s="250">
        <f t="shared" si="202"/>
        <v>0.15103140373437499</v>
      </c>
      <c r="E2462" s="250">
        <f t="shared" si="202"/>
        <v>0.17676496093749999</v>
      </c>
      <c r="F2462" s="250">
        <f t="shared" si="206"/>
        <v>0.15103140373437499</v>
      </c>
      <c r="G2462" s="250"/>
      <c r="H2462" s="250"/>
      <c r="I2462" s="250"/>
      <c r="J2462" s="250">
        <f t="shared" si="203"/>
        <v>0.28298582294675001</v>
      </c>
      <c r="K2462" s="250">
        <f t="shared" si="203"/>
        <v>0.340911999375</v>
      </c>
      <c r="L2462" s="250">
        <f t="shared" si="207"/>
        <v>0.28298582294675001</v>
      </c>
      <c r="M2462" s="250"/>
      <c r="N2462" s="250"/>
      <c r="O2462" s="250"/>
      <c r="P2462" s="250">
        <f t="shared" si="204"/>
        <v>0.16956957031249997</v>
      </c>
      <c r="Q2462" s="250">
        <f t="shared" si="204"/>
        <v>0.18240960268750001</v>
      </c>
      <c r="R2462" s="250">
        <f t="shared" si="208"/>
        <v>0.16956957031249997</v>
      </c>
      <c r="S2462" s="250"/>
      <c r="T2462" s="250">
        <f t="shared" si="205"/>
        <v>0.34861129480082043</v>
      </c>
      <c r="U2462" s="250">
        <f t="shared" si="205"/>
        <v>0.38142574879246999</v>
      </c>
      <c r="V2462" s="250">
        <f t="shared" si="205"/>
        <v>0.40999682342183097</v>
      </c>
      <c r="W2462" s="250">
        <f t="shared" si="209"/>
        <v>0.34861129480082043</v>
      </c>
      <c r="X2462" s="250"/>
      <c r="Y2462" s="250"/>
      <c r="Z2462" s="250"/>
      <c r="AA2462" s="250"/>
    </row>
    <row r="2463" spans="1:27" ht="14.25" hidden="1" customHeight="1">
      <c r="A2463" s="120">
        <v>0.26</v>
      </c>
      <c r="B2463" s="120">
        <v>0</v>
      </c>
      <c r="C2463" s="120">
        <v>0.74</v>
      </c>
      <c r="D2463" s="250">
        <f t="shared" si="202"/>
        <v>0.16144429542374999</v>
      </c>
      <c r="E2463" s="250">
        <f t="shared" si="202"/>
        <v>0.16113903194375001</v>
      </c>
      <c r="F2463" s="250">
        <f t="shared" si="206"/>
        <v>0.16113903194375001</v>
      </c>
      <c r="G2463" s="250"/>
      <c r="H2463" s="250"/>
      <c r="I2463" s="250"/>
      <c r="J2463" s="250">
        <f t="shared" si="203"/>
        <v>0.33418814471461999</v>
      </c>
      <c r="K2463" s="250">
        <f t="shared" si="203"/>
        <v>0.28673764457237999</v>
      </c>
      <c r="L2463" s="250">
        <f t="shared" si="207"/>
        <v>0.28673764457237999</v>
      </c>
      <c r="M2463" s="250"/>
      <c r="N2463" s="250"/>
      <c r="O2463" s="250"/>
      <c r="P2463" s="250">
        <f t="shared" si="204"/>
        <v>0.19836515479</v>
      </c>
      <c r="Q2463" s="250">
        <f t="shared" si="204"/>
        <v>0.165085416855</v>
      </c>
      <c r="R2463" s="250">
        <f t="shared" si="208"/>
        <v>0.165085416855</v>
      </c>
      <c r="S2463" s="250"/>
      <c r="T2463" s="250">
        <f t="shared" si="205"/>
        <v>0.39589357613699372</v>
      </c>
      <c r="U2463" s="250">
        <f t="shared" si="205"/>
        <v>0.39342759682808515</v>
      </c>
      <c r="V2463" s="250">
        <f t="shared" si="205"/>
        <v>0.35061529646368234</v>
      </c>
      <c r="W2463" s="250">
        <f t="shared" si="209"/>
        <v>0.35061529646368234</v>
      </c>
      <c r="X2463" s="250"/>
      <c r="Y2463" s="250"/>
      <c r="Z2463" s="250"/>
      <c r="AA2463" s="250"/>
    </row>
    <row r="2464" spans="1:27" ht="14.25" hidden="1" customHeight="1">
      <c r="A2464" s="120">
        <v>0.26</v>
      </c>
      <c r="B2464" s="120">
        <v>0.01</v>
      </c>
      <c r="C2464" s="120">
        <v>0.73</v>
      </c>
      <c r="D2464" s="250">
        <f t="shared" si="202"/>
        <v>0.16131514661874999</v>
      </c>
      <c r="E2464" s="250">
        <f t="shared" si="202"/>
        <v>0.161337751621875</v>
      </c>
      <c r="F2464" s="250">
        <f t="shared" si="206"/>
        <v>0.16131514661874999</v>
      </c>
      <c r="G2464" s="250"/>
      <c r="H2464" s="250"/>
      <c r="I2464" s="250"/>
      <c r="J2464" s="250">
        <f t="shared" si="203"/>
        <v>0.33350491872962001</v>
      </c>
      <c r="K2464" s="250">
        <f t="shared" si="203"/>
        <v>0.28746049766450998</v>
      </c>
      <c r="L2464" s="250">
        <f t="shared" si="207"/>
        <v>0.28746049766450998</v>
      </c>
      <c r="M2464" s="250"/>
      <c r="N2464" s="250"/>
      <c r="O2464" s="250"/>
      <c r="P2464" s="250">
        <f t="shared" si="204"/>
        <v>0.19796921039249998</v>
      </c>
      <c r="Q2464" s="250">
        <f t="shared" si="204"/>
        <v>0.16532631483499999</v>
      </c>
      <c r="R2464" s="250">
        <f t="shared" si="208"/>
        <v>0.16532631483499999</v>
      </c>
      <c r="S2464" s="250"/>
      <c r="T2464" s="250">
        <f t="shared" si="205"/>
        <v>0.39527019234205796</v>
      </c>
      <c r="U2464" s="250">
        <f t="shared" si="205"/>
        <v>0.39325274686054151</v>
      </c>
      <c r="V2464" s="250">
        <f t="shared" si="205"/>
        <v>0.35141394116052338</v>
      </c>
      <c r="W2464" s="250">
        <f t="shared" si="209"/>
        <v>0.35141394116052338</v>
      </c>
      <c r="X2464" s="250"/>
      <c r="Y2464" s="250"/>
      <c r="Z2464" s="250"/>
      <c r="AA2464" s="250"/>
    </row>
    <row r="2465" spans="1:27" ht="14.25" hidden="1" customHeight="1">
      <c r="A2465" s="120">
        <v>0.26</v>
      </c>
      <c r="B2465" s="120">
        <v>0.02</v>
      </c>
      <c r="C2465" s="120">
        <v>0.72</v>
      </c>
      <c r="D2465" s="250">
        <f t="shared" si="202"/>
        <v>0.16118599781374998</v>
      </c>
      <c r="E2465" s="250">
        <f t="shared" si="202"/>
        <v>0.16153647129999998</v>
      </c>
      <c r="F2465" s="250">
        <f t="shared" si="206"/>
        <v>0.16118599781374998</v>
      </c>
      <c r="G2465" s="250"/>
      <c r="H2465" s="250"/>
      <c r="I2465" s="250"/>
      <c r="J2465" s="250">
        <f t="shared" si="203"/>
        <v>0.33282169274462003</v>
      </c>
      <c r="K2465" s="250">
        <f t="shared" si="203"/>
        <v>0.28818335075663998</v>
      </c>
      <c r="L2465" s="250">
        <f t="shared" si="207"/>
        <v>0.28818335075663998</v>
      </c>
      <c r="M2465" s="250"/>
      <c r="N2465" s="250"/>
      <c r="O2465" s="250"/>
      <c r="P2465" s="250">
        <f t="shared" si="204"/>
        <v>0.19757326599500002</v>
      </c>
      <c r="Q2465" s="250">
        <f t="shared" si="204"/>
        <v>0.165567212815</v>
      </c>
      <c r="R2465" s="250">
        <f t="shared" si="208"/>
        <v>0.165567212815</v>
      </c>
      <c r="S2465" s="250"/>
      <c r="T2465" s="250">
        <f t="shared" si="205"/>
        <v>0.39464680854712214</v>
      </c>
      <c r="U2465" s="250">
        <f t="shared" si="205"/>
        <v>0.39307789689299788</v>
      </c>
      <c r="V2465" s="250">
        <f t="shared" si="205"/>
        <v>0.35221258585736437</v>
      </c>
      <c r="W2465" s="250">
        <f t="shared" si="209"/>
        <v>0.35221258585736437</v>
      </c>
      <c r="X2465" s="250"/>
      <c r="Y2465" s="250"/>
      <c r="Z2465" s="250"/>
      <c r="AA2465" s="250"/>
    </row>
    <row r="2466" spans="1:27" ht="14.25" hidden="1" customHeight="1">
      <c r="A2466" s="120">
        <v>0.26</v>
      </c>
      <c r="B2466" s="120">
        <v>0.03</v>
      </c>
      <c r="C2466" s="120">
        <v>0.71</v>
      </c>
      <c r="D2466" s="250">
        <f t="shared" ref="D2466:E2529" si="210">$A2466*B$157+$B2466*B$158+$C2466*B$159</f>
        <v>0.16105684900875</v>
      </c>
      <c r="E2466" s="250">
        <f t="shared" si="210"/>
        <v>0.16173519097812497</v>
      </c>
      <c r="F2466" s="250">
        <f t="shared" si="206"/>
        <v>0.16105684900875</v>
      </c>
      <c r="G2466" s="250"/>
      <c r="H2466" s="250"/>
      <c r="I2466" s="250"/>
      <c r="J2466" s="250">
        <f t="shared" ref="J2466:K2529" si="211">$A2466*H$157+$B2466*H$158+$C2466*H$159</f>
        <v>0.33213846675962</v>
      </c>
      <c r="K2466" s="250">
        <f t="shared" si="211"/>
        <v>0.28890620384876997</v>
      </c>
      <c r="L2466" s="250">
        <f t="shared" si="207"/>
        <v>0.28890620384876997</v>
      </c>
      <c r="M2466" s="250"/>
      <c r="N2466" s="250"/>
      <c r="O2466" s="250"/>
      <c r="P2466" s="250">
        <f t="shared" ref="P2466:Q2529" si="212">$A2466*N$157+$B2466*N$158+$C2466*N$159</f>
        <v>0.19717732159750001</v>
      </c>
      <c r="Q2466" s="250">
        <f t="shared" si="212"/>
        <v>0.16580811079499999</v>
      </c>
      <c r="R2466" s="250">
        <f t="shared" si="208"/>
        <v>0.16580811079499999</v>
      </c>
      <c r="S2466" s="250"/>
      <c r="T2466" s="250">
        <f t="shared" ref="T2466:V2529" si="213">$A2466*I$3+$B2466*I$4+$C2466*I$5</f>
        <v>0.39402342475218644</v>
      </c>
      <c r="U2466" s="250">
        <f t="shared" si="213"/>
        <v>0.39290304692545425</v>
      </c>
      <c r="V2466" s="250">
        <f t="shared" si="213"/>
        <v>0.35301123055420541</v>
      </c>
      <c r="W2466" s="250">
        <f t="shared" si="209"/>
        <v>0.35301123055420541</v>
      </c>
      <c r="X2466" s="250"/>
      <c r="Y2466" s="250"/>
      <c r="Z2466" s="250"/>
      <c r="AA2466" s="250"/>
    </row>
    <row r="2467" spans="1:27" ht="14.25" hidden="1" customHeight="1">
      <c r="A2467" s="120">
        <v>0.26</v>
      </c>
      <c r="B2467" s="120">
        <v>0.04</v>
      </c>
      <c r="C2467" s="120">
        <v>0.7</v>
      </c>
      <c r="D2467" s="250">
        <f t="shared" si="210"/>
        <v>0.16092770020375</v>
      </c>
      <c r="E2467" s="250">
        <f t="shared" si="210"/>
        <v>0.16193391065624999</v>
      </c>
      <c r="F2467" s="250">
        <f t="shared" si="206"/>
        <v>0.16092770020375</v>
      </c>
      <c r="G2467" s="250"/>
      <c r="H2467" s="250"/>
      <c r="I2467" s="250"/>
      <c r="J2467" s="250">
        <f t="shared" si="211"/>
        <v>0.33145524077461996</v>
      </c>
      <c r="K2467" s="250">
        <f t="shared" si="211"/>
        <v>0.28962905694089996</v>
      </c>
      <c r="L2467" s="250">
        <f t="shared" si="207"/>
        <v>0.28962905694089996</v>
      </c>
      <c r="M2467" s="250"/>
      <c r="N2467" s="250"/>
      <c r="O2467" s="250"/>
      <c r="P2467" s="250">
        <f t="shared" si="212"/>
        <v>0.1967813772</v>
      </c>
      <c r="Q2467" s="250">
        <f t="shared" si="212"/>
        <v>0.16604900877500001</v>
      </c>
      <c r="R2467" s="250">
        <f t="shared" si="208"/>
        <v>0.16604900877500001</v>
      </c>
      <c r="S2467" s="250"/>
      <c r="T2467" s="250">
        <f t="shared" si="213"/>
        <v>0.39340004095725067</v>
      </c>
      <c r="U2467" s="250">
        <f t="shared" si="213"/>
        <v>0.39272819695791061</v>
      </c>
      <c r="V2467" s="250">
        <f t="shared" si="213"/>
        <v>0.3538098752510464</v>
      </c>
      <c r="W2467" s="250">
        <f t="shared" si="209"/>
        <v>0.3538098752510464</v>
      </c>
      <c r="X2467" s="250"/>
      <c r="Y2467" s="250"/>
      <c r="Z2467" s="250"/>
      <c r="AA2467" s="250"/>
    </row>
    <row r="2468" spans="1:27" ht="14.25" hidden="1" customHeight="1">
      <c r="A2468" s="120">
        <v>0.26</v>
      </c>
      <c r="B2468" s="120">
        <v>0.05</v>
      </c>
      <c r="C2468" s="120">
        <v>0.69</v>
      </c>
      <c r="D2468" s="250">
        <f t="shared" si="210"/>
        <v>0.16079855139874999</v>
      </c>
      <c r="E2468" s="250">
        <f t="shared" si="210"/>
        <v>0.16213263033437497</v>
      </c>
      <c r="F2468" s="250">
        <f t="shared" si="206"/>
        <v>0.16079855139874999</v>
      </c>
      <c r="G2468" s="250"/>
      <c r="H2468" s="250"/>
      <c r="I2468" s="250"/>
      <c r="J2468" s="250">
        <f t="shared" si="211"/>
        <v>0.33077201478961998</v>
      </c>
      <c r="K2468" s="250">
        <f t="shared" si="211"/>
        <v>0.29035191003302996</v>
      </c>
      <c r="L2468" s="250">
        <f t="shared" si="207"/>
        <v>0.29035191003302996</v>
      </c>
      <c r="M2468" s="250"/>
      <c r="N2468" s="250"/>
      <c r="O2468" s="250"/>
      <c r="P2468" s="250">
        <f t="shared" si="212"/>
        <v>0.19638543280249998</v>
      </c>
      <c r="Q2468" s="250">
        <f t="shared" si="212"/>
        <v>0.16628990675499999</v>
      </c>
      <c r="R2468" s="250">
        <f t="shared" si="208"/>
        <v>0.16628990675499999</v>
      </c>
      <c r="S2468" s="250"/>
      <c r="T2468" s="250">
        <f t="shared" si="213"/>
        <v>0.39277665716231486</v>
      </c>
      <c r="U2468" s="250">
        <f t="shared" si="213"/>
        <v>0.39255334699036704</v>
      </c>
      <c r="V2468" s="250">
        <f t="shared" si="213"/>
        <v>0.35460851994788745</v>
      </c>
      <c r="W2468" s="250">
        <f t="shared" si="209"/>
        <v>0.35460851994788745</v>
      </c>
      <c r="X2468" s="250"/>
      <c r="Y2468" s="250"/>
      <c r="Z2468" s="250"/>
      <c r="AA2468" s="250"/>
    </row>
    <row r="2469" spans="1:27" ht="14.25" hidden="1" customHeight="1">
      <c r="A2469" s="120">
        <v>0.26</v>
      </c>
      <c r="B2469" s="120">
        <v>0.06</v>
      </c>
      <c r="C2469" s="120">
        <v>0.68</v>
      </c>
      <c r="D2469" s="250">
        <f t="shared" si="210"/>
        <v>0.16066940259375001</v>
      </c>
      <c r="E2469" s="250">
        <f t="shared" si="210"/>
        <v>0.16233135001249999</v>
      </c>
      <c r="F2469" s="250">
        <f t="shared" si="206"/>
        <v>0.16066940259375001</v>
      </c>
      <c r="G2469" s="250"/>
      <c r="H2469" s="250"/>
      <c r="I2469" s="250"/>
      <c r="J2469" s="250">
        <f t="shared" si="211"/>
        <v>0.33008878880462</v>
      </c>
      <c r="K2469" s="250">
        <f t="shared" si="211"/>
        <v>0.29107476312516001</v>
      </c>
      <c r="L2469" s="250">
        <f t="shared" si="207"/>
        <v>0.29107476312516001</v>
      </c>
      <c r="M2469" s="250"/>
      <c r="N2469" s="250"/>
      <c r="O2469" s="250"/>
      <c r="P2469" s="250">
        <f t="shared" si="212"/>
        <v>0.19598948840500002</v>
      </c>
      <c r="Q2469" s="250">
        <f t="shared" si="212"/>
        <v>0.16653080473499998</v>
      </c>
      <c r="R2469" s="250">
        <f t="shared" si="208"/>
        <v>0.16653080473499998</v>
      </c>
      <c r="S2469" s="250"/>
      <c r="T2469" s="250">
        <f t="shared" si="213"/>
        <v>0.39215327336737915</v>
      </c>
      <c r="U2469" s="250">
        <f t="shared" si="213"/>
        <v>0.3923784970228234</v>
      </c>
      <c r="V2469" s="250">
        <f t="shared" si="213"/>
        <v>0.35540716464472843</v>
      </c>
      <c r="W2469" s="250">
        <f t="shared" si="209"/>
        <v>0.35540716464472843</v>
      </c>
      <c r="X2469" s="250"/>
      <c r="Y2469" s="250"/>
      <c r="Z2469" s="250"/>
      <c r="AA2469" s="250"/>
    </row>
    <row r="2470" spans="1:27" ht="14.25" hidden="1" customHeight="1">
      <c r="A2470" s="120">
        <v>0.26</v>
      </c>
      <c r="B2470" s="120">
        <v>7.0000000000000007E-2</v>
      </c>
      <c r="C2470" s="120">
        <v>0.67</v>
      </c>
      <c r="D2470" s="250">
        <f t="shared" si="210"/>
        <v>0.16054025378874998</v>
      </c>
      <c r="E2470" s="250">
        <f t="shared" si="210"/>
        <v>0.162530069690625</v>
      </c>
      <c r="F2470" s="250">
        <f t="shared" si="206"/>
        <v>0.16054025378874998</v>
      </c>
      <c r="G2470" s="250"/>
      <c r="H2470" s="250"/>
      <c r="I2470" s="250"/>
      <c r="J2470" s="250">
        <f t="shared" si="211"/>
        <v>0.32940556281962008</v>
      </c>
      <c r="K2470" s="250">
        <f t="shared" si="211"/>
        <v>0.29179761621729</v>
      </c>
      <c r="L2470" s="250">
        <f t="shared" si="207"/>
        <v>0.29179761621729</v>
      </c>
      <c r="M2470" s="250"/>
      <c r="N2470" s="250"/>
      <c r="O2470" s="250"/>
      <c r="P2470" s="250">
        <f t="shared" si="212"/>
        <v>0.19559354400750001</v>
      </c>
      <c r="Q2470" s="250">
        <f t="shared" si="212"/>
        <v>0.16677170271500003</v>
      </c>
      <c r="R2470" s="250">
        <f t="shared" si="208"/>
        <v>0.16677170271500003</v>
      </c>
      <c r="S2470" s="250"/>
      <c r="T2470" s="250">
        <f t="shared" si="213"/>
        <v>0.39152988957244333</v>
      </c>
      <c r="U2470" s="250">
        <f t="shared" si="213"/>
        <v>0.39220364705527977</v>
      </c>
      <c r="V2470" s="250">
        <f t="shared" si="213"/>
        <v>0.35620580934156948</v>
      </c>
      <c r="W2470" s="250">
        <f t="shared" si="209"/>
        <v>0.35620580934156948</v>
      </c>
      <c r="X2470" s="250"/>
      <c r="Y2470" s="250"/>
      <c r="Z2470" s="250"/>
      <c r="AA2470" s="250"/>
    </row>
    <row r="2471" spans="1:27" ht="14.25" hidden="1" customHeight="1">
      <c r="A2471" s="120">
        <v>0.26</v>
      </c>
      <c r="B2471" s="120">
        <v>0.08</v>
      </c>
      <c r="C2471" s="120">
        <v>0.66</v>
      </c>
      <c r="D2471" s="250">
        <f t="shared" si="210"/>
        <v>0.16041110498375</v>
      </c>
      <c r="E2471" s="250">
        <f t="shared" si="210"/>
        <v>0.16272878936875002</v>
      </c>
      <c r="F2471" s="250">
        <f t="shared" si="206"/>
        <v>0.16041110498375</v>
      </c>
      <c r="G2471" s="250"/>
      <c r="H2471" s="250"/>
      <c r="I2471" s="250"/>
      <c r="J2471" s="250">
        <f t="shared" si="211"/>
        <v>0.32872233683462004</v>
      </c>
      <c r="K2471" s="250">
        <f t="shared" si="211"/>
        <v>0.29252046930941999</v>
      </c>
      <c r="L2471" s="250">
        <f t="shared" si="207"/>
        <v>0.29252046930941999</v>
      </c>
      <c r="M2471" s="250"/>
      <c r="N2471" s="250"/>
      <c r="O2471" s="250"/>
      <c r="P2471" s="250">
        <f t="shared" si="212"/>
        <v>0.19519759960999999</v>
      </c>
      <c r="Q2471" s="250">
        <f t="shared" si="212"/>
        <v>0.16701260069500001</v>
      </c>
      <c r="R2471" s="250">
        <f t="shared" si="208"/>
        <v>0.16701260069500001</v>
      </c>
      <c r="S2471" s="250"/>
      <c r="T2471" s="250">
        <f t="shared" si="213"/>
        <v>0.39090650577750752</v>
      </c>
      <c r="U2471" s="250">
        <f t="shared" si="213"/>
        <v>0.39202879708773619</v>
      </c>
      <c r="V2471" s="250">
        <f t="shared" si="213"/>
        <v>0.35700445403841052</v>
      </c>
      <c r="W2471" s="250">
        <f t="shared" si="209"/>
        <v>0.35700445403841052</v>
      </c>
      <c r="X2471" s="250"/>
      <c r="Y2471" s="250"/>
      <c r="Z2471" s="250"/>
      <c r="AA2471" s="250"/>
    </row>
    <row r="2472" spans="1:27" ht="14.25" hidden="1" customHeight="1">
      <c r="A2472" s="120">
        <v>0.26</v>
      </c>
      <c r="B2472" s="120">
        <v>0.09</v>
      </c>
      <c r="C2472" s="120">
        <v>0.65</v>
      </c>
      <c r="D2472" s="250">
        <f t="shared" si="210"/>
        <v>0.16028195617874999</v>
      </c>
      <c r="E2472" s="250">
        <f t="shared" si="210"/>
        <v>0.16292750904687497</v>
      </c>
      <c r="F2472" s="250">
        <f t="shared" si="206"/>
        <v>0.16028195617874999</v>
      </c>
      <c r="G2472" s="250"/>
      <c r="H2472" s="250"/>
      <c r="I2472" s="250"/>
      <c r="J2472" s="250">
        <f t="shared" si="211"/>
        <v>0.32803911084962001</v>
      </c>
      <c r="K2472" s="250">
        <f t="shared" si="211"/>
        <v>0.29324332240154999</v>
      </c>
      <c r="L2472" s="250">
        <f t="shared" si="207"/>
        <v>0.29324332240154999</v>
      </c>
      <c r="M2472" s="250"/>
      <c r="N2472" s="250"/>
      <c r="O2472" s="250"/>
      <c r="P2472" s="250">
        <f t="shared" si="212"/>
        <v>0.19480165521250001</v>
      </c>
      <c r="Q2472" s="250">
        <f t="shared" si="212"/>
        <v>0.167253498675</v>
      </c>
      <c r="R2472" s="250">
        <f t="shared" si="208"/>
        <v>0.167253498675</v>
      </c>
      <c r="S2472" s="250"/>
      <c r="T2472" s="250">
        <f t="shared" si="213"/>
        <v>0.39028312198257176</v>
      </c>
      <c r="U2472" s="250">
        <f t="shared" si="213"/>
        <v>0.3918539471201925</v>
      </c>
      <c r="V2472" s="250">
        <f t="shared" si="213"/>
        <v>0.35780309873525151</v>
      </c>
      <c r="W2472" s="250">
        <f t="shared" si="209"/>
        <v>0.35780309873525151</v>
      </c>
      <c r="X2472" s="250"/>
      <c r="Y2472" s="250"/>
      <c r="Z2472" s="250"/>
      <c r="AA2472" s="250"/>
    </row>
    <row r="2473" spans="1:27" ht="14.25" hidden="1" customHeight="1">
      <c r="A2473" s="120">
        <v>0.26</v>
      </c>
      <c r="B2473" s="120">
        <v>0.1</v>
      </c>
      <c r="C2473" s="120">
        <v>0.64</v>
      </c>
      <c r="D2473" s="250">
        <f t="shared" si="210"/>
        <v>0.16015280737374998</v>
      </c>
      <c r="E2473" s="250">
        <f t="shared" si="210"/>
        <v>0.16312622872499999</v>
      </c>
      <c r="F2473" s="250">
        <f t="shared" si="206"/>
        <v>0.16015280737374998</v>
      </c>
      <c r="G2473" s="250"/>
      <c r="H2473" s="250"/>
      <c r="I2473" s="250"/>
      <c r="J2473" s="250">
        <f t="shared" si="211"/>
        <v>0.32735588486462003</v>
      </c>
      <c r="K2473" s="250">
        <f t="shared" si="211"/>
        <v>0.29396617549367998</v>
      </c>
      <c r="L2473" s="250">
        <f t="shared" si="207"/>
        <v>0.29396617549367998</v>
      </c>
      <c r="M2473" s="250"/>
      <c r="N2473" s="250"/>
      <c r="O2473" s="250"/>
      <c r="P2473" s="250">
        <f t="shared" si="212"/>
        <v>0.19440571081500002</v>
      </c>
      <c r="Q2473" s="250">
        <f t="shared" si="212"/>
        <v>0.16749439665499999</v>
      </c>
      <c r="R2473" s="250">
        <f t="shared" si="208"/>
        <v>0.16749439665499999</v>
      </c>
      <c r="S2473" s="250"/>
      <c r="T2473" s="250">
        <f t="shared" si="213"/>
        <v>0.389659738187636</v>
      </c>
      <c r="U2473" s="250">
        <f t="shared" si="213"/>
        <v>0.39167909715264887</v>
      </c>
      <c r="V2473" s="250">
        <f t="shared" si="213"/>
        <v>0.3586017434320925</v>
      </c>
      <c r="W2473" s="250">
        <f t="shared" si="209"/>
        <v>0.3586017434320925</v>
      </c>
      <c r="X2473" s="250"/>
      <c r="Y2473" s="250"/>
      <c r="Z2473" s="250"/>
      <c r="AA2473" s="250"/>
    </row>
    <row r="2474" spans="1:27" ht="14.25" hidden="1" customHeight="1">
      <c r="A2474" s="120">
        <v>0.26</v>
      </c>
      <c r="B2474" s="120">
        <v>0.11</v>
      </c>
      <c r="C2474" s="120">
        <v>0.63</v>
      </c>
      <c r="D2474" s="250">
        <f t="shared" si="210"/>
        <v>0.16002365856875</v>
      </c>
      <c r="E2474" s="250">
        <f t="shared" si="210"/>
        <v>0.16332494840312498</v>
      </c>
      <c r="F2474" s="250">
        <f t="shared" si="206"/>
        <v>0.16002365856875</v>
      </c>
      <c r="G2474" s="250"/>
      <c r="H2474" s="250"/>
      <c r="I2474" s="250"/>
      <c r="J2474" s="250">
        <f t="shared" si="211"/>
        <v>0.32667265887962005</v>
      </c>
      <c r="K2474" s="250">
        <f t="shared" si="211"/>
        <v>0.29468902858580998</v>
      </c>
      <c r="L2474" s="250">
        <f t="shared" si="207"/>
        <v>0.29468902858580998</v>
      </c>
      <c r="M2474" s="250"/>
      <c r="N2474" s="250"/>
      <c r="O2474" s="250"/>
      <c r="P2474" s="250">
        <f t="shared" si="212"/>
        <v>0.19400976641750001</v>
      </c>
      <c r="Q2474" s="250">
        <f t="shared" si="212"/>
        <v>0.16773529463499998</v>
      </c>
      <c r="R2474" s="250">
        <f t="shared" si="208"/>
        <v>0.16773529463499998</v>
      </c>
      <c r="S2474" s="250"/>
      <c r="T2474" s="250">
        <f t="shared" si="213"/>
        <v>0.38903635439270023</v>
      </c>
      <c r="U2474" s="250">
        <f t="shared" si="213"/>
        <v>0.39150424718510529</v>
      </c>
      <c r="V2474" s="250">
        <f t="shared" si="213"/>
        <v>0.35940038812893355</v>
      </c>
      <c r="W2474" s="250">
        <f t="shared" si="209"/>
        <v>0.35940038812893355</v>
      </c>
      <c r="X2474" s="250"/>
      <c r="Y2474" s="250"/>
      <c r="Z2474" s="250"/>
      <c r="AA2474" s="250"/>
    </row>
    <row r="2475" spans="1:27" ht="14.25" hidden="1" customHeight="1">
      <c r="A2475" s="120">
        <v>0.26</v>
      </c>
      <c r="B2475" s="120">
        <v>0.12</v>
      </c>
      <c r="C2475" s="120">
        <v>0.62</v>
      </c>
      <c r="D2475" s="250">
        <f t="shared" si="210"/>
        <v>0.15989450976374997</v>
      </c>
      <c r="E2475" s="250">
        <f t="shared" si="210"/>
        <v>0.16352366808124999</v>
      </c>
      <c r="F2475" s="250">
        <f t="shared" si="206"/>
        <v>0.15989450976374997</v>
      </c>
      <c r="G2475" s="250"/>
      <c r="H2475" s="250"/>
      <c r="I2475" s="250"/>
      <c r="J2475" s="250">
        <f t="shared" si="211"/>
        <v>0.32598943289462001</v>
      </c>
      <c r="K2475" s="250">
        <f t="shared" si="211"/>
        <v>0.29541188167793997</v>
      </c>
      <c r="L2475" s="250">
        <f t="shared" si="207"/>
        <v>0.29541188167793997</v>
      </c>
      <c r="M2475" s="250"/>
      <c r="N2475" s="250"/>
      <c r="O2475" s="250"/>
      <c r="P2475" s="250">
        <f t="shared" si="212"/>
        <v>0.19361382201999999</v>
      </c>
      <c r="Q2475" s="250">
        <f t="shared" si="212"/>
        <v>0.16797619261500002</v>
      </c>
      <c r="R2475" s="250">
        <f t="shared" si="208"/>
        <v>0.16797619261500002</v>
      </c>
      <c r="S2475" s="250"/>
      <c r="T2475" s="250">
        <f t="shared" si="213"/>
        <v>0.38841297059776447</v>
      </c>
      <c r="U2475" s="250">
        <f t="shared" si="213"/>
        <v>0.39132939721756166</v>
      </c>
      <c r="V2475" s="250">
        <f t="shared" si="213"/>
        <v>0.36019903282577459</v>
      </c>
      <c r="W2475" s="250">
        <f t="shared" si="209"/>
        <v>0.36019903282577459</v>
      </c>
      <c r="X2475" s="250"/>
      <c r="Y2475" s="250"/>
      <c r="Z2475" s="250"/>
      <c r="AA2475" s="250"/>
    </row>
    <row r="2476" spans="1:27" ht="14.25" hidden="1" customHeight="1">
      <c r="A2476" s="120">
        <v>0.26</v>
      </c>
      <c r="B2476" s="120">
        <v>0.13</v>
      </c>
      <c r="C2476" s="120">
        <v>0.61</v>
      </c>
      <c r="D2476" s="250">
        <f t="shared" si="210"/>
        <v>0.15976536095874999</v>
      </c>
      <c r="E2476" s="250">
        <f t="shared" si="210"/>
        <v>0.16372238775937498</v>
      </c>
      <c r="F2476" s="250">
        <f t="shared" si="206"/>
        <v>0.15976536095874999</v>
      </c>
      <c r="G2476" s="250"/>
      <c r="H2476" s="250"/>
      <c r="I2476" s="250"/>
      <c r="J2476" s="250">
        <f t="shared" si="211"/>
        <v>0.32530620690961998</v>
      </c>
      <c r="K2476" s="250">
        <f t="shared" si="211"/>
        <v>0.29613473477007002</v>
      </c>
      <c r="L2476" s="250">
        <f t="shared" si="207"/>
        <v>0.29613473477007002</v>
      </c>
      <c r="M2476" s="250"/>
      <c r="N2476" s="250"/>
      <c r="O2476" s="250"/>
      <c r="P2476" s="250">
        <f t="shared" si="212"/>
        <v>0.19321787762249998</v>
      </c>
      <c r="Q2476" s="250">
        <f t="shared" si="212"/>
        <v>0.16821709059500001</v>
      </c>
      <c r="R2476" s="250">
        <f t="shared" si="208"/>
        <v>0.16821709059500001</v>
      </c>
      <c r="S2476" s="250"/>
      <c r="T2476" s="250">
        <f t="shared" si="213"/>
        <v>0.38778958680282866</v>
      </c>
      <c r="U2476" s="250">
        <f t="shared" si="213"/>
        <v>0.39115454725001797</v>
      </c>
      <c r="V2476" s="250">
        <f t="shared" si="213"/>
        <v>0.36099767752261558</v>
      </c>
      <c r="W2476" s="250">
        <f t="shared" si="209"/>
        <v>0.36099767752261558</v>
      </c>
      <c r="X2476" s="250"/>
      <c r="Y2476" s="250"/>
      <c r="Z2476" s="250"/>
      <c r="AA2476" s="250"/>
    </row>
    <row r="2477" spans="1:27" ht="14.25" hidden="1" customHeight="1">
      <c r="A2477" s="120">
        <v>0.26</v>
      </c>
      <c r="B2477" s="120">
        <v>0.14000000000000001</v>
      </c>
      <c r="C2477" s="120">
        <v>0.6</v>
      </c>
      <c r="D2477" s="250">
        <f t="shared" si="210"/>
        <v>0.15963621215375001</v>
      </c>
      <c r="E2477" s="250">
        <f t="shared" si="210"/>
        <v>0.16392110743749999</v>
      </c>
      <c r="F2477" s="250">
        <f t="shared" si="206"/>
        <v>0.15963621215375001</v>
      </c>
      <c r="G2477" s="250"/>
      <c r="H2477" s="250"/>
      <c r="I2477" s="250"/>
      <c r="J2477" s="250">
        <f t="shared" si="211"/>
        <v>0.32462298092462</v>
      </c>
      <c r="K2477" s="250">
        <f t="shared" si="211"/>
        <v>0.29685758786219996</v>
      </c>
      <c r="L2477" s="250">
        <f t="shared" si="207"/>
        <v>0.29685758786219996</v>
      </c>
      <c r="M2477" s="250"/>
      <c r="N2477" s="250"/>
      <c r="O2477" s="250"/>
      <c r="P2477" s="250">
        <f t="shared" si="212"/>
        <v>0.19282193322500002</v>
      </c>
      <c r="Q2477" s="250">
        <f t="shared" si="212"/>
        <v>0.168457988575</v>
      </c>
      <c r="R2477" s="250">
        <f t="shared" si="208"/>
        <v>0.168457988575</v>
      </c>
      <c r="S2477" s="250"/>
      <c r="T2477" s="250">
        <f t="shared" si="213"/>
        <v>0.3871662030078929</v>
      </c>
      <c r="U2477" s="250">
        <f t="shared" si="213"/>
        <v>0.39097969728247439</v>
      </c>
      <c r="V2477" s="250">
        <f t="shared" si="213"/>
        <v>0.36179632221945657</v>
      </c>
      <c r="W2477" s="250">
        <f t="shared" si="209"/>
        <v>0.36179632221945657</v>
      </c>
      <c r="X2477" s="250"/>
      <c r="Y2477" s="250"/>
      <c r="Z2477" s="250"/>
      <c r="AA2477" s="250"/>
    </row>
    <row r="2478" spans="1:27" ht="14.25" hidden="1" customHeight="1">
      <c r="A2478" s="120">
        <v>0.26</v>
      </c>
      <c r="B2478" s="120">
        <v>0.15</v>
      </c>
      <c r="C2478" s="120">
        <v>0.59</v>
      </c>
      <c r="D2478" s="250">
        <f t="shared" si="210"/>
        <v>0.15950706334874998</v>
      </c>
      <c r="E2478" s="250">
        <f t="shared" si="210"/>
        <v>0.16411982711562498</v>
      </c>
      <c r="F2478" s="250">
        <f t="shared" si="206"/>
        <v>0.15950706334874998</v>
      </c>
      <c r="G2478" s="250"/>
      <c r="H2478" s="250"/>
      <c r="I2478" s="250"/>
      <c r="J2478" s="250">
        <f t="shared" si="211"/>
        <v>0.32393975493962002</v>
      </c>
      <c r="K2478" s="250">
        <f t="shared" si="211"/>
        <v>0.29758044095433001</v>
      </c>
      <c r="L2478" s="250">
        <f t="shared" si="207"/>
        <v>0.29758044095433001</v>
      </c>
      <c r="M2478" s="250"/>
      <c r="N2478" s="250"/>
      <c r="O2478" s="250"/>
      <c r="P2478" s="250">
        <f t="shared" si="212"/>
        <v>0.19242598882750001</v>
      </c>
      <c r="Q2478" s="250">
        <f t="shared" si="212"/>
        <v>0.16869888655499998</v>
      </c>
      <c r="R2478" s="250">
        <f t="shared" si="208"/>
        <v>0.16869888655499998</v>
      </c>
      <c r="S2478" s="250"/>
      <c r="T2478" s="250">
        <f t="shared" si="213"/>
        <v>0.38654281921295708</v>
      </c>
      <c r="U2478" s="250">
        <f t="shared" si="213"/>
        <v>0.3908048473149307</v>
      </c>
      <c r="V2478" s="250">
        <f t="shared" si="213"/>
        <v>0.36259496691629761</v>
      </c>
      <c r="W2478" s="250">
        <f t="shared" si="209"/>
        <v>0.36259496691629761</v>
      </c>
      <c r="X2478" s="250"/>
      <c r="Y2478" s="250"/>
      <c r="Z2478" s="250"/>
      <c r="AA2478" s="250"/>
    </row>
    <row r="2479" spans="1:27" ht="14.25" hidden="1" customHeight="1">
      <c r="A2479" s="120">
        <v>0.26</v>
      </c>
      <c r="B2479" s="120">
        <v>0.16</v>
      </c>
      <c r="C2479" s="120">
        <v>0.57999999999999996</v>
      </c>
      <c r="D2479" s="250">
        <f t="shared" si="210"/>
        <v>0.15937791454375</v>
      </c>
      <c r="E2479" s="250">
        <f t="shared" si="210"/>
        <v>0.16431854679374999</v>
      </c>
      <c r="F2479" s="250">
        <f t="shared" si="206"/>
        <v>0.15937791454375</v>
      </c>
      <c r="G2479" s="250"/>
      <c r="H2479" s="250"/>
      <c r="I2479" s="250"/>
      <c r="J2479" s="250">
        <f t="shared" si="211"/>
        <v>0.32325652895461998</v>
      </c>
      <c r="K2479" s="250">
        <f t="shared" si="211"/>
        <v>0.29830329404645994</v>
      </c>
      <c r="L2479" s="250">
        <f t="shared" si="207"/>
        <v>0.29830329404645994</v>
      </c>
      <c r="M2479" s="250"/>
      <c r="N2479" s="250"/>
      <c r="O2479" s="250"/>
      <c r="P2479" s="250">
        <f t="shared" si="212"/>
        <v>0.19203004442999999</v>
      </c>
      <c r="Q2479" s="250">
        <f t="shared" si="212"/>
        <v>0.16893978453499997</v>
      </c>
      <c r="R2479" s="250">
        <f t="shared" si="208"/>
        <v>0.16893978453499997</v>
      </c>
      <c r="S2479" s="250"/>
      <c r="T2479" s="250">
        <f t="shared" si="213"/>
        <v>0.38591943541802132</v>
      </c>
      <c r="U2479" s="250">
        <f t="shared" si="213"/>
        <v>0.39062999734738713</v>
      </c>
      <c r="V2479" s="250">
        <f t="shared" si="213"/>
        <v>0.36339361161313866</v>
      </c>
      <c r="W2479" s="250">
        <f t="shared" si="209"/>
        <v>0.36339361161313866</v>
      </c>
      <c r="X2479" s="250"/>
      <c r="Y2479" s="250"/>
      <c r="Z2479" s="250"/>
      <c r="AA2479" s="250"/>
    </row>
    <row r="2480" spans="1:27" ht="14.25" hidden="1" customHeight="1">
      <c r="A2480" s="120">
        <v>0.26</v>
      </c>
      <c r="B2480" s="120">
        <v>0.17</v>
      </c>
      <c r="C2480" s="120">
        <v>0.56999999999999995</v>
      </c>
      <c r="D2480" s="250">
        <f t="shared" si="210"/>
        <v>0.15924876573874996</v>
      </c>
      <c r="E2480" s="250">
        <f t="shared" si="210"/>
        <v>0.16451726647187498</v>
      </c>
      <c r="F2480" s="250">
        <f t="shared" si="206"/>
        <v>0.15924876573874996</v>
      </c>
      <c r="G2480" s="250"/>
      <c r="H2480" s="250"/>
      <c r="I2480" s="250"/>
      <c r="J2480" s="250">
        <f t="shared" si="211"/>
        <v>0.32257330296962</v>
      </c>
      <c r="K2480" s="250">
        <f t="shared" si="211"/>
        <v>0.29902614713858999</v>
      </c>
      <c r="L2480" s="250">
        <f t="shared" si="207"/>
        <v>0.29902614713858999</v>
      </c>
      <c r="M2480" s="250"/>
      <c r="N2480" s="250"/>
      <c r="O2480" s="250"/>
      <c r="P2480" s="250">
        <f t="shared" si="212"/>
        <v>0.19163410003249998</v>
      </c>
      <c r="Q2480" s="250">
        <f t="shared" si="212"/>
        <v>0.16918068251500001</v>
      </c>
      <c r="R2480" s="250">
        <f t="shared" si="208"/>
        <v>0.16918068251500001</v>
      </c>
      <c r="S2480" s="250"/>
      <c r="T2480" s="250">
        <f t="shared" si="213"/>
        <v>0.38529605162308556</v>
      </c>
      <c r="U2480" s="250">
        <f t="shared" si="213"/>
        <v>0.39045514737984344</v>
      </c>
      <c r="V2480" s="250">
        <f t="shared" si="213"/>
        <v>0.36419225630997965</v>
      </c>
      <c r="W2480" s="250">
        <f t="shared" si="209"/>
        <v>0.36419225630997965</v>
      </c>
      <c r="X2480" s="250"/>
      <c r="Y2480" s="250"/>
      <c r="Z2480" s="250"/>
      <c r="AA2480" s="250"/>
    </row>
    <row r="2481" spans="1:27" ht="14.25" hidden="1" customHeight="1">
      <c r="A2481" s="120">
        <v>0.26</v>
      </c>
      <c r="B2481" s="120">
        <v>0.18</v>
      </c>
      <c r="C2481" s="120">
        <v>0.56000000000000005</v>
      </c>
      <c r="D2481" s="250">
        <f t="shared" si="210"/>
        <v>0.15911961693374999</v>
      </c>
      <c r="E2481" s="250">
        <f t="shared" si="210"/>
        <v>0.16471598614999999</v>
      </c>
      <c r="F2481" s="250">
        <f t="shared" si="206"/>
        <v>0.15911961693374999</v>
      </c>
      <c r="G2481" s="250"/>
      <c r="H2481" s="250"/>
      <c r="I2481" s="250"/>
      <c r="J2481" s="250">
        <f t="shared" si="211"/>
        <v>0.32189007698462002</v>
      </c>
      <c r="K2481" s="250">
        <f t="shared" si="211"/>
        <v>0.29974900023072004</v>
      </c>
      <c r="L2481" s="250">
        <f t="shared" si="207"/>
        <v>0.29974900023072004</v>
      </c>
      <c r="M2481" s="250"/>
      <c r="N2481" s="250"/>
      <c r="O2481" s="250"/>
      <c r="P2481" s="250">
        <f t="shared" si="212"/>
        <v>0.19123815563500002</v>
      </c>
      <c r="Q2481" s="250">
        <f t="shared" si="212"/>
        <v>0.169421580495</v>
      </c>
      <c r="R2481" s="250">
        <f t="shared" si="208"/>
        <v>0.169421580495</v>
      </c>
      <c r="S2481" s="250"/>
      <c r="T2481" s="250">
        <f t="shared" si="213"/>
        <v>0.38467266782814979</v>
      </c>
      <c r="U2481" s="250">
        <f t="shared" si="213"/>
        <v>0.39028029741229986</v>
      </c>
      <c r="V2481" s="250">
        <f t="shared" si="213"/>
        <v>0.36499090100682069</v>
      </c>
      <c r="W2481" s="250">
        <f t="shared" si="209"/>
        <v>0.36499090100682069</v>
      </c>
      <c r="X2481" s="250"/>
      <c r="Y2481" s="250"/>
      <c r="Z2481" s="250"/>
      <c r="AA2481" s="250"/>
    </row>
    <row r="2482" spans="1:27" ht="14.25" hidden="1" customHeight="1">
      <c r="A2482" s="120">
        <v>0.26</v>
      </c>
      <c r="B2482" s="120">
        <v>0.19</v>
      </c>
      <c r="C2482" s="120">
        <v>0.55000000000000004</v>
      </c>
      <c r="D2482" s="250">
        <f t="shared" si="210"/>
        <v>0.15899046812875001</v>
      </c>
      <c r="E2482" s="250">
        <f t="shared" si="210"/>
        <v>0.16491470582812501</v>
      </c>
      <c r="F2482" s="250">
        <f t="shared" si="206"/>
        <v>0.15899046812875001</v>
      </c>
      <c r="G2482" s="250"/>
      <c r="H2482" s="250"/>
      <c r="I2482" s="250"/>
      <c r="J2482" s="250">
        <f t="shared" si="211"/>
        <v>0.32120685099962004</v>
      </c>
      <c r="K2482" s="250">
        <f t="shared" si="211"/>
        <v>0.30047185332284998</v>
      </c>
      <c r="L2482" s="250">
        <f t="shared" si="207"/>
        <v>0.30047185332284998</v>
      </c>
      <c r="M2482" s="250"/>
      <c r="N2482" s="250"/>
      <c r="O2482" s="250"/>
      <c r="P2482" s="250">
        <f t="shared" si="212"/>
        <v>0.1908422112375</v>
      </c>
      <c r="Q2482" s="250">
        <f t="shared" si="212"/>
        <v>0.16966247847499999</v>
      </c>
      <c r="R2482" s="250">
        <f t="shared" si="208"/>
        <v>0.16966247847499999</v>
      </c>
      <c r="S2482" s="250"/>
      <c r="T2482" s="250">
        <f t="shared" si="213"/>
        <v>0.38404928403321403</v>
      </c>
      <c r="U2482" s="250">
        <f t="shared" si="213"/>
        <v>0.39010544744475623</v>
      </c>
      <c r="V2482" s="250">
        <f t="shared" si="213"/>
        <v>0.36578954570366173</v>
      </c>
      <c r="W2482" s="250">
        <f t="shared" si="209"/>
        <v>0.36578954570366173</v>
      </c>
      <c r="X2482" s="250"/>
      <c r="Y2482" s="250"/>
      <c r="Z2482" s="250"/>
      <c r="AA2482" s="250"/>
    </row>
    <row r="2483" spans="1:27" ht="14.25" hidden="1" customHeight="1">
      <c r="A2483" s="120">
        <v>0.26</v>
      </c>
      <c r="B2483" s="120">
        <v>0.2</v>
      </c>
      <c r="C2483" s="120">
        <v>0.54</v>
      </c>
      <c r="D2483" s="250">
        <f t="shared" si="210"/>
        <v>0.15886131932375</v>
      </c>
      <c r="E2483" s="250">
        <f t="shared" si="210"/>
        <v>0.16511342550625002</v>
      </c>
      <c r="F2483" s="250">
        <f t="shared" si="206"/>
        <v>0.15886131932375</v>
      </c>
      <c r="G2483" s="250"/>
      <c r="H2483" s="250"/>
      <c r="I2483" s="250"/>
      <c r="J2483" s="250">
        <f t="shared" si="211"/>
        <v>0.32052362501462006</v>
      </c>
      <c r="K2483" s="250">
        <f t="shared" si="211"/>
        <v>0.30119470641498003</v>
      </c>
      <c r="L2483" s="250">
        <f t="shared" si="207"/>
        <v>0.30119470641498003</v>
      </c>
      <c r="M2483" s="250"/>
      <c r="N2483" s="250"/>
      <c r="O2483" s="250"/>
      <c r="P2483" s="250">
        <f t="shared" si="212"/>
        <v>0.19044626684000002</v>
      </c>
      <c r="Q2483" s="250">
        <f t="shared" si="212"/>
        <v>0.16990337645499998</v>
      </c>
      <c r="R2483" s="250">
        <f t="shared" si="208"/>
        <v>0.16990337645499998</v>
      </c>
      <c r="S2483" s="250"/>
      <c r="T2483" s="250">
        <f t="shared" si="213"/>
        <v>0.38342590023827827</v>
      </c>
      <c r="U2483" s="250">
        <f t="shared" si="213"/>
        <v>0.38993059747721259</v>
      </c>
      <c r="V2483" s="250">
        <f t="shared" si="213"/>
        <v>0.36658819040050272</v>
      </c>
      <c r="W2483" s="250">
        <f t="shared" si="209"/>
        <v>0.36658819040050272</v>
      </c>
      <c r="X2483" s="250"/>
      <c r="Y2483" s="250"/>
      <c r="Z2483" s="250"/>
      <c r="AA2483" s="250"/>
    </row>
    <row r="2484" spans="1:27" ht="14.25" hidden="1" customHeight="1">
      <c r="A2484" s="120">
        <v>0.26</v>
      </c>
      <c r="B2484" s="120">
        <v>0.21</v>
      </c>
      <c r="C2484" s="120">
        <v>0.53</v>
      </c>
      <c r="D2484" s="250">
        <f t="shared" si="210"/>
        <v>0.15873217051874999</v>
      </c>
      <c r="E2484" s="250">
        <f t="shared" si="210"/>
        <v>0.16531214518437498</v>
      </c>
      <c r="F2484" s="250">
        <f t="shared" si="206"/>
        <v>0.15873217051874999</v>
      </c>
      <c r="G2484" s="250"/>
      <c r="H2484" s="250"/>
      <c r="I2484" s="250"/>
      <c r="J2484" s="250">
        <f t="shared" si="211"/>
        <v>0.31984039902962003</v>
      </c>
      <c r="K2484" s="250">
        <f t="shared" si="211"/>
        <v>0.30191755950710997</v>
      </c>
      <c r="L2484" s="250">
        <f t="shared" si="207"/>
        <v>0.30191755950710997</v>
      </c>
      <c r="M2484" s="250"/>
      <c r="N2484" s="250"/>
      <c r="O2484" s="250"/>
      <c r="P2484" s="250">
        <f t="shared" si="212"/>
        <v>0.19005032244250003</v>
      </c>
      <c r="Q2484" s="250">
        <f t="shared" si="212"/>
        <v>0.17014427443499999</v>
      </c>
      <c r="R2484" s="250">
        <f t="shared" si="208"/>
        <v>0.17014427443499999</v>
      </c>
      <c r="S2484" s="250"/>
      <c r="T2484" s="250">
        <f t="shared" si="213"/>
        <v>0.38280251644334251</v>
      </c>
      <c r="U2484" s="250">
        <f t="shared" si="213"/>
        <v>0.38975574750966901</v>
      </c>
      <c r="V2484" s="250">
        <f t="shared" si="213"/>
        <v>0.36738683509734371</v>
      </c>
      <c r="W2484" s="250">
        <f t="shared" si="209"/>
        <v>0.36738683509734371</v>
      </c>
      <c r="X2484" s="250"/>
      <c r="Y2484" s="250"/>
      <c r="Z2484" s="250"/>
      <c r="AA2484" s="250"/>
    </row>
    <row r="2485" spans="1:27" ht="14.25" hidden="1" customHeight="1">
      <c r="A2485" s="120">
        <v>0.26</v>
      </c>
      <c r="B2485" s="120">
        <v>0.22</v>
      </c>
      <c r="C2485" s="120">
        <v>0.52</v>
      </c>
      <c r="D2485" s="250">
        <f t="shared" si="210"/>
        <v>0.15860302171374999</v>
      </c>
      <c r="E2485" s="250">
        <f t="shared" si="210"/>
        <v>0.1655108648625</v>
      </c>
      <c r="F2485" s="250">
        <f t="shared" si="206"/>
        <v>0.15860302171374999</v>
      </c>
      <c r="G2485" s="250"/>
      <c r="H2485" s="250"/>
      <c r="I2485" s="250"/>
      <c r="J2485" s="250">
        <f t="shared" si="211"/>
        <v>0.31915717304461999</v>
      </c>
      <c r="K2485" s="250">
        <f t="shared" si="211"/>
        <v>0.30264041259924002</v>
      </c>
      <c r="L2485" s="250">
        <f t="shared" si="207"/>
        <v>0.30264041259924002</v>
      </c>
      <c r="M2485" s="250"/>
      <c r="N2485" s="250"/>
      <c r="O2485" s="250"/>
      <c r="P2485" s="250">
        <f t="shared" si="212"/>
        <v>0.18965437804500002</v>
      </c>
      <c r="Q2485" s="250">
        <f t="shared" si="212"/>
        <v>0.17038517241500001</v>
      </c>
      <c r="R2485" s="250">
        <f t="shared" si="208"/>
        <v>0.17038517241500001</v>
      </c>
      <c r="S2485" s="250"/>
      <c r="T2485" s="250">
        <f t="shared" si="213"/>
        <v>0.38217913264840664</v>
      </c>
      <c r="U2485" s="250">
        <f t="shared" si="213"/>
        <v>0.38958089754212538</v>
      </c>
      <c r="V2485" s="250">
        <f t="shared" si="213"/>
        <v>0.36818547979418476</v>
      </c>
      <c r="W2485" s="250">
        <f t="shared" si="209"/>
        <v>0.36818547979418476</v>
      </c>
      <c r="X2485" s="250"/>
      <c r="Y2485" s="250"/>
      <c r="Z2485" s="250"/>
      <c r="AA2485" s="250"/>
    </row>
    <row r="2486" spans="1:27" ht="14.25" hidden="1" customHeight="1">
      <c r="A2486" s="120">
        <v>0.26</v>
      </c>
      <c r="B2486" s="120">
        <v>0.23</v>
      </c>
      <c r="C2486" s="120">
        <v>0.51</v>
      </c>
      <c r="D2486" s="250">
        <f t="shared" si="210"/>
        <v>0.15847387290874998</v>
      </c>
      <c r="E2486" s="250">
        <f t="shared" si="210"/>
        <v>0.16570958454062498</v>
      </c>
      <c r="F2486" s="250">
        <f t="shared" si="206"/>
        <v>0.15847387290874998</v>
      </c>
      <c r="G2486" s="250"/>
      <c r="H2486" s="250"/>
      <c r="I2486" s="250"/>
      <c r="J2486" s="250">
        <f t="shared" si="211"/>
        <v>0.31847394705962001</v>
      </c>
      <c r="K2486" s="250">
        <f t="shared" si="211"/>
        <v>0.30336326569136995</v>
      </c>
      <c r="L2486" s="250">
        <f t="shared" si="207"/>
        <v>0.30336326569136995</v>
      </c>
      <c r="M2486" s="250"/>
      <c r="N2486" s="250"/>
      <c r="O2486" s="250"/>
      <c r="P2486" s="250">
        <f t="shared" si="212"/>
        <v>0.1892584336475</v>
      </c>
      <c r="Q2486" s="250">
        <f t="shared" si="212"/>
        <v>0.170626070395</v>
      </c>
      <c r="R2486" s="250">
        <f t="shared" si="208"/>
        <v>0.170626070395</v>
      </c>
      <c r="S2486" s="250"/>
      <c r="T2486" s="250">
        <f t="shared" si="213"/>
        <v>0.38155574885347093</v>
      </c>
      <c r="U2486" s="250">
        <f t="shared" si="213"/>
        <v>0.38940604757458175</v>
      </c>
      <c r="V2486" s="250">
        <f t="shared" si="213"/>
        <v>0.3689841244910258</v>
      </c>
      <c r="W2486" s="250">
        <f t="shared" si="209"/>
        <v>0.3689841244910258</v>
      </c>
      <c r="X2486" s="250"/>
      <c r="Y2486" s="250"/>
      <c r="Z2486" s="250"/>
      <c r="AA2486" s="250"/>
    </row>
    <row r="2487" spans="1:27" ht="14.25" hidden="1" customHeight="1">
      <c r="A2487" s="120">
        <v>0.26</v>
      </c>
      <c r="B2487" s="120">
        <v>0.24</v>
      </c>
      <c r="C2487" s="120">
        <v>0.5</v>
      </c>
      <c r="D2487" s="250">
        <f t="shared" si="210"/>
        <v>0.15834472410375</v>
      </c>
      <c r="E2487" s="250">
        <f t="shared" si="210"/>
        <v>0.16590830421874997</v>
      </c>
      <c r="F2487" s="250">
        <f t="shared" si="206"/>
        <v>0.15834472410375</v>
      </c>
      <c r="G2487" s="250"/>
      <c r="H2487" s="250"/>
      <c r="I2487" s="250"/>
      <c r="J2487" s="250">
        <f t="shared" si="211"/>
        <v>0.31779072107462003</v>
      </c>
      <c r="K2487" s="250">
        <f t="shared" si="211"/>
        <v>0.3040861187835</v>
      </c>
      <c r="L2487" s="250">
        <f t="shared" si="207"/>
        <v>0.3040861187835</v>
      </c>
      <c r="M2487" s="250"/>
      <c r="N2487" s="250"/>
      <c r="O2487" s="250"/>
      <c r="P2487" s="250">
        <f t="shared" si="212"/>
        <v>0.18886248924999999</v>
      </c>
      <c r="Q2487" s="250">
        <f t="shared" si="212"/>
        <v>0.17086696837499998</v>
      </c>
      <c r="R2487" s="250">
        <f t="shared" si="208"/>
        <v>0.17086696837499998</v>
      </c>
      <c r="S2487" s="250"/>
      <c r="T2487" s="250">
        <f t="shared" si="213"/>
        <v>0.38093236505853512</v>
      </c>
      <c r="U2487" s="250">
        <f t="shared" si="213"/>
        <v>0.38923119760703812</v>
      </c>
      <c r="V2487" s="250">
        <f t="shared" si="213"/>
        <v>0.36978276918786679</v>
      </c>
      <c r="W2487" s="250">
        <f t="shared" si="209"/>
        <v>0.36978276918786679</v>
      </c>
      <c r="X2487" s="250"/>
      <c r="Y2487" s="250"/>
      <c r="Z2487" s="250"/>
      <c r="AA2487" s="250"/>
    </row>
    <row r="2488" spans="1:27" ht="14.25" hidden="1" customHeight="1">
      <c r="A2488" s="120">
        <v>0.26</v>
      </c>
      <c r="B2488" s="120">
        <v>0.25</v>
      </c>
      <c r="C2488" s="120">
        <v>0.49</v>
      </c>
      <c r="D2488" s="250">
        <f t="shared" si="210"/>
        <v>0.15821557529874999</v>
      </c>
      <c r="E2488" s="250">
        <f t="shared" si="210"/>
        <v>0.16610702389687498</v>
      </c>
      <c r="F2488" s="250">
        <f t="shared" si="206"/>
        <v>0.15821557529874999</v>
      </c>
      <c r="G2488" s="250"/>
      <c r="H2488" s="250"/>
      <c r="I2488" s="250"/>
      <c r="J2488" s="250">
        <f t="shared" si="211"/>
        <v>0.31710749508962</v>
      </c>
      <c r="K2488" s="250">
        <f t="shared" si="211"/>
        <v>0.30480897187562994</v>
      </c>
      <c r="L2488" s="250">
        <f t="shared" si="207"/>
        <v>0.30480897187562994</v>
      </c>
      <c r="M2488" s="250"/>
      <c r="N2488" s="250"/>
      <c r="O2488" s="250"/>
      <c r="P2488" s="250">
        <f t="shared" si="212"/>
        <v>0.1884665448525</v>
      </c>
      <c r="Q2488" s="250">
        <f t="shared" si="212"/>
        <v>0.171107866355</v>
      </c>
      <c r="R2488" s="250">
        <f t="shared" si="208"/>
        <v>0.171107866355</v>
      </c>
      <c r="S2488" s="250"/>
      <c r="T2488" s="250">
        <f t="shared" si="213"/>
        <v>0.38030898126359935</v>
      </c>
      <c r="U2488" s="250">
        <f t="shared" si="213"/>
        <v>0.38905634763949448</v>
      </c>
      <c r="V2488" s="250">
        <f t="shared" si="213"/>
        <v>0.37058141388470778</v>
      </c>
      <c r="W2488" s="250">
        <f t="shared" si="209"/>
        <v>0.37058141388470778</v>
      </c>
      <c r="X2488" s="250"/>
      <c r="Y2488" s="250"/>
      <c r="Z2488" s="250"/>
      <c r="AA2488" s="250"/>
    </row>
    <row r="2489" spans="1:27" ht="14.25" hidden="1" customHeight="1">
      <c r="A2489" s="120">
        <v>0.26</v>
      </c>
      <c r="B2489" s="120">
        <v>0.26</v>
      </c>
      <c r="C2489" s="120">
        <v>0.48</v>
      </c>
      <c r="D2489" s="250">
        <f t="shared" si="210"/>
        <v>0.15808642649374999</v>
      </c>
      <c r="E2489" s="250">
        <f t="shared" si="210"/>
        <v>0.166305743575</v>
      </c>
      <c r="F2489" s="250">
        <f t="shared" si="206"/>
        <v>0.15808642649374999</v>
      </c>
      <c r="G2489" s="250"/>
      <c r="H2489" s="250"/>
      <c r="I2489" s="250"/>
      <c r="J2489" s="250">
        <f t="shared" si="211"/>
        <v>0.31642426910461996</v>
      </c>
      <c r="K2489" s="250">
        <f t="shared" si="211"/>
        <v>0.30553182496775999</v>
      </c>
      <c r="L2489" s="250">
        <f t="shared" si="207"/>
        <v>0.30553182496775999</v>
      </c>
      <c r="M2489" s="250"/>
      <c r="N2489" s="250"/>
      <c r="O2489" s="250"/>
      <c r="P2489" s="250">
        <f t="shared" si="212"/>
        <v>0.18807060045500001</v>
      </c>
      <c r="Q2489" s="250">
        <f t="shared" si="212"/>
        <v>0.17134876433499999</v>
      </c>
      <c r="R2489" s="250">
        <f t="shared" si="208"/>
        <v>0.17134876433499999</v>
      </c>
      <c r="S2489" s="250"/>
      <c r="T2489" s="250">
        <f t="shared" si="213"/>
        <v>0.37968559746866359</v>
      </c>
      <c r="U2489" s="250">
        <f t="shared" si="213"/>
        <v>0.38888149767195079</v>
      </c>
      <c r="V2489" s="250">
        <f t="shared" si="213"/>
        <v>0.37138005858154882</v>
      </c>
      <c r="W2489" s="250">
        <f t="shared" si="209"/>
        <v>0.37138005858154882</v>
      </c>
      <c r="X2489" s="250"/>
      <c r="Y2489" s="250"/>
      <c r="Z2489" s="250"/>
      <c r="AA2489" s="250"/>
    </row>
    <row r="2490" spans="1:27" ht="14.25" hidden="1" customHeight="1">
      <c r="A2490" s="120">
        <v>0.26</v>
      </c>
      <c r="B2490" s="120">
        <v>0.27</v>
      </c>
      <c r="C2490" s="120">
        <v>0.47</v>
      </c>
      <c r="D2490" s="250">
        <f t="shared" si="210"/>
        <v>0.15795727768874998</v>
      </c>
      <c r="E2490" s="250">
        <f t="shared" si="210"/>
        <v>0.16650446325312498</v>
      </c>
      <c r="F2490" s="250">
        <f t="shared" si="206"/>
        <v>0.15795727768874998</v>
      </c>
      <c r="G2490" s="250"/>
      <c r="H2490" s="250"/>
      <c r="I2490" s="250"/>
      <c r="J2490" s="250">
        <f t="shared" si="211"/>
        <v>0.31574104311962004</v>
      </c>
      <c r="K2490" s="250">
        <f t="shared" si="211"/>
        <v>0.30625467805988998</v>
      </c>
      <c r="L2490" s="250">
        <f t="shared" si="207"/>
        <v>0.30625467805988998</v>
      </c>
      <c r="M2490" s="250"/>
      <c r="N2490" s="250"/>
      <c r="O2490" s="250"/>
      <c r="P2490" s="250">
        <f t="shared" si="212"/>
        <v>0.1876746560575</v>
      </c>
      <c r="Q2490" s="250">
        <f t="shared" si="212"/>
        <v>0.171589662315</v>
      </c>
      <c r="R2490" s="250">
        <f t="shared" si="208"/>
        <v>0.171589662315</v>
      </c>
      <c r="S2490" s="250"/>
      <c r="T2490" s="250">
        <f t="shared" si="213"/>
        <v>0.37906221367372783</v>
      </c>
      <c r="U2490" s="250">
        <f t="shared" si="213"/>
        <v>0.38870664770440722</v>
      </c>
      <c r="V2490" s="250">
        <f t="shared" si="213"/>
        <v>0.37217870327838987</v>
      </c>
      <c r="W2490" s="250">
        <f t="shared" si="209"/>
        <v>0.37217870327838987</v>
      </c>
      <c r="X2490" s="250"/>
      <c r="Y2490" s="250"/>
      <c r="Z2490" s="250"/>
      <c r="AA2490" s="250"/>
    </row>
    <row r="2491" spans="1:27" ht="14.25" hidden="1" customHeight="1">
      <c r="A2491" s="120">
        <v>0.26</v>
      </c>
      <c r="B2491" s="120">
        <v>0.28000000000000003</v>
      </c>
      <c r="C2491" s="120">
        <v>0.46</v>
      </c>
      <c r="D2491" s="250">
        <f t="shared" si="210"/>
        <v>0.15782812888375</v>
      </c>
      <c r="E2491" s="250">
        <f t="shared" si="210"/>
        <v>0.16670318293125</v>
      </c>
      <c r="F2491" s="250">
        <f t="shared" si="206"/>
        <v>0.15782812888375</v>
      </c>
      <c r="G2491" s="250"/>
      <c r="H2491" s="250"/>
      <c r="I2491" s="250"/>
      <c r="J2491" s="250">
        <f t="shared" si="211"/>
        <v>0.31505781713462</v>
      </c>
      <c r="K2491" s="250">
        <f t="shared" si="211"/>
        <v>0.30697753115202003</v>
      </c>
      <c r="L2491" s="250">
        <f t="shared" si="207"/>
        <v>0.30697753115202003</v>
      </c>
      <c r="M2491" s="250"/>
      <c r="N2491" s="250"/>
      <c r="O2491" s="250"/>
      <c r="P2491" s="250">
        <f t="shared" si="212"/>
        <v>0.18727871166000001</v>
      </c>
      <c r="Q2491" s="250">
        <f t="shared" si="212"/>
        <v>0.17183056029499999</v>
      </c>
      <c r="R2491" s="250">
        <f t="shared" si="208"/>
        <v>0.17183056029499999</v>
      </c>
      <c r="S2491" s="250"/>
      <c r="T2491" s="250">
        <f t="shared" si="213"/>
        <v>0.37843882987879207</v>
      </c>
      <c r="U2491" s="250">
        <f t="shared" si="213"/>
        <v>0.38853179773686364</v>
      </c>
      <c r="V2491" s="250">
        <f t="shared" si="213"/>
        <v>0.37297734797523086</v>
      </c>
      <c r="W2491" s="250">
        <f t="shared" si="209"/>
        <v>0.37297734797523086</v>
      </c>
      <c r="X2491" s="250"/>
      <c r="Y2491" s="250"/>
      <c r="Z2491" s="250"/>
      <c r="AA2491" s="250"/>
    </row>
    <row r="2492" spans="1:27" ht="14.25" hidden="1" customHeight="1">
      <c r="A2492" s="120">
        <v>0.26</v>
      </c>
      <c r="B2492" s="120">
        <v>0.28999999999999998</v>
      </c>
      <c r="C2492" s="120">
        <v>0.45</v>
      </c>
      <c r="D2492" s="250">
        <f t="shared" si="210"/>
        <v>0.15769898007875</v>
      </c>
      <c r="E2492" s="250">
        <f t="shared" si="210"/>
        <v>0.16690190260937499</v>
      </c>
      <c r="F2492" s="250">
        <f t="shared" si="206"/>
        <v>0.15769898007875</v>
      </c>
      <c r="G2492" s="250"/>
      <c r="H2492" s="250"/>
      <c r="I2492" s="250"/>
      <c r="J2492" s="250">
        <f t="shared" si="211"/>
        <v>0.31437459114962002</v>
      </c>
      <c r="K2492" s="250">
        <f t="shared" si="211"/>
        <v>0.30770038424415003</v>
      </c>
      <c r="L2492" s="250">
        <f t="shared" si="207"/>
        <v>0.30770038424415003</v>
      </c>
      <c r="M2492" s="250"/>
      <c r="N2492" s="250"/>
      <c r="O2492" s="250"/>
      <c r="P2492" s="250">
        <f t="shared" si="212"/>
        <v>0.1868827672625</v>
      </c>
      <c r="Q2492" s="250">
        <f t="shared" si="212"/>
        <v>0.17207145827500001</v>
      </c>
      <c r="R2492" s="250">
        <f t="shared" si="208"/>
        <v>0.17207145827500001</v>
      </c>
      <c r="S2492" s="250"/>
      <c r="T2492" s="250">
        <f t="shared" si="213"/>
        <v>0.37781544608385625</v>
      </c>
      <c r="U2492" s="250">
        <f t="shared" si="213"/>
        <v>0.38835694776931995</v>
      </c>
      <c r="V2492" s="250">
        <f t="shared" si="213"/>
        <v>0.37377599267207184</v>
      </c>
      <c r="W2492" s="250">
        <f t="shared" si="209"/>
        <v>0.37377599267207184</v>
      </c>
      <c r="X2492" s="250"/>
      <c r="Y2492" s="250"/>
      <c r="Z2492" s="250"/>
      <c r="AA2492" s="250"/>
    </row>
    <row r="2493" spans="1:27" ht="14.25" hidden="1" customHeight="1">
      <c r="A2493" s="120">
        <v>0.26</v>
      </c>
      <c r="B2493" s="120">
        <v>0.3</v>
      </c>
      <c r="C2493" s="120">
        <v>0.44</v>
      </c>
      <c r="D2493" s="250">
        <f t="shared" si="210"/>
        <v>0.15756983127374999</v>
      </c>
      <c r="E2493" s="250">
        <f t="shared" si="210"/>
        <v>0.1671006222875</v>
      </c>
      <c r="F2493" s="250">
        <f t="shared" si="206"/>
        <v>0.15756983127374999</v>
      </c>
      <c r="G2493" s="250"/>
      <c r="H2493" s="250"/>
      <c r="I2493" s="250"/>
      <c r="J2493" s="250">
        <f t="shared" si="211"/>
        <v>0.31369136516462004</v>
      </c>
      <c r="K2493" s="250">
        <f t="shared" si="211"/>
        <v>0.30842323733627997</v>
      </c>
      <c r="L2493" s="250">
        <f t="shared" si="207"/>
        <v>0.30842323733627997</v>
      </c>
      <c r="M2493" s="250"/>
      <c r="N2493" s="250"/>
      <c r="O2493" s="250"/>
      <c r="P2493" s="250">
        <f t="shared" si="212"/>
        <v>0.18648682286500001</v>
      </c>
      <c r="Q2493" s="250">
        <f t="shared" si="212"/>
        <v>0.17231235625499999</v>
      </c>
      <c r="R2493" s="250">
        <f t="shared" si="208"/>
        <v>0.17231235625499999</v>
      </c>
      <c r="S2493" s="250"/>
      <c r="T2493" s="250">
        <f t="shared" si="213"/>
        <v>0.37719206228892049</v>
      </c>
      <c r="U2493" s="250">
        <f t="shared" si="213"/>
        <v>0.38818209780177637</v>
      </c>
      <c r="V2493" s="250">
        <f t="shared" si="213"/>
        <v>0.37457463736891289</v>
      </c>
      <c r="W2493" s="250">
        <f t="shared" si="209"/>
        <v>0.37457463736891289</v>
      </c>
      <c r="X2493" s="250"/>
      <c r="Y2493" s="250"/>
      <c r="Z2493" s="250"/>
      <c r="AA2493" s="250"/>
    </row>
    <row r="2494" spans="1:27" ht="14.25" hidden="1" customHeight="1">
      <c r="A2494" s="120">
        <v>0.26</v>
      </c>
      <c r="B2494" s="120">
        <v>0.31</v>
      </c>
      <c r="C2494" s="120">
        <v>0.43</v>
      </c>
      <c r="D2494" s="250">
        <f t="shared" si="210"/>
        <v>0.15744068246874998</v>
      </c>
      <c r="E2494" s="250">
        <f t="shared" si="210"/>
        <v>0.16729934196562499</v>
      </c>
      <c r="F2494" s="250">
        <f t="shared" si="206"/>
        <v>0.15744068246874998</v>
      </c>
      <c r="G2494" s="250"/>
      <c r="H2494" s="250"/>
      <c r="I2494" s="250"/>
      <c r="J2494" s="250">
        <f t="shared" si="211"/>
        <v>0.31300813917962</v>
      </c>
      <c r="K2494" s="250">
        <f t="shared" si="211"/>
        <v>0.30914609042841001</v>
      </c>
      <c r="L2494" s="250">
        <f t="shared" si="207"/>
        <v>0.30914609042841001</v>
      </c>
      <c r="M2494" s="250"/>
      <c r="N2494" s="250"/>
      <c r="O2494" s="250"/>
      <c r="P2494" s="250">
        <f t="shared" si="212"/>
        <v>0.1860908784675</v>
      </c>
      <c r="Q2494" s="250">
        <f t="shared" si="212"/>
        <v>0.17255325423500001</v>
      </c>
      <c r="R2494" s="250">
        <f t="shared" si="208"/>
        <v>0.17255325423500001</v>
      </c>
      <c r="S2494" s="250"/>
      <c r="T2494" s="250">
        <f t="shared" si="213"/>
        <v>0.37656867849398468</v>
      </c>
      <c r="U2494" s="250">
        <f t="shared" si="213"/>
        <v>0.38800724783423268</v>
      </c>
      <c r="V2494" s="250">
        <f t="shared" si="213"/>
        <v>0.37537328206575393</v>
      </c>
      <c r="W2494" s="250">
        <f t="shared" si="209"/>
        <v>0.37537328206575393</v>
      </c>
      <c r="X2494" s="250"/>
      <c r="Y2494" s="250"/>
      <c r="Z2494" s="250"/>
      <c r="AA2494" s="250"/>
    </row>
    <row r="2495" spans="1:27" ht="14.25" hidden="1" customHeight="1">
      <c r="A2495" s="120">
        <v>0.26</v>
      </c>
      <c r="B2495" s="120">
        <v>0.32</v>
      </c>
      <c r="C2495" s="120">
        <v>0.42</v>
      </c>
      <c r="D2495" s="250">
        <f t="shared" si="210"/>
        <v>0.15731153366375</v>
      </c>
      <c r="E2495" s="250">
        <f t="shared" si="210"/>
        <v>0.16749806164374997</v>
      </c>
      <c r="F2495" s="250">
        <f t="shared" si="206"/>
        <v>0.15731153366375</v>
      </c>
      <c r="G2495" s="250"/>
      <c r="H2495" s="250"/>
      <c r="I2495" s="250"/>
      <c r="J2495" s="250">
        <f t="shared" si="211"/>
        <v>0.31232491319462002</v>
      </c>
      <c r="K2495" s="250">
        <f t="shared" si="211"/>
        <v>0.30986894352054001</v>
      </c>
      <c r="L2495" s="250">
        <f t="shared" si="207"/>
        <v>0.30986894352054001</v>
      </c>
      <c r="M2495" s="250"/>
      <c r="N2495" s="250"/>
      <c r="O2495" s="250"/>
      <c r="P2495" s="250">
        <f t="shared" si="212"/>
        <v>0.18569493406999998</v>
      </c>
      <c r="Q2495" s="250">
        <f t="shared" si="212"/>
        <v>0.172794152215</v>
      </c>
      <c r="R2495" s="250">
        <f t="shared" si="208"/>
        <v>0.172794152215</v>
      </c>
      <c r="S2495" s="250"/>
      <c r="T2495" s="250">
        <f t="shared" si="213"/>
        <v>0.37594529469904892</v>
      </c>
      <c r="U2495" s="250">
        <f t="shared" si="213"/>
        <v>0.3878323978666891</v>
      </c>
      <c r="V2495" s="250">
        <f t="shared" si="213"/>
        <v>0.37617192676259492</v>
      </c>
      <c r="W2495" s="250">
        <f t="shared" si="209"/>
        <v>0.37594529469904892</v>
      </c>
      <c r="X2495" s="250"/>
      <c r="Y2495" s="250"/>
      <c r="Z2495" s="250"/>
      <c r="AA2495" s="250"/>
    </row>
    <row r="2496" spans="1:27" ht="14.25" hidden="1" customHeight="1">
      <c r="A2496" s="120">
        <v>0.26</v>
      </c>
      <c r="B2496" s="120">
        <v>0.33</v>
      </c>
      <c r="C2496" s="120">
        <v>0.41</v>
      </c>
      <c r="D2496" s="250">
        <f t="shared" si="210"/>
        <v>0.15718238485875</v>
      </c>
      <c r="E2496" s="250">
        <f t="shared" si="210"/>
        <v>0.16769678132187499</v>
      </c>
      <c r="F2496" s="250">
        <f t="shared" si="206"/>
        <v>0.15718238485875</v>
      </c>
      <c r="G2496" s="250"/>
      <c r="H2496" s="250"/>
      <c r="I2496" s="250"/>
      <c r="J2496" s="250">
        <f t="shared" si="211"/>
        <v>0.31164168720962004</v>
      </c>
      <c r="K2496" s="250">
        <f t="shared" si="211"/>
        <v>0.31059179661267</v>
      </c>
      <c r="L2496" s="250">
        <f t="shared" si="207"/>
        <v>0.31059179661267</v>
      </c>
      <c r="M2496" s="250"/>
      <c r="N2496" s="250"/>
      <c r="O2496" s="250"/>
      <c r="P2496" s="250">
        <f t="shared" si="212"/>
        <v>0.18529898967249997</v>
      </c>
      <c r="Q2496" s="250">
        <f t="shared" si="212"/>
        <v>0.17303505019499998</v>
      </c>
      <c r="R2496" s="250">
        <f t="shared" si="208"/>
        <v>0.17303505019499998</v>
      </c>
      <c r="S2496" s="250"/>
      <c r="T2496" s="250">
        <f t="shared" si="213"/>
        <v>0.37532191090411315</v>
      </c>
      <c r="U2496" s="250">
        <f t="shared" si="213"/>
        <v>0.38765754789914542</v>
      </c>
      <c r="V2496" s="250">
        <f t="shared" si="213"/>
        <v>0.37697057145943597</v>
      </c>
      <c r="W2496" s="250">
        <f t="shared" si="209"/>
        <v>0.37532191090411315</v>
      </c>
      <c r="X2496" s="250"/>
      <c r="Y2496" s="250"/>
      <c r="Z2496" s="250"/>
      <c r="AA2496" s="250"/>
    </row>
    <row r="2497" spans="1:27" ht="14.25" hidden="1" customHeight="1">
      <c r="A2497" s="120">
        <v>0.26</v>
      </c>
      <c r="B2497" s="120">
        <v>0.34</v>
      </c>
      <c r="C2497" s="120">
        <v>0.4</v>
      </c>
      <c r="D2497" s="250">
        <f t="shared" si="210"/>
        <v>0.15705323605374999</v>
      </c>
      <c r="E2497" s="250">
        <f t="shared" si="210"/>
        <v>0.167895501</v>
      </c>
      <c r="F2497" s="250">
        <f t="shared" si="206"/>
        <v>0.15705323605374999</v>
      </c>
      <c r="G2497" s="250"/>
      <c r="H2497" s="250"/>
      <c r="I2497" s="250"/>
      <c r="J2497" s="250">
        <f t="shared" si="211"/>
        <v>0.31095846122462001</v>
      </c>
      <c r="K2497" s="250">
        <f t="shared" si="211"/>
        <v>0.31131464970479999</v>
      </c>
      <c r="L2497" s="250">
        <f t="shared" si="207"/>
        <v>0.31095846122462001</v>
      </c>
      <c r="M2497" s="250"/>
      <c r="N2497" s="250"/>
      <c r="O2497" s="250"/>
      <c r="P2497" s="250">
        <f t="shared" si="212"/>
        <v>0.18490304527500001</v>
      </c>
      <c r="Q2497" s="250">
        <f t="shared" si="212"/>
        <v>0.173275948175</v>
      </c>
      <c r="R2497" s="250">
        <f t="shared" si="208"/>
        <v>0.173275948175</v>
      </c>
      <c r="S2497" s="250"/>
      <c r="T2497" s="250">
        <f t="shared" si="213"/>
        <v>0.37469852710917739</v>
      </c>
      <c r="U2497" s="250">
        <f t="shared" si="213"/>
        <v>0.38748269793160184</v>
      </c>
      <c r="V2497" s="250">
        <f t="shared" si="213"/>
        <v>0.37776921615627701</v>
      </c>
      <c r="W2497" s="250">
        <f t="shared" si="209"/>
        <v>0.37469852710917739</v>
      </c>
      <c r="X2497" s="250"/>
      <c r="Y2497" s="250"/>
      <c r="Z2497" s="250"/>
      <c r="AA2497" s="250"/>
    </row>
    <row r="2498" spans="1:27" ht="14.25" hidden="1" customHeight="1">
      <c r="A2498" s="120">
        <v>0.26</v>
      </c>
      <c r="B2498" s="120">
        <v>0.35</v>
      </c>
      <c r="C2498" s="120">
        <v>0.39</v>
      </c>
      <c r="D2498" s="250">
        <f t="shared" si="210"/>
        <v>0.15692408724875001</v>
      </c>
      <c r="E2498" s="250">
        <f t="shared" si="210"/>
        <v>0.16809422067812496</v>
      </c>
      <c r="F2498" s="250">
        <f t="shared" si="206"/>
        <v>0.15692408724875001</v>
      </c>
      <c r="G2498" s="250"/>
      <c r="H2498" s="250"/>
      <c r="I2498" s="250"/>
      <c r="J2498" s="250">
        <f t="shared" si="211"/>
        <v>0.31027523523962003</v>
      </c>
      <c r="K2498" s="250">
        <f t="shared" si="211"/>
        <v>0.31203750279692999</v>
      </c>
      <c r="L2498" s="250">
        <f t="shared" si="207"/>
        <v>0.31027523523962003</v>
      </c>
      <c r="M2498" s="250"/>
      <c r="N2498" s="250"/>
      <c r="O2498" s="250"/>
      <c r="P2498" s="250">
        <f t="shared" si="212"/>
        <v>0.1845071008775</v>
      </c>
      <c r="Q2498" s="250">
        <f t="shared" si="212"/>
        <v>0.17351684615499999</v>
      </c>
      <c r="R2498" s="250">
        <f t="shared" si="208"/>
        <v>0.17351684615499999</v>
      </c>
      <c r="S2498" s="250"/>
      <c r="T2498" s="250">
        <f t="shared" si="213"/>
        <v>0.37407514331424163</v>
      </c>
      <c r="U2498" s="250">
        <f t="shared" si="213"/>
        <v>0.38730784796405821</v>
      </c>
      <c r="V2498" s="250">
        <f t="shared" si="213"/>
        <v>0.378567860853118</v>
      </c>
      <c r="W2498" s="250">
        <f t="shared" si="209"/>
        <v>0.37407514331424163</v>
      </c>
      <c r="X2498" s="250"/>
      <c r="Y2498" s="250"/>
      <c r="Z2498" s="250"/>
      <c r="AA2498" s="250"/>
    </row>
    <row r="2499" spans="1:27" ht="14.25" hidden="1" customHeight="1">
      <c r="A2499" s="120">
        <v>0.26</v>
      </c>
      <c r="B2499" s="120">
        <v>0.36</v>
      </c>
      <c r="C2499" s="120">
        <v>0.38</v>
      </c>
      <c r="D2499" s="250">
        <f t="shared" si="210"/>
        <v>0.15679493844374998</v>
      </c>
      <c r="E2499" s="250">
        <f t="shared" si="210"/>
        <v>0.16829294035624998</v>
      </c>
      <c r="F2499" s="250">
        <f t="shared" si="206"/>
        <v>0.15679493844374998</v>
      </c>
      <c r="G2499" s="250"/>
      <c r="H2499" s="250"/>
      <c r="I2499" s="250"/>
      <c r="J2499" s="250">
        <f t="shared" si="211"/>
        <v>0.30959200925462005</v>
      </c>
      <c r="K2499" s="250">
        <f t="shared" si="211"/>
        <v>0.31276035588905998</v>
      </c>
      <c r="L2499" s="250">
        <f t="shared" si="207"/>
        <v>0.30959200925462005</v>
      </c>
      <c r="M2499" s="250"/>
      <c r="N2499" s="250"/>
      <c r="O2499" s="250"/>
      <c r="P2499" s="250">
        <f t="shared" si="212"/>
        <v>0.18411115648000001</v>
      </c>
      <c r="Q2499" s="250">
        <f t="shared" si="212"/>
        <v>0.173757744135</v>
      </c>
      <c r="R2499" s="250">
        <f t="shared" si="208"/>
        <v>0.173757744135</v>
      </c>
      <c r="S2499" s="250"/>
      <c r="T2499" s="250">
        <f t="shared" si="213"/>
        <v>0.37345175951930587</v>
      </c>
      <c r="U2499" s="250">
        <f t="shared" si="213"/>
        <v>0.38713299799651457</v>
      </c>
      <c r="V2499" s="250">
        <f t="shared" si="213"/>
        <v>0.37936650554995899</v>
      </c>
      <c r="W2499" s="250">
        <f t="shared" si="209"/>
        <v>0.37345175951930587</v>
      </c>
      <c r="X2499" s="250"/>
      <c r="Y2499" s="250"/>
      <c r="Z2499" s="250"/>
      <c r="AA2499" s="250"/>
    </row>
    <row r="2500" spans="1:27" ht="14.25" hidden="1" customHeight="1">
      <c r="A2500" s="120">
        <v>0.26</v>
      </c>
      <c r="B2500" s="120">
        <v>0.37</v>
      </c>
      <c r="C2500" s="120">
        <v>0.37</v>
      </c>
      <c r="D2500" s="250">
        <f t="shared" si="210"/>
        <v>0.15666578963875</v>
      </c>
      <c r="E2500" s="250">
        <f t="shared" si="210"/>
        <v>0.16849166003437499</v>
      </c>
      <c r="F2500" s="250">
        <f t="shared" si="206"/>
        <v>0.15666578963875</v>
      </c>
      <c r="G2500" s="250"/>
      <c r="H2500" s="250"/>
      <c r="I2500" s="250"/>
      <c r="J2500" s="250">
        <f t="shared" si="211"/>
        <v>0.30890878326962001</v>
      </c>
      <c r="K2500" s="250">
        <f t="shared" si="211"/>
        <v>0.31348320898118998</v>
      </c>
      <c r="L2500" s="250">
        <f t="shared" si="207"/>
        <v>0.30890878326962001</v>
      </c>
      <c r="M2500" s="250"/>
      <c r="N2500" s="250"/>
      <c r="O2500" s="250"/>
      <c r="P2500" s="250">
        <f t="shared" si="212"/>
        <v>0.1837152120825</v>
      </c>
      <c r="Q2500" s="250">
        <f t="shared" si="212"/>
        <v>0.17399864211499999</v>
      </c>
      <c r="R2500" s="250">
        <f t="shared" si="208"/>
        <v>0.17399864211499999</v>
      </c>
      <c r="S2500" s="250"/>
      <c r="T2500" s="250">
        <f t="shared" si="213"/>
        <v>0.37282837572437005</v>
      </c>
      <c r="U2500" s="250">
        <f t="shared" si="213"/>
        <v>0.38695814802897099</v>
      </c>
      <c r="V2500" s="250">
        <f t="shared" si="213"/>
        <v>0.38016515024680003</v>
      </c>
      <c r="W2500" s="250">
        <f t="shared" si="209"/>
        <v>0.37282837572437005</v>
      </c>
      <c r="X2500" s="250"/>
      <c r="Y2500" s="250"/>
      <c r="Z2500" s="250"/>
      <c r="AA2500" s="250"/>
    </row>
    <row r="2501" spans="1:27" ht="14.25" hidden="1" customHeight="1">
      <c r="A2501" s="120">
        <v>0.26</v>
      </c>
      <c r="B2501" s="120">
        <v>0.38</v>
      </c>
      <c r="C2501" s="120">
        <v>0.36</v>
      </c>
      <c r="D2501" s="250">
        <f t="shared" si="210"/>
        <v>0.15653664083374999</v>
      </c>
      <c r="E2501" s="250">
        <f t="shared" si="210"/>
        <v>0.16869037971249998</v>
      </c>
      <c r="F2501" s="250">
        <f t="shared" si="206"/>
        <v>0.15653664083374999</v>
      </c>
      <c r="G2501" s="250"/>
      <c r="H2501" s="250"/>
      <c r="I2501" s="250"/>
      <c r="J2501" s="250">
        <f t="shared" si="211"/>
        <v>0.30822555728462003</v>
      </c>
      <c r="K2501" s="250">
        <f t="shared" si="211"/>
        <v>0.31420606207331997</v>
      </c>
      <c r="L2501" s="250">
        <f t="shared" si="207"/>
        <v>0.30822555728462003</v>
      </c>
      <c r="M2501" s="250"/>
      <c r="N2501" s="250"/>
      <c r="O2501" s="250"/>
      <c r="P2501" s="250">
        <f t="shared" si="212"/>
        <v>0.18331926768500001</v>
      </c>
      <c r="Q2501" s="250">
        <f t="shared" si="212"/>
        <v>0.17423954009500001</v>
      </c>
      <c r="R2501" s="250">
        <f t="shared" si="208"/>
        <v>0.17423954009500001</v>
      </c>
      <c r="S2501" s="250"/>
      <c r="T2501" s="250">
        <f t="shared" si="213"/>
        <v>0.37220499192943424</v>
      </c>
      <c r="U2501" s="250">
        <f t="shared" si="213"/>
        <v>0.38678329806142731</v>
      </c>
      <c r="V2501" s="250">
        <f t="shared" si="213"/>
        <v>0.38096379494364108</v>
      </c>
      <c r="W2501" s="250">
        <f t="shared" si="209"/>
        <v>0.37220499192943424</v>
      </c>
      <c r="X2501" s="250"/>
      <c r="Y2501" s="250"/>
      <c r="Z2501" s="250"/>
      <c r="AA2501" s="250"/>
    </row>
    <row r="2502" spans="1:27" ht="14.25" hidden="1" customHeight="1">
      <c r="A2502" s="120">
        <v>0.26</v>
      </c>
      <c r="B2502" s="120">
        <v>0.39</v>
      </c>
      <c r="C2502" s="120">
        <v>0.35</v>
      </c>
      <c r="D2502" s="250">
        <f t="shared" si="210"/>
        <v>0.15640749202874998</v>
      </c>
      <c r="E2502" s="250">
        <f t="shared" si="210"/>
        <v>0.16888909939062499</v>
      </c>
      <c r="F2502" s="250">
        <f t="shared" si="206"/>
        <v>0.15640749202874998</v>
      </c>
      <c r="G2502" s="250"/>
      <c r="H2502" s="250"/>
      <c r="I2502" s="250"/>
      <c r="J2502" s="250">
        <f t="shared" si="211"/>
        <v>0.30754233129962005</v>
      </c>
      <c r="K2502" s="250">
        <f t="shared" si="211"/>
        <v>0.31492891516545002</v>
      </c>
      <c r="L2502" s="250">
        <f t="shared" si="207"/>
        <v>0.30754233129962005</v>
      </c>
      <c r="M2502" s="250"/>
      <c r="N2502" s="250"/>
      <c r="O2502" s="250"/>
      <c r="P2502" s="250">
        <f t="shared" si="212"/>
        <v>0.18292332328749999</v>
      </c>
      <c r="Q2502" s="250">
        <f t="shared" si="212"/>
        <v>0.17448043807499999</v>
      </c>
      <c r="R2502" s="250">
        <f t="shared" si="208"/>
        <v>0.17448043807499999</v>
      </c>
      <c r="S2502" s="250"/>
      <c r="T2502" s="250">
        <f t="shared" si="213"/>
        <v>0.37158160813449853</v>
      </c>
      <c r="U2502" s="250">
        <f t="shared" si="213"/>
        <v>0.38660844809388373</v>
      </c>
      <c r="V2502" s="250">
        <f t="shared" si="213"/>
        <v>0.38176243964048207</v>
      </c>
      <c r="W2502" s="250">
        <f t="shared" si="209"/>
        <v>0.37158160813449853</v>
      </c>
      <c r="X2502" s="250"/>
      <c r="Y2502" s="250"/>
      <c r="Z2502" s="250"/>
      <c r="AA2502" s="250"/>
    </row>
    <row r="2503" spans="1:27" ht="14.25" hidden="1" customHeight="1">
      <c r="A2503" s="120">
        <v>0.26</v>
      </c>
      <c r="B2503" s="120">
        <v>0.4</v>
      </c>
      <c r="C2503" s="120">
        <v>0.34</v>
      </c>
      <c r="D2503" s="250">
        <f t="shared" si="210"/>
        <v>0.15627834322375</v>
      </c>
      <c r="E2503" s="250">
        <f t="shared" si="210"/>
        <v>0.16908781906874998</v>
      </c>
      <c r="F2503" s="250">
        <f t="shared" si="206"/>
        <v>0.15627834322375</v>
      </c>
      <c r="G2503" s="250"/>
      <c r="H2503" s="250"/>
      <c r="I2503" s="250"/>
      <c r="J2503" s="250">
        <f t="shared" si="211"/>
        <v>0.30685910531462002</v>
      </c>
      <c r="K2503" s="250">
        <f t="shared" si="211"/>
        <v>0.31565176825758001</v>
      </c>
      <c r="L2503" s="250">
        <f t="shared" si="207"/>
        <v>0.30685910531462002</v>
      </c>
      <c r="M2503" s="250"/>
      <c r="N2503" s="250"/>
      <c r="O2503" s="250"/>
      <c r="P2503" s="250">
        <f t="shared" si="212"/>
        <v>0.18252737889000001</v>
      </c>
      <c r="Q2503" s="250">
        <f t="shared" si="212"/>
        <v>0.17472133605499998</v>
      </c>
      <c r="R2503" s="250">
        <f t="shared" si="208"/>
        <v>0.17472133605499998</v>
      </c>
      <c r="S2503" s="250"/>
      <c r="T2503" s="250">
        <f t="shared" si="213"/>
        <v>0.37095822433956271</v>
      </c>
      <c r="U2503" s="250">
        <f t="shared" si="213"/>
        <v>0.38643359812634009</v>
      </c>
      <c r="V2503" s="250">
        <f t="shared" si="213"/>
        <v>0.38256108433732311</v>
      </c>
      <c r="W2503" s="250">
        <f t="shared" si="209"/>
        <v>0.37095822433956271</v>
      </c>
      <c r="X2503" s="250"/>
      <c r="Y2503" s="250"/>
      <c r="Z2503" s="250"/>
      <c r="AA2503" s="250"/>
    </row>
    <row r="2504" spans="1:27" ht="14.25" hidden="1" customHeight="1">
      <c r="A2504" s="120">
        <v>0.26</v>
      </c>
      <c r="B2504" s="120">
        <v>0.41</v>
      </c>
      <c r="C2504" s="120">
        <v>0.33</v>
      </c>
      <c r="D2504" s="250">
        <f t="shared" si="210"/>
        <v>0.15614919441874997</v>
      </c>
      <c r="E2504" s="250">
        <f t="shared" si="210"/>
        <v>0.16928653874687499</v>
      </c>
      <c r="F2504" s="250">
        <f t="shared" si="206"/>
        <v>0.15614919441874997</v>
      </c>
      <c r="G2504" s="250"/>
      <c r="H2504" s="250"/>
      <c r="I2504" s="250"/>
      <c r="J2504" s="250">
        <f t="shared" si="211"/>
        <v>0.30617587932961998</v>
      </c>
      <c r="K2504" s="250">
        <f t="shared" si="211"/>
        <v>0.31637462134970995</v>
      </c>
      <c r="L2504" s="250">
        <f t="shared" si="207"/>
        <v>0.30617587932961998</v>
      </c>
      <c r="M2504" s="250"/>
      <c r="N2504" s="250"/>
      <c r="O2504" s="250"/>
      <c r="P2504" s="250">
        <f t="shared" si="212"/>
        <v>0.18213143449249999</v>
      </c>
      <c r="Q2504" s="250">
        <f t="shared" si="212"/>
        <v>0.174962234035</v>
      </c>
      <c r="R2504" s="250">
        <f t="shared" si="208"/>
        <v>0.174962234035</v>
      </c>
      <c r="S2504" s="250"/>
      <c r="T2504" s="250">
        <f t="shared" si="213"/>
        <v>0.37033484054462695</v>
      </c>
      <c r="U2504" s="250">
        <f t="shared" si="213"/>
        <v>0.38625874815879646</v>
      </c>
      <c r="V2504" s="250">
        <f t="shared" si="213"/>
        <v>0.38335972903416415</v>
      </c>
      <c r="W2504" s="250">
        <f t="shared" si="209"/>
        <v>0.37033484054462695</v>
      </c>
      <c r="X2504" s="250"/>
      <c r="Y2504" s="250"/>
      <c r="Z2504" s="250"/>
      <c r="AA2504" s="250"/>
    </row>
    <row r="2505" spans="1:27" ht="14.25" hidden="1" customHeight="1">
      <c r="A2505" s="120">
        <v>0.26</v>
      </c>
      <c r="B2505" s="120">
        <v>0.42</v>
      </c>
      <c r="C2505" s="120">
        <v>0.32</v>
      </c>
      <c r="D2505" s="250">
        <f t="shared" si="210"/>
        <v>0.15602004561374999</v>
      </c>
      <c r="E2505" s="250">
        <f t="shared" si="210"/>
        <v>0.16948525842499998</v>
      </c>
      <c r="F2505" s="250">
        <f t="shared" si="206"/>
        <v>0.15602004561374999</v>
      </c>
      <c r="G2505" s="250"/>
      <c r="H2505" s="250"/>
      <c r="I2505" s="250"/>
      <c r="J2505" s="250">
        <f t="shared" si="211"/>
        <v>0.30549265334462</v>
      </c>
      <c r="K2505" s="250">
        <f t="shared" si="211"/>
        <v>0.31709747444184</v>
      </c>
      <c r="L2505" s="250">
        <f t="shared" si="207"/>
        <v>0.30549265334462</v>
      </c>
      <c r="M2505" s="250"/>
      <c r="N2505" s="250"/>
      <c r="O2505" s="250"/>
      <c r="P2505" s="250">
        <f t="shared" si="212"/>
        <v>0.18173549009500001</v>
      </c>
      <c r="Q2505" s="250">
        <f t="shared" si="212"/>
        <v>0.17520313201499998</v>
      </c>
      <c r="R2505" s="250">
        <f t="shared" si="208"/>
        <v>0.17520313201499998</v>
      </c>
      <c r="S2505" s="250"/>
      <c r="T2505" s="250">
        <f t="shared" si="213"/>
        <v>0.36971145674969119</v>
      </c>
      <c r="U2505" s="250">
        <f t="shared" si="213"/>
        <v>0.38608389819125277</v>
      </c>
      <c r="V2505" s="250">
        <f t="shared" si="213"/>
        <v>0.38415837373100514</v>
      </c>
      <c r="W2505" s="250">
        <f t="shared" si="209"/>
        <v>0.36971145674969119</v>
      </c>
      <c r="X2505" s="250"/>
      <c r="Y2505" s="250"/>
      <c r="Z2505" s="250"/>
      <c r="AA2505" s="250"/>
    </row>
    <row r="2506" spans="1:27" ht="14.25" hidden="1" customHeight="1">
      <c r="A2506" s="120">
        <v>0.26</v>
      </c>
      <c r="B2506" s="120">
        <v>0.43</v>
      </c>
      <c r="C2506" s="120">
        <v>0.31</v>
      </c>
      <c r="D2506" s="250">
        <f t="shared" si="210"/>
        <v>0.15589089680874998</v>
      </c>
      <c r="E2506" s="250">
        <f t="shared" si="210"/>
        <v>0.16968397810312497</v>
      </c>
      <c r="F2506" s="250">
        <f t="shared" si="206"/>
        <v>0.15589089680874998</v>
      </c>
      <c r="G2506" s="250"/>
      <c r="H2506" s="250"/>
      <c r="I2506" s="250"/>
      <c r="J2506" s="250">
        <f t="shared" si="211"/>
        <v>0.30480942735962002</v>
      </c>
      <c r="K2506" s="250">
        <f t="shared" si="211"/>
        <v>0.31782032753396999</v>
      </c>
      <c r="L2506" s="250">
        <f t="shared" si="207"/>
        <v>0.30480942735962002</v>
      </c>
      <c r="M2506" s="250"/>
      <c r="N2506" s="250"/>
      <c r="O2506" s="250"/>
      <c r="P2506" s="250">
        <f t="shared" si="212"/>
        <v>0.18133954569749999</v>
      </c>
      <c r="Q2506" s="250">
        <f t="shared" si="212"/>
        <v>0.175444029995</v>
      </c>
      <c r="R2506" s="250">
        <f t="shared" si="208"/>
        <v>0.175444029995</v>
      </c>
      <c r="S2506" s="250"/>
      <c r="T2506" s="250">
        <f t="shared" si="213"/>
        <v>0.36908807295475543</v>
      </c>
      <c r="U2506" s="250">
        <f t="shared" si="213"/>
        <v>0.38590904822370919</v>
      </c>
      <c r="V2506" s="250">
        <f t="shared" si="213"/>
        <v>0.38495701842784619</v>
      </c>
      <c r="W2506" s="250">
        <f t="shared" si="209"/>
        <v>0.36908807295475543</v>
      </c>
      <c r="X2506" s="250"/>
      <c r="Y2506" s="250"/>
      <c r="Z2506" s="250"/>
      <c r="AA2506" s="250"/>
    </row>
    <row r="2507" spans="1:27" ht="14.25" hidden="1" customHeight="1">
      <c r="A2507" s="120">
        <v>0.26</v>
      </c>
      <c r="B2507" s="120">
        <v>0.44</v>
      </c>
      <c r="C2507" s="120">
        <v>0.3</v>
      </c>
      <c r="D2507" s="250">
        <f t="shared" si="210"/>
        <v>0.15576174800375001</v>
      </c>
      <c r="E2507" s="250">
        <f t="shared" si="210"/>
        <v>0.16988269778124998</v>
      </c>
      <c r="F2507" s="250">
        <f t="shared" si="206"/>
        <v>0.15576174800375001</v>
      </c>
      <c r="G2507" s="250"/>
      <c r="H2507" s="250"/>
      <c r="I2507" s="250"/>
      <c r="J2507" s="250">
        <f t="shared" si="211"/>
        <v>0.30412620137461999</v>
      </c>
      <c r="K2507" s="250">
        <f t="shared" si="211"/>
        <v>0.31854318062609999</v>
      </c>
      <c r="L2507" s="250">
        <f t="shared" si="207"/>
        <v>0.30412620137461999</v>
      </c>
      <c r="M2507" s="250"/>
      <c r="N2507" s="250"/>
      <c r="O2507" s="250"/>
      <c r="P2507" s="250">
        <f t="shared" si="212"/>
        <v>0.18094360130000001</v>
      </c>
      <c r="Q2507" s="250">
        <f t="shared" si="212"/>
        <v>0.17568492797499999</v>
      </c>
      <c r="R2507" s="250">
        <f t="shared" si="208"/>
        <v>0.17568492797499999</v>
      </c>
      <c r="S2507" s="250"/>
      <c r="T2507" s="250">
        <f t="shared" si="213"/>
        <v>0.36846468915981961</v>
      </c>
      <c r="U2507" s="250">
        <f t="shared" si="213"/>
        <v>0.38573419825616562</v>
      </c>
      <c r="V2507" s="250">
        <f t="shared" si="213"/>
        <v>0.38575566312468718</v>
      </c>
      <c r="W2507" s="250">
        <f t="shared" si="209"/>
        <v>0.36846468915981961</v>
      </c>
      <c r="X2507" s="250"/>
      <c r="Y2507" s="250"/>
      <c r="Z2507" s="250"/>
      <c r="AA2507" s="250"/>
    </row>
    <row r="2508" spans="1:27" ht="14.25" hidden="1" customHeight="1">
      <c r="A2508" s="120">
        <v>0.26</v>
      </c>
      <c r="B2508" s="120">
        <v>0.45</v>
      </c>
      <c r="C2508" s="120">
        <v>0.28999999999999998</v>
      </c>
      <c r="D2508" s="250">
        <f t="shared" si="210"/>
        <v>0.15563259919875</v>
      </c>
      <c r="E2508" s="250">
        <f t="shared" si="210"/>
        <v>0.170081417459375</v>
      </c>
      <c r="F2508" s="250">
        <f t="shared" si="206"/>
        <v>0.15563259919875</v>
      </c>
      <c r="G2508" s="250"/>
      <c r="H2508" s="250"/>
      <c r="I2508" s="250"/>
      <c r="J2508" s="250">
        <f t="shared" si="211"/>
        <v>0.30344297538962001</v>
      </c>
      <c r="K2508" s="250">
        <f t="shared" si="211"/>
        <v>0.31926603371822998</v>
      </c>
      <c r="L2508" s="250">
        <f t="shared" si="207"/>
        <v>0.30344297538962001</v>
      </c>
      <c r="M2508" s="250"/>
      <c r="N2508" s="250"/>
      <c r="O2508" s="250"/>
      <c r="P2508" s="250">
        <f t="shared" si="212"/>
        <v>0.18054765690249999</v>
      </c>
      <c r="Q2508" s="250">
        <f t="shared" si="212"/>
        <v>0.175925825955</v>
      </c>
      <c r="R2508" s="250">
        <f t="shared" si="208"/>
        <v>0.175925825955</v>
      </c>
      <c r="S2508" s="250"/>
      <c r="T2508" s="250">
        <f t="shared" si="213"/>
        <v>0.36784130536488385</v>
      </c>
      <c r="U2508" s="250">
        <f t="shared" si="213"/>
        <v>0.38555934828862198</v>
      </c>
      <c r="V2508" s="250">
        <f t="shared" si="213"/>
        <v>0.38655430782152822</v>
      </c>
      <c r="W2508" s="250">
        <f t="shared" si="209"/>
        <v>0.36784130536488385</v>
      </c>
      <c r="X2508" s="250"/>
      <c r="Y2508" s="250"/>
      <c r="Z2508" s="250"/>
      <c r="AA2508" s="250"/>
    </row>
    <row r="2509" spans="1:27" ht="14.25" hidden="1" customHeight="1">
      <c r="A2509" s="120">
        <v>0.26</v>
      </c>
      <c r="B2509" s="120">
        <v>0.46</v>
      </c>
      <c r="C2509" s="120">
        <v>0.28000000000000003</v>
      </c>
      <c r="D2509" s="250">
        <f t="shared" si="210"/>
        <v>0.15550345039374999</v>
      </c>
      <c r="E2509" s="250">
        <f t="shared" si="210"/>
        <v>0.17028013713749998</v>
      </c>
      <c r="F2509" s="250">
        <f t="shared" si="206"/>
        <v>0.15550345039374999</v>
      </c>
      <c r="G2509" s="250"/>
      <c r="H2509" s="250"/>
      <c r="I2509" s="250"/>
      <c r="J2509" s="250">
        <f t="shared" si="211"/>
        <v>0.30275974940462003</v>
      </c>
      <c r="K2509" s="250">
        <f t="shared" si="211"/>
        <v>0.31998888681036003</v>
      </c>
      <c r="L2509" s="250">
        <f t="shared" si="207"/>
        <v>0.30275974940462003</v>
      </c>
      <c r="M2509" s="250"/>
      <c r="N2509" s="250"/>
      <c r="O2509" s="250"/>
      <c r="P2509" s="250">
        <f t="shared" si="212"/>
        <v>0.18015171250500001</v>
      </c>
      <c r="Q2509" s="250">
        <f t="shared" si="212"/>
        <v>0.17616672393499999</v>
      </c>
      <c r="R2509" s="250">
        <f t="shared" si="208"/>
        <v>0.17616672393499999</v>
      </c>
      <c r="S2509" s="250"/>
      <c r="T2509" s="250">
        <f t="shared" si="213"/>
        <v>0.36721792156994815</v>
      </c>
      <c r="U2509" s="250">
        <f t="shared" si="213"/>
        <v>0.38538449832107835</v>
      </c>
      <c r="V2509" s="250">
        <f t="shared" si="213"/>
        <v>0.38735295251836926</v>
      </c>
      <c r="W2509" s="250">
        <f t="shared" si="209"/>
        <v>0.36721792156994815</v>
      </c>
      <c r="X2509" s="250"/>
      <c r="Y2509" s="250"/>
      <c r="Z2509" s="250"/>
      <c r="AA2509" s="250"/>
    </row>
    <row r="2510" spans="1:27" ht="14.25" hidden="1" customHeight="1">
      <c r="A2510" s="120">
        <v>0.26</v>
      </c>
      <c r="B2510" s="120">
        <v>0.47</v>
      </c>
      <c r="C2510" s="120">
        <v>0.27</v>
      </c>
      <c r="D2510" s="250">
        <f t="shared" si="210"/>
        <v>0.15537430158874999</v>
      </c>
      <c r="E2510" s="250">
        <f t="shared" si="210"/>
        <v>0.170478856815625</v>
      </c>
      <c r="F2510" s="250">
        <f t="shared" si="206"/>
        <v>0.15537430158874999</v>
      </c>
      <c r="G2510" s="250"/>
      <c r="H2510" s="250"/>
      <c r="I2510" s="250"/>
      <c r="J2510" s="250">
        <f t="shared" si="211"/>
        <v>0.30207652341961999</v>
      </c>
      <c r="K2510" s="250">
        <f t="shared" si="211"/>
        <v>0.32071173990248997</v>
      </c>
      <c r="L2510" s="250">
        <f t="shared" si="207"/>
        <v>0.30207652341961999</v>
      </c>
      <c r="M2510" s="250"/>
      <c r="N2510" s="250"/>
      <c r="O2510" s="250"/>
      <c r="P2510" s="250">
        <f t="shared" si="212"/>
        <v>0.17975576810749999</v>
      </c>
      <c r="Q2510" s="250">
        <f t="shared" si="212"/>
        <v>0.17640762191499998</v>
      </c>
      <c r="R2510" s="250">
        <f t="shared" si="208"/>
        <v>0.17640762191499998</v>
      </c>
      <c r="S2510" s="250"/>
      <c r="T2510" s="250">
        <f t="shared" si="213"/>
        <v>0.36659453777501233</v>
      </c>
      <c r="U2510" s="250">
        <f t="shared" si="213"/>
        <v>0.38520964835353466</v>
      </c>
      <c r="V2510" s="250">
        <f t="shared" si="213"/>
        <v>0.3881515972152102</v>
      </c>
      <c r="W2510" s="250">
        <f t="shared" si="209"/>
        <v>0.36659453777501233</v>
      </c>
      <c r="X2510" s="250"/>
      <c r="Y2510" s="250"/>
      <c r="Z2510" s="250"/>
      <c r="AA2510" s="250"/>
    </row>
    <row r="2511" spans="1:27" ht="14.25" hidden="1" customHeight="1">
      <c r="A2511" s="120">
        <v>0.26</v>
      </c>
      <c r="B2511" s="120">
        <v>0.48</v>
      </c>
      <c r="C2511" s="120">
        <v>0.26</v>
      </c>
      <c r="D2511" s="250">
        <f t="shared" si="210"/>
        <v>0.15524515278375001</v>
      </c>
      <c r="E2511" s="250">
        <f t="shared" si="210"/>
        <v>0.17067757649374998</v>
      </c>
      <c r="F2511" s="250">
        <f t="shared" si="206"/>
        <v>0.15524515278375001</v>
      </c>
      <c r="G2511" s="250"/>
      <c r="H2511" s="250"/>
      <c r="I2511" s="250"/>
      <c r="J2511" s="250">
        <f t="shared" si="211"/>
        <v>0.30139329743462001</v>
      </c>
      <c r="K2511" s="250">
        <f t="shared" si="211"/>
        <v>0.32143459299461996</v>
      </c>
      <c r="L2511" s="250">
        <f t="shared" si="207"/>
        <v>0.30139329743462001</v>
      </c>
      <c r="M2511" s="250"/>
      <c r="N2511" s="250"/>
      <c r="O2511" s="250"/>
      <c r="P2511" s="250">
        <f t="shared" si="212"/>
        <v>0.17935982371</v>
      </c>
      <c r="Q2511" s="250">
        <f t="shared" si="212"/>
        <v>0.17664851989500002</v>
      </c>
      <c r="R2511" s="250">
        <f t="shared" si="208"/>
        <v>0.17664851989500002</v>
      </c>
      <c r="S2511" s="250"/>
      <c r="T2511" s="250">
        <f t="shared" si="213"/>
        <v>0.36597115398007657</v>
      </c>
      <c r="U2511" s="250">
        <f t="shared" si="213"/>
        <v>0.38503479838599103</v>
      </c>
      <c r="V2511" s="250">
        <f t="shared" si="213"/>
        <v>0.38895024191205124</v>
      </c>
      <c r="W2511" s="250">
        <f t="shared" si="209"/>
        <v>0.36597115398007657</v>
      </c>
      <c r="X2511" s="250"/>
      <c r="Y2511" s="250"/>
      <c r="Z2511" s="250"/>
      <c r="AA2511" s="250"/>
    </row>
    <row r="2512" spans="1:27" ht="14.25" hidden="1" customHeight="1">
      <c r="A2512" s="120">
        <v>0.26</v>
      </c>
      <c r="B2512" s="120">
        <v>0.49</v>
      </c>
      <c r="C2512" s="120">
        <v>0.25</v>
      </c>
      <c r="D2512" s="250">
        <f t="shared" si="210"/>
        <v>0.15511600397874997</v>
      </c>
      <c r="E2512" s="250">
        <f t="shared" si="210"/>
        <v>0.170876296171875</v>
      </c>
      <c r="F2512" s="250">
        <f t="shared" si="206"/>
        <v>0.15511600397874997</v>
      </c>
      <c r="G2512" s="250"/>
      <c r="H2512" s="250"/>
      <c r="I2512" s="250"/>
      <c r="J2512" s="250">
        <f t="shared" si="211"/>
        <v>0.30071007144962003</v>
      </c>
      <c r="K2512" s="250">
        <f t="shared" si="211"/>
        <v>0.32215744608675001</v>
      </c>
      <c r="L2512" s="250">
        <f t="shared" si="207"/>
        <v>0.30071007144962003</v>
      </c>
      <c r="M2512" s="250"/>
      <c r="N2512" s="250"/>
      <c r="O2512" s="250"/>
      <c r="P2512" s="250">
        <f t="shared" si="212"/>
        <v>0.17896387931250002</v>
      </c>
      <c r="Q2512" s="250">
        <f t="shared" si="212"/>
        <v>0.17688941787500001</v>
      </c>
      <c r="R2512" s="250">
        <f t="shared" si="208"/>
        <v>0.17688941787500001</v>
      </c>
      <c r="S2512" s="250"/>
      <c r="T2512" s="250">
        <f t="shared" si="213"/>
        <v>0.36534777018514075</v>
      </c>
      <c r="U2512" s="250">
        <f t="shared" si="213"/>
        <v>0.3848599484184474</v>
      </c>
      <c r="V2512" s="250">
        <f t="shared" si="213"/>
        <v>0.38974888660889229</v>
      </c>
      <c r="W2512" s="250">
        <f t="shared" si="209"/>
        <v>0.36534777018514075</v>
      </c>
      <c r="X2512" s="250"/>
      <c r="Y2512" s="250"/>
      <c r="Z2512" s="250"/>
      <c r="AA2512" s="250"/>
    </row>
    <row r="2513" spans="1:27" ht="14.25" hidden="1" customHeight="1">
      <c r="A2513" s="120">
        <v>0.26</v>
      </c>
      <c r="B2513" s="120">
        <v>0.5</v>
      </c>
      <c r="C2513" s="120">
        <v>0.24</v>
      </c>
      <c r="D2513" s="250">
        <f t="shared" si="210"/>
        <v>0.15498685517374999</v>
      </c>
      <c r="E2513" s="250">
        <f t="shared" si="210"/>
        <v>0.17107501584999998</v>
      </c>
      <c r="F2513" s="250">
        <f t="shared" si="206"/>
        <v>0.15498685517374999</v>
      </c>
      <c r="G2513" s="250"/>
      <c r="H2513" s="250"/>
      <c r="I2513" s="250"/>
      <c r="J2513" s="250">
        <f t="shared" si="211"/>
        <v>0.30002684546462</v>
      </c>
      <c r="K2513" s="250">
        <f t="shared" si="211"/>
        <v>0.32288029917888</v>
      </c>
      <c r="L2513" s="250">
        <f t="shared" si="207"/>
        <v>0.30002684546462</v>
      </c>
      <c r="M2513" s="250"/>
      <c r="N2513" s="250"/>
      <c r="O2513" s="250"/>
      <c r="P2513" s="250">
        <f t="shared" si="212"/>
        <v>0.178567934915</v>
      </c>
      <c r="Q2513" s="250">
        <f t="shared" si="212"/>
        <v>0.177130315855</v>
      </c>
      <c r="R2513" s="250">
        <f t="shared" si="208"/>
        <v>0.177130315855</v>
      </c>
      <c r="S2513" s="250"/>
      <c r="T2513" s="250">
        <f t="shared" si="213"/>
        <v>0.36472438639020499</v>
      </c>
      <c r="U2513" s="250">
        <f t="shared" si="213"/>
        <v>0.38468509845090382</v>
      </c>
      <c r="V2513" s="250">
        <f t="shared" si="213"/>
        <v>0.39054753130573328</v>
      </c>
      <c r="W2513" s="250">
        <f t="shared" si="209"/>
        <v>0.36472438639020499</v>
      </c>
      <c r="X2513" s="250"/>
      <c r="Y2513" s="250"/>
      <c r="Z2513" s="250"/>
      <c r="AA2513" s="250"/>
    </row>
    <row r="2514" spans="1:27" ht="14.25" hidden="1" customHeight="1">
      <c r="A2514" s="120">
        <v>0.26</v>
      </c>
      <c r="B2514" s="120">
        <v>0.51</v>
      </c>
      <c r="C2514" s="120">
        <v>0.23</v>
      </c>
      <c r="D2514" s="250">
        <f t="shared" si="210"/>
        <v>0.15485770636875001</v>
      </c>
      <c r="E2514" s="250">
        <f t="shared" si="210"/>
        <v>0.17127373552812497</v>
      </c>
      <c r="F2514" s="250">
        <f t="shared" si="206"/>
        <v>0.15485770636875001</v>
      </c>
      <c r="G2514" s="250"/>
      <c r="H2514" s="250"/>
      <c r="I2514" s="250"/>
      <c r="J2514" s="250">
        <f t="shared" si="211"/>
        <v>0.29934361947962002</v>
      </c>
      <c r="K2514" s="250">
        <f t="shared" si="211"/>
        <v>0.32360315227101</v>
      </c>
      <c r="L2514" s="250">
        <f t="shared" si="207"/>
        <v>0.29934361947962002</v>
      </c>
      <c r="M2514" s="250"/>
      <c r="N2514" s="250"/>
      <c r="O2514" s="250"/>
      <c r="P2514" s="250">
        <f t="shared" si="212"/>
        <v>0.17817199051749999</v>
      </c>
      <c r="Q2514" s="250">
        <f t="shared" si="212"/>
        <v>0.17737121383500001</v>
      </c>
      <c r="R2514" s="250">
        <f t="shared" si="208"/>
        <v>0.17737121383500001</v>
      </c>
      <c r="S2514" s="250"/>
      <c r="T2514" s="250">
        <f t="shared" si="213"/>
        <v>0.36410100259526923</v>
      </c>
      <c r="U2514" s="250">
        <f t="shared" si="213"/>
        <v>0.38451024848336024</v>
      </c>
      <c r="V2514" s="250">
        <f t="shared" si="213"/>
        <v>0.39134617600257432</v>
      </c>
      <c r="W2514" s="250">
        <f t="shared" si="209"/>
        <v>0.36410100259526923</v>
      </c>
      <c r="X2514" s="250"/>
      <c r="Y2514" s="250"/>
      <c r="Z2514" s="250"/>
      <c r="AA2514" s="250"/>
    </row>
    <row r="2515" spans="1:27" ht="14.25" hidden="1" customHeight="1">
      <c r="A2515" s="120">
        <v>0.26</v>
      </c>
      <c r="B2515" s="120">
        <v>0.52</v>
      </c>
      <c r="C2515" s="120">
        <v>0.22</v>
      </c>
      <c r="D2515" s="250">
        <f t="shared" si="210"/>
        <v>0.15472855756374998</v>
      </c>
      <c r="E2515" s="250">
        <f t="shared" si="210"/>
        <v>0.17147245520624999</v>
      </c>
      <c r="F2515" s="250">
        <f t="shared" si="206"/>
        <v>0.15472855756374998</v>
      </c>
      <c r="G2515" s="250"/>
      <c r="H2515" s="250"/>
      <c r="I2515" s="250"/>
      <c r="J2515" s="250">
        <f t="shared" si="211"/>
        <v>0.29866039349462004</v>
      </c>
      <c r="K2515" s="250">
        <f t="shared" si="211"/>
        <v>0.32432600536313999</v>
      </c>
      <c r="L2515" s="250">
        <f t="shared" si="207"/>
        <v>0.29866039349462004</v>
      </c>
      <c r="M2515" s="250"/>
      <c r="N2515" s="250"/>
      <c r="O2515" s="250"/>
      <c r="P2515" s="250">
        <f t="shared" si="212"/>
        <v>0.17777604612</v>
      </c>
      <c r="Q2515" s="250">
        <f t="shared" si="212"/>
        <v>0.177612111815</v>
      </c>
      <c r="R2515" s="250">
        <f t="shared" si="208"/>
        <v>0.177612111815</v>
      </c>
      <c r="S2515" s="250"/>
      <c r="T2515" s="250">
        <f t="shared" si="213"/>
        <v>0.36347761880033347</v>
      </c>
      <c r="U2515" s="250">
        <f t="shared" si="213"/>
        <v>0.38433539851581661</v>
      </c>
      <c r="V2515" s="250">
        <f t="shared" si="213"/>
        <v>0.39214482069941531</v>
      </c>
      <c r="W2515" s="250">
        <f t="shared" si="209"/>
        <v>0.36347761880033347</v>
      </c>
      <c r="X2515" s="250"/>
      <c r="Y2515" s="250"/>
      <c r="Z2515" s="250"/>
      <c r="AA2515" s="250"/>
    </row>
    <row r="2516" spans="1:27" ht="14.25" hidden="1" customHeight="1">
      <c r="A2516" s="120">
        <v>0.26</v>
      </c>
      <c r="B2516" s="120">
        <v>0.53</v>
      </c>
      <c r="C2516" s="120">
        <v>0.21</v>
      </c>
      <c r="D2516" s="250">
        <f t="shared" si="210"/>
        <v>0.15459940875875</v>
      </c>
      <c r="E2516" s="250">
        <f t="shared" si="210"/>
        <v>0.171671174884375</v>
      </c>
      <c r="F2516" s="250">
        <f t="shared" si="206"/>
        <v>0.15459940875875</v>
      </c>
      <c r="G2516" s="250"/>
      <c r="H2516" s="250"/>
      <c r="I2516" s="250"/>
      <c r="J2516" s="250">
        <f t="shared" si="211"/>
        <v>0.29797716750962</v>
      </c>
      <c r="K2516" s="250">
        <f t="shared" si="211"/>
        <v>0.32504885845527004</v>
      </c>
      <c r="L2516" s="250">
        <f t="shared" si="207"/>
        <v>0.29797716750962</v>
      </c>
      <c r="M2516" s="250"/>
      <c r="N2516" s="250"/>
      <c r="O2516" s="250"/>
      <c r="P2516" s="250">
        <f t="shared" si="212"/>
        <v>0.17738010172249999</v>
      </c>
      <c r="Q2516" s="250">
        <f t="shared" si="212"/>
        <v>0.17785300979499999</v>
      </c>
      <c r="R2516" s="250">
        <f t="shared" si="208"/>
        <v>0.17738010172249999</v>
      </c>
      <c r="S2516" s="250"/>
      <c r="T2516" s="250">
        <f t="shared" si="213"/>
        <v>0.36285423500539771</v>
      </c>
      <c r="U2516" s="250">
        <f t="shared" si="213"/>
        <v>0.38416054854827297</v>
      </c>
      <c r="V2516" s="250">
        <f t="shared" si="213"/>
        <v>0.39294346539625635</v>
      </c>
      <c r="W2516" s="250">
        <f t="shared" si="209"/>
        <v>0.36285423500539771</v>
      </c>
      <c r="X2516" s="250"/>
      <c r="Y2516" s="250"/>
      <c r="Z2516" s="250"/>
      <c r="AA2516" s="250"/>
    </row>
    <row r="2517" spans="1:27" ht="14.25" hidden="1" customHeight="1">
      <c r="A2517" s="120">
        <v>0.26</v>
      </c>
      <c r="B2517" s="120">
        <v>0.54</v>
      </c>
      <c r="C2517" s="120">
        <v>0.2</v>
      </c>
      <c r="D2517" s="250">
        <f t="shared" si="210"/>
        <v>0.15447025995374999</v>
      </c>
      <c r="E2517" s="250">
        <f t="shared" si="210"/>
        <v>0.17186989456249999</v>
      </c>
      <c r="F2517" s="250">
        <f t="shared" si="206"/>
        <v>0.15447025995374999</v>
      </c>
      <c r="G2517" s="250"/>
      <c r="H2517" s="250"/>
      <c r="I2517" s="250"/>
      <c r="J2517" s="250">
        <f t="shared" si="211"/>
        <v>0.29729394152462002</v>
      </c>
      <c r="K2517" s="250">
        <f t="shared" si="211"/>
        <v>0.32577171154739998</v>
      </c>
      <c r="L2517" s="250">
        <f t="shared" si="207"/>
        <v>0.29729394152462002</v>
      </c>
      <c r="M2517" s="250"/>
      <c r="N2517" s="250"/>
      <c r="O2517" s="250"/>
      <c r="P2517" s="250">
        <f t="shared" si="212"/>
        <v>0.176984157325</v>
      </c>
      <c r="Q2517" s="250">
        <f t="shared" si="212"/>
        <v>0.178093907775</v>
      </c>
      <c r="R2517" s="250">
        <f t="shared" si="208"/>
        <v>0.176984157325</v>
      </c>
      <c r="S2517" s="250"/>
      <c r="T2517" s="250">
        <f t="shared" si="213"/>
        <v>0.36223085121046189</v>
      </c>
      <c r="U2517" s="250">
        <f t="shared" si="213"/>
        <v>0.38398569858072934</v>
      </c>
      <c r="V2517" s="250">
        <f t="shared" si="213"/>
        <v>0.3937421100930974</v>
      </c>
      <c r="W2517" s="250">
        <f t="shared" si="209"/>
        <v>0.36223085121046189</v>
      </c>
      <c r="X2517" s="250"/>
      <c r="Y2517" s="250"/>
      <c r="Z2517" s="250"/>
      <c r="AA2517" s="250"/>
    </row>
    <row r="2518" spans="1:27" ht="14.25" hidden="1" customHeight="1">
      <c r="A2518" s="120">
        <v>0.26</v>
      </c>
      <c r="B2518" s="120">
        <v>0.55000000000000004</v>
      </c>
      <c r="C2518" s="120">
        <v>0.19</v>
      </c>
      <c r="D2518" s="250">
        <f t="shared" si="210"/>
        <v>0.15434111114875002</v>
      </c>
      <c r="E2518" s="250">
        <f t="shared" si="210"/>
        <v>0.172068614240625</v>
      </c>
      <c r="F2518" s="250">
        <f t="shared" si="206"/>
        <v>0.15434111114875002</v>
      </c>
      <c r="G2518" s="250"/>
      <c r="H2518" s="250"/>
      <c r="I2518" s="250"/>
      <c r="J2518" s="250">
        <f t="shared" si="211"/>
        <v>0.29661071553962004</v>
      </c>
      <c r="K2518" s="250">
        <f t="shared" si="211"/>
        <v>0.32649456463953003</v>
      </c>
      <c r="L2518" s="250">
        <f t="shared" si="207"/>
        <v>0.29661071553962004</v>
      </c>
      <c r="M2518" s="250"/>
      <c r="N2518" s="250"/>
      <c r="O2518" s="250"/>
      <c r="P2518" s="250">
        <f t="shared" si="212"/>
        <v>0.17658821292750002</v>
      </c>
      <c r="Q2518" s="250">
        <f t="shared" si="212"/>
        <v>0.17833480575499999</v>
      </c>
      <c r="R2518" s="250">
        <f t="shared" si="208"/>
        <v>0.17658821292750002</v>
      </c>
      <c r="S2518" s="250"/>
      <c r="T2518" s="250">
        <f t="shared" si="213"/>
        <v>0.36160746741552613</v>
      </c>
      <c r="U2518" s="250">
        <f t="shared" si="213"/>
        <v>0.38381084861318571</v>
      </c>
      <c r="V2518" s="250">
        <f t="shared" si="213"/>
        <v>0.39454075478993839</v>
      </c>
      <c r="W2518" s="250">
        <f t="shared" si="209"/>
        <v>0.36160746741552613</v>
      </c>
      <c r="X2518" s="250"/>
      <c r="Y2518" s="250"/>
      <c r="Z2518" s="250"/>
      <c r="AA2518" s="250"/>
    </row>
    <row r="2519" spans="1:27" ht="14.25" hidden="1" customHeight="1">
      <c r="A2519" s="120">
        <v>0.26</v>
      </c>
      <c r="B2519" s="120">
        <v>0.56000000000000005</v>
      </c>
      <c r="C2519" s="120">
        <v>0.18</v>
      </c>
      <c r="D2519" s="250">
        <f t="shared" si="210"/>
        <v>0.15421196234375001</v>
      </c>
      <c r="E2519" s="250">
        <f t="shared" si="210"/>
        <v>0.17226733391874999</v>
      </c>
      <c r="F2519" s="250">
        <f t="shared" si="206"/>
        <v>0.15421196234375001</v>
      </c>
      <c r="G2519" s="250"/>
      <c r="H2519" s="250"/>
      <c r="I2519" s="250"/>
      <c r="J2519" s="250">
        <f t="shared" si="211"/>
        <v>0.29592748955462006</v>
      </c>
      <c r="K2519" s="250">
        <f t="shared" si="211"/>
        <v>0.32721741773166002</v>
      </c>
      <c r="L2519" s="250">
        <f t="shared" si="207"/>
        <v>0.29592748955462006</v>
      </c>
      <c r="M2519" s="250"/>
      <c r="N2519" s="250"/>
      <c r="O2519" s="250"/>
      <c r="P2519" s="250">
        <f t="shared" si="212"/>
        <v>0.17619226853</v>
      </c>
      <c r="Q2519" s="250">
        <f t="shared" si="212"/>
        <v>0.17857570373499998</v>
      </c>
      <c r="R2519" s="250">
        <f t="shared" si="208"/>
        <v>0.17619226853</v>
      </c>
      <c r="S2519" s="250"/>
      <c r="T2519" s="250">
        <f t="shared" si="213"/>
        <v>0.36098408362059031</v>
      </c>
      <c r="U2519" s="250">
        <f t="shared" si="213"/>
        <v>0.38363599864564202</v>
      </c>
      <c r="V2519" s="250">
        <f t="shared" si="213"/>
        <v>0.39533939948677943</v>
      </c>
      <c r="W2519" s="250">
        <f t="shared" si="209"/>
        <v>0.36098408362059031</v>
      </c>
      <c r="X2519" s="250"/>
      <c r="Y2519" s="250"/>
      <c r="Z2519" s="250"/>
      <c r="AA2519" s="250"/>
    </row>
    <row r="2520" spans="1:27" ht="14.25" hidden="1" customHeight="1">
      <c r="A2520" s="120">
        <v>0.26</v>
      </c>
      <c r="B2520" s="120">
        <v>0.56999999999999995</v>
      </c>
      <c r="C2520" s="120">
        <v>0.17</v>
      </c>
      <c r="D2520" s="250">
        <f t="shared" si="210"/>
        <v>0.15408281353875</v>
      </c>
      <c r="E2520" s="250">
        <f t="shared" si="210"/>
        <v>0.172466053596875</v>
      </c>
      <c r="F2520" s="250">
        <f t="shared" si="206"/>
        <v>0.15408281353875</v>
      </c>
      <c r="G2520" s="250"/>
      <c r="H2520" s="250"/>
      <c r="I2520" s="250"/>
      <c r="J2520" s="250">
        <f t="shared" si="211"/>
        <v>0.29524426356962002</v>
      </c>
      <c r="K2520" s="250">
        <f t="shared" si="211"/>
        <v>0.32794027082378996</v>
      </c>
      <c r="L2520" s="250">
        <f t="shared" si="207"/>
        <v>0.29524426356962002</v>
      </c>
      <c r="M2520" s="250"/>
      <c r="N2520" s="250"/>
      <c r="O2520" s="250"/>
      <c r="P2520" s="250">
        <f t="shared" si="212"/>
        <v>0.17579632413250001</v>
      </c>
      <c r="Q2520" s="250">
        <f t="shared" si="212"/>
        <v>0.178816601715</v>
      </c>
      <c r="R2520" s="250">
        <f t="shared" si="208"/>
        <v>0.17579632413250001</v>
      </c>
      <c r="S2520" s="250"/>
      <c r="T2520" s="250">
        <f t="shared" si="213"/>
        <v>0.36036069982565455</v>
      </c>
      <c r="U2520" s="250">
        <f t="shared" si="213"/>
        <v>0.38346114867809844</v>
      </c>
      <c r="V2520" s="250">
        <f t="shared" si="213"/>
        <v>0.39613804418362042</v>
      </c>
      <c r="W2520" s="250">
        <f t="shared" si="209"/>
        <v>0.36036069982565455</v>
      </c>
      <c r="X2520" s="250"/>
      <c r="Y2520" s="250"/>
      <c r="Z2520" s="250"/>
      <c r="AA2520" s="250"/>
    </row>
    <row r="2521" spans="1:27" ht="14.25" hidden="1" customHeight="1">
      <c r="A2521" s="120">
        <v>0.26</v>
      </c>
      <c r="B2521" s="120">
        <v>0.57999999999999996</v>
      </c>
      <c r="C2521" s="120">
        <v>0.16</v>
      </c>
      <c r="D2521" s="250">
        <f t="shared" si="210"/>
        <v>0.15395366473374997</v>
      </c>
      <c r="E2521" s="250">
        <f t="shared" si="210"/>
        <v>0.17266477327499996</v>
      </c>
      <c r="F2521" s="250">
        <f t="shared" si="206"/>
        <v>0.15395366473374997</v>
      </c>
      <c r="G2521" s="250"/>
      <c r="H2521" s="250"/>
      <c r="I2521" s="250"/>
      <c r="J2521" s="250">
        <f t="shared" si="211"/>
        <v>0.29456103758462004</v>
      </c>
      <c r="K2521" s="250">
        <f t="shared" si="211"/>
        <v>0.32866312391591995</v>
      </c>
      <c r="L2521" s="250">
        <f t="shared" si="207"/>
        <v>0.29456103758462004</v>
      </c>
      <c r="M2521" s="250"/>
      <c r="N2521" s="250"/>
      <c r="O2521" s="250"/>
      <c r="P2521" s="250">
        <f t="shared" si="212"/>
        <v>0.175400379735</v>
      </c>
      <c r="Q2521" s="250">
        <f t="shared" si="212"/>
        <v>0.17905749969499998</v>
      </c>
      <c r="R2521" s="250">
        <f t="shared" si="208"/>
        <v>0.175400379735</v>
      </c>
      <c r="S2521" s="250"/>
      <c r="T2521" s="250">
        <f t="shared" si="213"/>
        <v>0.35973731603071879</v>
      </c>
      <c r="U2521" s="250">
        <f t="shared" si="213"/>
        <v>0.38328629871055481</v>
      </c>
      <c r="V2521" s="250">
        <f t="shared" si="213"/>
        <v>0.39693668888046141</v>
      </c>
      <c r="W2521" s="250">
        <f t="shared" si="209"/>
        <v>0.35973731603071879</v>
      </c>
      <c r="X2521" s="250"/>
      <c r="Y2521" s="250"/>
      <c r="Z2521" s="250"/>
      <c r="AA2521" s="250"/>
    </row>
    <row r="2522" spans="1:27" ht="14.25" hidden="1" customHeight="1">
      <c r="A2522" s="120">
        <v>0.26</v>
      </c>
      <c r="B2522" s="120">
        <v>0.59</v>
      </c>
      <c r="C2522" s="120">
        <v>0.15</v>
      </c>
      <c r="D2522" s="250">
        <f t="shared" si="210"/>
        <v>0.15382451592874996</v>
      </c>
      <c r="E2522" s="250">
        <f t="shared" si="210"/>
        <v>0.17286349295312498</v>
      </c>
      <c r="F2522" s="250">
        <f t="shared" si="206"/>
        <v>0.15382451592874996</v>
      </c>
      <c r="G2522" s="250"/>
      <c r="H2522" s="250"/>
      <c r="I2522" s="250"/>
      <c r="J2522" s="250">
        <f t="shared" si="211"/>
        <v>0.29387781159962001</v>
      </c>
      <c r="K2522" s="250">
        <f t="shared" si="211"/>
        <v>0.32938597700805</v>
      </c>
      <c r="L2522" s="250">
        <f t="shared" si="207"/>
        <v>0.29387781159962001</v>
      </c>
      <c r="M2522" s="250"/>
      <c r="N2522" s="250"/>
      <c r="O2522" s="250"/>
      <c r="P2522" s="250">
        <f t="shared" si="212"/>
        <v>0.17500443533749999</v>
      </c>
      <c r="Q2522" s="250">
        <f t="shared" si="212"/>
        <v>0.179298397675</v>
      </c>
      <c r="R2522" s="250">
        <f t="shared" si="208"/>
        <v>0.17500443533749999</v>
      </c>
      <c r="S2522" s="250"/>
      <c r="T2522" s="250">
        <f t="shared" si="213"/>
        <v>0.35911393223578303</v>
      </c>
      <c r="U2522" s="250">
        <f t="shared" si="213"/>
        <v>0.38311144874301117</v>
      </c>
      <c r="V2522" s="250">
        <f t="shared" si="213"/>
        <v>0.39773533357730245</v>
      </c>
      <c r="W2522" s="250">
        <f t="shared" si="209"/>
        <v>0.35911393223578303</v>
      </c>
      <c r="X2522" s="250"/>
      <c r="Y2522" s="250"/>
      <c r="Z2522" s="250"/>
      <c r="AA2522" s="250"/>
    </row>
    <row r="2523" spans="1:27" ht="14.25" hidden="1" customHeight="1">
      <c r="A2523" s="120">
        <v>0.26</v>
      </c>
      <c r="B2523" s="120">
        <v>0.6</v>
      </c>
      <c r="C2523" s="120">
        <v>0.14000000000000001</v>
      </c>
      <c r="D2523" s="250">
        <f t="shared" si="210"/>
        <v>0.15369536712374998</v>
      </c>
      <c r="E2523" s="250">
        <f t="shared" si="210"/>
        <v>0.17306221263124999</v>
      </c>
      <c r="F2523" s="250">
        <f t="shared" si="206"/>
        <v>0.15369536712374998</v>
      </c>
      <c r="G2523" s="250"/>
      <c r="H2523" s="250"/>
      <c r="I2523" s="250"/>
      <c r="J2523" s="250">
        <f t="shared" si="211"/>
        <v>0.29319458561462003</v>
      </c>
      <c r="K2523" s="250">
        <f t="shared" si="211"/>
        <v>0.33010883010017994</v>
      </c>
      <c r="L2523" s="250">
        <f t="shared" si="207"/>
        <v>0.29319458561462003</v>
      </c>
      <c r="M2523" s="250"/>
      <c r="N2523" s="250"/>
      <c r="O2523" s="250"/>
      <c r="P2523" s="250">
        <f t="shared" si="212"/>
        <v>0.17460849094000003</v>
      </c>
      <c r="Q2523" s="250">
        <f t="shared" si="212"/>
        <v>0.17953929565499999</v>
      </c>
      <c r="R2523" s="250">
        <f t="shared" si="208"/>
        <v>0.17460849094000003</v>
      </c>
      <c r="S2523" s="250"/>
      <c r="T2523" s="250">
        <f t="shared" si="213"/>
        <v>0.35849054844084721</v>
      </c>
      <c r="U2523" s="250">
        <f t="shared" si="213"/>
        <v>0.38293659877546754</v>
      </c>
      <c r="V2523" s="250">
        <f t="shared" si="213"/>
        <v>0.39853397827414344</v>
      </c>
      <c r="W2523" s="250">
        <f t="shared" si="209"/>
        <v>0.35849054844084721</v>
      </c>
      <c r="X2523" s="250"/>
      <c r="Y2523" s="250"/>
      <c r="Z2523" s="250"/>
      <c r="AA2523" s="250"/>
    </row>
    <row r="2524" spans="1:27" ht="14.25" hidden="1" customHeight="1">
      <c r="A2524" s="120">
        <v>0.26</v>
      </c>
      <c r="B2524" s="120">
        <v>0.61</v>
      </c>
      <c r="C2524" s="120">
        <v>0.13</v>
      </c>
      <c r="D2524" s="250">
        <f t="shared" si="210"/>
        <v>0.15356621831874998</v>
      </c>
      <c r="E2524" s="250">
        <f t="shared" si="210"/>
        <v>0.17326093230937498</v>
      </c>
      <c r="F2524" s="250">
        <f t="shared" si="206"/>
        <v>0.15356621831874998</v>
      </c>
      <c r="G2524" s="250"/>
      <c r="H2524" s="250"/>
      <c r="I2524" s="250"/>
      <c r="J2524" s="250">
        <f t="shared" si="211"/>
        <v>0.29251135962962005</v>
      </c>
      <c r="K2524" s="250">
        <f t="shared" si="211"/>
        <v>0.33083168319230999</v>
      </c>
      <c r="L2524" s="250">
        <f t="shared" si="207"/>
        <v>0.29251135962962005</v>
      </c>
      <c r="M2524" s="250"/>
      <c r="N2524" s="250"/>
      <c r="O2524" s="250"/>
      <c r="P2524" s="250">
        <f t="shared" si="212"/>
        <v>0.17421254654249999</v>
      </c>
      <c r="Q2524" s="250">
        <f t="shared" si="212"/>
        <v>0.17978019363499997</v>
      </c>
      <c r="R2524" s="250">
        <f t="shared" si="208"/>
        <v>0.17421254654249999</v>
      </c>
      <c r="S2524" s="250"/>
      <c r="T2524" s="250">
        <f t="shared" si="213"/>
        <v>0.35786716464591145</v>
      </c>
      <c r="U2524" s="250">
        <f t="shared" si="213"/>
        <v>0.38276174880792391</v>
      </c>
      <c r="V2524" s="250">
        <f t="shared" si="213"/>
        <v>0.39933262297098449</v>
      </c>
      <c r="W2524" s="250">
        <f t="shared" si="209"/>
        <v>0.35786716464591145</v>
      </c>
      <c r="X2524" s="250"/>
      <c r="Y2524" s="250"/>
      <c r="Z2524" s="250"/>
      <c r="AA2524" s="250"/>
    </row>
    <row r="2525" spans="1:27" ht="14.25" hidden="1" customHeight="1">
      <c r="A2525" s="120">
        <v>0.26</v>
      </c>
      <c r="B2525" s="120">
        <v>0.62</v>
      </c>
      <c r="C2525" s="120">
        <v>0.12</v>
      </c>
      <c r="D2525" s="250">
        <f t="shared" si="210"/>
        <v>0.15343706951375</v>
      </c>
      <c r="E2525" s="250">
        <f t="shared" si="210"/>
        <v>0.17345965198750002</v>
      </c>
      <c r="F2525" s="250">
        <f t="shared" si="206"/>
        <v>0.15343706951375</v>
      </c>
      <c r="G2525" s="250"/>
      <c r="H2525" s="250"/>
      <c r="I2525" s="250"/>
      <c r="J2525" s="250">
        <f t="shared" si="211"/>
        <v>0.29182813364461996</v>
      </c>
      <c r="K2525" s="250">
        <f t="shared" si="211"/>
        <v>0.33155453628443998</v>
      </c>
      <c r="L2525" s="250">
        <f t="shared" si="207"/>
        <v>0.29182813364461996</v>
      </c>
      <c r="M2525" s="250"/>
      <c r="N2525" s="250"/>
      <c r="O2525" s="250"/>
      <c r="P2525" s="250">
        <f t="shared" si="212"/>
        <v>0.173816602145</v>
      </c>
      <c r="Q2525" s="250">
        <f t="shared" si="212"/>
        <v>0.18002109161499999</v>
      </c>
      <c r="R2525" s="250">
        <f t="shared" si="208"/>
        <v>0.173816602145</v>
      </c>
      <c r="S2525" s="250"/>
      <c r="T2525" s="250">
        <f t="shared" si="213"/>
        <v>0.35724378085097569</v>
      </c>
      <c r="U2525" s="250">
        <f t="shared" si="213"/>
        <v>0.38258689884038027</v>
      </c>
      <c r="V2525" s="250">
        <f t="shared" si="213"/>
        <v>0.40013126766782547</v>
      </c>
      <c r="W2525" s="250">
        <f t="shared" si="209"/>
        <v>0.35724378085097569</v>
      </c>
      <c r="X2525" s="250"/>
      <c r="Y2525" s="250"/>
      <c r="Z2525" s="250"/>
      <c r="AA2525" s="250"/>
    </row>
    <row r="2526" spans="1:27" ht="14.25" hidden="1" customHeight="1">
      <c r="A2526" s="120">
        <v>0.26</v>
      </c>
      <c r="B2526" s="120">
        <v>0.63</v>
      </c>
      <c r="C2526" s="120">
        <v>0.11</v>
      </c>
      <c r="D2526" s="250">
        <f t="shared" si="210"/>
        <v>0.15330792070874999</v>
      </c>
      <c r="E2526" s="250">
        <f t="shared" si="210"/>
        <v>0.17365837166562498</v>
      </c>
      <c r="F2526" s="250">
        <f t="shared" si="206"/>
        <v>0.15330792070874999</v>
      </c>
      <c r="G2526" s="250"/>
      <c r="H2526" s="250"/>
      <c r="I2526" s="250"/>
      <c r="J2526" s="250">
        <f t="shared" si="211"/>
        <v>0.29114490765962003</v>
      </c>
      <c r="K2526" s="250">
        <f t="shared" si="211"/>
        <v>0.33227738937657003</v>
      </c>
      <c r="L2526" s="250">
        <f t="shared" si="207"/>
        <v>0.29114490765962003</v>
      </c>
      <c r="M2526" s="250"/>
      <c r="N2526" s="250"/>
      <c r="O2526" s="250"/>
      <c r="P2526" s="250">
        <f t="shared" si="212"/>
        <v>0.17342065774749998</v>
      </c>
      <c r="Q2526" s="250">
        <f t="shared" si="212"/>
        <v>0.18026198959500001</v>
      </c>
      <c r="R2526" s="250">
        <f t="shared" si="208"/>
        <v>0.17342065774749998</v>
      </c>
      <c r="S2526" s="250"/>
      <c r="T2526" s="250">
        <f t="shared" si="213"/>
        <v>0.35662039705603993</v>
      </c>
      <c r="U2526" s="250">
        <f t="shared" si="213"/>
        <v>0.38241204887283664</v>
      </c>
      <c r="V2526" s="250">
        <f t="shared" si="213"/>
        <v>0.40092991236466652</v>
      </c>
      <c r="W2526" s="250">
        <f t="shared" si="209"/>
        <v>0.35662039705603993</v>
      </c>
      <c r="X2526" s="250"/>
      <c r="Y2526" s="250"/>
      <c r="Z2526" s="250"/>
      <c r="AA2526" s="250"/>
    </row>
    <row r="2527" spans="1:27" ht="14.25" hidden="1" customHeight="1">
      <c r="A2527" s="120">
        <v>0.26</v>
      </c>
      <c r="B2527" s="120">
        <v>0.64</v>
      </c>
      <c r="C2527" s="120">
        <v>0.1</v>
      </c>
      <c r="D2527" s="250">
        <f t="shared" si="210"/>
        <v>0.15317877190375001</v>
      </c>
      <c r="E2527" s="250">
        <f t="shared" si="210"/>
        <v>0.17385709134374999</v>
      </c>
      <c r="F2527" s="250">
        <f t="shared" si="206"/>
        <v>0.15317877190375001</v>
      </c>
      <c r="G2527" s="250"/>
      <c r="H2527" s="250"/>
      <c r="I2527" s="250"/>
      <c r="J2527" s="250">
        <f t="shared" si="211"/>
        <v>0.29046168167462</v>
      </c>
      <c r="K2527" s="250">
        <f t="shared" si="211"/>
        <v>0.33300024246869997</v>
      </c>
      <c r="L2527" s="250">
        <f t="shared" si="207"/>
        <v>0.29046168167462</v>
      </c>
      <c r="M2527" s="250"/>
      <c r="N2527" s="250"/>
      <c r="O2527" s="250"/>
      <c r="P2527" s="250">
        <f t="shared" si="212"/>
        <v>0.17302471335</v>
      </c>
      <c r="Q2527" s="250">
        <f t="shared" si="212"/>
        <v>0.18050288757500002</v>
      </c>
      <c r="R2527" s="250">
        <f t="shared" si="208"/>
        <v>0.17302471335</v>
      </c>
      <c r="S2527" s="250"/>
      <c r="T2527" s="250">
        <f t="shared" si="213"/>
        <v>0.35599701326110417</v>
      </c>
      <c r="U2527" s="250">
        <f t="shared" si="213"/>
        <v>0.38223719890529306</v>
      </c>
      <c r="V2527" s="250">
        <f t="shared" si="213"/>
        <v>0.40172855706150756</v>
      </c>
      <c r="W2527" s="250">
        <f t="shared" si="209"/>
        <v>0.35599701326110417</v>
      </c>
      <c r="X2527" s="250"/>
      <c r="Y2527" s="250"/>
      <c r="Z2527" s="250"/>
      <c r="AA2527" s="250"/>
    </row>
    <row r="2528" spans="1:27" ht="14.25" hidden="1" customHeight="1">
      <c r="A2528" s="120">
        <v>0.26</v>
      </c>
      <c r="B2528" s="120">
        <v>0.65</v>
      </c>
      <c r="C2528" s="120">
        <v>0.09</v>
      </c>
      <c r="D2528" s="250">
        <f t="shared" si="210"/>
        <v>0.15304962309875</v>
      </c>
      <c r="E2528" s="250">
        <f t="shared" si="210"/>
        <v>0.17405581102187498</v>
      </c>
      <c r="F2528" s="250">
        <f t="shared" si="206"/>
        <v>0.15304962309875</v>
      </c>
      <c r="G2528" s="250"/>
      <c r="H2528" s="250"/>
      <c r="I2528" s="250"/>
      <c r="J2528" s="250">
        <f t="shared" si="211"/>
        <v>0.28977845568962002</v>
      </c>
      <c r="K2528" s="250">
        <f t="shared" si="211"/>
        <v>0.33372309556083002</v>
      </c>
      <c r="L2528" s="250">
        <f t="shared" si="207"/>
        <v>0.28977845568962002</v>
      </c>
      <c r="M2528" s="250"/>
      <c r="N2528" s="250"/>
      <c r="O2528" s="250"/>
      <c r="P2528" s="250">
        <f t="shared" si="212"/>
        <v>0.17262876895250001</v>
      </c>
      <c r="Q2528" s="250">
        <f t="shared" si="212"/>
        <v>0.18074378555500001</v>
      </c>
      <c r="R2528" s="250">
        <f t="shared" si="208"/>
        <v>0.17262876895250001</v>
      </c>
      <c r="S2528" s="250"/>
      <c r="T2528" s="250">
        <f t="shared" si="213"/>
        <v>0.35537362946616835</v>
      </c>
      <c r="U2528" s="250">
        <f t="shared" si="213"/>
        <v>0.38206234893774943</v>
      </c>
      <c r="V2528" s="250">
        <f t="shared" si="213"/>
        <v>0.40252720175834855</v>
      </c>
      <c r="W2528" s="250">
        <f t="shared" si="209"/>
        <v>0.35537362946616835</v>
      </c>
      <c r="X2528" s="250"/>
      <c r="Y2528" s="250"/>
      <c r="Z2528" s="250"/>
      <c r="AA2528" s="250"/>
    </row>
    <row r="2529" spans="1:27" ht="14.25" hidden="1" customHeight="1">
      <c r="A2529" s="120">
        <v>0.26</v>
      </c>
      <c r="B2529" s="120">
        <v>0.66</v>
      </c>
      <c r="C2529" s="120">
        <v>0.08</v>
      </c>
      <c r="D2529" s="250">
        <f t="shared" si="210"/>
        <v>0.15292047429375</v>
      </c>
      <c r="E2529" s="250">
        <f t="shared" si="210"/>
        <v>0.17425453069999999</v>
      </c>
      <c r="F2529" s="250">
        <f t="shared" si="206"/>
        <v>0.15292047429375</v>
      </c>
      <c r="G2529" s="250"/>
      <c r="H2529" s="250"/>
      <c r="I2529" s="250"/>
      <c r="J2529" s="250">
        <f t="shared" si="211"/>
        <v>0.28909522970462004</v>
      </c>
      <c r="K2529" s="250">
        <f t="shared" si="211"/>
        <v>0.33444594865296007</v>
      </c>
      <c r="L2529" s="250">
        <f t="shared" si="207"/>
        <v>0.28909522970462004</v>
      </c>
      <c r="M2529" s="250"/>
      <c r="N2529" s="250"/>
      <c r="O2529" s="250"/>
      <c r="P2529" s="250">
        <f t="shared" si="212"/>
        <v>0.172232824555</v>
      </c>
      <c r="Q2529" s="250">
        <f t="shared" si="212"/>
        <v>0.180984683535</v>
      </c>
      <c r="R2529" s="250">
        <f t="shared" si="208"/>
        <v>0.172232824555</v>
      </c>
      <c r="S2529" s="250"/>
      <c r="T2529" s="250">
        <f t="shared" si="213"/>
        <v>0.35475024567123259</v>
      </c>
      <c r="U2529" s="250">
        <f t="shared" si="213"/>
        <v>0.3818874989702058</v>
      </c>
      <c r="V2529" s="250">
        <f t="shared" si="213"/>
        <v>0.4033258464551896</v>
      </c>
      <c r="W2529" s="250">
        <f t="shared" si="209"/>
        <v>0.35475024567123259</v>
      </c>
      <c r="X2529" s="250"/>
      <c r="Y2529" s="250"/>
      <c r="Z2529" s="250"/>
      <c r="AA2529" s="250"/>
    </row>
    <row r="2530" spans="1:27" ht="14.25" hidden="1" customHeight="1">
      <c r="A2530" s="120">
        <v>0.26</v>
      </c>
      <c r="B2530" s="120">
        <v>0.67</v>
      </c>
      <c r="C2530" s="120">
        <v>7.0000000000000007E-2</v>
      </c>
      <c r="D2530" s="250">
        <f t="shared" ref="D2530:E2593" si="214">$A2530*B$157+$B2530*B$158+$C2530*B$159</f>
        <v>0.15279132548875002</v>
      </c>
      <c r="E2530" s="250">
        <f t="shared" si="214"/>
        <v>0.17445325037812501</v>
      </c>
      <c r="F2530" s="250">
        <f t="shared" si="206"/>
        <v>0.15279132548875002</v>
      </c>
      <c r="G2530" s="250"/>
      <c r="H2530" s="250"/>
      <c r="I2530" s="250"/>
      <c r="J2530" s="250">
        <f t="shared" ref="J2530:K2593" si="215">$A2530*H$157+$B2530*H$158+$C2530*H$159</f>
        <v>0.28841200371962</v>
      </c>
      <c r="K2530" s="250">
        <f t="shared" si="215"/>
        <v>0.33516880174509001</v>
      </c>
      <c r="L2530" s="250">
        <f t="shared" si="207"/>
        <v>0.28841200371962</v>
      </c>
      <c r="M2530" s="250"/>
      <c r="N2530" s="250"/>
      <c r="O2530" s="250"/>
      <c r="P2530" s="250">
        <f t="shared" ref="P2530:Q2593" si="216">$A2530*N$157+$B2530*N$158+$C2530*N$159</f>
        <v>0.17183688015750001</v>
      </c>
      <c r="Q2530" s="250">
        <f t="shared" si="216"/>
        <v>0.18122558151500001</v>
      </c>
      <c r="R2530" s="250">
        <f t="shared" si="208"/>
        <v>0.17183688015750001</v>
      </c>
      <c r="S2530" s="250"/>
      <c r="T2530" s="250">
        <f t="shared" ref="T2530:V2593" si="217">$A2530*I$3+$B2530*I$4+$C2530*I$5</f>
        <v>0.35412686187629683</v>
      </c>
      <c r="U2530" s="250">
        <f t="shared" si="217"/>
        <v>0.38171264900266216</v>
      </c>
      <c r="V2530" s="250">
        <f t="shared" si="217"/>
        <v>0.40412449115203064</v>
      </c>
      <c r="W2530" s="250">
        <f t="shared" si="209"/>
        <v>0.35412686187629683</v>
      </c>
      <c r="X2530" s="250"/>
      <c r="Y2530" s="250"/>
      <c r="Z2530" s="250"/>
      <c r="AA2530" s="250"/>
    </row>
    <row r="2531" spans="1:27" ht="14.25" hidden="1" customHeight="1">
      <c r="A2531" s="120">
        <v>0.26</v>
      </c>
      <c r="B2531" s="120">
        <v>0.68</v>
      </c>
      <c r="C2531" s="120">
        <v>0.06</v>
      </c>
      <c r="D2531" s="250">
        <f t="shared" si="214"/>
        <v>0.15266217668374998</v>
      </c>
      <c r="E2531" s="250">
        <f t="shared" si="214"/>
        <v>0.17465197005624999</v>
      </c>
      <c r="F2531" s="250">
        <f t="shared" si="206"/>
        <v>0.15266217668374998</v>
      </c>
      <c r="G2531" s="250"/>
      <c r="H2531" s="250"/>
      <c r="I2531" s="250"/>
      <c r="J2531" s="250">
        <f t="shared" si="215"/>
        <v>0.28772877773462002</v>
      </c>
      <c r="K2531" s="250">
        <f t="shared" si="215"/>
        <v>0.33589165483722006</v>
      </c>
      <c r="L2531" s="250">
        <f t="shared" si="207"/>
        <v>0.28772877773462002</v>
      </c>
      <c r="M2531" s="250"/>
      <c r="N2531" s="250"/>
      <c r="O2531" s="250"/>
      <c r="P2531" s="250">
        <f t="shared" si="216"/>
        <v>0.17144093576</v>
      </c>
      <c r="Q2531" s="250">
        <f t="shared" si="216"/>
        <v>0.181466479495</v>
      </c>
      <c r="R2531" s="250">
        <f t="shared" si="208"/>
        <v>0.17144093576</v>
      </c>
      <c r="S2531" s="250"/>
      <c r="T2531" s="250">
        <f t="shared" si="217"/>
        <v>0.35350347808136107</v>
      </c>
      <c r="U2531" s="250">
        <f t="shared" si="217"/>
        <v>0.38153779903511853</v>
      </c>
      <c r="V2531" s="250">
        <f t="shared" si="217"/>
        <v>0.40492313584887163</v>
      </c>
      <c r="W2531" s="250">
        <f t="shared" si="209"/>
        <v>0.35350347808136107</v>
      </c>
      <c r="X2531" s="250"/>
      <c r="Y2531" s="250"/>
      <c r="Z2531" s="250"/>
      <c r="AA2531" s="250"/>
    </row>
    <row r="2532" spans="1:27" ht="14.25" hidden="1" customHeight="1">
      <c r="A2532" s="120">
        <v>0.26</v>
      </c>
      <c r="B2532" s="120">
        <v>0.69</v>
      </c>
      <c r="C2532" s="120">
        <v>0.05</v>
      </c>
      <c r="D2532" s="250">
        <f t="shared" si="214"/>
        <v>0.15253302787874998</v>
      </c>
      <c r="E2532" s="250">
        <f t="shared" si="214"/>
        <v>0.17485068973437495</v>
      </c>
      <c r="F2532" s="250">
        <f t="shared" si="206"/>
        <v>0.15253302787874998</v>
      </c>
      <c r="G2532" s="250"/>
      <c r="H2532" s="250"/>
      <c r="I2532" s="250"/>
      <c r="J2532" s="250">
        <f t="shared" si="215"/>
        <v>0.28704555174961999</v>
      </c>
      <c r="K2532" s="250">
        <f t="shared" si="215"/>
        <v>0.33661450792934999</v>
      </c>
      <c r="L2532" s="250">
        <f t="shared" si="207"/>
        <v>0.28704555174961999</v>
      </c>
      <c r="M2532" s="250"/>
      <c r="N2532" s="250"/>
      <c r="O2532" s="250"/>
      <c r="P2532" s="250">
        <f t="shared" si="216"/>
        <v>0.17104499136249998</v>
      </c>
      <c r="Q2532" s="250">
        <f t="shared" si="216"/>
        <v>0.18170737747499999</v>
      </c>
      <c r="R2532" s="250">
        <f t="shared" si="208"/>
        <v>0.17104499136249998</v>
      </c>
      <c r="S2532" s="250"/>
      <c r="T2532" s="250">
        <f t="shared" si="217"/>
        <v>0.35288009428642525</v>
      </c>
      <c r="U2532" s="250">
        <f t="shared" si="217"/>
        <v>0.3813629490675749</v>
      </c>
      <c r="V2532" s="250">
        <f t="shared" si="217"/>
        <v>0.40572178054571262</v>
      </c>
      <c r="W2532" s="250">
        <f t="shared" si="209"/>
        <v>0.35288009428642525</v>
      </c>
      <c r="X2532" s="250"/>
      <c r="Y2532" s="250"/>
      <c r="Z2532" s="250"/>
      <c r="AA2532" s="250"/>
    </row>
    <row r="2533" spans="1:27" ht="14.25" hidden="1" customHeight="1">
      <c r="A2533" s="120">
        <v>0.26</v>
      </c>
      <c r="B2533" s="120">
        <v>0.7</v>
      </c>
      <c r="C2533" s="120">
        <v>0.04</v>
      </c>
      <c r="D2533" s="250">
        <f t="shared" si="214"/>
        <v>0.15240387907374997</v>
      </c>
      <c r="E2533" s="250">
        <f t="shared" si="214"/>
        <v>0.1750494094125</v>
      </c>
      <c r="F2533" s="250">
        <f t="shared" si="206"/>
        <v>0.15240387907374997</v>
      </c>
      <c r="G2533" s="250"/>
      <c r="H2533" s="250"/>
      <c r="I2533" s="250"/>
      <c r="J2533" s="250">
        <f t="shared" si="215"/>
        <v>0.28636232576461995</v>
      </c>
      <c r="K2533" s="250">
        <f t="shared" si="215"/>
        <v>0.33733736102148004</v>
      </c>
      <c r="L2533" s="250">
        <f t="shared" si="207"/>
        <v>0.28636232576461995</v>
      </c>
      <c r="M2533" s="250"/>
      <c r="N2533" s="250"/>
      <c r="O2533" s="250"/>
      <c r="P2533" s="250">
        <f t="shared" si="216"/>
        <v>0.170649046965</v>
      </c>
      <c r="Q2533" s="250">
        <f t="shared" si="216"/>
        <v>0.18194827545499997</v>
      </c>
      <c r="R2533" s="250">
        <f t="shared" si="208"/>
        <v>0.170649046965</v>
      </c>
      <c r="S2533" s="250"/>
      <c r="T2533" s="250">
        <f t="shared" si="217"/>
        <v>0.35225671049148943</v>
      </c>
      <c r="U2533" s="250">
        <f t="shared" si="217"/>
        <v>0.38118809910003126</v>
      </c>
      <c r="V2533" s="250">
        <f t="shared" si="217"/>
        <v>0.40652042524255366</v>
      </c>
      <c r="W2533" s="250">
        <f t="shared" si="209"/>
        <v>0.35225671049148943</v>
      </c>
      <c r="X2533" s="250"/>
      <c r="Y2533" s="250"/>
      <c r="Z2533" s="250"/>
      <c r="AA2533" s="250"/>
    </row>
    <row r="2534" spans="1:27" ht="14.25" hidden="1" customHeight="1">
      <c r="A2534" s="120">
        <v>0.26</v>
      </c>
      <c r="B2534" s="120">
        <v>0.71</v>
      </c>
      <c r="C2534" s="120">
        <v>0.03</v>
      </c>
      <c r="D2534" s="250">
        <f t="shared" si="214"/>
        <v>0.15227473026874999</v>
      </c>
      <c r="E2534" s="250">
        <f t="shared" si="214"/>
        <v>0.17524812909062501</v>
      </c>
      <c r="F2534" s="250">
        <f t="shared" si="206"/>
        <v>0.15227473026874999</v>
      </c>
      <c r="G2534" s="250"/>
      <c r="H2534" s="250"/>
      <c r="I2534" s="250"/>
      <c r="J2534" s="250">
        <f t="shared" si="215"/>
        <v>0.28567909977962003</v>
      </c>
      <c r="K2534" s="250">
        <f t="shared" si="215"/>
        <v>0.33806021411360998</v>
      </c>
      <c r="L2534" s="250">
        <f t="shared" si="207"/>
        <v>0.28567909977962003</v>
      </c>
      <c r="M2534" s="250"/>
      <c r="N2534" s="250"/>
      <c r="O2534" s="250"/>
      <c r="P2534" s="250">
        <f t="shared" si="216"/>
        <v>0.17025310256749998</v>
      </c>
      <c r="Q2534" s="250">
        <f t="shared" si="216"/>
        <v>0.18218917343499999</v>
      </c>
      <c r="R2534" s="250">
        <f t="shared" si="208"/>
        <v>0.17025310256749998</v>
      </c>
      <c r="S2534" s="250"/>
      <c r="T2534" s="250">
        <f t="shared" si="217"/>
        <v>0.35163332669655367</v>
      </c>
      <c r="U2534" s="250">
        <f t="shared" si="217"/>
        <v>0.38101324913248763</v>
      </c>
      <c r="V2534" s="250">
        <f t="shared" si="217"/>
        <v>0.40731906993939465</v>
      </c>
      <c r="W2534" s="250">
        <f t="shared" si="209"/>
        <v>0.35163332669655367</v>
      </c>
      <c r="X2534" s="250"/>
      <c r="Y2534" s="250"/>
      <c r="Z2534" s="250"/>
      <c r="AA2534" s="250"/>
    </row>
    <row r="2535" spans="1:27" ht="14.25" hidden="1" customHeight="1">
      <c r="A2535" s="120">
        <v>0.26</v>
      </c>
      <c r="B2535" s="120">
        <v>0.72</v>
      </c>
      <c r="C2535" s="120">
        <v>0.02</v>
      </c>
      <c r="D2535" s="250">
        <f t="shared" si="214"/>
        <v>0.15214558146374998</v>
      </c>
      <c r="E2535" s="250">
        <f t="shared" si="214"/>
        <v>0.17544684876874997</v>
      </c>
      <c r="F2535" s="250">
        <f t="shared" si="206"/>
        <v>0.15214558146374998</v>
      </c>
      <c r="G2535" s="250"/>
      <c r="H2535" s="250"/>
      <c r="I2535" s="250"/>
      <c r="J2535" s="250">
        <f t="shared" si="215"/>
        <v>0.28499587379461999</v>
      </c>
      <c r="K2535" s="250">
        <f t="shared" si="215"/>
        <v>0.33878306720574003</v>
      </c>
      <c r="L2535" s="250">
        <f t="shared" si="207"/>
        <v>0.28499587379461999</v>
      </c>
      <c r="M2535" s="250"/>
      <c r="N2535" s="250"/>
      <c r="O2535" s="250"/>
      <c r="P2535" s="250">
        <f t="shared" si="216"/>
        <v>0.16985715816999999</v>
      </c>
      <c r="Q2535" s="250">
        <f t="shared" si="216"/>
        <v>0.18243007141500001</v>
      </c>
      <c r="R2535" s="250">
        <f t="shared" si="208"/>
        <v>0.16985715816999999</v>
      </c>
      <c r="S2535" s="250"/>
      <c r="T2535" s="250">
        <f t="shared" si="217"/>
        <v>0.35100994290161797</v>
      </c>
      <c r="U2535" s="250">
        <f t="shared" si="217"/>
        <v>0.380838399164944</v>
      </c>
      <c r="V2535" s="250">
        <f t="shared" si="217"/>
        <v>0.4081177146362357</v>
      </c>
      <c r="W2535" s="250">
        <f t="shared" si="209"/>
        <v>0.35100994290161797</v>
      </c>
      <c r="X2535" s="250"/>
      <c r="Y2535" s="250"/>
      <c r="Z2535" s="250"/>
      <c r="AA2535" s="250"/>
    </row>
    <row r="2536" spans="1:27" ht="14.25" hidden="1" customHeight="1">
      <c r="A2536" s="120">
        <v>0.26</v>
      </c>
      <c r="B2536" s="120">
        <v>0.73</v>
      </c>
      <c r="C2536" s="120">
        <v>0.01</v>
      </c>
      <c r="D2536" s="250">
        <f t="shared" si="214"/>
        <v>0.15201643265875001</v>
      </c>
      <c r="E2536" s="250">
        <f t="shared" si="214"/>
        <v>0.17564556844687501</v>
      </c>
      <c r="F2536" s="250">
        <f t="shared" si="206"/>
        <v>0.15201643265875001</v>
      </c>
      <c r="G2536" s="250"/>
      <c r="H2536" s="250"/>
      <c r="I2536" s="250"/>
      <c r="J2536" s="250">
        <f t="shared" si="215"/>
        <v>0.28431264780962001</v>
      </c>
      <c r="K2536" s="250">
        <f t="shared" si="215"/>
        <v>0.33950592029786997</v>
      </c>
      <c r="L2536" s="250">
        <f t="shared" si="207"/>
        <v>0.28431264780962001</v>
      </c>
      <c r="M2536" s="250"/>
      <c r="N2536" s="250"/>
      <c r="O2536" s="250"/>
      <c r="P2536" s="250">
        <f t="shared" si="216"/>
        <v>0.16946121377250001</v>
      </c>
      <c r="Q2536" s="250">
        <f t="shared" si="216"/>
        <v>0.18267096939499999</v>
      </c>
      <c r="R2536" s="250">
        <f t="shared" si="208"/>
        <v>0.16946121377250001</v>
      </c>
      <c r="S2536" s="250"/>
      <c r="T2536" s="250">
        <f t="shared" si="217"/>
        <v>0.35038655910668215</v>
      </c>
      <c r="U2536" s="250">
        <f t="shared" si="217"/>
        <v>0.38066354919740042</v>
      </c>
      <c r="V2536" s="250">
        <f t="shared" si="217"/>
        <v>0.40891635933307668</v>
      </c>
      <c r="W2536" s="250">
        <f t="shared" si="209"/>
        <v>0.35038655910668215</v>
      </c>
      <c r="X2536" s="250"/>
      <c r="Y2536" s="250"/>
      <c r="Z2536" s="250"/>
      <c r="AA2536" s="250"/>
    </row>
    <row r="2537" spans="1:27" ht="14.25" hidden="1" customHeight="1">
      <c r="A2537" s="120">
        <v>0.26</v>
      </c>
      <c r="B2537" s="120">
        <v>0.74</v>
      </c>
      <c r="C2537" s="120">
        <v>0</v>
      </c>
      <c r="D2537" s="250">
        <f t="shared" si="214"/>
        <v>0.15188728385375</v>
      </c>
      <c r="E2537" s="250">
        <f t="shared" si="214"/>
        <v>0.17584428812499997</v>
      </c>
      <c r="F2537" s="250">
        <f t="shared" si="206"/>
        <v>0.15188728385375</v>
      </c>
      <c r="G2537" s="250"/>
      <c r="H2537" s="250"/>
      <c r="I2537" s="250"/>
      <c r="J2537" s="250">
        <f t="shared" si="215"/>
        <v>0.28362942182462003</v>
      </c>
      <c r="K2537" s="250">
        <f t="shared" si="215"/>
        <v>0.34022877339000002</v>
      </c>
      <c r="L2537" s="250">
        <f t="shared" si="207"/>
        <v>0.28362942182462003</v>
      </c>
      <c r="M2537" s="250"/>
      <c r="N2537" s="250"/>
      <c r="O2537" s="250"/>
      <c r="P2537" s="250">
        <f t="shared" si="216"/>
        <v>0.16906526937499999</v>
      </c>
      <c r="Q2537" s="250">
        <f t="shared" si="216"/>
        <v>0.18291186737499998</v>
      </c>
      <c r="R2537" s="250">
        <f t="shared" si="208"/>
        <v>0.16906526937499999</v>
      </c>
      <c r="S2537" s="250"/>
      <c r="T2537" s="250">
        <f t="shared" si="217"/>
        <v>0.34976317531174639</v>
      </c>
      <c r="U2537" s="250">
        <f t="shared" si="217"/>
        <v>0.38048869922985679</v>
      </c>
      <c r="V2537" s="250">
        <f t="shared" si="217"/>
        <v>0.40971500402991773</v>
      </c>
      <c r="W2537" s="250">
        <f t="shared" si="209"/>
        <v>0.34976317531174639</v>
      </c>
      <c r="X2537" s="250"/>
      <c r="Y2537" s="250"/>
      <c r="Z2537" s="250"/>
      <c r="AA2537" s="250"/>
    </row>
    <row r="2538" spans="1:27" ht="14.25" hidden="1" customHeight="1">
      <c r="A2538" s="120">
        <v>0.27</v>
      </c>
      <c r="B2538" s="120">
        <v>0</v>
      </c>
      <c r="C2538" s="120">
        <v>0.73</v>
      </c>
      <c r="D2538" s="250">
        <f t="shared" si="214"/>
        <v>0.162171026738125</v>
      </c>
      <c r="E2538" s="250">
        <f t="shared" si="214"/>
        <v>0.160417078809375</v>
      </c>
      <c r="F2538" s="250">
        <f t="shared" si="206"/>
        <v>0.160417078809375</v>
      </c>
      <c r="G2538" s="250"/>
      <c r="H2538" s="250"/>
      <c r="I2538" s="250"/>
      <c r="J2538" s="250">
        <f t="shared" si="215"/>
        <v>0.33414851760748998</v>
      </c>
      <c r="K2538" s="250">
        <f t="shared" si="215"/>
        <v>0.28677727167951</v>
      </c>
      <c r="L2538" s="250">
        <f t="shared" si="207"/>
        <v>0.28677727167951</v>
      </c>
      <c r="M2538" s="250"/>
      <c r="N2538" s="250"/>
      <c r="O2538" s="250"/>
      <c r="P2538" s="250">
        <f t="shared" si="216"/>
        <v>0.197464909455</v>
      </c>
      <c r="Q2538" s="250">
        <f t="shared" si="216"/>
        <v>0.16582857952249999</v>
      </c>
      <c r="R2538" s="250">
        <f t="shared" si="208"/>
        <v>0.16582857952249999</v>
      </c>
      <c r="S2538" s="250"/>
      <c r="T2538" s="250">
        <f t="shared" si="217"/>
        <v>0.39642207285298386</v>
      </c>
      <c r="U2538" s="250">
        <f t="shared" si="217"/>
        <v>0.39231569729792831</v>
      </c>
      <c r="V2538" s="250">
        <f t="shared" si="217"/>
        <v>0.35113212176861014</v>
      </c>
      <c r="W2538" s="250">
        <f t="shared" si="209"/>
        <v>0.35113212176861014</v>
      </c>
      <c r="X2538" s="250"/>
      <c r="Y2538" s="250"/>
      <c r="Z2538" s="250"/>
      <c r="AA2538" s="250"/>
    </row>
    <row r="2539" spans="1:27" ht="14.25" hidden="1" customHeight="1">
      <c r="A2539" s="120">
        <v>0.27</v>
      </c>
      <c r="B2539" s="120">
        <v>0.01</v>
      </c>
      <c r="C2539" s="120">
        <v>0.72</v>
      </c>
      <c r="D2539" s="250">
        <f t="shared" si="214"/>
        <v>0.16204187793312497</v>
      </c>
      <c r="E2539" s="250">
        <f t="shared" si="214"/>
        <v>0.16061579848749999</v>
      </c>
      <c r="F2539" s="250">
        <f t="shared" si="206"/>
        <v>0.16061579848749999</v>
      </c>
      <c r="G2539" s="250"/>
      <c r="H2539" s="250"/>
      <c r="I2539" s="250"/>
      <c r="J2539" s="250">
        <f t="shared" si="215"/>
        <v>0.33346529162249</v>
      </c>
      <c r="K2539" s="250">
        <f t="shared" si="215"/>
        <v>0.28750012477164</v>
      </c>
      <c r="L2539" s="250">
        <f t="shared" si="207"/>
        <v>0.28750012477164</v>
      </c>
      <c r="M2539" s="250"/>
      <c r="N2539" s="250"/>
      <c r="O2539" s="250"/>
      <c r="P2539" s="250">
        <f t="shared" si="216"/>
        <v>0.19706896505750002</v>
      </c>
      <c r="Q2539" s="250">
        <f t="shared" si="216"/>
        <v>0.16606947750250001</v>
      </c>
      <c r="R2539" s="250">
        <f t="shared" si="208"/>
        <v>0.16606947750250001</v>
      </c>
      <c r="S2539" s="250"/>
      <c r="T2539" s="250">
        <f t="shared" si="217"/>
        <v>0.39579868905804805</v>
      </c>
      <c r="U2539" s="250">
        <f t="shared" si="217"/>
        <v>0.39214084733038468</v>
      </c>
      <c r="V2539" s="250">
        <f t="shared" si="217"/>
        <v>0.35193076646545118</v>
      </c>
      <c r="W2539" s="250">
        <f t="shared" si="209"/>
        <v>0.35193076646545118</v>
      </c>
      <c r="X2539" s="250"/>
      <c r="Y2539" s="250"/>
      <c r="Z2539" s="250"/>
      <c r="AA2539" s="250"/>
    </row>
    <row r="2540" spans="1:27" ht="14.25" hidden="1" customHeight="1">
      <c r="A2540" s="120">
        <v>0.27</v>
      </c>
      <c r="B2540" s="120">
        <v>0.02</v>
      </c>
      <c r="C2540" s="120">
        <v>0.71</v>
      </c>
      <c r="D2540" s="250">
        <f t="shared" si="214"/>
        <v>0.16191272912812499</v>
      </c>
      <c r="E2540" s="250">
        <f t="shared" si="214"/>
        <v>0.16081451816562498</v>
      </c>
      <c r="F2540" s="250">
        <f t="shared" si="206"/>
        <v>0.16081451816562498</v>
      </c>
      <c r="G2540" s="250"/>
      <c r="H2540" s="250"/>
      <c r="I2540" s="250"/>
      <c r="J2540" s="250">
        <f t="shared" si="215"/>
        <v>0.33278206563749002</v>
      </c>
      <c r="K2540" s="250">
        <f t="shared" si="215"/>
        <v>0.28822297786376999</v>
      </c>
      <c r="L2540" s="250">
        <f t="shared" si="207"/>
        <v>0.28822297786376999</v>
      </c>
      <c r="M2540" s="250"/>
      <c r="N2540" s="250"/>
      <c r="O2540" s="250"/>
      <c r="P2540" s="250">
        <f t="shared" si="216"/>
        <v>0.19667302066</v>
      </c>
      <c r="Q2540" s="250">
        <f t="shared" si="216"/>
        <v>0.16631037548249999</v>
      </c>
      <c r="R2540" s="250">
        <f t="shared" si="208"/>
        <v>0.16631037548249999</v>
      </c>
      <c r="S2540" s="250"/>
      <c r="T2540" s="250">
        <f t="shared" si="217"/>
        <v>0.39517530526311234</v>
      </c>
      <c r="U2540" s="250">
        <f t="shared" si="217"/>
        <v>0.39196599736284105</v>
      </c>
      <c r="V2540" s="250">
        <f t="shared" si="217"/>
        <v>0.35272941116229217</v>
      </c>
      <c r="W2540" s="250">
        <f t="shared" si="209"/>
        <v>0.35272941116229217</v>
      </c>
      <c r="X2540" s="250"/>
      <c r="Y2540" s="250"/>
      <c r="Z2540" s="250"/>
      <c r="AA2540" s="250"/>
    </row>
    <row r="2541" spans="1:27" ht="14.25" hidden="1" customHeight="1">
      <c r="A2541" s="120">
        <v>0.27</v>
      </c>
      <c r="B2541" s="120">
        <v>0.03</v>
      </c>
      <c r="C2541" s="120">
        <v>0.7</v>
      </c>
      <c r="D2541" s="250">
        <f t="shared" si="214"/>
        <v>0.16178358032312498</v>
      </c>
      <c r="E2541" s="250">
        <f t="shared" si="214"/>
        <v>0.16101323784374999</v>
      </c>
      <c r="F2541" s="250">
        <f t="shared" si="206"/>
        <v>0.16101323784374999</v>
      </c>
      <c r="G2541" s="250"/>
      <c r="H2541" s="250"/>
      <c r="I2541" s="250"/>
      <c r="J2541" s="250">
        <f t="shared" si="215"/>
        <v>0.33209883965248999</v>
      </c>
      <c r="K2541" s="250">
        <f t="shared" si="215"/>
        <v>0.28894583095589998</v>
      </c>
      <c r="L2541" s="250">
        <f t="shared" si="207"/>
        <v>0.28894583095589998</v>
      </c>
      <c r="M2541" s="250"/>
      <c r="N2541" s="250"/>
      <c r="O2541" s="250"/>
      <c r="P2541" s="250">
        <f t="shared" si="216"/>
        <v>0.19627707626249999</v>
      </c>
      <c r="Q2541" s="250">
        <f t="shared" si="216"/>
        <v>0.16655127346249998</v>
      </c>
      <c r="R2541" s="250">
        <f t="shared" si="208"/>
        <v>0.16655127346249998</v>
      </c>
      <c r="S2541" s="250"/>
      <c r="T2541" s="250">
        <f t="shared" si="217"/>
        <v>0.39455192146817653</v>
      </c>
      <c r="U2541" s="250">
        <f t="shared" si="217"/>
        <v>0.39179114739529741</v>
      </c>
      <c r="V2541" s="250">
        <f t="shared" si="217"/>
        <v>0.35352805585913322</v>
      </c>
      <c r="W2541" s="250">
        <f t="shared" si="209"/>
        <v>0.35352805585913322</v>
      </c>
      <c r="X2541" s="250"/>
      <c r="Y2541" s="250"/>
      <c r="Z2541" s="250"/>
      <c r="AA2541" s="250"/>
    </row>
    <row r="2542" spans="1:27" ht="14.25" hidden="1" customHeight="1">
      <c r="A2542" s="120">
        <v>0.27</v>
      </c>
      <c r="B2542" s="120">
        <v>0.04</v>
      </c>
      <c r="C2542" s="120">
        <v>0.69</v>
      </c>
      <c r="D2542" s="250">
        <f t="shared" si="214"/>
        <v>0.16165443151812497</v>
      </c>
      <c r="E2542" s="250">
        <f t="shared" si="214"/>
        <v>0.16121195752187498</v>
      </c>
      <c r="F2542" s="250">
        <f t="shared" si="206"/>
        <v>0.16121195752187498</v>
      </c>
      <c r="G2542" s="250"/>
      <c r="H2542" s="250"/>
      <c r="I2542" s="250"/>
      <c r="J2542" s="250">
        <f t="shared" si="215"/>
        <v>0.33141561366749001</v>
      </c>
      <c r="K2542" s="250">
        <f t="shared" si="215"/>
        <v>0.28966868404802998</v>
      </c>
      <c r="L2542" s="250">
        <f t="shared" si="207"/>
        <v>0.28966868404802998</v>
      </c>
      <c r="M2542" s="250"/>
      <c r="N2542" s="250"/>
      <c r="O2542" s="250"/>
      <c r="P2542" s="250">
        <f t="shared" si="216"/>
        <v>0.19588113186499997</v>
      </c>
      <c r="Q2542" s="250">
        <f t="shared" si="216"/>
        <v>0.16679217144249997</v>
      </c>
      <c r="R2542" s="250">
        <f t="shared" si="208"/>
        <v>0.16679217144249997</v>
      </c>
      <c r="S2542" s="250"/>
      <c r="T2542" s="250">
        <f t="shared" si="217"/>
        <v>0.39392853767324076</v>
      </c>
      <c r="U2542" s="250">
        <f t="shared" si="217"/>
        <v>0.39161629742775383</v>
      </c>
      <c r="V2542" s="250">
        <f t="shared" si="217"/>
        <v>0.35432670055597421</v>
      </c>
      <c r="W2542" s="250">
        <f t="shared" si="209"/>
        <v>0.35432670055597421</v>
      </c>
      <c r="X2542" s="250"/>
      <c r="Y2542" s="250"/>
      <c r="Z2542" s="250"/>
      <c r="AA2542" s="250"/>
    </row>
    <row r="2543" spans="1:27" ht="14.25" hidden="1" customHeight="1">
      <c r="A2543" s="120">
        <v>0.27</v>
      </c>
      <c r="B2543" s="120">
        <v>0.05</v>
      </c>
      <c r="C2543" s="120">
        <v>0.68</v>
      </c>
      <c r="D2543" s="250">
        <f t="shared" si="214"/>
        <v>0.161525282713125</v>
      </c>
      <c r="E2543" s="250">
        <f t="shared" si="214"/>
        <v>0.16141067719999999</v>
      </c>
      <c r="F2543" s="250">
        <f t="shared" si="206"/>
        <v>0.16141067719999999</v>
      </c>
      <c r="G2543" s="250"/>
      <c r="H2543" s="250"/>
      <c r="I2543" s="250"/>
      <c r="J2543" s="250">
        <f t="shared" si="215"/>
        <v>0.33073238768249003</v>
      </c>
      <c r="K2543" s="250">
        <f t="shared" si="215"/>
        <v>0.29039153714015997</v>
      </c>
      <c r="L2543" s="250">
        <f t="shared" si="207"/>
        <v>0.29039153714015997</v>
      </c>
      <c r="M2543" s="250"/>
      <c r="N2543" s="250"/>
      <c r="O2543" s="250"/>
      <c r="P2543" s="250">
        <f t="shared" si="216"/>
        <v>0.19548518746750004</v>
      </c>
      <c r="Q2543" s="250">
        <f t="shared" si="216"/>
        <v>0.16703306942250001</v>
      </c>
      <c r="R2543" s="250">
        <f t="shared" si="208"/>
        <v>0.16703306942250001</v>
      </c>
      <c r="S2543" s="250"/>
      <c r="T2543" s="250">
        <f t="shared" si="217"/>
        <v>0.39330515387830506</v>
      </c>
      <c r="U2543" s="250">
        <f t="shared" si="217"/>
        <v>0.3914414474602102</v>
      </c>
      <c r="V2543" s="250">
        <f t="shared" si="217"/>
        <v>0.35512534525281525</v>
      </c>
      <c r="W2543" s="250">
        <f t="shared" si="209"/>
        <v>0.35512534525281525</v>
      </c>
      <c r="X2543" s="250"/>
      <c r="Y2543" s="250"/>
      <c r="Z2543" s="250"/>
      <c r="AA2543" s="250"/>
    </row>
    <row r="2544" spans="1:27" ht="14.25" hidden="1" customHeight="1">
      <c r="A2544" s="120">
        <v>0.27</v>
      </c>
      <c r="B2544" s="120">
        <v>0.06</v>
      </c>
      <c r="C2544" s="120">
        <v>0.67</v>
      </c>
      <c r="D2544" s="250">
        <f t="shared" si="214"/>
        <v>0.16139613390812499</v>
      </c>
      <c r="E2544" s="250">
        <f t="shared" si="214"/>
        <v>0.16160939687812498</v>
      </c>
      <c r="F2544" s="250">
        <f t="shared" si="206"/>
        <v>0.16139613390812499</v>
      </c>
      <c r="G2544" s="250"/>
      <c r="H2544" s="250"/>
      <c r="I2544" s="250"/>
      <c r="J2544" s="250">
        <f t="shared" si="215"/>
        <v>0.33004916169749005</v>
      </c>
      <c r="K2544" s="250">
        <f t="shared" si="215"/>
        <v>0.29111439023229002</v>
      </c>
      <c r="L2544" s="250">
        <f t="shared" si="207"/>
        <v>0.29111439023229002</v>
      </c>
      <c r="M2544" s="250"/>
      <c r="N2544" s="250"/>
      <c r="O2544" s="250"/>
      <c r="P2544" s="250">
        <f t="shared" si="216"/>
        <v>0.19508924307000003</v>
      </c>
      <c r="Q2544" s="250">
        <f t="shared" si="216"/>
        <v>0.1672739674025</v>
      </c>
      <c r="R2544" s="250">
        <f t="shared" si="208"/>
        <v>0.1672739674025</v>
      </c>
      <c r="S2544" s="250"/>
      <c r="T2544" s="250">
        <f t="shared" si="217"/>
        <v>0.39268177008336924</v>
      </c>
      <c r="U2544" s="250">
        <f t="shared" si="217"/>
        <v>0.39126659749266657</v>
      </c>
      <c r="V2544" s="250">
        <f t="shared" si="217"/>
        <v>0.35592398994965624</v>
      </c>
      <c r="W2544" s="250">
        <f t="shared" si="209"/>
        <v>0.35592398994965624</v>
      </c>
      <c r="X2544" s="250"/>
      <c r="Y2544" s="250"/>
      <c r="Z2544" s="250"/>
      <c r="AA2544" s="250"/>
    </row>
    <row r="2545" spans="1:27" ht="14.25" hidden="1" customHeight="1">
      <c r="A2545" s="120">
        <v>0.27</v>
      </c>
      <c r="B2545" s="120">
        <v>7.0000000000000007E-2</v>
      </c>
      <c r="C2545" s="120">
        <v>0.66</v>
      </c>
      <c r="D2545" s="250">
        <f t="shared" si="214"/>
        <v>0.16126698510312498</v>
      </c>
      <c r="E2545" s="250">
        <f t="shared" si="214"/>
        <v>0.16180811655624999</v>
      </c>
      <c r="F2545" s="250">
        <f t="shared" si="206"/>
        <v>0.16126698510312498</v>
      </c>
      <c r="G2545" s="250"/>
      <c r="H2545" s="250"/>
      <c r="I2545" s="250"/>
      <c r="J2545" s="250">
        <f t="shared" si="215"/>
        <v>0.32936593571249001</v>
      </c>
      <c r="K2545" s="250">
        <f t="shared" si="215"/>
        <v>0.29183724332442001</v>
      </c>
      <c r="L2545" s="250">
        <f t="shared" si="207"/>
        <v>0.29183724332442001</v>
      </c>
      <c r="M2545" s="250"/>
      <c r="N2545" s="250"/>
      <c r="O2545" s="250"/>
      <c r="P2545" s="250">
        <f t="shared" si="216"/>
        <v>0.19469329867250001</v>
      </c>
      <c r="Q2545" s="250">
        <f t="shared" si="216"/>
        <v>0.16751486538249999</v>
      </c>
      <c r="R2545" s="250">
        <f t="shared" si="208"/>
        <v>0.16751486538249999</v>
      </c>
      <c r="S2545" s="250"/>
      <c r="T2545" s="250">
        <f t="shared" si="217"/>
        <v>0.39205838628843348</v>
      </c>
      <c r="U2545" s="250">
        <f t="shared" si="217"/>
        <v>0.39109174752512299</v>
      </c>
      <c r="V2545" s="250">
        <f t="shared" si="217"/>
        <v>0.35672263464649734</v>
      </c>
      <c r="W2545" s="250">
        <f t="shared" si="209"/>
        <v>0.35672263464649734</v>
      </c>
      <c r="X2545" s="250"/>
      <c r="Y2545" s="250"/>
      <c r="Z2545" s="250"/>
      <c r="AA2545" s="250"/>
    </row>
    <row r="2546" spans="1:27" ht="14.25" hidden="1" customHeight="1">
      <c r="A2546" s="120">
        <v>0.27</v>
      </c>
      <c r="B2546" s="120">
        <v>0.08</v>
      </c>
      <c r="C2546" s="120">
        <v>0.65</v>
      </c>
      <c r="D2546" s="250">
        <f t="shared" si="214"/>
        <v>0.161137836298125</v>
      </c>
      <c r="E2546" s="250">
        <f t="shared" si="214"/>
        <v>0.16200683623437501</v>
      </c>
      <c r="F2546" s="250">
        <f t="shared" si="206"/>
        <v>0.161137836298125</v>
      </c>
      <c r="G2546" s="250"/>
      <c r="H2546" s="250"/>
      <c r="I2546" s="250"/>
      <c r="J2546" s="250">
        <f t="shared" si="215"/>
        <v>0.32868270972749003</v>
      </c>
      <c r="K2546" s="250">
        <f t="shared" si="215"/>
        <v>0.29256009641655001</v>
      </c>
      <c r="L2546" s="250">
        <f t="shared" si="207"/>
        <v>0.29256009641655001</v>
      </c>
      <c r="M2546" s="250"/>
      <c r="N2546" s="250"/>
      <c r="O2546" s="250"/>
      <c r="P2546" s="250">
        <f t="shared" si="216"/>
        <v>0.194297354275</v>
      </c>
      <c r="Q2546" s="250">
        <f t="shared" si="216"/>
        <v>0.1677557633625</v>
      </c>
      <c r="R2546" s="250">
        <f t="shared" si="208"/>
        <v>0.1677557633625</v>
      </c>
      <c r="S2546" s="250"/>
      <c r="T2546" s="250">
        <f t="shared" si="217"/>
        <v>0.39143500249349772</v>
      </c>
      <c r="U2546" s="250">
        <f t="shared" si="217"/>
        <v>0.3909168975575793</v>
      </c>
      <c r="V2546" s="250">
        <f t="shared" si="217"/>
        <v>0.35752127934333833</v>
      </c>
      <c r="W2546" s="250">
        <f t="shared" si="209"/>
        <v>0.35752127934333833</v>
      </c>
      <c r="X2546" s="250"/>
      <c r="Y2546" s="250"/>
      <c r="Z2546" s="250"/>
      <c r="AA2546" s="250"/>
    </row>
    <row r="2547" spans="1:27" ht="14.25" hidden="1" customHeight="1">
      <c r="A2547" s="120">
        <v>0.27</v>
      </c>
      <c r="B2547" s="120">
        <v>0.09</v>
      </c>
      <c r="C2547" s="120">
        <v>0.64</v>
      </c>
      <c r="D2547" s="250">
        <f t="shared" si="214"/>
        <v>0.161008687493125</v>
      </c>
      <c r="E2547" s="250">
        <f t="shared" si="214"/>
        <v>0.16220555591249999</v>
      </c>
      <c r="F2547" s="250">
        <f t="shared" si="206"/>
        <v>0.161008687493125</v>
      </c>
      <c r="G2547" s="250"/>
      <c r="H2547" s="250"/>
      <c r="I2547" s="250"/>
      <c r="J2547" s="250">
        <f t="shared" si="215"/>
        <v>0.32799948374248999</v>
      </c>
      <c r="K2547" s="250">
        <f t="shared" si="215"/>
        <v>0.29328294950868</v>
      </c>
      <c r="L2547" s="250">
        <f t="shared" si="207"/>
        <v>0.29328294950868</v>
      </c>
      <c r="M2547" s="250"/>
      <c r="N2547" s="250"/>
      <c r="O2547" s="250"/>
      <c r="P2547" s="250">
        <f t="shared" si="216"/>
        <v>0.19390140987750001</v>
      </c>
      <c r="Q2547" s="250">
        <f t="shared" si="216"/>
        <v>0.16799666134249999</v>
      </c>
      <c r="R2547" s="250">
        <f t="shared" si="208"/>
        <v>0.16799666134249999</v>
      </c>
      <c r="S2547" s="250"/>
      <c r="T2547" s="250">
        <f t="shared" si="217"/>
        <v>0.39081161869856196</v>
      </c>
      <c r="U2547" s="250">
        <f t="shared" si="217"/>
        <v>0.39074204759003567</v>
      </c>
      <c r="V2547" s="250">
        <f t="shared" si="217"/>
        <v>0.35831992404017932</v>
      </c>
      <c r="W2547" s="250">
        <f t="shared" si="209"/>
        <v>0.35831992404017932</v>
      </c>
      <c r="X2547" s="250"/>
      <c r="Y2547" s="250"/>
      <c r="Z2547" s="250"/>
      <c r="AA2547" s="250"/>
    </row>
    <row r="2548" spans="1:27" ht="14.25" hidden="1" customHeight="1">
      <c r="A2548" s="120">
        <v>0.27</v>
      </c>
      <c r="B2548" s="120">
        <v>0.1</v>
      </c>
      <c r="C2548" s="120">
        <v>0.63</v>
      </c>
      <c r="D2548" s="250">
        <f t="shared" si="214"/>
        <v>0.16087953868812499</v>
      </c>
      <c r="E2548" s="250">
        <f t="shared" si="214"/>
        <v>0.16240427559062498</v>
      </c>
      <c r="F2548" s="250">
        <f t="shared" si="206"/>
        <v>0.16087953868812499</v>
      </c>
      <c r="G2548" s="250"/>
      <c r="H2548" s="250"/>
      <c r="I2548" s="250"/>
      <c r="J2548" s="250">
        <f t="shared" si="215"/>
        <v>0.32731625775749001</v>
      </c>
      <c r="K2548" s="250">
        <f t="shared" si="215"/>
        <v>0.29400580260081</v>
      </c>
      <c r="L2548" s="250">
        <f t="shared" si="207"/>
        <v>0.29400580260081</v>
      </c>
      <c r="M2548" s="250"/>
      <c r="N2548" s="250"/>
      <c r="O2548" s="250"/>
      <c r="P2548" s="250">
        <f t="shared" si="216"/>
        <v>0.19350546548000003</v>
      </c>
      <c r="Q2548" s="250">
        <f t="shared" si="216"/>
        <v>0.16823755932250001</v>
      </c>
      <c r="R2548" s="250">
        <f t="shared" si="208"/>
        <v>0.16823755932250001</v>
      </c>
      <c r="S2548" s="250"/>
      <c r="T2548" s="250">
        <f t="shared" si="217"/>
        <v>0.39018823490362614</v>
      </c>
      <c r="U2548" s="250">
        <f t="shared" si="217"/>
        <v>0.39056719762249209</v>
      </c>
      <c r="V2548" s="250">
        <f t="shared" si="217"/>
        <v>0.35911856873702036</v>
      </c>
      <c r="W2548" s="250">
        <f t="shared" si="209"/>
        <v>0.35911856873702036</v>
      </c>
      <c r="X2548" s="250"/>
      <c r="Y2548" s="250"/>
      <c r="Z2548" s="250"/>
      <c r="AA2548" s="250"/>
    </row>
    <row r="2549" spans="1:27" ht="14.25" hidden="1" customHeight="1">
      <c r="A2549" s="120">
        <v>0.27</v>
      </c>
      <c r="B2549" s="120">
        <v>0.11</v>
      </c>
      <c r="C2549" s="120">
        <v>0.62</v>
      </c>
      <c r="D2549" s="250">
        <f t="shared" si="214"/>
        <v>0.16075038988312498</v>
      </c>
      <c r="E2549" s="250">
        <f t="shared" si="214"/>
        <v>0.16260299526874999</v>
      </c>
      <c r="F2549" s="250">
        <f t="shared" si="206"/>
        <v>0.16075038988312498</v>
      </c>
      <c r="G2549" s="250"/>
      <c r="H2549" s="250"/>
      <c r="I2549" s="250"/>
      <c r="J2549" s="250">
        <f t="shared" si="215"/>
        <v>0.32663303177249003</v>
      </c>
      <c r="K2549" s="250">
        <f t="shared" si="215"/>
        <v>0.29472865569293999</v>
      </c>
      <c r="L2549" s="250">
        <f t="shared" si="207"/>
        <v>0.29472865569293999</v>
      </c>
      <c r="M2549" s="250"/>
      <c r="N2549" s="250"/>
      <c r="O2549" s="250"/>
      <c r="P2549" s="250">
        <f t="shared" si="216"/>
        <v>0.19310952108250001</v>
      </c>
      <c r="Q2549" s="250">
        <f t="shared" si="216"/>
        <v>0.1684784573025</v>
      </c>
      <c r="R2549" s="250">
        <f t="shared" si="208"/>
        <v>0.1684784573025</v>
      </c>
      <c r="S2549" s="250"/>
      <c r="T2549" s="250">
        <f t="shared" si="217"/>
        <v>0.38956485110869032</v>
      </c>
      <c r="U2549" s="250">
        <f t="shared" si="217"/>
        <v>0.39039234765494846</v>
      </c>
      <c r="V2549" s="250">
        <f t="shared" si="217"/>
        <v>0.35991721343386135</v>
      </c>
      <c r="W2549" s="250">
        <f t="shared" si="209"/>
        <v>0.35991721343386135</v>
      </c>
      <c r="X2549" s="250"/>
      <c r="Y2549" s="250"/>
      <c r="Z2549" s="250"/>
      <c r="AA2549" s="250"/>
    </row>
    <row r="2550" spans="1:27" ht="14.25" hidden="1" customHeight="1">
      <c r="A2550" s="120">
        <v>0.27</v>
      </c>
      <c r="B2550" s="120">
        <v>0.12</v>
      </c>
      <c r="C2550" s="120">
        <v>0.61</v>
      </c>
      <c r="D2550" s="250">
        <f t="shared" si="214"/>
        <v>0.16062124107812498</v>
      </c>
      <c r="E2550" s="250">
        <f t="shared" si="214"/>
        <v>0.16280171494687498</v>
      </c>
      <c r="F2550" s="250">
        <f t="shared" si="206"/>
        <v>0.16062124107812498</v>
      </c>
      <c r="G2550" s="250"/>
      <c r="H2550" s="250"/>
      <c r="I2550" s="250"/>
      <c r="J2550" s="250">
        <f t="shared" si="215"/>
        <v>0.32594980578749</v>
      </c>
      <c r="K2550" s="250">
        <f t="shared" si="215"/>
        <v>0.29545150878506998</v>
      </c>
      <c r="L2550" s="250">
        <f t="shared" si="207"/>
        <v>0.29545150878506998</v>
      </c>
      <c r="M2550" s="250"/>
      <c r="N2550" s="250"/>
      <c r="O2550" s="250"/>
      <c r="P2550" s="250">
        <f t="shared" si="216"/>
        <v>0.192713576685</v>
      </c>
      <c r="Q2550" s="250">
        <f t="shared" si="216"/>
        <v>0.16871935528249998</v>
      </c>
      <c r="R2550" s="250">
        <f t="shared" si="208"/>
        <v>0.16871935528249998</v>
      </c>
      <c r="S2550" s="250"/>
      <c r="T2550" s="250">
        <f t="shared" si="217"/>
        <v>0.38894146731375456</v>
      </c>
      <c r="U2550" s="250">
        <f t="shared" si="217"/>
        <v>0.39021749768740477</v>
      </c>
      <c r="V2550" s="250">
        <f t="shared" si="217"/>
        <v>0.36071585813070239</v>
      </c>
      <c r="W2550" s="250">
        <f t="shared" si="209"/>
        <v>0.36071585813070239</v>
      </c>
      <c r="X2550" s="250"/>
      <c r="Y2550" s="250"/>
      <c r="Z2550" s="250"/>
      <c r="AA2550" s="250"/>
    </row>
    <row r="2551" spans="1:27" ht="14.25" hidden="1" customHeight="1">
      <c r="A2551" s="120">
        <v>0.27</v>
      </c>
      <c r="B2551" s="120">
        <v>0.13</v>
      </c>
      <c r="C2551" s="120">
        <v>0.6</v>
      </c>
      <c r="D2551" s="250">
        <f t="shared" si="214"/>
        <v>0.160492092273125</v>
      </c>
      <c r="E2551" s="250">
        <f t="shared" si="214"/>
        <v>0.16300043462499997</v>
      </c>
      <c r="F2551" s="250">
        <f t="shared" si="206"/>
        <v>0.160492092273125</v>
      </c>
      <c r="G2551" s="250"/>
      <c r="H2551" s="250"/>
      <c r="I2551" s="250"/>
      <c r="J2551" s="250">
        <f t="shared" si="215"/>
        <v>0.32526657980248996</v>
      </c>
      <c r="K2551" s="250">
        <f t="shared" si="215"/>
        <v>0.29617436187719998</v>
      </c>
      <c r="L2551" s="250">
        <f t="shared" si="207"/>
        <v>0.29617436187719998</v>
      </c>
      <c r="M2551" s="250"/>
      <c r="N2551" s="250"/>
      <c r="O2551" s="250"/>
      <c r="P2551" s="250">
        <f t="shared" si="216"/>
        <v>0.19231763228750001</v>
      </c>
      <c r="Q2551" s="250">
        <f t="shared" si="216"/>
        <v>0.1689602532625</v>
      </c>
      <c r="R2551" s="250">
        <f t="shared" si="208"/>
        <v>0.1689602532625</v>
      </c>
      <c r="S2551" s="250"/>
      <c r="T2551" s="250">
        <f t="shared" si="217"/>
        <v>0.3883180835188188</v>
      </c>
      <c r="U2551" s="250">
        <f t="shared" si="217"/>
        <v>0.39004264771986119</v>
      </c>
      <c r="V2551" s="250">
        <f t="shared" si="217"/>
        <v>0.36151450282754338</v>
      </c>
      <c r="W2551" s="250">
        <f t="shared" si="209"/>
        <v>0.36151450282754338</v>
      </c>
      <c r="X2551" s="250"/>
      <c r="Y2551" s="250"/>
      <c r="Z2551" s="250"/>
      <c r="AA2551" s="250"/>
    </row>
    <row r="2552" spans="1:27" ht="14.25" hidden="1" customHeight="1">
      <c r="A2552" s="120">
        <v>0.27</v>
      </c>
      <c r="B2552" s="120">
        <v>0.14000000000000001</v>
      </c>
      <c r="C2552" s="120">
        <v>0.59</v>
      </c>
      <c r="D2552" s="250">
        <f t="shared" si="214"/>
        <v>0.16036294346812499</v>
      </c>
      <c r="E2552" s="250">
        <f t="shared" si="214"/>
        <v>0.16319915430312498</v>
      </c>
      <c r="F2552" s="250">
        <f t="shared" si="206"/>
        <v>0.16036294346812499</v>
      </c>
      <c r="G2552" s="250"/>
      <c r="H2552" s="250"/>
      <c r="I2552" s="250"/>
      <c r="J2552" s="250">
        <f t="shared" si="215"/>
        <v>0.32458335381749004</v>
      </c>
      <c r="K2552" s="250">
        <f t="shared" si="215"/>
        <v>0.29689721496932997</v>
      </c>
      <c r="L2552" s="250">
        <f t="shared" si="207"/>
        <v>0.29689721496932997</v>
      </c>
      <c r="M2552" s="250"/>
      <c r="N2552" s="250"/>
      <c r="O2552" s="250"/>
      <c r="P2552" s="250">
        <f t="shared" si="216"/>
        <v>0.19192168789</v>
      </c>
      <c r="Q2552" s="250">
        <f t="shared" si="216"/>
        <v>0.16920115124250001</v>
      </c>
      <c r="R2552" s="250">
        <f t="shared" si="208"/>
        <v>0.16920115124250001</v>
      </c>
      <c r="S2552" s="250"/>
      <c r="T2552" s="250">
        <f t="shared" si="217"/>
        <v>0.38769469972388304</v>
      </c>
      <c r="U2552" s="250">
        <f t="shared" si="217"/>
        <v>0.3898677977523175</v>
      </c>
      <c r="V2552" s="250">
        <f t="shared" si="217"/>
        <v>0.36231314752438437</v>
      </c>
      <c r="W2552" s="250">
        <f t="shared" si="209"/>
        <v>0.36231314752438437</v>
      </c>
      <c r="X2552" s="250"/>
      <c r="Y2552" s="250"/>
      <c r="Z2552" s="250"/>
      <c r="AA2552" s="250"/>
    </row>
    <row r="2553" spans="1:27" ht="14.25" hidden="1" customHeight="1">
      <c r="A2553" s="120">
        <v>0.27</v>
      </c>
      <c r="B2553" s="120">
        <v>0.15</v>
      </c>
      <c r="C2553" s="120">
        <v>0.57999999999999996</v>
      </c>
      <c r="D2553" s="250">
        <f t="shared" si="214"/>
        <v>0.16023379466312498</v>
      </c>
      <c r="E2553" s="250">
        <f t="shared" si="214"/>
        <v>0.16339787398125</v>
      </c>
      <c r="F2553" s="250">
        <f t="shared" si="206"/>
        <v>0.16023379466312498</v>
      </c>
      <c r="G2553" s="250"/>
      <c r="H2553" s="250"/>
      <c r="I2553" s="250"/>
      <c r="J2553" s="250">
        <f t="shared" si="215"/>
        <v>0.32390012783249</v>
      </c>
      <c r="K2553" s="250">
        <f t="shared" si="215"/>
        <v>0.29762006806145996</v>
      </c>
      <c r="L2553" s="250">
        <f t="shared" si="207"/>
        <v>0.29762006806145996</v>
      </c>
      <c r="M2553" s="250"/>
      <c r="N2553" s="250"/>
      <c r="O2553" s="250"/>
      <c r="P2553" s="250">
        <f t="shared" si="216"/>
        <v>0.19152574349250001</v>
      </c>
      <c r="Q2553" s="250">
        <f t="shared" si="216"/>
        <v>0.1694420492225</v>
      </c>
      <c r="R2553" s="250">
        <f t="shared" si="208"/>
        <v>0.1694420492225</v>
      </c>
      <c r="S2553" s="250"/>
      <c r="T2553" s="250">
        <f t="shared" si="217"/>
        <v>0.38707131592894722</v>
      </c>
      <c r="U2553" s="250">
        <f t="shared" si="217"/>
        <v>0.38969294778477392</v>
      </c>
      <c r="V2553" s="250">
        <f t="shared" si="217"/>
        <v>0.36311179222122542</v>
      </c>
      <c r="W2553" s="250">
        <f t="shared" si="209"/>
        <v>0.36311179222122542</v>
      </c>
      <c r="X2553" s="250"/>
      <c r="Y2553" s="250"/>
      <c r="Z2553" s="250"/>
      <c r="AA2553" s="250"/>
    </row>
    <row r="2554" spans="1:27" ht="14.25" hidden="1" customHeight="1">
      <c r="A2554" s="120">
        <v>0.27</v>
      </c>
      <c r="B2554" s="120">
        <v>0.16</v>
      </c>
      <c r="C2554" s="120">
        <v>0.56999999999999995</v>
      </c>
      <c r="D2554" s="250">
        <f t="shared" si="214"/>
        <v>0.16010464585812498</v>
      </c>
      <c r="E2554" s="250">
        <f t="shared" si="214"/>
        <v>0.16359659365937498</v>
      </c>
      <c r="F2554" s="250">
        <f t="shared" si="206"/>
        <v>0.16010464585812498</v>
      </c>
      <c r="G2554" s="250"/>
      <c r="H2554" s="250"/>
      <c r="I2554" s="250"/>
      <c r="J2554" s="250">
        <f t="shared" si="215"/>
        <v>0.32321690184748997</v>
      </c>
      <c r="K2554" s="250">
        <f t="shared" si="215"/>
        <v>0.29834292115358996</v>
      </c>
      <c r="L2554" s="250">
        <f t="shared" si="207"/>
        <v>0.29834292115358996</v>
      </c>
      <c r="M2554" s="250"/>
      <c r="N2554" s="250"/>
      <c r="O2554" s="250"/>
      <c r="P2554" s="250">
        <f t="shared" si="216"/>
        <v>0.191129799095</v>
      </c>
      <c r="Q2554" s="250">
        <f t="shared" si="216"/>
        <v>0.16968294720249999</v>
      </c>
      <c r="R2554" s="250">
        <f t="shared" si="208"/>
        <v>0.16968294720249999</v>
      </c>
      <c r="S2554" s="250"/>
      <c r="T2554" s="250">
        <f t="shared" si="217"/>
        <v>0.38644793213401152</v>
      </c>
      <c r="U2554" s="250">
        <f t="shared" si="217"/>
        <v>0.38951809781723024</v>
      </c>
      <c r="V2554" s="250">
        <f t="shared" si="217"/>
        <v>0.36391043691806646</v>
      </c>
      <c r="W2554" s="250">
        <f t="shared" si="209"/>
        <v>0.36391043691806646</v>
      </c>
      <c r="X2554" s="250"/>
      <c r="Y2554" s="250"/>
      <c r="Z2554" s="250"/>
      <c r="AA2554" s="250"/>
    </row>
    <row r="2555" spans="1:27" ht="14.25" hidden="1" customHeight="1">
      <c r="A2555" s="120">
        <v>0.27</v>
      </c>
      <c r="B2555" s="120">
        <v>0.17</v>
      </c>
      <c r="C2555" s="120">
        <v>0.56000000000000005</v>
      </c>
      <c r="D2555" s="250">
        <f t="shared" si="214"/>
        <v>0.159975497053125</v>
      </c>
      <c r="E2555" s="250">
        <f t="shared" si="214"/>
        <v>0.1637953133375</v>
      </c>
      <c r="F2555" s="250">
        <f t="shared" si="206"/>
        <v>0.159975497053125</v>
      </c>
      <c r="G2555" s="250"/>
      <c r="H2555" s="250"/>
      <c r="I2555" s="250"/>
      <c r="J2555" s="250">
        <f t="shared" si="215"/>
        <v>0.32253367586249004</v>
      </c>
      <c r="K2555" s="250">
        <f t="shared" si="215"/>
        <v>0.29906577424572001</v>
      </c>
      <c r="L2555" s="250">
        <f t="shared" si="207"/>
        <v>0.29906577424572001</v>
      </c>
      <c r="M2555" s="250"/>
      <c r="N2555" s="250"/>
      <c r="O2555" s="250"/>
      <c r="P2555" s="250">
        <f t="shared" si="216"/>
        <v>0.19073385469750004</v>
      </c>
      <c r="Q2555" s="250">
        <f t="shared" si="216"/>
        <v>0.16992384518250001</v>
      </c>
      <c r="R2555" s="250">
        <f t="shared" si="208"/>
        <v>0.16992384518250001</v>
      </c>
      <c r="S2555" s="250"/>
      <c r="T2555" s="250">
        <f t="shared" si="217"/>
        <v>0.38582454833907576</v>
      </c>
      <c r="U2555" s="250">
        <f t="shared" si="217"/>
        <v>0.38934324784968671</v>
      </c>
      <c r="V2555" s="250">
        <f t="shared" si="217"/>
        <v>0.36470908161490745</v>
      </c>
      <c r="W2555" s="250">
        <f t="shared" si="209"/>
        <v>0.36470908161490745</v>
      </c>
      <c r="X2555" s="250"/>
      <c r="Y2555" s="250"/>
      <c r="Z2555" s="250"/>
      <c r="AA2555" s="250"/>
    </row>
    <row r="2556" spans="1:27" ht="14.25" hidden="1" customHeight="1">
      <c r="A2556" s="120">
        <v>0.27</v>
      </c>
      <c r="B2556" s="120">
        <v>0.18</v>
      </c>
      <c r="C2556" s="120">
        <v>0.55000000000000004</v>
      </c>
      <c r="D2556" s="250">
        <f t="shared" si="214"/>
        <v>0.15984634824812499</v>
      </c>
      <c r="E2556" s="250">
        <f t="shared" si="214"/>
        <v>0.16399403301562498</v>
      </c>
      <c r="F2556" s="250">
        <f t="shared" si="206"/>
        <v>0.15984634824812499</v>
      </c>
      <c r="G2556" s="250"/>
      <c r="H2556" s="250"/>
      <c r="I2556" s="250"/>
      <c r="J2556" s="250">
        <f t="shared" si="215"/>
        <v>0.32185044987749001</v>
      </c>
      <c r="K2556" s="250">
        <f t="shared" si="215"/>
        <v>0.29978862733785</v>
      </c>
      <c r="L2556" s="250">
        <f t="shared" si="207"/>
        <v>0.29978862733785</v>
      </c>
      <c r="M2556" s="250"/>
      <c r="N2556" s="250"/>
      <c r="O2556" s="250"/>
      <c r="P2556" s="250">
        <f t="shared" si="216"/>
        <v>0.19033791030000002</v>
      </c>
      <c r="Q2556" s="250">
        <f t="shared" si="216"/>
        <v>0.17016474316250002</v>
      </c>
      <c r="R2556" s="250">
        <f t="shared" si="208"/>
        <v>0.17016474316250002</v>
      </c>
      <c r="S2556" s="250"/>
      <c r="T2556" s="250">
        <f t="shared" si="217"/>
        <v>0.38520116454414</v>
      </c>
      <c r="U2556" s="250">
        <f t="shared" si="217"/>
        <v>0.38916839788214302</v>
      </c>
      <c r="V2556" s="250">
        <f t="shared" si="217"/>
        <v>0.36550772631174849</v>
      </c>
      <c r="W2556" s="250">
        <f t="shared" si="209"/>
        <v>0.36550772631174849</v>
      </c>
      <c r="X2556" s="250"/>
      <c r="Y2556" s="250"/>
      <c r="Z2556" s="250"/>
      <c r="AA2556" s="250"/>
    </row>
    <row r="2557" spans="1:27" ht="14.25" hidden="1" customHeight="1">
      <c r="A2557" s="120">
        <v>0.27</v>
      </c>
      <c r="B2557" s="120">
        <v>0.19</v>
      </c>
      <c r="C2557" s="120">
        <v>0.54</v>
      </c>
      <c r="D2557" s="250">
        <f t="shared" si="214"/>
        <v>0.15971719944312501</v>
      </c>
      <c r="E2557" s="250">
        <f t="shared" si="214"/>
        <v>0.16419275269375</v>
      </c>
      <c r="F2557" s="250">
        <f t="shared" si="206"/>
        <v>0.15971719944312501</v>
      </c>
      <c r="G2557" s="250"/>
      <c r="H2557" s="250"/>
      <c r="I2557" s="250"/>
      <c r="J2557" s="250">
        <f t="shared" si="215"/>
        <v>0.32116722389248997</v>
      </c>
      <c r="K2557" s="250">
        <f t="shared" si="215"/>
        <v>0.30051148042997999</v>
      </c>
      <c r="L2557" s="250">
        <f t="shared" si="207"/>
        <v>0.30051148042997999</v>
      </c>
      <c r="M2557" s="250"/>
      <c r="N2557" s="250"/>
      <c r="O2557" s="250"/>
      <c r="P2557" s="250">
        <f t="shared" si="216"/>
        <v>0.18994196590250001</v>
      </c>
      <c r="Q2557" s="250">
        <f t="shared" si="216"/>
        <v>0.17040564114250001</v>
      </c>
      <c r="R2557" s="250">
        <f t="shared" si="208"/>
        <v>0.17040564114250001</v>
      </c>
      <c r="S2557" s="250"/>
      <c r="T2557" s="250">
        <f t="shared" si="217"/>
        <v>0.38457778074920418</v>
      </c>
      <c r="U2557" s="250">
        <f t="shared" si="217"/>
        <v>0.38899354791459939</v>
      </c>
      <c r="V2557" s="250">
        <f t="shared" si="217"/>
        <v>0.36630637100858954</v>
      </c>
      <c r="W2557" s="250">
        <f t="shared" si="209"/>
        <v>0.36630637100858954</v>
      </c>
      <c r="X2557" s="250"/>
      <c r="Y2557" s="250"/>
      <c r="Z2557" s="250"/>
      <c r="AA2557" s="250"/>
    </row>
    <row r="2558" spans="1:27" ht="14.25" hidden="1" customHeight="1">
      <c r="A2558" s="120">
        <v>0.27</v>
      </c>
      <c r="B2558" s="120">
        <v>0.2</v>
      </c>
      <c r="C2558" s="120">
        <v>0.53</v>
      </c>
      <c r="D2558" s="250">
        <f t="shared" si="214"/>
        <v>0.15958805063812501</v>
      </c>
      <c r="E2558" s="250">
        <f t="shared" si="214"/>
        <v>0.16439147237187501</v>
      </c>
      <c r="F2558" s="250">
        <f t="shared" si="206"/>
        <v>0.15958805063812501</v>
      </c>
      <c r="G2558" s="250"/>
      <c r="H2558" s="250"/>
      <c r="I2558" s="250"/>
      <c r="J2558" s="250">
        <f t="shared" si="215"/>
        <v>0.32048399790749005</v>
      </c>
      <c r="K2558" s="250">
        <f t="shared" si="215"/>
        <v>0.30123433352211004</v>
      </c>
      <c r="L2558" s="250">
        <f t="shared" si="207"/>
        <v>0.30123433352211004</v>
      </c>
      <c r="M2558" s="250"/>
      <c r="N2558" s="250"/>
      <c r="O2558" s="250"/>
      <c r="P2558" s="250">
        <f t="shared" si="216"/>
        <v>0.189546021505</v>
      </c>
      <c r="Q2558" s="250">
        <f t="shared" si="216"/>
        <v>0.1706465391225</v>
      </c>
      <c r="R2558" s="250">
        <f t="shared" si="208"/>
        <v>0.1706465391225</v>
      </c>
      <c r="S2558" s="250"/>
      <c r="T2558" s="250">
        <f t="shared" si="217"/>
        <v>0.38395439695426836</v>
      </c>
      <c r="U2558" s="250">
        <f t="shared" si="217"/>
        <v>0.38881869794705581</v>
      </c>
      <c r="V2558" s="250">
        <f t="shared" si="217"/>
        <v>0.36710501570543053</v>
      </c>
      <c r="W2558" s="250">
        <f t="shared" si="209"/>
        <v>0.36710501570543053</v>
      </c>
      <c r="X2558" s="250"/>
      <c r="Y2558" s="250"/>
      <c r="Z2558" s="250"/>
      <c r="AA2558" s="250"/>
    </row>
    <row r="2559" spans="1:27" ht="14.25" hidden="1" customHeight="1">
      <c r="A2559" s="120">
        <v>0.27</v>
      </c>
      <c r="B2559" s="120">
        <v>0.21</v>
      </c>
      <c r="C2559" s="120">
        <v>0.52</v>
      </c>
      <c r="D2559" s="250">
        <f t="shared" si="214"/>
        <v>0.159458901833125</v>
      </c>
      <c r="E2559" s="250">
        <f t="shared" si="214"/>
        <v>0.16459019205</v>
      </c>
      <c r="F2559" s="250">
        <f t="shared" si="206"/>
        <v>0.159458901833125</v>
      </c>
      <c r="G2559" s="250"/>
      <c r="H2559" s="250"/>
      <c r="I2559" s="250"/>
      <c r="J2559" s="250">
        <f t="shared" si="215"/>
        <v>0.31980077192249001</v>
      </c>
      <c r="K2559" s="250">
        <f t="shared" si="215"/>
        <v>0.30195718661423998</v>
      </c>
      <c r="L2559" s="250">
        <f t="shared" si="207"/>
        <v>0.30195718661423998</v>
      </c>
      <c r="M2559" s="250"/>
      <c r="N2559" s="250"/>
      <c r="O2559" s="250"/>
      <c r="P2559" s="250">
        <f t="shared" si="216"/>
        <v>0.18915007710750001</v>
      </c>
      <c r="Q2559" s="250">
        <f t="shared" si="216"/>
        <v>0.17088743710250001</v>
      </c>
      <c r="R2559" s="250">
        <f t="shared" si="208"/>
        <v>0.17088743710250001</v>
      </c>
      <c r="S2559" s="250"/>
      <c r="T2559" s="250">
        <f t="shared" si="217"/>
        <v>0.3833310131593326</v>
      </c>
      <c r="U2559" s="250">
        <f t="shared" si="217"/>
        <v>0.38864384797951218</v>
      </c>
      <c r="V2559" s="250">
        <f t="shared" si="217"/>
        <v>0.36790366040227157</v>
      </c>
      <c r="W2559" s="250">
        <f t="shared" si="209"/>
        <v>0.36790366040227157</v>
      </c>
      <c r="X2559" s="250"/>
      <c r="Y2559" s="250"/>
      <c r="Z2559" s="250"/>
      <c r="AA2559" s="250"/>
    </row>
    <row r="2560" spans="1:27" ht="14.25" hidden="1" customHeight="1">
      <c r="A2560" s="120">
        <v>0.27</v>
      </c>
      <c r="B2560" s="120">
        <v>0.22</v>
      </c>
      <c r="C2560" s="120">
        <v>0.51</v>
      </c>
      <c r="D2560" s="250">
        <f t="shared" si="214"/>
        <v>0.15932975302812499</v>
      </c>
      <c r="E2560" s="250">
        <f t="shared" si="214"/>
        <v>0.16478891172812499</v>
      </c>
      <c r="F2560" s="250">
        <f t="shared" si="206"/>
        <v>0.15932975302812499</v>
      </c>
      <c r="G2560" s="250"/>
      <c r="H2560" s="250"/>
      <c r="I2560" s="250"/>
      <c r="J2560" s="250">
        <f t="shared" si="215"/>
        <v>0.31911754593748998</v>
      </c>
      <c r="K2560" s="250">
        <f t="shared" si="215"/>
        <v>0.30268003970637003</v>
      </c>
      <c r="L2560" s="250">
        <f t="shared" si="207"/>
        <v>0.30268003970637003</v>
      </c>
      <c r="M2560" s="250"/>
      <c r="N2560" s="250"/>
      <c r="O2560" s="250"/>
      <c r="P2560" s="250">
        <f t="shared" si="216"/>
        <v>0.18875413271000002</v>
      </c>
      <c r="Q2560" s="250">
        <f t="shared" si="216"/>
        <v>0.1711283350825</v>
      </c>
      <c r="R2560" s="250">
        <f t="shared" si="208"/>
        <v>0.1711283350825</v>
      </c>
      <c r="S2560" s="250"/>
      <c r="T2560" s="250">
        <f t="shared" si="217"/>
        <v>0.38270762936439684</v>
      </c>
      <c r="U2560" s="250">
        <f t="shared" si="217"/>
        <v>0.38846899801196855</v>
      </c>
      <c r="V2560" s="250">
        <f t="shared" si="217"/>
        <v>0.36870230509911261</v>
      </c>
      <c r="W2560" s="250">
        <f t="shared" si="209"/>
        <v>0.36870230509911261</v>
      </c>
      <c r="X2560" s="250"/>
      <c r="Y2560" s="250"/>
      <c r="Z2560" s="250"/>
      <c r="AA2560" s="250"/>
    </row>
    <row r="2561" spans="1:27" ht="14.25" hidden="1" customHeight="1">
      <c r="A2561" s="120">
        <v>0.27</v>
      </c>
      <c r="B2561" s="120">
        <v>0.23</v>
      </c>
      <c r="C2561" s="120">
        <v>0.5</v>
      </c>
      <c r="D2561" s="250">
        <f t="shared" si="214"/>
        <v>0.15920060422312499</v>
      </c>
      <c r="E2561" s="250">
        <f t="shared" si="214"/>
        <v>0.16498763140625</v>
      </c>
      <c r="F2561" s="250">
        <f t="shared" si="206"/>
        <v>0.15920060422312499</v>
      </c>
      <c r="G2561" s="250"/>
      <c r="H2561" s="250"/>
      <c r="I2561" s="250"/>
      <c r="J2561" s="250">
        <f t="shared" si="215"/>
        <v>0.31843431995249</v>
      </c>
      <c r="K2561" s="250">
        <f t="shared" si="215"/>
        <v>0.30340289279849997</v>
      </c>
      <c r="L2561" s="250">
        <f t="shared" si="207"/>
        <v>0.30340289279849997</v>
      </c>
      <c r="M2561" s="250"/>
      <c r="N2561" s="250"/>
      <c r="O2561" s="250"/>
      <c r="P2561" s="250">
        <f t="shared" si="216"/>
        <v>0.18835818831250001</v>
      </c>
      <c r="Q2561" s="250">
        <f t="shared" si="216"/>
        <v>0.17136923306250001</v>
      </c>
      <c r="R2561" s="250">
        <f t="shared" si="208"/>
        <v>0.17136923306250001</v>
      </c>
      <c r="S2561" s="250"/>
      <c r="T2561" s="250">
        <f t="shared" si="217"/>
        <v>0.38208424556946108</v>
      </c>
      <c r="U2561" s="250">
        <f t="shared" si="217"/>
        <v>0.38829414804442491</v>
      </c>
      <c r="V2561" s="250">
        <f t="shared" si="217"/>
        <v>0.3695009497959536</v>
      </c>
      <c r="W2561" s="250">
        <f t="shared" si="209"/>
        <v>0.3695009497959536</v>
      </c>
      <c r="X2561" s="250"/>
      <c r="Y2561" s="250"/>
      <c r="Z2561" s="250"/>
      <c r="AA2561" s="250"/>
    </row>
    <row r="2562" spans="1:27" ht="14.25" hidden="1" customHeight="1">
      <c r="A2562" s="120">
        <v>0.27</v>
      </c>
      <c r="B2562" s="120">
        <v>0.24</v>
      </c>
      <c r="C2562" s="120">
        <v>0.49</v>
      </c>
      <c r="D2562" s="250">
        <f t="shared" si="214"/>
        <v>0.15907145541812501</v>
      </c>
      <c r="E2562" s="250">
        <f t="shared" si="214"/>
        <v>0.16518635108437499</v>
      </c>
      <c r="F2562" s="250">
        <f t="shared" si="206"/>
        <v>0.15907145541812501</v>
      </c>
      <c r="G2562" s="250"/>
      <c r="H2562" s="250"/>
      <c r="I2562" s="250"/>
      <c r="J2562" s="250">
        <f t="shared" si="215"/>
        <v>0.31775109396749002</v>
      </c>
      <c r="K2562" s="250">
        <f t="shared" si="215"/>
        <v>0.30412574589063002</v>
      </c>
      <c r="L2562" s="250">
        <f t="shared" si="207"/>
        <v>0.30412574589063002</v>
      </c>
      <c r="M2562" s="250"/>
      <c r="N2562" s="250"/>
      <c r="O2562" s="250"/>
      <c r="P2562" s="250">
        <f t="shared" si="216"/>
        <v>0.18796224391499999</v>
      </c>
      <c r="Q2562" s="250">
        <f t="shared" si="216"/>
        <v>0.1716101310425</v>
      </c>
      <c r="R2562" s="250">
        <f t="shared" si="208"/>
        <v>0.1716101310425</v>
      </c>
      <c r="S2562" s="250"/>
      <c r="T2562" s="250">
        <f t="shared" si="217"/>
        <v>0.38146086177452526</v>
      </c>
      <c r="U2562" s="250">
        <f t="shared" si="217"/>
        <v>0.38811929807688128</v>
      </c>
      <c r="V2562" s="250">
        <f t="shared" si="217"/>
        <v>0.37029959449279459</v>
      </c>
      <c r="W2562" s="250">
        <f t="shared" si="209"/>
        <v>0.37029959449279459</v>
      </c>
      <c r="X2562" s="250"/>
      <c r="Y2562" s="250"/>
      <c r="Z2562" s="250"/>
      <c r="AA2562" s="250"/>
    </row>
    <row r="2563" spans="1:27" ht="14.25" hidden="1" customHeight="1">
      <c r="A2563" s="120">
        <v>0.27</v>
      </c>
      <c r="B2563" s="120">
        <v>0.25</v>
      </c>
      <c r="C2563" s="120">
        <v>0.48</v>
      </c>
      <c r="D2563" s="250">
        <f t="shared" si="214"/>
        <v>0.158942306613125</v>
      </c>
      <c r="E2563" s="250">
        <f t="shared" si="214"/>
        <v>0.16538507076249997</v>
      </c>
      <c r="F2563" s="250">
        <f t="shared" si="206"/>
        <v>0.158942306613125</v>
      </c>
      <c r="G2563" s="250"/>
      <c r="H2563" s="250"/>
      <c r="I2563" s="250"/>
      <c r="J2563" s="250">
        <f t="shared" si="215"/>
        <v>0.31706786798248998</v>
      </c>
      <c r="K2563" s="250">
        <f t="shared" si="215"/>
        <v>0.30484859898275996</v>
      </c>
      <c r="L2563" s="250">
        <f t="shared" si="207"/>
        <v>0.30484859898275996</v>
      </c>
      <c r="M2563" s="250"/>
      <c r="N2563" s="250"/>
      <c r="O2563" s="250"/>
      <c r="P2563" s="250">
        <f t="shared" si="216"/>
        <v>0.18756629951749998</v>
      </c>
      <c r="Q2563" s="250">
        <f t="shared" si="216"/>
        <v>0.17185102902249999</v>
      </c>
      <c r="R2563" s="250">
        <f t="shared" si="208"/>
        <v>0.17185102902249999</v>
      </c>
      <c r="S2563" s="250"/>
      <c r="T2563" s="250">
        <f t="shared" si="217"/>
        <v>0.38083747797958956</v>
      </c>
      <c r="U2563" s="250">
        <f t="shared" si="217"/>
        <v>0.38794444810933759</v>
      </c>
      <c r="V2563" s="250">
        <f t="shared" si="217"/>
        <v>0.37109823918963558</v>
      </c>
      <c r="W2563" s="250">
        <f t="shared" si="209"/>
        <v>0.37109823918963558</v>
      </c>
      <c r="X2563" s="250"/>
      <c r="Y2563" s="250"/>
      <c r="Z2563" s="250"/>
      <c r="AA2563" s="250"/>
    </row>
    <row r="2564" spans="1:27" ht="14.25" hidden="1" customHeight="1">
      <c r="A2564" s="120">
        <v>0.27</v>
      </c>
      <c r="B2564" s="120">
        <v>0.26</v>
      </c>
      <c r="C2564" s="120">
        <v>0.47</v>
      </c>
      <c r="D2564" s="250">
        <f t="shared" si="214"/>
        <v>0.15881315780812499</v>
      </c>
      <c r="E2564" s="250">
        <f t="shared" si="214"/>
        <v>0.16558379044062499</v>
      </c>
      <c r="F2564" s="250">
        <f t="shared" si="206"/>
        <v>0.15881315780812499</v>
      </c>
      <c r="G2564" s="250"/>
      <c r="H2564" s="250"/>
      <c r="I2564" s="250"/>
      <c r="J2564" s="250">
        <f t="shared" si="215"/>
        <v>0.31638464199749</v>
      </c>
      <c r="K2564" s="250">
        <f t="shared" si="215"/>
        <v>0.30557145207489</v>
      </c>
      <c r="L2564" s="250">
        <f t="shared" si="207"/>
        <v>0.30557145207489</v>
      </c>
      <c r="M2564" s="250"/>
      <c r="N2564" s="250"/>
      <c r="O2564" s="250"/>
      <c r="P2564" s="250">
        <f t="shared" si="216"/>
        <v>0.18717035511999999</v>
      </c>
      <c r="Q2564" s="250">
        <f t="shared" si="216"/>
        <v>0.17209192700249998</v>
      </c>
      <c r="R2564" s="250">
        <f t="shared" si="208"/>
        <v>0.17209192700249998</v>
      </c>
      <c r="S2564" s="250"/>
      <c r="T2564" s="250">
        <f t="shared" si="217"/>
        <v>0.38021409418465368</v>
      </c>
      <c r="U2564" s="250">
        <f t="shared" si="217"/>
        <v>0.38776959814179401</v>
      </c>
      <c r="V2564" s="250">
        <f t="shared" si="217"/>
        <v>0.37189688388647663</v>
      </c>
      <c r="W2564" s="250">
        <f t="shared" si="209"/>
        <v>0.37189688388647663</v>
      </c>
      <c r="X2564" s="250"/>
      <c r="Y2564" s="250"/>
      <c r="Z2564" s="250"/>
      <c r="AA2564" s="250"/>
    </row>
    <row r="2565" spans="1:27" ht="14.25" hidden="1" customHeight="1">
      <c r="A2565" s="120">
        <v>0.27</v>
      </c>
      <c r="B2565" s="120">
        <v>0.27</v>
      </c>
      <c r="C2565" s="120">
        <v>0.46</v>
      </c>
      <c r="D2565" s="250">
        <f t="shared" si="214"/>
        <v>0.15868400900312502</v>
      </c>
      <c r="E2565" s="250">
        <f t="shared" si="214"/>
        <v>0.16578251011875</v>
      </c>
      <c r="F2565" s="250">
        <f t="shared" si="206"/>
        <v>0.15868400900312502</v>
      </c>
      <c r="G2565" s="250"/>
      <c r="H2565" s="250"/>
      <c r="I2565" s="250"/>
      <c r="J2565" s="250">
        <f t="shared" si="215"/>
        <v>0.31570141601249002</v>
      </c>
      <c r="K2565" s="250">
        <f t="shared" si="215"/>
        <v>0.30629430516702</v>
      </c>
      <c r="L2565" s="250">
        <f t="shared" si="207"/>
        <v>0.30629430516702</v>
      </c>
      <c r="M2565" s="250"/>
      <c r="N2565" s="250"/>
      <c r="O2565" s="250"/>
      <c r="P2565" s="250">
        <f t="shared" si="216"/>
        <v>0.18677441072250001</v>
      </c>
      <c r="Q2565" s="250">
        <f t="shared" si="216"/>
        <v>0.17233282498250002</v>
      </c>
      <c r="R2565" s="250">
        <f t="shared" si="208"/>
        <v>0.17233282498250002</v>
      </c>
      <c r="S2565" s="250"/>
      <c r="T2565" s="250">
        <f t="shared" si="217"/>
        <v>0.37959071038971798</v>
      </c>
      <c r="U2565" s="250">
        <f t="shared" si="217"/>
        <v>0.38759474817425044</v>
      </c>
      <c r="V2565" s="250">
        <f t="shared" si="217"/>
        <v>0.37269552858331767</v>
      </c>
      <c r="W2565" s="250">
        <f t="shared" si="209"/>
        <v>0.37269552858331767</v>
      </c>
      <c r="X2565" s="250"/>
      <c r="Y2565" s="250"/>
      <c r="Z2565" s="250"/>
      <c r="AA2565" s="250"/>
    </row>
    <row r="2566" spans="1:27" ht="14.25" hidden="1" customHeight="1">
      <c r="A2566" s="120">
        <v>0.27</v>
      </c>
      <c r="B2566" s="120">
        <v>0.28000000000000003</v>
      </c>
      <c r="C2566" s="120">
        <v>0.45</v>
      </c>
      <c r="D2566" s="250">
        <f t="shared" si="214"/>
        <v>0.15855486019812498</v>
      </c>
      <c r="E2566" s="250">
        <f t="shared" si="214"/>
        <v>0.16598122979687502</v>
      </c>
      <c r="F2566" s="250">
        <f t="shared" si="206"/>
        <v>0.15855486019812498</v>
      </c>
      <c r="G2566" s="250"/>
      <c r="H2566" s="250"/>
      <c r="I2566" s="250"/>
      <c r="J2566" s="250">
        <f t="shared" si="215"/>
        <v>0.31501819002749004</v>
      </c>
      <c r="K2566" s="250">
        <f t="shared" si="215"/>
        <v>0.30701715825914999</v>
      </c>
      <c r="L2566" s="250">
        <f t="shared" si="207"/>
        <v>0.30701715825914999</v>
      </c>
      <c r="M2566" s="250"/>
      <c r="N2566" s="250"/>
      <c r="O2566" s="250"/>
      <c r="P2566" s="250">
        <f t="shared" si="216"/>
        <v>0.18637846632499999</v>
      </c>
      <c r="Q2566" s="250">
        <f t="shared" si="216"/>
        <v>0.17257372296250001</v>
      </c>
      <c r="R2566" s="250">
        <f t="shared" si="208"/>
        <v>0.17257372296250001</v>
      </c>
      <c r="S2566" s="250"/>
      <c r="T2566" s="250">
        <f t="shared" si="217"/>
        <v>0.37896732659478216</v>
      </c>
      <c r="U2566" s="250">
        <f t="shared" si="217"/>
        <v>0.38741989820670675</v>
      </c>
      <c r="V2566" s="250">
        <f t="shared" si="217"/>
        <v>0.37349417328015866</v>
      </c>
      <c r="W2566" s="250">
        <f t="shared" si="209"/>
        <v>0.37349417328015866</v>
      </c>
      <c r="X2566" s="250"/>
      <c r="Y2566" s="250"/>
      <c r="Z2566" s="250"/>
      <c r="AA2566" s="250"/>
    </row>
    <row r="2567" spans="1:27" ht="14.25" hidden="1" customHeight="1">
      <c r="A2567" s="120">
        <v>0.27</v>
      </c>
      <c r="B2567" s="120">
        <v>0.28999999999999998</v>
      </c>
      <c r="C2567" s="120">
        <v>0.44</v>
      </c>
      <c r="D2567" s="250">
        <f t="shared" si="214"/>
        <v>0.158425711393125</v>
      </c>
      <c r="E2567" s="250">
        <f t="shared" si="214"/>
        <v>0.16617994947499998</v>
      </c>
      <c r="F2567" s="250">
        <f t="shared" si="206"/>
        <v>0.158425711393125</v>
      </c>
      <c r="G2567" s="250"/>
      <c r="H2567" s="250"/>
      <c r="I2567" s="250"/>
      <c r="J2567" s="250">
        <f t="shared" si="215"/>
        <v>0.31433496404249006</v>
      </c>
      <c r="K2567" s="250">
        <f t="shared" si="215"/>
        <v>0.30774001135127999</v>
      </c>
      <c r="L2567" s="250">
        <f t="shared" si="207"/>
        <v>0.30774001135127999</v>
      </c>
      <c r="M2567" s="250"/>
      <c r="N2567" s="250"/>
      <c r="O2567" s="250"/>
      <c r="P2567" s="250">
        <f t="shared" si="216"/>
        <v>0.18598252192750001</v>
      </c>
      <c r="Q2567" s="250">
        <f t="shared" si="216"/>
        <v>0.1728146209425</v>
      </c>
      <c r="R2567" s="250">
        <f t="shared" si="208"/>
        <v>0.1728146209425</v>
      </c>
      <c r="S2567" s="250"/>
      <c r="T2567" s="250">
        <f t="shared" si="217"/>
        <v>0.3783439427998464</v>
      </c>
      <c r="U2567" s="250">
        <f t="shared" si="217"/>
        <v>0.38724504823916317</v>
      </c>
      <c r="V2567" s="250">
        <f t="shared" si="217"/>
        <v>0.37429281797699965</v>
      </c>
      <c r="W2567" s="250">
        <f t="shared" si="209"/>
        <v>0.37429281797699965</v>
      </c>
      <c r="X2567" s="250"/>
      <c r="Y2567" s="250"/>
      <c r="Z2567" s="250"/>
      <c r="AA2567" s="250"/>
    </row>
    <row r="2568" spans="1:27" ht="14.25" hidden="1" customHeight="1">
      <c r="A2568" s="120">
        <v>0.27</v>
      </c>
      <c r="B2568" s="120">
        <v>0.3</v>
      </c>
      <c r="C2568" s="120">
        <v>0.43</v>
      </c>
      <c r="D2568" s="250">
        <f t="shared" si="214"/>
        <v>0.15829656258812499</v>
      </c>
      <c r="E2568" s="250">
        <f t="shared" si="214"/>
        <v>0.16637866915312499</v>
      </c>
      <c r="F2568" s="250">
        <f t="shared" si="206"/>
        <v>0.15829656258812499</v>
      </c>
      <c r="G2568" s="250"/>
      <c r="H2568" s="250"/>
      <c r="I2568" s="250"/>
      <c r="J2568" s="250">
        <f t="shared" si="215"/>
        <v>0.31365173805749003</v>
      </c>
      <c r="K2568" s="250">
        <f t="shared" si="215"/>
        <v>0.30846286444340998</v>
      </c>
      <c r="L2568" s="250">
        <f t="shared" si="207"/>
        <v>0.30846286444340998</v>
      </c>
      <c r="M2568" s="250"/>
      <c r="N2568" s="250"/>
      <c r="O2568" s="250"/>
      <c r="P2568" s="250">
        <f t="shared" si="216"/>
        <v>0.18558657752999999</v>
      </c>
      <c r="Q2568" s="250">
        <f t="shared" si="216"/>
        <v>0.17305551892249998</v>
      </c>
      <c r="R2568" s="250">
        <f t="shared" si="208"/>
        <v>0.17305551892249998</v>
      </c>
      <c r="S2568" s="250"/>
      <c r="T2568" s="250">
        <f t="shared" si="217"/>
        <v>0.37772055900491064</v>
      </c>
      <c r="U2568" s="250">
        <f t="shared" si="217"/>
        <v>0.38707019827161954</v>
      </c>
      <c r="V2568" s="250">
        <f t="shared" si="217"/>
        <v>0.37509146267384075</v>
      </c>
      <c r="W2568" s="250">
        <f t="shared" si="209"/>
        <v>0.37509146267384075</v>
      </c>
      <c r="X2568" s="250"/>
      <c r="Y2568" s="250"/>
      <c r="Z2568" s="250"/>
      <c r="AA2568" s="250"/>
    </row>
    <row r="2569" spans="1:27" ht="14.25" hidden="1" customHeight="1">
      <c r="A2569" s="120">
        <v>0.27</v>
      </c>
      <c r="B2569" s="120">
        <v>0.31</v>
      </c>
      <c r="C2569" s="120">
        <v>0.42</v>
      </c>
      <c r="D2569" s="250">
        <f t="shared" si="214"/>
        <v>0.15816741378312499</v>
      </c>
      <c r="E2569" s="250">
        <f t="shared" si="214"/>
        <v>0.16657738883125001</v>
      </c>
      <c r="F2569" s="250">
        <f t="shared" si="206"/>
        <v>0.15816741378312499</v>
      </c>
      <c r="G2569" s="250"/>
      <c r="H2569" s="250"/>
      <c r="I2569" s="250"/>
      <c r="J2569" s="250">
        <f t="shared" si="215"/>
        <v>0.31296851207248999</v>
      </c>
      <c r="K2569" s="250">
        <f t="shared" si="215"/>
        <v>0.30918571753553997</v>
      </c>
      <c r="L2569" s="250">
        <f t="shared" si="207"/>
        <v>0.30918571753553997</v>
      </c>
      <c r="M2569" s="250"/>
      <c r="N2569" s="250"/>
      <c r="O2569" s="250"/>
      <c r="P2569" s="250">
        <f t="shared" si="216"/>
        <v>0.1851906331325</v>
      </c>
      <c r="Q2569" s="250">
        <f t="shared" si="216"/>
        <v>0.1732964169025</v>
      </c>
      <c r="R2569" s="250">
        <f t="shared" si="208"/>
        <v>0.1732964169025</v>
      </c>
      <c r="S2569" s="250"/>
      <c r="T2569" s="250">
        <f t="shared" si="217"/>
        <v>0.37709717520997488</v>
      </c>
      <c r="U2569" s="250">
        <f t="shared" si="217"/>
        <v>0.38689534830407585</v>
      </c>
      <c r="V2569" s="250">
        <f t="shared" si="217"/>
        <v>0.37589010737068174</v>
      </c>
      <c r="W2569" s="250">
        <f t="shared" si="209"/>
        <v>0.37589010737068174</v>
      </c>
      <c r="X2569" s="250"/>
      <c r="Y2569" s="250"/>
      <c r="Z2569" s="250"/>
      <c r="AA2569" s="250"/>
    </row>
    <row r="2570" spans="1:27" ht="14.25" hidden="1" customHeight="1">
      <c r="A2570" s="120">
        <v>0.27</v>
      </c>
      <c r="B2570" s="120">
        <v>0.32</v>
      </c>
      <c r="C2570" s="120">
        <v>0.41</v>
      </c>
      <c r="D2570" s="250">
        <f t="shared" si="214"/>
        <v>0.15803826497812498</v>
      </c>
      <c r="E2570" s="250">
        <f t="shared" si="214"/>
        <v>0.16677610850937497</v>
      </c>
      <c r="F2570" s="250">
        <f t="shared" si="206"/>
        <v>0.15803826497812498</v>
      </c>
      <c r="G2570" s="250"/>
      <c r="H2570" s="250"/>
      <c r="I2570" s="250"/>
      <c r="J2570" s="250">
        <f t="shared" si="215"/>
        <v>0.31228528608749001</v>
      </c>
      <c r="K2570" s="250">
        <f t="shared" si="215"/>
        <v>0.30990857062766997</v>
      </c>
      <c r="L2570" s="250">
        <f t="shared" si="207"/>
        <v>0.30990857062766997</v>
      </c>
      <c r="M2570" s="250"/>
      <c r="N2570" s="250"/>
      <c r="O2570" s="250"/>
      <c r="P2570" s="250">
        <f t="shared" si="216"/>
        <v>0.18479468873499999</v>
      </c>
      <c r="Q2570" s="250">
        <f t="shared" si="216"/>
        <v>0.17353731488249999</v>
      </c>
      <c r="R2570" s="250">
        <f t="shared" si="208"/>
        <v>0.17353731488249999</v>
      </c>
      <c r="S2570" s="250"/>
      <c r="T2570" s="250">
        <f t="shared" si="217"/>
        <v>0.37647379141503912</v>
      </c>
      <c r="U2570" s="250">
        <f t="shared" si="217"/>
        <v>0.38672049833653221</v>
      </c>
      <c r="V2570" s="250">
        <f t="shared" si="217"/>
        <v>0.37668875206752273</v>
      </c>
      <c r="W2570" s="250">
        <f t="shared" si="209"/>
        <v>0.37647379141503912</v>
      </c>
      <c r="X2570" s="250"/>
      <c r="Y2570" s="250"/>
      <c r="Z2570" s="250"/>
      <c r="AA2570" s="250"/>
    </row>
    <row r="2571" spans="1:27" ht="14.25" hidden="1" customHeight="1">
      <c r="A2571" s="120">
        <v>0.27</v>
      </c>
      <c r="B2571" s="120">
        <v>0.33</v>
      </c>
      <c r="C2571" s="120">
        <v>0.4</v>
      </c>
      <c r="D2571" s="250">
        <f t="shared" si="214"/>
        <v>0.15790911617312497</v>
      </c>
      <c r="E2571" s="250">
        <f t="shared" si="214"/>
        <v>0.16697482818749998</v>
      </c>
      <c r="F2571" s="250">
        <f t="shared" si="206"/>
        <v>0.15790911617312497</v>
      </c>
      <c r="G2571" s="250"/>
      <c r="H2571" s="250"/>
      <c r="I2571" s="250"/>
      <c r="J2571" s="250">
        <f t="shared" si="215"/>
        <v>0.31160206010249003</v>
      </c>
      <c r="K2571" s="250">
        <f t="shared" si="215"/>
        <v>0.31063142371980001</v>
      </c>
      <c r="L2571" s="250">
        <f t="shared" si="207"/>
        <v>0.31063142371980001</v>
      </c>
      <c r="M2571" s="250"/>
      <c r="N2571" s="250"/>
      <c r="O2571" s="250"/>
      <c r="P2571" s="250">
        <f t="shared" si="216"/>
        <v>0.18439874433750003</v>
      </c>
      <c r="Q2571" s="250">
        <f t="shared" si="216"/>
        <v>0.1737782128625</v>
      </c>
      <c r="R2571" s="250">
        <f t="shared" si="208"/>
        <v>0.1737782128625</v>
      </c>
      <c r="S2571" s="250"/>
      <c r="T2571" s="250">
        <f t="shared" si="217"/>
        <v>0.3758504076201033</v>
      </c>
      <c r="U2571" s="250">
        <f t="shared" si="217"/>
        <v>0.38654564836898864</v>
      </c>
      <c r="V2571" s="250">
        <f t="shared" si="217"/>
        <v>0.37748739676436383</v>
      </c>
      <c r="W2571" s="250">
        <f t="shared" si="209"/>
        <v>0.3758504076201033</v>
      </c>
      <c r="X2571" s="250"/>
      <c r="Y2571" s="250"/>
      <c r="Z2571" s="250"/>
      <c r="AA2571" s="250"/>
    </row>
    <row r="2572" spans="1:27" ht="14.25" hidden="1" customHeight="1">
      <c r="A2572" s="120">
        <v>0.27</v>
      </c>
      <c r="B2572" s="120">
        <v>0.34</v>
      </c>
      <c r="C2572" s="120">
        <v>0.39</v>
      </c>
      <c r="D2572" s="250">
        <f t="shared" si="214"/>
        <v>0.157779967368125</v>
      </c>
      <c r="E2572" s="250">
        <f t="shared" si="214"/>
        <v>0.16717354786562499</v>
      </c>
      <c r="F2572" s="250">
        <f t="shared" si="206"/>
        <v>0.157779967368125</v>
      </c>
      <c r="G2572" s="250"/>
      <c r="H2572" s="250"/>
      <c r="I2572" s="250"/>
      <c r="J2572" s="250">
        <f t="shared" si="215"/>
        <v>0.31091883411748999</v>
      </c>
      <c r="K2572" s="250">
        <f t="shared" si="215"/>
        <v>0.31135427681193001</v>
      </c>
      <c r="L2572" s="250">
        <f t="shared" si="207"/>
        <v>0.31091883411748999</v>
      </c>
      <c r="M2572" s="250"/>
      <c r="N2572" s="250"/>
      <c r="O2572" s="250"/>
      <c r="P2572" s="250">
        <f t="shared" si="216"/>
        <v>0.18400279994000002</v>
      </c>
      <c r="Q2572" s="250">
        <f t="shared" si="216"/>
        <v>0.17401911084249999</v>
      </c>
      <c r="R2572" s="250">
        <f t="shared" si="208"/>
        <v>0.17401911084249999</v>
      </c>
      <c r="S2572" s="250"/>
      <c r="T2572" s="250">
        <f t="shared" si="217"/>
        <v>0.37522702382516759</v>
      </c>
      <c r="U2572" s="250">
        <f t="shared" si="217"/>
        <v>0.38637079840144506</v>
      </c>
      <c r="V2572" s="250">
        <f t="shared" si="217"/>
        <v>0.37828604146120481</v>
      </c>
      <c r="W2572" s="250">
        <f t="shared" si="209"/>
        <v>0.37522702382516759</v>
      </c>
      <c r="X2572" s="250"/>
      <c r="Y2572" s="250"/>
      <c r="Z2572" s="250"/>
      <c r="AA2572" s="250"/>
    </row>
    <row r="2573" spans="1:27" ht="14.25" hidden="1" customHeight="1">
      <c r="A2573" s="120">
        <v>0.27</v>
      </c>
      <c r="B2573" s="120">
        <v>0.35</v>
      </c>
      <c r="C2573" s="120">
        <v>0.38</v>
      </c>
      <c r="D2573" s="250">
        <f t="shared" si="214"/>
        <v>0.15765081856312499</v>
      </c>
      <c r="E2573" s="250">
        <f t="shared" si="214"/>
        <v>0.16737226754374998</v>
      </c>
      <c r="F2573" s="250">
        <f t="shared" si="206"/>
        <v>0.15765081856312499</v>
      </c>
      <c r="G2573" s="250"/>
      <c r="H2573" s="250"/>
      <c r="I2573" s="250"/>
      <c r="J2573" s="250">
        <f t="shared" si="215"/>
        <v>0.31023560813248996</v>
      </c>
      <c r="K2573" s="250">
        <f t="shared" si="215"/>
        <v>0.31207712990406</v>
      </c>
      <c r="L2573" s="250">
        <f t="shared" si="207"/>
        <v>0.31023560813248996</v>
      </c>
      <c r="M2573" s="250"/>
      <c r="N2573" s="250"/>
      <c r="O2573" s="250"/>
      <c r="P2573" s="250">
        <f t="shared" si="216"/>
        <v>0.1836068555425</v>
      </c>
      <c r="Q2573" s="250">
        <f t="shared" si="216"/>
        <v>0.17426000882250001</v>
      </c>
      <c r="R2573" s="250">
        <f t="shared" si="208"/>
        <v>0.17426000882250001</v>
      </c>
      <c r="S2573" s="250"/>
      <c r="T2573" s="250">
        <f t="shared" si="217"/>
        <v>0.37460364003023172</v>
      </c>
      <c r="U2573" s="250">
        <f t="shared" si="217"/>
        <v>0.38619594843390137</v>
      </c>
      <c r="V2573" s="250">
        <f t="shared" si="217"/>
        <v>0.3790846861580458</v>
      </c>
      <c r="W2573" s="250">
        <f t="shared" si="209"/>
        <v>0.37460364003023172</v>
      </c>
      <c r="X2573" s="250"/>
      <c r="Y2573" s="250"/>
      <c r="Z2573" s="250"/>
      <c r="AA2573" s="250"/>
    </row>
    <row r="2574" spans="1:27" ht="14.25" hidden="1" customHeight="1">
      <c r="A2574" s="120">
        <v>0.27</v>
      </c>
      <c r="B2574" s="120">
        <v>0.36</v>
      </c>
      <c r="C2574" s="120">
        <v>0.37</v>
      </c>
      <c r="D2574" s="250">
        <f t="shared" si="214"/>
        <v>0.15752166975812498</v>
      </c>
      <c r="E2574" s="250">
        <f t="shared" si="214"/>
        <v>0.167570987221875</v>
      </c>
      <c r="F2574" s="250">
        <f t="shared" si="206"/>
        <v>0.15752166975812498</v>
      </c>
      <c r="G2574" s="250"/>
      <c r="H2574" s="250"/>
      <c r="I2574" s="250"/>
      <c r="J2574" s="250">
        <f t="shared" si="215"/>
        <v>0.30955238214749004</v>
      </c>
      <c r="K2574" s="250">
        <f t="shared" si="215"/>
        <v>0.31279998299619</v>
      </c>
      <c r="L2574" s="250">
        <f t="shared" si="207"/>
        <v>0.30955238214749004</v>
      </c>
      <c r="M2574" s="250"/>
      <c r="N2574" s="250"/>
      <c r="O2574" s="250"/>
      <c r="P2574" s="250">
        <f t="shared" si="216"/>
        <v>0.18321091114499999</v>
      </c>
      <c r="Q2574" s="250">
        <f t="shared" si="216"/>
        <v>0.17450090680249999</v>
      </c>
      <c r="R2574" s="250">
        <f t="shared" si="208"/>
        <v>0.17450090680249999</v>
      </c>
      <c r="S2574" s="250"/>
      <c r="T2574" s="250">
        <f t="shared" si="217"/>
        <v>0.37398025623529596</v>
      </c>
      <c r="U2574" s="250">
        <f t="shared" si="217"/>
        <v>0.38602109846635779</v>
      </c>
      <c r="V2574" s="250">
        <f t="shared" si="217"/>
        <v>0.37988333085488685</v>
      </c>
      <c r="W2574" s="250">
        <f t="shared" si="209"/>
        <v>0.37398025623529596</v>
      </c>
      <c r="X2574" s="250"/>
      <c r="Y2574" s="250"/>
      <c r="Z2574" s="250"/>
      <c r="AA2574" s="250"/>
    </row>
    <row r="2575" spans="1:27" ht="14.25" hidden="1" customHeight="1">
      <c r="A2575" s="120">
        <v>0.27</v>
      </c>
      <c r="B2575" s="120">
        <v>0.37</v>
      </c>
      <c r="C2575" s="120">
        <v>0.36</v>
      </c>
      <c r="D2575" s="250">
        <f t="shared" si="214"/>
        <v>0.15739252095312498</v>
      </c>
      <c r="E2575" s="250">
        <f t="shared" si="214"/>
        <v>0.16776970689999998</v>
      </c>
      <c r="F2575" s="250">
        <f t="shared" si="206"/>
        <v>0.15739252095312498</v>
      </c>
      <c r="G2575" s="250"/>
      <c r="H2575" s="250"/>
      <c r="I2575" s="250"/>
      <c r="J2575" s="250">
        <f t="shared" si="215"/>
        <v>0.30886915616249</v>
      </c>
      <c r="K2575" s="250">
        <f t="shared" si="215"/>
        <v>0.31352283608831999</v>
      </c>
      <c r="L2575" s="250">
        <f t="shared" si="207"/>
        <v>0.30886915616249</v>
      </c>
      <c r="M2575" s="250"/>
      <c r="N2575" s="250"/>
      <c r="O2575" s="250"/>
      <c r="P2575" s="250">
        <f t="shared" si="216"/>
        <v>0.1828149667475</v>
      </c>
      <c r="Q2575" s="250">
        <f t="shared" si="216"/>
        <v>0.17474180478250001</v>
      </c>
      <c r="R2575" s="250">
        <f t="shared" si="208"/>
        <v>0.17474180478250001</v>
      </c>
      <c r="S2575" s="250"/>
      <c r="T2575" s="250">
        <f t="shared" si="217"/>
        <v>0.3733568724403602</v>
      </c>
      <c r="U2575" s="250">
        <f t="shared" si="217"/>
        <v>0.38584624849881416</v>
      </c>
      <c r="V2575" s="250">
        <f t="shared" si="217"/>
        <v>0.38068197555172789</v>
      </c>
      <c r="W2575" s="250">
        <f t="shared" si="209"/>
        <v>0.3733568724403602</v>
      </c>
      <c r="X2575" s="250"/>
      <c r="Y2575" s="250"/>
      <c r="Z2575" s="250"/>
      <c r="AA2575" s="250"/>
    </row>
    <row r="2576" spans="1:27" ht="14.25" hidden="1" customHeight="1">
      <c r="A2576" s="120">
        <v>0.27</v>
      </c>
      <c r="B2576" s="120">
        <v>0.38</v>
      </c>
      <c r="C2576" s="120">
        <v>0.35</v>
      </c>
      <c r="D2576" s="250">
        <f t="shared" si="214"/>
        <v>0.15726337214812497</v>
      </c>
      <c r="E2576" s="250">
        <f t="shared" si="214"/>
        <v>0.167968426578125</v>
      </c>
      <c r="F2576" s="250">
        <f t="shared" si="206"/>
        <v>0.15726337214812497</v>
      </c>
      <c r="G2576" s="250"/>
      <c r="H2576" s="250"/>
      <c r="I2576" s="250"/>
      <c r="J2576" s="250">
        <f t="shared" si="215"/>
        <v>0.30818593017748996</v>
      </c>
      <c r="K2576" s="250">
        <f t="shared" si="215"/>
        <v>0.31424568918044998</v>
      </c>
      <c r="L2576" s="250">
        <f t="shared" si="207"/>
        <v>0.30818593017748996</v>
      </c>
      <c r="M2576" s="250"/>
      <c r="N2576" s="250"/>
      <c r="O2576" s="250"/>
      <c r="P2576" s="250">
        <f t="shared" si="216"/>
        <v>0.18241902234999999</v>
      </c>
      <c r="Q2576" s="250">
        <f t="shared" si="216"/>
        <v>0.1749827027625</v>
      </c>
      <c r="R2576" s="250">
        <f t="shared" si="208"/>
        <v>0.1749827027625</v>
      </c>
      <c r="S2576" s="250"/>
      <c r="T2576" s="250">
        <f t="shared" si="217"/>
        <v>0.37273348864542444</v>
      </c>
      <c r="U2576" s="250">
        <f t="shared" si="217"/>
        <v>0.38567139853127047</v>
      </c>
      <c r="V2576" s="250">
        <f t="shared" si="217"/>
        <v>0.38148062024856888</v>
      </c>
      <c r="W2576" s="250">
        <f t="shared" si="209"/>
        <v>0.37273348864542444</v>
      </c>
      <c r="X2576" s="250"/>
      <c r="Y2576" s="250"/>
      <c r="Z2576" s="250"/>
      <c r="AA2576" s="250"/>
    </row>
    <row r="2577" spans="1:27" ht="14.25" hidden="1" customHeight="1">
      <c r="A2577" s="120">
        <v>0.27</v>
      </c>
      <c r="B2577" s="120">
        <v>0.39</v>
      </c>
      <c r="C2577" s="120">
        <v>0.34</v>
      </c>
      <c r="D2577" s="250">
        <f t="shared" si="214"/>
        <v>0.15713422334312499</v>
      </c>
      <c r="E2577" s="250">
        <f t="shared" si="214"/>
        <v>0.16816714625625001</v>
      </c>
      <c r="F2577" s="250">
        <f t="shared" si="206"/>
        <v>0.15713422334312499</v>
      </c>
      <c r="G2577" s="250"/>
      <c r="H2577" s="250"/>
      <c r="I2577" s="250"/>
      <c r="J2577" s="250">
        <f t="shared" si="215"/>
        <v>0.30750270419249004</v>
      </c>
      <c r="K2577" s="250">
        <f t="shared" si="215"/>
        <v>0.31496854227257998</v>
      </c>
      <c r="L2577" s="250">
        <f t="shared" si="207"/>
        <v>0.30750270419249004</v>
      </c>
      <c r="M2577" s="250"/>
      <c r="N2577" s="250"/>
      <c r="O2577" s="250"/>
      <c r="P2577" s="250">
        <f t="shared" si="216"/>
        <v>0.1820230779525</v>
      </c>
      <c r="Q2577" s="250">
        <f t="shared" si="216"/>
        <v>0.17522360074250001</v>
      </c>
      <c r="R2577" s="250">
        <f t="shared" si="208"/>
        <v>0.17522360074250001</v>
      </c>
      <c r="S2577" s="250"/>
      <c r="T2577" s="250">
        <f t="shared" si="217"/>
        <v>0.37211010485048868</v>
      </c>
      <c r="U2577" s="250">
        <f t="shared" si="217"/>
        <v>0.38549654856372689</v>
      </c>
      <c r="V2577" s="250">
        <f t="shared" si="217"/>
        <v>0.38227926494540992</v>
      </c>
      <c r="W2577" s="250">
        <f t="shared" si="209"/>
        <v>0.37211010485048868</v>
      </c>
      <c r="X2577" s="250"/>
      <c r="Y2577" s="250"/>
      <c r="Z2577" s="250"/>
      <c r="AA2577" s="250"/>
    </row>
    <row r="2578" spans="1:27" ht="14.25" hidden="1" customHeight="1">
      <c r="A2578" s="120">
        <v>0.27</v>
      </c>
      <c r="B2578" s="120">
        <v>0.4</v>
      </c>
      <c r="C2578" s="120">
        <v>0.33</v>
      </c>
      <c r="D2578" s="250">
        <f t="shared" si="214"/>
        <v>0.15700507453812501</v>
      </c>
      <c r="E2578" s="250">
        <f t="shared" si="214"/>
        <v>0.168365865934375</v>
      </c>
      <c r="F2578" s="250">
        <f t="shared" si="206"/>
        <v>0.15700507453812501</v>
      </c>
      <c r="G2578" s="250"/>
      <c r="H2578" s="250"/>
      <c r="I2578" s="250"/>
      <c r="J2578" s="250">
        <f t="shared" si="215"/>
        <v>0.30681947820749</v>
      </c>
      <c r="K2578" s="250">
        <f t="shared" si="215"/>
        <v>0.31569139536471003</v>
      </c>
      <c r="L2578" s="250">
        <f t="shared" si="207"/>
        <v>0.30681947820749</v>
      </c>
      <c r="M2578" s="250"/>
      <c r="N2578" s="250"/>
      <c r="O2578" s="250"/>
      <c r="P2578" s="250">
        <f t="shared" si="216"/>
        <v>0.18162713355499999</v>
      </c>
      <c r="Q2578" s="250">
        <f t="shared" si="216"/>
        <v>0.17546449872249997</v>
      </c>
      <c r="R2578" s="250">
        <f t="shared" si="208"/>
        <v>0.17546449872249997</v>
      </c>
      <c r="S2578" s="250"/>
      <c r="T2578" s="250">
        <f t="shared" si="217"/>
        <v>0.37148672105555292</v>
      </c>
      <c r="U2578" s="250">
        <f t="shared" si="217"/>
        <v>0.38532169859618326</v>
      </c>
      <c r="V2578" s="250">
        <f t="shared" si="217"/>
        <v>0.38307790964225097</v>
      </c>
      <c r="W2578" s="250">
        <f t="shared" si="209"/>
        <v>0.37148672105555292</v>
      </c>
      <c r="X2578" s="250"/>
      <c r="Y2578" s="250"/>
      <c r="Z2578" s="250"/>
      <c r="AA2578" s="250"/>
    </row>
    <row r="2579" spans="1:27" ht="14.25" hidden="1" customHeight="1">
      <c r="A2579" s="120">
        <v>0.27</v>
      </c>
      <c r="B2579" s="120">
        <v>0.41</v>
      </c>
      <c r="C2579" s="120">
        <v>0.32</v>
      </c>
      <c r="D2579" s="250">
        <f t="shared" si="214"/>
        <v>0.15687592573312498</v>
      </c>
      <c r="E2579" s="250">
        <f t="shared" si="214"/>
        <v>0.16856458561249998</v>
      </c>
      <c r="F2579" s="250">
        <f t="shared" si="206"/>
        <v>0.15687592573312498</v>
      </c>
      <c r="G2579" s="250"/>
      <c r="H2579" s="250"/>
      <c r="I2579" s="250"/>
      <c r="J2579" s="250">
        <f t="shared" si="215"/>
        <v>0.30613625222249002</v>
      </c>
      <c r="K2579" s="250">
        <f t="shared" si="215"/>
        <v>0.31641424845683996</v>
      </c>
      <c r="L2579" s="250">
        <f t="shared" si="207"/>
        <v>0.30613625222249002</v>
      </c>
      <c r="M2579" s="250"/>
      <c r="N2579" s="250"/>
      <c r="O2579" s="250"/>
      <c r="P2579" s="250">
        <f t="shared" si="216"/>
        <v>0.1812311891575</v>
      </c>
      <c r="Q2579" s="250">
        <f t="shared" si="216"/>
        <v>0.17570539670250002</v>
      </c>
      <c r="R2579" s="250">
        <f t="shared" si="208"/>
        <v>0.17570539670250002</v>
      </c>
      <c r="S2579" s="250"/>
      <c r="T2579" s="250">
        <f t="shared" si="217"/>
        <v>0.3708633372606171</v>
      </c>
      <c r="U2579" s="250">
        <f t="shared" si="217"/>
        <v>0.38514684862863957</v>
      </c>
      <c r="V2579" s="250">
        <f t="shared" si="217"/>
        <v>0.3838765543390919</v>
      </c>
      <c r="W2579" s="250">
        <f t="shared" si="209"/>
        <v>0.3708633372606171</v>
      </c>
      <c r="X2579" s="250"/>
      <c r="Y2579" s="250"/>
      <c r="Z2579" s="250"/>
      <c r="AA2579" s="250"/>
    </row>
    <row r="2580" spans="1:27" ht="14.25" hidden="1" customHeight="1">
      <c r="A2580" s="120">
        <v>0.27</v>
      </c>
      <c r="B2580" s="120">
        <v>0.42</v>
      </c>
      <c r="C2580" s="120">
        <v>0.31</v>
      </c>
      <c r="D2580" s="250">
        <f t="shared" si="214"/>
        <v>0.15674677692812497</v>
      </c>
      <c r="E2580" s="250">
        <f t="shared" si="214"/>
        <v>0.168763305290625</v>
      </c>
      <c r="F2580" s="250">
        <f t="shared" si="206"/>
        <v>0.15674677692812497</v>
      </c>
      <c r="G2580" s="250"/>
      <c r="H2580" s="250"/>
      <c r="I2580" s="250"/>
      <c r="J2580" s="250">
        <f t="shared" si="215"/>
        <v>0.30545302623748999</v>
      </c>
      <c r="K2580" s="250">
        <f t="shared" si="215"/>
        <v>0.31713710154897001</v>
      </c>
      <c r="L2580" s="250">
        <f t="shared" si="207"/>
        <v>0.30545302623748999</v>
      </c>
      <c r="M2580" s="250"/>
      <c r="N2580" s="250"/>
      <c r="O2580" s="250"/>
      <c r="P2580" s="250">
        <f t="shared" si="216"/>
        <v>0.18083524476000001</v>
      </c>
      <c r="Q2580" s="250">
        <f t="shared" si="216"/>
        <v>0.1759462946825</v>
      </c>
      <c r="R2580" s="250">
        <f t="shared" si="208"/>
        <v>0.1759462946825</v>
      </c>
      <c r="S2580" s="250"/>
      <c r="T2580" s="250">
        <f t="shared" si="217"/>
        <v>0.37023995346568134</v>
      </c>
      <c r="U2580" s="250">
        <f t="shared" si="217"/>
        <v>0.38497199866109599</v>
      </c>
      <c r="V2580" s="250">
        <f t="shared" si="217"/>
        <v>0.38467519903593295</v>
      </c>
      <c r="W2580" s="250">
        <f t="shared" si="209"/>
        <v>0.37023995346568134</v>
      </c>
      <c r="X2580" s="250"/>
      <c r="Y2580" s="250"/>
      <c r="Z2580" s="250"/>
      <c r="AA2580" s="250"/>
    </row>
    <row r="2581" spans="1:27" ht="14.25" hidden="1" customHeight="1">
      <c r="A2581" s="120">
        <v>0.27</v>
      </c>
      <c r="B2581" s="120">
        <v>0.43</v>
      </c>
      <c r="C2581" s="120">
        <v>0.3</v>
      </c>
      <c r="D2581" s="250">
        <f t="shared" si="214"/>
        <v>0.15661762812312499</v>
      </c>
      <c r="E2581" s="250">
        <f t="shared" si="214"/>
        <v>0.16896202496874999</v>
      </c>
      <c r="F2581" s="250">
        <f t="shared" si="206"/>
        <v>0.15661762812312499</v>
      </c>
      <c r="G2581" s="250"/>
      <c r="H2581" s="250"/>
      <c r="I2581" s="250"/>
      <c r="J2581" s="250">
        <f t="shared" si="215"/>
        <v>0.30476980025249001</v>
      </c>
      <c r="K2581" s="250">
        <f t="shared" si="215"/>
        <v>0.31785995464109995</v>
      </c>
      <c r="L2581" s="250">
        <f t="shared" si="207"/>
        <v>0.30476980025249001</v>
      </c>
      <c r="M2581" s="250"/>
      <c r="N2581" s="250"/>
      <c r="O2581" s="250"/>
      <c r="P2581" s="250">
        <f t="shared" si="216"/>
        <v>0.1804393003625</v>
      </c>
      <c r="Q2581" s="250">
        <f t="shared" si="216"/>
        <v>0.17618719266249999</v>
      </c>
      <c r="R2581" s="250">
        <f t="shared" si="208"/>
        <v>0.17618719266249999</v>
      </c>
      <c r="S2581" s="250"/>
      <c r="T2581" s="250">
        <f t="shared" si="217"/>
        <v>0.36961656967074552</v>
      </c>
      <c r="U2581" s="250">
        <f t="shared" si="217"/>
        <v>0.38479714869355242</v>
      </c>
      <c r="V2581" s="250">
        <f t="shared" si="217"/>
        <v>0.38547384373277394</v>
      </c>
      <c r="W2581" s="250">
        <f t="shared" si="209"/>
        <v>0.36961656967074552</v>
      </c>
      <c r="X2581" s="250"/>
      <c r="Y2581" s="250"/>
      <c r="Z2581" s="250"/>
      <c r="AA2581" s="250"/>
    </row>
    <row r="2582" spans="1:27" ht="14.25" hidden="1" customHeight="1">
      <c r="A2582" s="120">
        <v>0.27</v>
      </c>
      <c r="B2582" s="120">
        <v>0.44</v>
      </c>
      <c r="C2582" s="120">
        <v>0.28999999999999998</v>
      </c>
      <c r="D2582" s="250">
        <f t="shared" si="214"/>
        <v>0.15648847931812498</v>
      </c>
      <c r="E2582" s="250">
        <f t="shared" si="214"/>
        <v>0.169160744646875</v>
      </c>
      <c r="F2582" s="250">
        <f t="shared" si="206"/>
        <v>0.15648847931812498</v>
      </c>
      <c r="G2582" s="250"/>
      <c r="H2582" s="250"/>
      <c r="I2582" s="250"/>
      <c r="J2582" s="250">
        <f t="shared" si="215"/>
        <v>0.30408657426749003</v>
      </c>
      <c r="K2582" s="250">
        <f t="shared" si="215"/>
        <v>0.31858280773323</v>
      </c>
      <c r="L2582" s="250">
        <f t="shared" si="207"/>
        <v>0.30408657426749003</v>
      </c>
      <c r="M2582" s="250"/>
      <c r="N2582" s="250"/>
      <c r="O2582" s="250"/>
      <c r="P2582" s="250">
        <f t="shared" si="216"/>
        <v>0.18004335596499998</v>
      </c>
      <c r="Q2582" s="250">
        <f t="shared" si="216"/>
        <v>0.17642809064250001</v>
      </c>
      <c r="R2582" s="250">
        <f t="shared" si="208"/>
        <v>0.17642809064250001</v>
      </c>
      <c r="S2582" s="250"/>
      <c r="T2582" s="250">
        <f t="shared" si="217"/>
        <v>0.36899318587580976</v>
      </c>
      <c r="U2582" s="250">
        <f t="shared" si="217"/>
        <v>0.38462229872600878</v>
      </c>
      <c r="V2582" s="250">
        <f t="shared" si="217"/>
        <v>0.38627248842961498</v>
      </c>
      <c r="W2582" s="250">
        <f t="shared" si="209"/>
        <v>0.36899318587580976</v>
      </c>
      <c r="X2582" s="250"/>
      <c r="Y2582" s="250"/>
      <c r="Z2582" s="250"/>
      <c r="AA2582" s="250"/>
    </row>
    <row r="2583" spans="1:27" ht="14.25" hidden="1" customHeight="1">
      <c r="A2583" s="120">
        <v>0.27</v>
      </c>
      <c r="B2583" s="120">
        <v>0.45</v>
      </c>
      <c r="C2583" s="120">
        <v>0.28000000000000003</v>
      </c>
      <c r="D2583" s="250">
        <f t="shared" si="214"/>
        <v>0.15635933051312501</v>
      </c>
      <c r="E2583" s="250">
        <f t="shared" si="214"/>
        <v>0.16935946432499999</v>
      </c>
      <c r="F2583" s="250">
        <f t="shared" si="206"/>
        <v>0.15635933051312501</v>
      </c>
      <c r="G2583" s="250"/>
      <c r="H2583" s="250"/>
      <c r="I2583" s="250"/>
      <c r="J2583" s="250">
        <f t="shared" si="215"/>
        <v>0.30340334828249005</v>
      </c>
      <c r="K2583" s="250">
        <f t="shared" si="215"/>
        <v>0.31930566082535999</v>
      </c>
      <c r="L2583" s="250">
        <f t="shared" si="207"/>
        <v>0.30340334828249005</v>
      </c>
      <c r="M2583" s="250"/>
      <c r="N2583" s="250"/>
      <c r="O2583" s="250"/>
      <c r="P2583" s="250">
        <f t="shared" si="216"/>
        <v>0.1796474115675</v>
      </c>
      <c r="Q2583" s="250">
        <f t="shared" si="216"/>
        <v>0.1766689886225</v>
      </c>
      <c r="R2583" s="250">
        <f t="shared" si="208"/>
        <v>0.1766689886225</v>
      </c>
      <c r="S2583" s="250"/>
      <c r="T2583" s="250">
        <f t="shared" si="217"/>
        <v>0.368369802080874</v>
      </c>
      <c r="U2583" s="250">
        <f t="shared" si="217"/>
        <v>0.38444744875846515</v>
      </c>
      <c r="V2583" s="250">
        <f t="shared" si="217"/>
        <v>0.38707113312645602</v>
      </c>
      <c r="W2583" s="250">
        <f t="shared" si="209"/>
        <v>0.368369802080874</v>
      </c>
      <c r="X2583" s="250"/>
      <c r="Y2583" s="250"/>
      <c r="Z2583" s="250"/>
      <c r="AA2583" s="250"/>
    </row>
    <row r="2584" spans="1:27" ht="14.25" hidden="1" customHeight="1">
      <c r="A2584" s="120">
        <v>0.27</v>
      </c>
      <c r="B2584" s="120">
        <v>0.46</v>
      </c>
      <c r="C2584" s="120">
        <v>0.27</v>
      </c>
      <c r="D2584" s="250">
        <f t="shared" si="214"/>
        <v>0.156230181708125</v>
      </c>
      <c r="E2584" s="250">
        <f t="shared" si="214"/>
        <v>0.169558184003125</v>
      </c>
      <c r="F2584" s="250">
        <f t="shared" si="206"/>
        <v>0.156230181708125</v>
      </c>
      <c r="G2584" s="250"/>
      <c r="H2584" s="250"/>
      <c r="I2584" s="250"/>
      <c r="J2584" s="250">
        <f t="shared" si="215"/>
        <v>0.30272012229749001</v>
      </c>
      <c r="K2584" s="250">
        <f t="shared" si="215"/>
        <v>0.32002851391749004</v>
      </c>
      <c r="L2584" s="250">
        <f t="shared" si="207"/>
        <v>0.30272012229749001</v>
      </c>
      <c r="M2584" s="250"/>
      <c r="N2584" s="250"/>
      <c r="O2584" s="250"/>
      <c r="P2584" s="250">
        <f t="shared" si="216"/>
        <v>0.17925146717000001</v>
      </c>
      <c r="Q2584" s="250">
        <f t="shared" si="216"/>
        <v>0.17690988660249998</v>
      </c>
      <c r="R2584" s="250">
        <f t="shared" si="208"/>
        <v>0.17690988660249998</v>
      </c>
      <c r="S2584" s="250"/>
      <c r="T2584" s="250">
        <f t="shared" si="217"/>
        <v>0.36774641828593829</v>
      </c>
      <c r="U2584" s="250">
        <f t="shared" si="217"/>
        <v>0.38427259879092152</v>
      </c>
      <c r="V2584" s="250">
        <f t="shared" si="217"/>
        <v>0.38786977782329701</v>
      </c>
      <c r="W2584" s="250">
        <f t="shared" si="209"/>
        <v>0.36774641828593829</v>
      </c>
      <c r="X2584" s="250"/>
      <c r="Y2584" s="250"/>
      <c r="Z2584" s="250"/>
      <c r="AA2584" s="250"/>
    </row>
    <row r="2585" spans="1:27" ht="14.25" hidden="1" customHeight="1">
      <c r="A2585" s="120">
        <v>0.27</v>
      </c>
      <c r="B2585" s="120">
        <v>0.47</v>
      </c>
      <c r="C2585" s="120">
        <v>0.26</v>
      </c>
      <c r="D2585" s="250">
        <f t="shared" si="214"/>
        <v>0.15610103290312499</v>
      </c>
      <c r="E2585" s="250">
        <f t="shared" si="214"/>
        <v>0.16975690368124999</v>
      </c>
      <c r="F2585" s="250">
        <f t="shared" si="206"/>
        <v>0.15610103290312499</v>
      </c>
      <c r="G2585" s="250"/>
      <c r="H2585" s="250"/>
      <c r="I2585" s="250"/>
      <c r="J2585" s="250">
        <f t="shared" si="215"/>
        <v>0.30203689631248998</v>
      </c>
      <c r="K2585" s="250">
        <f t="shared" si="215"/>
        <v>0.32075136700961998</v>
      </c>
      <c r="L2585" s="250">
        <f t="shared" si="207"/>
        <v>0.30203689631248998</v>
      </c>
      <c r="M2585" s="250"/>
      <c r="N2585" s="250"/>
      <c r="O2585" s="250"/>
      <c r="P2585" s="250">
        <f t="shared" si="216"/>
        <v>0.1788555227725</v>
      </c>
      <c r="Q2585" s="250">
        <f t="shared" si="216"/>
        <v>0.1771507845825</v>
      </c>
      <c r="R2585" s="250">
        <f t="shared" si="208"/>
        <v>0.1771507845825</v>
      </c>
      <c r="S2585" s="250"/>
      <c r="T2585" s="250">
        <f t="shared" si="217"/>
        <v>0.36712303449100242</v>
      </c>
      <c r="U2585" s="250">
        <f t="shared" si="217"/>
        <v>0.38409774882337783</v>
      </c>
      <c r="V2585" s="250">
        <f t="shared" si="217"/>
        <v>0.388668422520138</v>
      </c>
      <c r="W2585" s="250">
        <f t="shared" si="209"/>
        <v>0.36712303449100242</v>
      </c>
      <c r="X2585" s="250"/>
      <c r="Y2585" s="250"/>
      <c r="Z2585" s="250"/>
      <c r="AA2585" s="250"/>
    </row>
    <row r="2586" spans="1:27" ht="14.25" hidden="1" customHeight="1">
      <c r="A2586" s="120">
        <v>0.27</v>
      </c>
      <c r="B2586" s="120">
        <v>0.48</v>
      </c>
      <c r="C2586" s="120">
        <v>0.25</v>
      </c>
      <c r="D2586" s="250">
        <f t="shared" si="214"/>
        <v>0.15597188409812499</v>
      </c>
      <c r="E2586" s="250">
        <f t="shared" si="214"/>
        <v>0.16995562335937497</v>
      </c>
      <c r="F2586" s="250">
        <f t="shared" si="206"/>
        <v>0.15597188409812499</v>
      </c>
      <c r="G2586" s="250"/>
      <c r="H2586" s="250"/>
      <c r="I2586" s="250"/>
      <c r="J2586" s="250">
        <f t="shared" si="215"/>
        <v>0.30135367032749005</v>
      </c>
      <c r="K2586" s="250">
        <f t="shared" si="215"/>
        <v>0.32147422010174997</v>
      </c>
      <c r="L2586" s="250">
        <f t="shared" si="207"/>
        <v>0.30135367032749005</v>
      </c>
      <c r="M2586" s="250"/>
      <c r="N2586" s="250"/>
      <c r="O2586" s="250"/>
      <c r="P2586" s="250">
        <f t="shared" si="216"/>
        <v>0.17845957837499998</v>
      </c>
      <c r="Q2586" s="250">
        <f t="shared" si="216"/>
        <v>0.17739168256249999</v>
      </c>
      <c r="R2586" s="250">
        <f t="shared" si="208"/>
        <v>0.17739168256249999</v>
      </c>
      <c r="S2586" s="250"/>
      <c r="T2586" s="250">
        <f t="shared" si="217"/>
        <v>0.36649965069606666</v>
      </c>
      <c r="U2586" s="250">
        <f t="shared" si="217"/>
        <v>0.38392289885583419</v>
      </c>
      <c r="V2586" s="250">
        <f t="shared" si="217"/>
        <v>0.38946706721697899</v>
      </c>
      <c r="W2586" s="250">
        <f t="shared" si="209"/>
        <v>0.36649965069606666</v>
      </c>
      <c r="X2586" s="250"/>
      <c r="Y2586" s="250"/>
      <c r="Z2586" s="250"/>
      <c r="AA2586" s="250"/>
    </row>
    <row r="2587" spans="1:27" ht="14.25" hidden="1" customHeight="1">
      <c r="A2587" s="120">
        <v>0.27</v>
      </c>
      <c r="B2587" s="120">
        <v>0.49</v>
      </c>
      <c r="C2587" s="120">
        <v>0.24</v>
      </c>
      <c r="D2587" s="250">
        <f t="shared" si="214"/>
        <v>0.15584273529312498</v>
      </c>
      <c r="E2587" s="250">
        <f t="shared" si="214"/>
        <v>0.17015434303749999</v>
      </c>
      <c r="F2587" s="250">
        <f t="shared" si="206"/>
        <v>0.15584273529312498</v>
      </c>
      <c r="G2587" s="250"/>
      <c r="H2587" s="250"/>
      <c r="I2587" s="250"/>
      <c r="J2587" s="250">
        <f t="shared" si="215"/>
        <v>0.30067044434249002</v>
      </c>
      <c r="K2587" s="250">
        <f t="shared" si="215"/>
        <v>0.32219707319388002</v>
      </c>
      <c r="L2587" s="250">
        <f t="shared" si="207"/>
        <v>0.30067044434249002</v>
      </c>
      <c r="M2587" s="250"/>
      <c r="N2587" s="250"/>
      <c r="O2587" s="250"/>
      <c r="P2587" s="250">
        <f t="shared" si="216"/>
        <v>0.1780636339775</v>
      </c>
      <c r="Q2587" s="250">
        <f t="shared" si="216"/>
        <v>0.17763258054249997</v>
      </c>
      <c r="R2587" s="250">
        <f t="shared" si="208"/>
        <v>0.17763258054249997</v>
      </c>
      <c r="S2587" s="250"/>
      <c r="T2587" s="250">
        <f t="shared" si="217"/>
        <v>0.3658762669011309</v>
      </c>
      <c r="U2587" s="250">
        <f t="shared" si="217"/>
        <v>0.38374804888829062</v>
      </c>
      <c r="V2587" s="250">
        <f t="shared" si="217"/>
        <v>0.39026571191382003</v>
      </c>
      <c r="W2587" s="250">
        <f t="shared" si="209"/>
        <v>0.3658762669011309</v>
      </c>
      <c r="X2587" s="250"/>
      <c r="Y2587" s="250"/>
      <c r="Z2587" s="250"/>
      <c r="AA2587" s="250"/>
    </row>
    <row r="2588" spans="1:27" ht="14.25" hidden="1" customHeight="1">
      <c r="A2588" s="120">
        <v>0.27</v>
      </c>
      <c r="B2588" s="120">
        <v>0.5</v>
      </c>
      <c r="C2588" s="120">
        <v>0.23</v>
      </c>
      <c r="D2588" s="250">
        <f t="shared" si="214"/>
        <v>0.155713586488125</v>
      </c>
      <c r="E2588" s="250">
        <f t="shared" si="214"/>
        <v>0.170353062715625</v>
      </c>
      <c r="F2588" s="250">
        <f t="shared" si="206"/>
        <v>0.155713586488125</v>
      </c>
      <c r="G2588" s="250"/>
      <c r="H2588" s="250"/>
      <c r="I2588" s="250"/>
      <c r="J2588" s="250">
        <f t="shared" si="215"/>
        <v>0.29998721835748998</v>
      </c>
      <c r="K2588" s="250">
        <f t="shared" si="215"/>
        <v>0.32291992628601002</v>
      </c>
      <c r="L2588" s="250">
        <f t="shared" si="207"/>
        <v>0.29998721835748998</v>
      </c>
      <c r="M2588" s="250"/>
      <c r="N2588" s="250"/>
      <c r="O2588" s="250"/>
      <c r="P2588" s="250">
        <f t="shared" si="216"/>
        <v>0.17766768958000001</v>
      </c>
      <c r="Q2588" s="250">
        <f t="shared" si="216"/>
        <v>0.17787347852250002</v>
      </c>
      <c r="R2588" s="250">
        <f t="shared" si="208"/>
        <v>0.17766768958000001</v>
      </c>
      <c r="S2588" s="250"/>
      <c r="T2588" s="250">
        <f t="shared" si="217"/>
        <v>0.36525288310619519</v>
      </c>
      <c r="U2588" s="250">
        <f t="shared" si="217"/>
        <v>0.38357319892074704</v>
      </c>
      <c r="V2588" s="250">
        <f t="shared" si="217"/>
        <v>0.39106435661066108</v>
      </c>
      <c r="W2588" s="250">
        <f t="shared" si="209"/>
        <v>0.36525288310619519</v>
      </c>
      <c r="X2588" s="250"/>
      <c r="Y2588" s="250"/>
      <c r="Z2588" s="250"/>
      <c r="AA2588" s="250"/>
    </row>
    <row r="2589" spans="1:27" ht="14.25" hidden="1" customHeight="1">
      <c r="A2589" s="120">
        <v>0.27</v>
      </c>
      <c r="B2589" s="120">
        <v>0.51</v>
      </c>
      <c r="C2589" s="120">
        <v>0.22</v>
      </c>
      <c r="D2589" s="250">
        <f t="shared" si="214"/>
        <v>0.15558443768312499</v>
      </c>
      <c r="E2589" s="250">
        <f t="shared" si="214"/>
        <v>0.17055178239374999</v>
      </c>
      <c r="F2589" s="250">
        <f t="shared" si="206"/>
        <v>0.15558443768312499</v>
      </c>
      <c r="G2589" s="250"/>
      <c r="H2589" s="250"/>
      <c r="I2589" s="250"/>
      <c r="J2589" s="250">
        <f t="shared" si="215"/>
        <v>0.29930399237249006</v>
      </c>
      <c r="K2589" s="250">
        <f t="shared" si="215"/>
        <v>0.32364277937814001</v>
      </c>
      <c r="L2589" s="250">
        <f t="shared" si="207"/>
        <v>0.29930399237249006</v>
      </c>
      <c r="M2589" s="250"/>
      <c r="N2589" s="250"/>
      <c r="O2589" s="250"/>
      <c r="P2589" s="250">
        <f t="shared" si="216"/>
        <v>0.1772717451825</v>
      </c>
      <c r="Q2589" s="250">
        <f t="shared" si="216"/>
        <v>0.1781143765025</v>
      </c>
      <c r="R2589" s="250">
        <f t="shared" si="208"/>
        <v>0.1772717451825</v>
      </c>
      <c r="S2589" s="250"/>
      <c r="T2589" s="250">
        <f t="shared" si="217"/>
        <v>0.36462949931125932</v>
      </c>
      <c r="U2589" s="250">
        <f t="shared" si="217"/>
        <v>0.38339834895320341</v>
      </c>
      <c r="V2589" s="250">
        <f t="shared" si="217"/>
        <v>0.39186300130750207</v>
      </c>
      <c r="W2589" s="250">
        <f t="shared" si="209"/>
        <v>0.36462949931125932</v>
      </c>
      <c r="X2589" s="250"/>
      <c r="Y2589" s="250"/>
      <c r="Z2589" s="250"/>
      <c r="AA2589" s="250"/>
    </row>
    <row r="2590" spans="1:27" ht="14.25" hidden="1" customHeight="1">
      <c r="A2590" s="120">
        <v>0.27</v>
      </c>
      <c r="B2590" s="120">
        <v>0.52</v>
      </c>
      <c r="C2590" s="120">
        <v>0.21</v>
      </c>
      <c r="D2590" s="250">
        <f t="shared" si="214"/>
        <v>0.15545528887812499</v>
      </c>
      <c r="E2590" s="250">
        <f t="shared" si="214"/>
        <v>0.17075050207187498</v>
      </c>
      <c r="F2590" s="250">
        <f t="shared" si="206"/>
        <v>0.15545528887812499</v>
      </c>
      <c r="G2590" s="250"/>
      <c r="H2590" s="250"/>
      <c r="I2590" s="250"/>
      <c r="J2590" s="250">
        <f t="shared" si="215"/>
        <v>0.29862076638749002</v>
      </c>
      <c r="K2590" s="250">
        <f t="shared" si="215"/>
        <v>0.32436563247027</v>
      </c>
      <c r="L2590" s="250">
        <f t="shared" si="207"/>
        <v>0.29862076638749002</v>
      </c>
      <c r="M2590" s="250"/>
      <c r="N2590" s="250"/>
      <c r="O2590" s="250"/>
      <c r="P2590" s="250">
        <f t="shared" si="216"/>
        <v>0.17687580078499998</v>
      </c>
      <c r="Q2590" s="250">
        <f t="shared" si="216"/>
        <v>0.17835527448249999</v>
      </c>
      <c r="R2590" s="250">
        <f t="shared" si="208"/>
        <v>0.17687580078499998</v>
      </c>
      <c r="S2590" s="250"/>
      <c r="T2590" s="250">
        <f t="shared" si="217"/>
        <v>0.36400611551632356</v>
      </c>
      <c r="U2590" s="250">
        <f t="shared" si="217"/>
        <v>0.38322349898565972</v>
      </c>
      <c r="V2590" s="250">
        <f t="shared" si="217"/>
        <v>0.39266164600434311</v>
      </c>
      <c r="W2590" s="250">
        <f t="shared" si="209"/>
        <v>0.36400611551632356</v>
      </c>
      <c r="X2590" s="250"/>
      <c r="Y2590" s="250"/>
      <c r="Z2590" s="250"/>
      <c r="AA2590" s="250"/>
    </row>
    <row r="2591" spans="1:27" ht="14.25" hidden="1" customHeight="1">
      <c r="A2591" s="120">
        <v>0.27</v>
      </c>
      <c r="B2591" s="120">
        <v>0.53</v>
      </c>
      <c r="C2591" s="120">
        <v>0.2</v>
      </c>
      <c r="D2591" s="250">
        <f t="shared" si="214"/>
        <v>0.15532614007312498</v>
      </c>
      <c r="E2591" s="250">
        <f t="shared" si="214"/>
        <v>0.17094922175000002</v>
      </c>
      <c r="F2591" s="250">
        <f t="shared" si="206"/>
        <v>0.15532614007312498</v>
      </c>
      <c r="G2591" s="250"/>
      <c r="H2591" s="250"/>
      <c r="I2591" s="250"/>
      <c r="J2591" s="250">
        <f t="shared" si="215"/>
        <v>0.29793754040248999</v>
      </c>
      <c r="K2591" s="250">
        <f t="shared" si="215"/>
        <v>0.3250884855624</v>
      </c>
      <c r="L2591" s="250">
        <f t="shared" si="207"/>
        <v>0.29793754040248999</v>
      </c>
      <c r="M2591" s="250"/>
      <c r="N2591" s="250"/>
      <c r="O2591" s="250"/>
      <c r="P2591" s="250">
        <f t="shared" si="216"/>
        <v>0.17647985638750002</v>
      </c>
      <c r="Q2591" s="250">
        <f t="shared" si="216"/>
        <v>0.17859617246250001</v>
      </c>
      <c r="R2591" s="250">
        <f t="shared" si="208"/>
        <v>0.17647985638750002</v>
      </c>
      <c r="S2591" s="250"/>
      <c r="T2591" s="250">
        <f t="shared" si="217"/>
        <v>0.3633827317213878</v>
      </c>
      <c r="U2591" s="250">
        <f t="shared" si="217"/>
        <v>0.38304864901811614</v>
      </c>
      <c r="V2591" s="250">
        <f t="shared" si="217"/>
        <v>0.39346029070118416</v>
      </c>
      <c r="W2591" s="250">
        <f t="shared" si="209"/>
        <v>0.3633827317213878</v>
      </c>
      <c r="X2591" s="250"/>
      <c r="Y2591" s="250"/>
      <c r="Z2591" s="250"/>
      <c r="AA2591" s="250"/>
    </row>
    <row r="2592" spans="1:27" ht="14.25" hidden="1" customHeight="1">
      <c r="A2592" s="120">
        <v>0.27</v>
      </c>
      <c r="B2592" s="120">
        <v>0.54</v>
      </c>
      <c r="C2592" s="120">
        <v>0.19</v>
      </c>
      <c r="D2592" s="250">
        <f t="shared" si="214"/>
        <v>0.155196991268125</v>
      </c>
      <c r="E2592" s="250">
        <f t="shared" si="214"/>
        <v>0.17114794142812498</v>
      </c>
      <c r="F2592" s="250">
        <f t="shared" si="206"/>
        <v>0.155196991268125</v>
      </c>
      <c r="G2592" s="250"/>
      <c r="H2592" s="250"/>
      <c r="I2592" s="250"/>
      <c r="J2592" s="250">
        <f t="shared" si="215"/>
        <v>0.29725431441749001</v>
      </c>
      <c r="K2592" s="250">
        <f t="shared" si="215"/>
        <v>0.32581133865452999</v>
      </c>
      <c r="L2592" s="250">
        <f t="shared" si="207"/>
        <v>0.29725431441749001</v>
      </c>
      <c r="M2592" s="250"/>
      <c r="N2592" s="250"/>
      <c r="O2592" s="250"/>
      <c r="P2592" s="250">
        <f t="shared" si="216"/>
        <v>0.17608391199000001</v>
      </c>
      <c r="Q2592" s="250">
        <f t="shared" si="216"/>
        <v>0.1788370704425</v>
      </c>
      <c r="R2592" s="250">
        <f t="shared" si="208"/>
        <v>0.17608391199000001</v>
      </c>
      <c r="S2592" s="250"/>
      <c r="T2592" s="250">
        <f t="shared" si="217"/>
        <v>0.36275934792645204</v>
      </c>
      <c r="U2592" s="250">
        <f t="shared" si="217"/>
        <v>0.38287379905057251</v>
      </c>
      <c r="V2592" s="250">
        <f t="shared" si="217"/>
        <v>0.39425893539802515</v>
      </c>
      <c r="W2592" s="250">
        <f t="shared" si="209"/>
        <v>0.36275934792645204</v>
      </c>
      <c r="X2592" s="250"/>
      <c r="Y2592" s="250"/>
      <c r="Z2592" s="250"/>
      <c r="AA2592" s="250"/>
    </row>
    <row r="2593" spans="1:27" ht="14.25" hidden="1" customHeight="1">
      <c r="A2593" s="120">
        <v>0.27</v>
      </c>
      <c r="B2593" s="120">
        <v>0.55000000000000004</v>
      </c>
      <c r="C2593" s="120">
        <v>0.18</v>
      </c>
      <c r="D2593" s="250">
        <f t="shared" si="214"/>
        <v>0.15506784246312499</v>
      </c>
      <c r="E2593" s="250">
        <f t="shared" si="214"/>
        <v>0.17134666110624999</v>
      </c>
      <c r="F2593" s="250">
        <f t="shared" si="206"/>
        <v>0.15506784246312499</v>
      </c>
      <c r="G2593" s="250"/>
      <c r="H2593" s="250"/>
      <c r="I2593" s="250"/>
      <c r="J2593" s="250">
        <f t="shared" si="215"/>
        <v>0.29657108843249003</v>
      </c>
      <c r="K2593" s="250">
        <f t="shared" si="215"/>
        <v>0.32653419174665999</v>
      </c>
      <c r="L2593" s="250">
        <f t="shared" si="207"/>
        <v>0.29657108843249003</v>
      </c>
      <c r="M2593" s="250"/>
      <c r="N2593" s="250"/>
      <c r="O2593" s="250"/>
      <c r="P2593" s="250">
        <f t="shared" si="216"/>
        <v>0.17568796759249999</v>
      </c>
      <c r="Q2593" s="250">
        <f t="shared" si="216"/>
        <v>0.17907796842250001</v>
      </c>
      <c r="R2593" s="250">
        <f t="shared" si="208"/>
        <v>0.17568796759249999</v>
      </c>
      <c r="S2593" s="250"/>
      <c r="T2593" s="250">
        <f t="shared" si="217"/>
        <v>0.36213596413151627</v>
      </c>
      <c r="U2593" s="250">
        <f t="shared" si="217"/>
        <v>0.38269894908302893</v>
      </c>
      <c r="V2593" s="250">
        <f t="shared" si="217"/>
        <v>0.39505758009486619</v>
      </c>
      <c r="W2593" s="250">
        <f t="shared" si="209"/>
        <v>0.36213596413151627</v>
      </c>
      <c r="X2593" s="250"/>
      <c r="Y2593" s="250"/>
      <c r="Z2593" s="250"/>
      <c r="AA2593" s="250"/>
    </row>
    <row r="2594" spans="1:27" ht="14.25" hidden="1" customHeight="1">
      <c r="A2594" s="120">
        <v>0.27</v>
      </c>
      <c r="B2594" s="120">
        <v>0.56000000000000005</v>
      </c>
      <c r="C2594" s="120">
        <v>0.17</v>
      </c>
      <c r="D2594" s="250">
        <f t="shared" ref="D2594:E2657" si="218">$A2594*B$157+$B2594*B$158+$C2594*B$159</f>
        <v>0.15493869365812502</v>
      </c>
      <c r="E2594" s="250">
        <f t="shared" si="218"/>
        <v>0.17154538078437501</v>
      </c>
      <c r="F2594" s="250">
        <f t="shared" si="206"/>
        <v>0.15493869365812502</v>
      </c>
      <c r="G2594" s="250"/>
      <c r="H2594" s="250"/>
      <c r="I2594" s="250"/>
      <c r="J2594" s="250">
        <f t="shared" ref="J2594:K2657" si="219">$A2594*H$157+$B2594*H$158+$C2594*H$159</f>
        <v>0.29588786244749005</v>
      </c>
      <c r="K2594" s="250">
        <f t="shared" si="219"/>
        <v>0.32725704483879003</v>
      </c>
      <c r="L2594" s="250">
        <f t="shared" si="207"/>
        <v>0.29588786244749005</v>
      </c>
      <c r="M2594" s="250"/>
      <c r="N2594" s="250"/>
      <c r="O2594" s="250"/>
      <c r="P2594" s="250">
        <f t="shared" ref="P2594:Q2657" si="220">$A2594*N$157+$B2594*N$158+$C2594*N$159</f>
        <v>0.17529202319500004</v>
      </c>
      <c r="Q2594" s="250">
        <f t="shared" si="220"/>
        <v>0.17931886640250003</v>
      </c>
      <c r="R2594" s="250">
        <f t="shared" si="208"/>
        <v>0.17529202319500004</v>
      </c>
      <c r="S2594" s="250"/>
      <c r="T2594" s="250">
        <f t="shared" ref="T2594:V2657" si="221">$A2594*I$3+$B2594*I$4+$C2594*I$5</f>
        <v>0.36151258033658051</v>
      </c>
      <c r="U2594" s="250">
        <f t="shared" si="221"/>
        <v>0.38252409911548524</v>
      </c>
      <c r="V2594" s="250">
        <f t="shared" si="221"/>
        <v>0.39585622479170723</v>
      </c>
      <c r="W2594" s="250">
        <f t="shared" si="209"/>
        <v>0.36151258033658051</v>
      </c>
      <c r="X2594" s="250"/>
      <c r="Y2594" s="250"/>
      <c r="Z2594" s="250"/>
      <c r="AA2594" s="250"/>
    </row>
    <row r="2595" spans="1:27" ht="14.25" hidden="1" customHeight="1">
      <c r="A2595" s="120">
        <v>0.27</v>
      </c>
      <c r="B2595" s="120">
        <v>0.56999999999999995</v>
      </c>
      <c r="C2595" s="120">
        <v>0.16</v>
      </c>
      <c r="D2595" s="250">
        <f t="shared" si="218"/>
        <v>0.15480954485312498</v>
      </c>
      <c r="E2595" s="250">
        <f t="shared" si="218"/>
        <v>0.17174410046249999</v>
      </c>
      <c r="F2595" s="250">
        <f t="shared" si="206"/>
        <v>0.15480954485312498</v>
      </c>
      <c r="G2595" s="250"/>
      <c r="H2595" s="250"/>
      <c r="I2595" s="250"/>
      <c r="J2595" s="250">
        <f t="shared" si="219"/>
        <v>0.29520463646249001</v>
      </c>
      <c r="K2595" s="250">
        <f t="shared" si="219"/>
        <v>0.32797989793091997</v>
      </c>
      <c r="L2595" s="250">
        <f t="shared" si="207"/>
        <v>0.29520463646249001</v>
      </c>
      <c r="M2595" s="250"/>
      <c r="N2595" s="250"/>
      <c r="O2595" s="250"/>
      <c r="P2595" s="250">
        <f t="shared" si="220"/>
        <v>0.17489607879749999</v>
      </c>
      <c r="Q2595" s="250">
        <f t="shared" si="220"/>
        <v>0.17955976438249999</v>
      </c>
      <c r="R2595" s="250">
        <f t="shared" si="208"/>
        <v>0.17489607879749999</v>
      </c>
      <c r="S2595" s="250"/>
      <c r="T2595" s="250">
        <f t="shared" si="221"/>
        <v>0.3608891965416447</v>
      </c>
      <c r="U2595" s="250">
        <f t="shared" si="221"/>
        <v>0.38234924914794155</v>
      </c>
      <c r="V2595" s="250">
        <f t="shared" si="221"/>
        <v>0.39665486948854822</v>
      </c>
      <c r="W2595" s="250">
        <f t="shared" si="209"/>
        <v>0.3608891965416447</v>
      </c>
      <c r="X2595" s="250"/>
      <c r="Y2595" s="250"/>
      <c r="Z2595" s="250"/>
      <c r="AA2595" s="250"/>
    </row>
    <row r="2596" spans="1:27" ht="14.25" hidden="1" customHeight="1">
      <c r="A2596" s="120">
        <v>0.27</v>
      </c>
      <c r="B2596" s="120">
        <v>0.57999999999999996</v>
      </c>
      <c r="C2596" s="120">
        <v>0.15</v>
      </c>
      <c r="D2596" s="250">
        <f t="shared" si="218"/>
        <v>0.15468039604812497</v>
      </c>
      <c r="E2596" s="250">
        <f t="shared" si="218"/>
        <v>0.17194282014062495</v>
      </c>
      <c r="F2596" s="250">
        <f t="shared" si="206"/>
        <v>0.15468039604812497</v>
      </c>
      <c r="G2596" s="250"/>
      <c r="H2596" s="250"/>
      <c r="I2596" s="250"/>
      <c r="J2596" s="250">
        <f t="shared" si="219"/>
        <v>0.29452141047748998</v>
      </c>
      <c r="K2596" s="250">
        <f t="shared" si="219"/>
        <v>0.32870275102304997</v>
      </c>
      <c r="L2596" s="250">
        <f t="shared" si="207"/>
        <v>0.29452141047748998</v>
      </c>
      <c r="M2596" s="250"/>
      <c r="N2596" s="250"/>
      <c r="O2596" s="250"/>
      <c r="P2596" s="250">
        <f t="shared" si="220"/>
        <v>0.17450013440000001</v>
      </c>
      <c r="Q2596" s="250">
        <f t="shared" si="220"/>
        <v>0.1798006623625</v>
      </c>
      <c r="R2596" s="250">
        <f t="shared" si="208"/>
        <v>0.17450013440000001</v>
      </c>
      <c r="S2596" s="250"/>
      <c r="T2596" s="250">
        <f t="shared" si="221"/>
        <v>0.36026581274670894</v>
      </c>
      <c r="U2596" s="250">
        <f t="shared" si="221"/>
        <v>0.38217439918039797</v>
      </c>
      <c r="V2596" s="250">
        <f t="shared" si="221"/>
        <v>0.39745351418538927</v>
      </c>
      <c r="W2596" s="250">
        <f t="shared" si="209"/>
        <v>0.36026581274670894</v>
      </c>
      <c r="X2596" s="250"/>
      <c r="Y2596" s="250"/>
      <c r="Z2596" s="250"/>
      <c r="AA2596" s="250"/>
    </row>
    <row r="2597" spans="1:27" ht="14.25" hidden="1" customHeight="1">
      <c r="A2597" s="120">
        <v>0.27</v>
      </c>
      <c r="B2597" s="120">
        <v>0.59</v>
      </c>
      <c r="C2597" s="120">
        <v>0.14000000000000001</v>
      </c>
      <c r="D2597" s="250">
        <f t="shared" si="218"/>
        <v>0.154551247243125</v>
      </c>
      <c r="E2597" s="250">
        <f t="shared" si="218"/>
        <v>0.17214153981874999</v>
      </c>
      <c r="F2597" s="250">
        <f t="shared" si="206"/>
        <v>0.154551247243125</v>
      </c>
      <c r="G2597" s="250"/>
      <c r="H2597" s="250"/>
      <c r="I2597" s="250"/>
      <c r="J2597" s="250">
        <f t="shared" si="219"/>
        <v>0.29383818449249</v>
      </c>
      <c r="K2597" s="250">
        <f t="shared" si="219"/>
        <v>0.32942560411517996</v>
      </c>
      <c r="L2597" s="250">
        <f t="shared" si="207"/>
        <v>0.29383818449249</v>
      </c>
      <c r="M2597" s="250"/>
      <c r="N2597" s="250"/>
      <c r="O2597" s="250"/>
      <c r="P2597" s="250">
        <f t="shared" si="220"/>
        <v>0.17410419000249999</v>
      </c>
      <c r="Q2597" s="250">
        <f t="shared" si="220"/>
        <v>0.18004156034249999</v>
      </c>
      <c r="R2597" s="250">
        <f t="shared" si="208"/>
        <v>0.17410419000249999</v>
      </c>
      <c r="S2597" s="250"/>
      <c r="T2597" s="250">
        <f t="shared" si="221"/>
        <v>0.35964242895177317</v>
      </c>
      <c r="U2597" s="250">
        <f t="shared" si="221"/>
        <v>0.38199954921285434</v>
      </c>
      <c r="V2597" s="250">
        <f t="shared" si="221"/>
        <v>0.39825215888223026</v>
      </c>
      <c r="W2597" s="250">
        <f t="shared" si="209"/>
        <v>0.35964242895177317</v>
      </c>
      <c r="X2597" s="250"/>
      <c r="Y2597" s="250"/>
      <c r="Z2597" s="250"/>
      <c r="AA2597" s="250"/>
    </row>
    <row r="2598" spans="1:27" ht="14.25" hidden="1" customHeight="1">
      <c r="A2598" s="120">
        <v>0.27</v>
      </c>
      <c r="B2598" s="120">
        <v>0.6</v>
      </c>
      <c r="C2598" s="120">
        <v>0.13</v>
      </c>
      <c r="D2598" s="250">
        <f t="shared" si="218"/>
        <v>0.15442209843812499</v>
      </c>
      <c r="E2598" s="250">
        <f t="shared" si="218"/>
        <v>0.17234025949687498</v>
      </c>
      <c r="F2598" s="250">
        <f t="shared" si="206"/>
        <v>0.15442209843812499</v>
      </c>
      <c r="G2598" s="250"/>
      <c r="H2598" s="250"/>
      <c r="I2598" s="250"/>
      <c r="J2598" s="250">
        <f t="shared" si="219"/>
        <v>0.29315495850749002</v>
      </c>
      <c r="K2598" s="250">
        <f t="shared" si="219"/>
        <v>0.33014845720730995</v>
      </c>
      <c r="L2598" s="250">
        <f t="shared" si="207"/>
        <v>0.29315495850749002</v>
      </c>
      <c r="M2598" s="250"/>
      <c r="N2598" s="250"/>
      <c r="O2598" s="250"/>
      <c r="P2598" s="250">
        <f t="shared" si="220"/>
        <v>0.17370824560500001</v>
      </c>
      <c r="Q2598" s="250">
        <f t="shared" si="220"/>
        <v>0.18028245832249998</v>
      </c>
      <c r="R2598" s="250">
        <f t="shared" si="208"/>
        <v>0.17370824560500001</v>
      </c>
      <c r="S2598" s="250"/>
      <c r="T2598" s="250">
        <f t="shared" si="221"/>
        <v>0.35901904515683736</v>
      </c>
      <c r="U2598" s="250">
        <f t="shared" si="221"/>
        <v>0.38182469924531076</v>
      </c>
      <c r="V2598" s="250">
        <f t="shared" si="221"/>
        <v>0.3990508035790713</v>
      </c>
      <c r="W2598" s="250">
        <f t="shared" si="209"/>
        <v>0.35901904515683736</v>
      </c>
      <c r="X2598" s="250"/>
      <c r="Y2598" s="250"/>
      <c r="Z2598" s="250"/>
      <c r="AA2598" s="250"/>
    </row>
    <row r="2599" spans="1:27" ht="14.25" hidden="1" customHeight="1">
      <c r="A2599" s="120">
        <v>0.27</v>
      </c>
      <c r="B2599" s="120">
        <v>0.61</v>
      </c>
      <c r="C2599" s="120">
        <v>0.12</v>
      </c>
      <c r="D2599" s="250">
        <f t="shared" si="218"/>
        <v>0.15429294963312498</v>
      </c>
      <c r="E2599" s="250">
        <f t="shared" si="218"/>
        <v>0.172538979175</v>
      </c>
      <c r="F2599" s="250">
        <f t="shared" si="206"/>
        <v>0.15429294963312498</v>
      </c>
      <c r="G2599" s="250"/>
      <c r="H2599" s="250"/>
      <c r="I2599" s="250"/>
      <c r="J2599" s="250">
        <f t="shared" si="219"/>
        <v>0.29247173252248998</v>
      </c>
      <c r="K2599" s="250">
        <f t="shared" si="219"/>
        <v>0.33087131029943995</v>
      </c>
      <c r="L2599" s="250">
        <f t="shared" si="207"/>
        <v>0.29247173252248998</v>
      </c>
      <c r="M2599" s="250"/>
      <c r="N2599" s="250"/>
      <c r="O2599" s="250"/>
      <c r="P2599" s="250">
        <f t="shared" si="220"/>
        <v>0.17331230120749999</v>
      </c>
      <c r="Q2599" s="250">
        <f t="shared" si="220"/>
        <v>0.18052335630249999</v>
      </c>
      <c r="R2599" s="250">
        <f t="shared" si="208"/>
        <v>0.17331230120749999</v>
      </c>
      <c r="S2599" s="250"/>
      <c r="T2599" s="250">
        <f t="shared" si="221"/>
        <v>0.3583956613619016</v>
      </c>
      <c r="U2599" s="250">
        <f t="shared" si="221"/>
        <v>0.38164984927776707</v>
      </c>
      <c r="V2599" s="250">
        <f t="shared" si="221"/>
        <v>0.39984944827591229</v>
      </c>
      <c r="W2599" s="250">
        <f t="shared" si="209"/>
        <v>0.3583956613619016</v>
      </c>
      <c r="X2599" s="250"/>
      <c r="Y2599" s="250"/>
      <c r="Z2599" s="250"/>
      <c r="AA2599" s="250"/>
    </row>
    <row r="2600" spans="1:27" ht="14.25" hidden="1" customHeight="1">
      <c r="A2600" s="120">
        <v>0.27</v>
      </c>
      <c r="B2600" s="120">
        <v>0.62</v>
      </c>
      <c r="C2600" s="120">
        <v>0.11</v>
      </c>
      <c r="D2600" s="250">
        <f t="shared" si="218"/>
        <v>0.15416380082812497</v>
      </c>
      <c r="E2600" s="250">
        <f t="shared" si="218"/>
        <v>0.17273769885312501</v>
      </c>
      <c r="F2600" s="250">
        <f t="shared" si="206"/>
        <v>0.15416380082812497</v>
      </c>
      <c r="G2600" s="250"/>
      <c r="H2600" s="250"/>
      <c r="I2600" s="250"/>
      <c r="J2600" s="250">
        <f t="shared" si="219"/>
        <v>0.29178850653749</v>
      </c>
      <c r="K2600" s="250">
        <f t="shared" si="219"/>
        <v>0.33159416339157</v>
      </c>
      <c r="L2600" s="250">
        <f t="shared" si="207"/>
        <v>0.29178850653749</v>
      </c>
      <c r="M2600" s="250"/>
      <c r="N2600" s="250"/>
      <c r="O2600" s="250"/>
      <c r="P2600" s="250">
        <f t="shared" si="220"/>
        <v>0.17291635681</v>
      </c>
      <c r="Q2600" s="250">
        <f t="shared" si="220"/>
        <v>0.18076425428249998</v>
      </c>
      <c r="R2600" s="250">
        <f t="shared" si="208"/>
        <v>0.17291635681</v>
      </c>
      <c r="S2600" s="250"/>
      <c r="T2600" s="250">
        <f t="shared" si="221"/>
        <v>0.35777227756696584</v>
      </c>
      <c r="U2600" s="250">
        <f t="shared" si="221"/>
        <v>0.38147499931022344</v>
      </c>
      <c r="V2600" s="250">
        <f t="shared" si="221"/>
        <v>0.40064809297275333</v>
      </c>
      <c r="W2600" s="250">
        <f t="shared" si="209"/>
        <v>0.35777227756696584</v>
      </c>
      <c r="X2600" s="250"/>
      <c r="Y2600" s="250"/>
      <c r="Z2600" s="250"/>
      <c r="AA2600" s="250"/>
    </row>
    <row r="2601" spans="1:27" ht="14.25" hidden="1" customHeight="1">
      <c r="A2601" s="120">
        <v>0.27</v>
      </c>
      <c r="B2601" s="120">
        <v>0.63</v>
      </c>
      <c r="C2601" s="120">
        <v>0.1</v>
      </c>
      <c r="D2601" s="250">
        <f t="shared" si="218"/>
        <v>0.154034652023125</v>
      </c>
      <c r="E2601" s="250">
        <f t="shared" si="218"/>
        <v>0.17293641853124997</v>
      </c>
      <c r="F2601" s="250">
        <f t="shared" si="206"/>
        <v>0.154034652023125</v>
      </c>
      <c r="G2601" s="250"/>
      <c r="H2601" s="250"/>
      <c r="I2601" s="250"/>
      <c r="J2601" s="250">
        <f t="shared" si="219"/>
        <v>0.29110528055249002</v>
      </c>
      <c r="K2601" s="250">
        <f t="shared" si="219"/>
        <v>0.33231701648370005</v>
      </c>
      <c r="L2601" s="250">
        <f t="shared" si="207"/>
        <v>0.29110528055249002</v>
      </c>
      <c r="M2601" s="250"/>
      <c r="N2601" s="250"/>
      <c r="O2601" s="250"/>
      <c r="P2601" s="250">
        <f t="shared" si="220"/>
        <v>0.17252041241250002</v>
      </c>
      <c r="Q2601" s="250">
        <f t="shared" si="220"/>
        <v>0.1810051522625</v>
      </c>
      <c r="R2601" s="250">
        <f t="shared" si="208"/>
        <v>0.17252041241250002</v>
      </c>
      <c r="S2601" s="250"/>
      <c r="T2601" s="250">
        <f t="shared" si="221"/>
        <v>0.35714889377203007</v>
      </c>
      <c r="U2601" s="250">
        <f t="shared" si="221"/>
        <v>0.38130014934267986</v>
      </c>
      <c r="V2601" s="250">
        <f t="shared" si="221"/>
        <v>0.40144673766959438</v>
      </c>
      <c r="W2601" s="250">
        <f t="shared" si="209"/>
        <v>0.35714889377203007</v>
      </c>
      <c r="X2601" s="250"/>
      <c r="Y2601" s="250"/>
      <c r="Z2601" s="250"/>
      <c r="AA2601" s="250"/>
    </row>
    <row r="2602" spans="1:27" ht="14.25" hidden="1" customHeight="1">
      <c r="A2602" s="120">
        <v>0.27</v>
      </c>
      <c r="B2602" s="120">
        <v>0.64</v>
      </c>
      <c r="C2602" s="120">
        <v>0.09</v>
      </c>
      <c r="D2602" s="250">
        <f t="shared" si="218"/>
        <v>0.15390550321812499</v>
      </c>
      <c r="E2602" s="250">
        <f t="shared" si="218"/>
        <v>0.17313513820937501</v>
      </c>
      <c r="F2602" s="250">
        <f t="shared" si="206"/>
        <v>0.15390550321812499</v>
      </c>
      <c r="G2602" s="250"/>
      <c r="H2602" s="250"/>
      <c r="I2602" s="250"/>
      <c r="J2602" s="250">
        <f t="shared" si="219"/>
        <v>0.29042205456749004</v>
      </c>
      <c r="K2602" s="250">
        <f t="shared" si="219"/>
        <v>0.33303986957583004</v>
      </c>
      <c r="L2602" s="250">
        <f t="shared" si="207"/>
        <v>0.29042205456749004</v>
      </c>
      <c r="M2602" s="250"/>
      <c r="N2602" s="250"/>
      <c r="O2602" s="250"/>
      <c r="P2602" s="250">
        <f t="shared" si="220"/>
        <v>0.17212446801499998</v>
      </c>
      <c r="Q2602" s="250">
        <f t="shared" si="220"/>
        <v>0.18124605024250001</v>
      </c>
      <c r="R2602" s="250">
        <f t="shared" si="208"/>
        <v>0.17212446801499998</v>
      </c>
      <c r="S2602" s="250"/>
      <c r="T2602" s="250">
        <f t="shared" si="221"/>
        <v>0.35652550997709431</v>
      </c>
      <c r="U2602" s="250">
        <f t="shared" si="221"/>
        <v>0.38112529937513623</v>
      </c>
      <c r="V2602" s="250">
        <f t="shared" si="221"/>
        <v>0.40224538236643537</v>
      </c>
      <c r="W2602" s="250">
        <f t="shared" si="209"/>
        <v>0.35652550997709431</v>
      </c>
      <c r="X2602" s="250"/>
      <c r="Y2602" s="250"/>
      <c r="Z2602" s="250"/>
      <c r="AA2602" s="250"/>
    </row>
    <row r="2603" spans="1:27" ht="14.25" hidden="1" customHeight="1">
      <c r="A2603" s="120">
        <v>0.27</v>
      </c>
      <c r="B2603" s="120">
        <v>0.65</v>
      </c>
      <c r="C2603" s="120">
        <v>0.08</v>
      </c>
      <c r="D2603" s="250">
        <f t="shared" si="218"/>
        <v>0.15377635441312498</v>
      </c>
      <c r="E2603" s="250">
        <f t="shared" si="218"/>
        <v>0.17333385788749997</v>
      </c>
      <c r="F2603" s="250">
        <f t="shared" si="206"/>
        <v>0.15377635441312498</v>
      </c>
      <c r="G2603" s="250"/>
      <c r="H2603" s="250"/>
      <c r="I2603" s="250"/>
      <c r="J2603" s="250">
        <f t="shared" si="219"/>
        <v>0.28973882858249</v>
      </c>
      <c r="K2603" s="250">
        <f t="shared" si="219"/>
        <v>0.33376272266796003</v>
      </c>
      <c r="L2603" s="250">
        <f t="shared" si="207"/>
        <v>0.28973882858249</v>
      </c>
      <c r="M2603" s="250"/>
      <c r="N2603" s="250"/>
      <c r="O2603" s="250"/>
      <c r="P2603" s="250">
        <f t="shared" si="220"/>
        <v>0.17172852361750002</v>
      </c>
      <c r="Q2603" s="250">
        <f t="shared" si="220"/>
        <v>0.1814869482225</v>
      </c>
      <c r="R2603" s="250">
        <f t="shared" si="208"/>
        <v>0.17172852361750002</v>
      </c>
      <c r="S2603" s="250"/>
      <c r="T2603" s="250">
        <f t="shared" si="221"/>
        <v>0.3559021261821585</v>
      </c>
      <c r="U2603" s="250">
        <f t="shared" si="221"/>
        <v>0.38095044940759265</v>
      </c>
      <c r="V2603" s="250">
        <f t="shared" si="221"/>
        <v>0.40304402706327641</v>
      </c>
      <c r="W2603" s="250">
        <f t="shared" si="209"/>
        <v>0.3559021261821585</v>
      </c>
      <c r="X2603" s="250"/>
      <c r="Y2603" s="250"/>
      <c r="Z2603" s="250"/>
      <c r="AA2603" s="250"/>
    </row>
    <row r="2604" spans="1:27" ht="14.25" hidden="1" customHeight="1">
      <c r="A2604" s="120">
        <v>0.27</v>
      </c>
      <c r="B2604" s="120">
        <v>0.66</v>
      </c>
      <c r="C2604" s="120">
        <v>7.0000000000000007E-2</v>
      </c>
      <c r="D2604" s="250">
        <f t="shared" si="218"/>
        <v>0.153647205608125</v>
      </c>
      <c r="E2604" s="250">
        <f t="shared" si="218"/>
        <v>0.17353257756562498</v>
      </c>
      <c r="F2604" s="250">
        <f t="shared" si="206"/>
        <v>0.153647205608125</v>
      </c>
      <c r="G2604" s="250"/>
      <c r="H2604" s="250"/>
      <c r="I2604" s="250"/>
      <c r="J2604" s="250">
        <f t="shared" si="219"/>
        <v>0.28905560259749002</v>
      </c>
      <c r="K2604" s="250">
        <f t="shared" si="219"/>
        <v>0.33448557576009003</v>
      </c>
      <c r="L2604" s="250">
        <f t="shared" si="207"/>
        <v>0.28905560259749002</v>
      </c>
      <c r="M2604" s="250"/>
      <c r="N2604" s="250"/>
      <c r="O2604" s="250"/>
      <c r="P2604" s="250">
        <f t="shared" si="220"/>
        <v>0.17133257922</v>
      </c>
      <c r="Q2604" s="250">
        <f t="shared" si="220"/>
        <v>0.18172784620249999</v>
      </c>
      <c r="R2604" s="250">
        <f t="shared" si="208"/>
        <v>0.17133257922</v>
      </c>
      <c r="S2604" s="250"/>
      <c r="T2604" s="250">
        <f t="shared" si="221"/>
        <v>0.35527874238722273</v>
      </c>
      <c r="U2604" s="250">
        <f t="shared" si="221"/>
        <v>0.38077559944004896</v>
      </c>
      <c r="V2604" s="250">
        <f t="shared" si="221"/>
        <v>0.40384267176011746</v>
      </c>
      <c r="W2604" s="250">
        <f t="shared" si="209"/>
        <v>0.35527874238722273</v>
      </c>
      <c r="X2604" s="250"/>
      <c r="Y2604" s="250"/>
      <c r="Z2604" s="250"/>
      <c r="AA2604" s="250"/>
    </row>
    <row r="2605" spans="1:27" ht="14.25" hidden="1" customHeight="1">
      <c r="A2605" s="120">
        <v>0.27</v>
      </c>
      <c r="B2605" s="120">
        <v>0.67</v>
      </c>
      <c r="C2605" s="120">
        <v>0.06</v>
      </c>
      <c r="D2605" s="250">
        <f t="shared" si="218"/>
        <v>0.153518056803125</v>
      </c>
      <c r="E2605" s="250">
        <f t="shared" si="218"/>
        <v>0.17373129724375003</v>
      </c>
      <c r="F2605" s="250">
        <f t="shared" si="206"/>
        <v>0.153518056803125</v>
      </c>
      <c r="G2605" s="250"/>
      <c r="H2605" s="250"/>
      <c r="I2605" s="250"/>
      <c r="J2605" s="250">
        <f t="shared" si="219"/>
        <v>0.28837237661249004</v>
      </c>
      <c r="K2605" s="250">
        <f t="shared" si="219"/>
        <v>0.33520842885222002</v>
      </c>
      <c r="L2605" s="250">
        <f t="shared" si="207"/>
        <v>0.28837237661249004</v>
      </c>
      <c r="M2605" s="250"/>
      <c r="N2605" s="250"/>
      <c r="O2605" s="250"/>
      <c r="P2605" s="250">
        <f t="shared" si="220"/>
        <v>0.17093663482249999</v>
      </c>
      <c r="Q2605" s="250">
        <f t="shared" si="220"/>
        <v>0.1819687441825</v>
      </c>
      <c r="R2605" s="250">
        <f t="shared" si="208"/>
        <v>0.17093663482249999</v>
      </c>
      <c r="S2605" s="250"/>
      <c r="T2605" s="250">
        <f t="shared" si="221"/>
        <v>0.35465535859228697</v>
      </c>
      <c r="U2605" s="250">
        <f t="shared" si="221"/>
        <v>0.38060074947250533</v>
      </c>
      <c r="V2605" s="250">
        <f t="shared" si="221"/>
        <v>0.40464131645695844</v>
      </c>
      <c r="W2605" s="250">
        <f t="shared" si="209"/>
        <v>0.35465535859228697</v>
      </c>
      <c r="X2605" s="250"/>
      <c r="Y2605" s="250"/>
      <c r="Z2605" s="250"/>
      <c r="AA2605" s="250"/>
    </row>
    <row r="2606" spans="1:27" ht="14.25" hidden="1" customHeight="1">
      <c r="A2606" s="120">
        <v>0.27</v>
      </c>
      <c r="B2606" s="120">
        <v>0.68</v>
      </c>
      <c r="C2606" s="120">
        <v>0.05</v>
      </c>
      <c r="D2606" s="250">
        <f t="shared" si="218"/>
        <v>0.15338890799812499</v>
      </c>
      <c r="E2606" s="250">
        <f t="shared" si="218"/>
        <v>0.17393001692187499</v>
      </c>
      <c r="F2606" s="250">
        <f t="shared" si="206"/>
        <v>0.15338890799812499</v>
      </c>
      <c r="G2606" s="250"/>
      <c r="H2606" s="250"/>
      <c r="I2606" s="250"/>
      <c r="J2606" s="250">
        <f t="shared" si="219"/>
        <v>0.28768915062749001</v>
      </c>
      <c r="K2606" s="250">
        <f t="shared" si="219"/>
        <v>0.33593128194435001</v>
      </c>
      <c r="L2606" s="250">
        <f t="shared" si="207"/>
        <v>0.28768915062749001</v>
      </c>
      <c r="M2606" s="250"/>
      <c r="N2606" s="250"/>
      <c r="O2606" s="250"/>
      <c r="P2606" s="250">
        <f t="shared" si="220"/>
        <v>0.170540690425</v>
      </c>
      <c r="Q2606" s="250">
        <f t="shared" si="220"/>
        <v>0.18220964216249999</v>
      </c>
      <c r="R2606" s="250">
        <f t="shared" si="208"/>
        <v>0.170540690425</v>
      </c>
      <c r="S2606" s="250"/>
      <c r="T2606" s="250">
        <f t="shared" si="221"/>
        <v>0.35403197479735121</v>
      </c>
      <c r="U2606" s="250">
        <f t="shared" si="221"/>
        <v>0.38042589950496175</v>
      </c>
      <c r="V2606" s="250">
        <f t="shared" si="221"/>
        <v>0.40543996115379949</v>
      </c>
      <c r="W2606" s="250">
        <f t="shared" si="209"/>
        <v>0.35403197479735121</v>
      </c>
      <c r="X2606" s="250"/>
      <c r="Y2606" s="250"/>
      <c r="Z2606" s="250"/>
      <c r="AA2606" s="250"/>
    </row>
    <row r="2607" spans="1:27" ht="14.25" hidden="1" customHeight="1">
      <c r="A2607" s="120">
        <v>0.27</v>
      </c>
      <c r="B2607" s="120">
        <v>0.69</v>
      </c>
      <c r="C2607" s="120">
        <v>0.04</v>
      </c>
      <c r="D2607" s="250">
        <f t="shared" si="218"/>
        <v>0.15325975919312498</v>
      </c>
      <c r="E2607" s="250">
        <f t="shared" si="218"/>
        <v>0.17412873659999997</v>
      </c>
      <c r="F2607" s="250">
        <f t="shared" si="206"/>
        <v>0.15325975919312498</v>
      </c>
      <c r="G2607" s="250"/>
      <c r="H2607" s="250"/>
      <c r="I2607" s="250"/>
      <c r="J2607" s="250">
        <f t="shared" si="219"/>
        <v>0.28700592464248997</v>
      </c>
      <c r="K2607" s="250">
        <f t="shared" si="219"/>
        <v>0.33665413503648001</v>
      </c>
      <c r="L2607" s="250">
        <f t="shared" si="207"/>
        <v>0.28700592464248997</v>
      </c>
      <c r="M2607" s="250"/>
      <c r="N2607" s="250"/>
      <c r="O2607" s="250"/>
      <c r="P2607" s="250">
        <f t="shared" si="220"/>
        <v>0.17014474602749999</v>
      </c>
      <c r="Q2607" s="250">
        <f t="shared" si="220"/>
        <v>0.18245054014249998</v>
      </c>
      <c r="R2607" s="250">
        <f t="shared" si="208"/>
        <v>0.17014474602749999</v>
      </c>
      <c r="S2607" s="250"/>
      <c r="T2607" s="250">
        <f t="shared" si="221"/>
        <v>0.35340859100241534</v>
      </c>
      <c r="U2607" s="250">
        <f t="shared" si="221"/>
        <v>0.38025104953741806</v>
      </c>
      <c r="V2607" s="250">
        <f t="shared" si="221"/>
        <v>0.40623860585064042</v>
      </c>
      <c r="W2607" s="250">
        <f t="shared" si="209"/>
        <v>0.35340859100241534</v>
      </c>
      <c r="X2607" s="250"/>
      <c r="Y2607" s="250"/>
      <c r="Z2607" s="250"/>
      <c r="AA2607" s="250"/>
    </row>
    <row r="2608" spans="1:27" ht="14.25" hidden="1" customHeight="1">
      <c r="A2608" s="120">
        <v>0.27</v>
      </c>
      <c r="B2608" s="120">
        <v>0.7</v>
      </c>
      <c r="C2608" s="120">
        <v>0.03</v>
      </c>
      <c r="D2608" s="250">
        <f t="shared" si="218"/>
        <v>0.153130610388125</v>
      </c>
      <c r="E2608" s="250">
        <f t="shared" si="218"/>
        <v>0.17432745627812499</v>
      </c>
      <c r="F2608" s="250">
        <f t="shared" si="206"/>
        <v>0.153130610388125</v>
      </c>
      <c r="G2608" s="250"/>
      <c r="H2608" s="250"/>
      <c r="I2608" s="250"/>
      <c r="J2608" s="250">
        <f t="shared" si="219"/>
        <v>0.28632269865748999</v>
      </c>
      <c r="K2608" s="250">
        <f t="shared" si="219"/>
        <v>0.33737698812861</v>
      </c>
      <c r="L2608" s="250">
        <f t="shared" si="207"/>
        <v>0.28632269865748999</v>
      </c>
      <c r="M2608" s="250"/>
      <c r="N2608" s="250"/>
      <c r="O2608" s="250"/>
      <c r="P2608" s="250">
        <f t="shared" si="220"/>
        <v>0.16974880163</v>
      </c>
      <c r="Q2608" s="250">
        <f t="shared" si="220"/>
        <v>0.18269143812249999</v>
      </c>
      <c r="R2608" s="250">
        <f t="shared" si="208"/>
        <v>0.16974880163</v>
      </c>
      <c r="S2608" s="250"/>
      <c r="T2608" s="250">
        <f t="shared" si="221"/>
        <v>0.35278520720747958</v>
      </c>
      <c r="U2608" s="250">
        <f t="shared" si="221"/>
        <v>0.38007619956987448</v>
      </c>
      <c r="V2608" s="250">
        <f t="shared" si="221"/>
        <v>0.40703725054748141</v>
      </c>
      <c r="W2608" s="250">
        <f t="shared" si="209"/>
        <v>0.35278520720747958</v>
      </c>
      <c r="X2608" s="250"/>
      <c r="Y2608" s="250"/>
      <c r="Z2608" s="250"/>
      <c r="AA2608" s="250"/>
    </row>
    <row r="2609" spans="1:27" ht="14.25" hidden="1" customHeight="1">
      <c r="A2609" s="120">
        <v>0.27</v>
      </c>
      <c r="B2609" s="120">
        <v>0.71</v>
      </c>
      <c r="C2609" s="120">
        <v>0.02</v>
      </c>
      <c r="D2609" s="250">
        <f t="shared" si="218"/>
        <v>0.15300146158312497</v>
      </c>
      <c r="E2609" s="250">
        <f t="shared" si="218"/>
        <v>0.17452617595625</v>
      </c>
      <c r="F2609" s="250">
        <f t="shared" si="206"/>
        <v>0.15300146158312497</v>
      </c>
      <c r="G2609" s="250"/>
      <c r="H2609" s="250"/>
      <c r="I2609" s="250"/>
      <c r="J2609" s="250">
        <f t="shared" si="219"/>
        <v>0.28563947267249001</v>
      </c>
      <c r="K2609" s="250">
        <f t="shared" si="219"/>
        <v>0.33809984122073999</v>
      </c>
      <c r="L2609" s="250">
        <f t="shared" si="207"/>
        <v>0.28563947267249001</v>
      </c>
      <c r="M2609" s="250"/>
      <c r="N2609" s="250"/>
      <c r="O2609" s="250"/>
      <c r="P2609" s="250">
        <f t="shared" si="220"/>
        <v>0.16935285723249996</v>
      </c>
      <c r="Q2609" s="250">
        <f t="shared" si="220"/>
        <v>0.18293233610249998</v>
      </c>
      <c r="R2609" s="250">
        <f t="shared" si="208"/>
        <v>0.16935285723249996</v>
      </c>
      <c r="S2609" s="250"/>
      <c r="T2609" s="250">
        <f t="shared" si="221"/>
        <v>0.35216182341254387</v>
      </c>
      <c r="U2609" s="250">
        <f t="shared" si="221"/>
        <v>0.3799013496023308</v>
      </c>
      <c r="V2609" s="250">
        <f t="shared" si="221"/>
        <v>0.40783589524432245</v>
      </c>
      <c r="W2609" s="250">
        <f t="shared" si="209"/>
        <v>0.35216182341254387</v>
      </c>
      <c r="X2609" s="250"/>
      <c r="Y2609" s="250"/>
      <c r="Z2609" s="250"/>
      <c r="AA2609" s="250"/>
    </row>
    <row r="2610" spans="1:27" ht="14.25" hidden="1" customHeight="1">
      <c r="A2610" s="120">
        <v>0.27</v>
      </c>
      <c r="B2610" s="120">
        <v>0.72</v>
      </c>
      <c r="C2610" s="120">
        <v>0.01</v>
      </c>
      <c r="D2610" s="250">
        <f t="shared" si="218"/>
        <v>0.15287231277812499</v>
      </c>
      <c r="E2610" s="250">
        <f t="shared" si="218"/>
        <v>0.17472489563437499</v>
      </c>
      <c r="F2610" s="250">
        <f t="shared" si="206"/>
        <v>0.15287231277812499</v>
      </c>
      <c r="G2610" s="250"/>
      <c r="H2610" s="250"/>
      <c r="I2610" s="250"/>
      <c r="J2610" s="250">
        <f t="shared" si="219"/>
        <v>0.28495624668749003</v>
      </c>
      <c r="K2610" s="250">
        <f t="shared" si="219"/>
        <v>0.33882269431286999</v>
      </c>
      <c r="L2610" s="250">
        <f t="shared" si="207"/>
        <v>0.28495624668749003</v>
      </c>
      <c r="M2610" s="250"/>
      <c r="N2610" s="250"/>
      <c r="O2610" s="250"/>
      <c r="P2610" s="250">
        <f t="shared" si="220"/>
        <v>0.168956912835</v>
      </c>
      <c r="Q2610" s="250">
        <f t="shared" si="220"/>
        <v>0.1831732340825</v>
      </c>
      <c r="R2610" s="250">
        <f t="shared" si="208"/>
        <v>0.168956912835</v>
      </c>
      <c r="S2610" s="250"/>
      <c r="T2610" s="250">
        <f t="shared" si="221"/>
        <v>0.35153843961760811</v>
      </c>
      <c r="U2610" s="250">
        <f t="shared" si="221"/>
        <v>0.37972649963478722</v>
      </c>
      <c r="V2610" s="250">
        <f t="shared" si="221"/>
        <v>0.40863453994116344</v>
      </c>
      <c r="W2610" s="250">
        <f t="shared" si="209"/>
        <v>0.35153843961760811</v>
      </c>
      <c r="X2610" s="250"/>
      <c r="Y2610" s="250"/>
      <c r="Z2610" s="250"/>
      <c r="AA2610" s="250"/>
    </row>
    <row r="2611" spans="1:27" ht="14.25" hidden="1" customHeight="1">
      <c r="A2611" s="120">
        <v>0.27</v>
      </c>
      <c r="B2611" s="120">
        <v>0.73</v>
      </c>
      <c r="C2611" s="120">
        <v>0</v>
      </c>
      <c r="D2611" s="250">
        <f t="shared" si="218"/>
        <v>0.15274316397312498</v>
      </c>
      <c r="E2611" s="250">
        <f t="shared" si="218"/>
        <v>0.1749236153125</v>
      </c>
      <c r="F2611" s="250">
        <f t="shared" si="206"/>
        <v>0.15274316397312498</v>
      </c>
      <c r="G2611" s="250"/>
      <c r="H2611" s="250"/>
      <c r="I2611" s="250"/>
      <c r="J2611" s="250">
        <f t="shared" si="219"/>
        <v>0.28427302070249</v>
      </c>
      <c r="K2611" s="250">
        <f t="shared" si="219"/>
        <v>0.33954554740499998</v>
      </c>
      <c r="L2611" s="250">
        <f t="shared" si="207"/>
        <v>0.28427302070249</v>
      </c>
      <c r="M2611" s="250"/>
      <c r="N2611" s="250"/>
      <c r="O2611" s="250"/>
      <c r="P2611" s="250">
        <f t="shared" si="220"/>
        <v>0.16856096843750001</v>
      </c>
      <c r="Q2611" s="250">
        <f t="shared" si="220"/>
        <v>0.18341413206250001</v>
      </c>
      <c r="R2611" s="250">
        <f t="shared" si="208"/>
        <v>0.16856096843750001</v>
      </c>
      <c r="S2611" s="250"/>
      <c r="T2611" s="250">
        <f t="shared" si="221"/>
        <v>0.35091505582267229</v>
      </c>
      <c r="U2611" s="250">
        <f t="shared" si="221"/>
        <v>0.37955164966724358</v>
      </c>
      <c r="V2611" s="250">
        <f t="shared" si="221"/>
        <v>0.40943318463800449</v>
      </c>
      <c r="W2611" s="250">
        <f t="shared" si="209"/>
        <v>0.35091505582267229</v>
      </c>
      <c r="X2611" s="250"/>
      <c r="Y2611" s="250"/>
      <c r="Z2611" s="250"/>
      <c r="AA2611" s="250"/>
    </row>
    <row r="2612" spans="1:27" ht="14.25" hidden="1" customHeight="1">
      <c r="A2612" s="120">
        <v>0.28000000000000003</v>
      </c>
      <c r="B2612" s="120">
        <v>0</v>
      </c>
      <c r="C2612" s="120">
        <v>0.72</v>
      </c>
      <c r="D2612" s="250">
        <f t="shared" si="218"/>
        <v>0.16289775805249998</v>
      </c>
      <c r="E2612" s="250">
        <f t="shared" si="218"/>
        <v>0.15969512567499997</v>
      </c>
      <c r="F2612" s="250">
        <f t="shared" si="206"/>
        <v>0.15969512567499997</v>
      </c>
      <c r="G2612" s="250"/>
      <c r="H2612" s="250"/>
      <c r="I2612" s="250"/>
      <c r="J2612" s="250">
        <f t="shared" si="219"/>
        <v>0.33410889050036002</v>
      </c>
      <c r="K2612" s="250">
        <f t="shared" si="219"/>
        <v>0.28681689878663996</v>
      </c>
      <c r="L2612" s="250">
        <f t="shared" si="207"/>
        <v>0.28681689878663996</v>
      </c>
      <c r="M2612" s="250"/>
      <c r="N2612" s="250"/>
      <c r="O2612" s="250"/>
      <c r="P2612" s="250">
        <f t="shared" si="220"/>
        <v>0.19656466412000001</v>
      </c>
      <c r="Q2612" s="250">
        <f t="shared" si="220"/>
        <v>0.16657174219000001</v>
      </c>
      <c r="R2612" s="250">
        <f t="shared" si="208"/>
        <v>0.16657174219000001</v>
      </c>
      <c r="S2612" s="250"/>
      <c r="T2612" s="250">
        <f t="shared" si="221"/>
        <v>0.39695056956897401</v>
      </c>
      <c r="U2612" s="250">
        <f t="shared" si="221"/>
        <v>0.39120379776777148</v>
      </c>
      <c r="V2612" s="250">
        <f t="shared" si="221"/>
        <v>0.35164894707353794</v>
      </c>
      <c r="W2612" s="250">
        <f t="shared" si="209"/>
        <v>0.35164894707353794</v>
      </c>
      <c r="X2612" s="250"/>
      <c r="Y2612" s="250"/>
      <c r="Z2612" s="250"/>
      <c r="AA2612" s="250"/>
    </row>
    <row r="2613" spans="1:27" ht="14.25" hidden="1" customHeight="1">
      <c r="A2613" s="120">
        <v>0.28000000000000003</v>
      </c>
      <c r="B2613" s="120">
        <v>0.01</v>
      </c>
      <c r="C2613" s="120">
        <v>0.71</v>
      </c>
      <c r="D2613" s="250">
        <f t="shared" si="218"/>
        <v>0.16276860924749997</v>
      </c>
      <c r="E2613" s="250">
        <f t="shared" si="218"/>
        <v>0.15989384535312495</v>
      </c>
      <c r="F2613" s="250">
        <f t="shared" si="206"/>
        <v>0.15989384535312495</v>
      </c>
      <c r="G2613" s="250"/>
      <c r="H2613" s="250"/>
      <c r="I2613" s="250"/>
      <c r="J2613" s="250">
        <f t="shared" si="219"/>
        <v>0.33342566451536004</v>
      </c>
      <c r="K2613" s="250">
        <f t="shared" si="219"/>
        <v>0.28753975187877001</v>
      </c>
      <c r="L2613" s="250">
        <f t="shared" si="207"/>
        <v>0.28753975187877001</v>
      </c>
      <c r="M2613" s="250"/>
      <c r="N2613" s="250"/>
      <c r="O2613" s="250"/>
      <c r="P2613" s="250">
        <f t="shared" si="220"/>
        <v>0.1961687197225</v>
      </c>
      <c r="Q2613" s="250">
        <f t="shared" si="220"/>
        <v>0.16681264017</v>
      </c>
      <c r="R2613" s="250">
        <f t="shared" si="208"/>
        <v>0.16681264017</v>
      </c>
      <c r="S2613" s="250"/>
      <c r="T2613" s="250">
        <f t="shared" si="221"/>
        <v>0.39632718577403825</v>
      </c>
      <c r="U2613" s="250">
        <f t="shared" si="221"/>
        <v>0.39102894780022784</v>
      </c>
      <c r="V2613" s="250">
        <f t="shared" si="221"/>
        <v>0.35244759177037899</v>
      </c>
      <c r="W2613" s="250">
        <f t="shared" si="209"/>
        <v>0.35244759177037899</v>
      </c>
      <c r="X2613" s="250"/>
      <c r="Y2613" s="250"/>
      <c r="Z2613" s="250"/>
      <c r="AA2613" s="250"/>
    </row>
    <row r="2614" spans="1:27" ht="14.25" hidden="1" customHeight="1">
      <c r="A2614" s="120">
        <v>0.28000000000000003</v>
      </c>
      <c r="B2614" s="120">
        <v>0.02</v>
      </c>
      <c r="C2614" s="120">
        <v>0.7</v>
      </c>
      <c r="D2614" s="250">
        <f t="shared" si="218"/>
        <v>0.16263946044249999</v>
      </c>
      <c r="E2614" s="250">
        <f t="shared" si="218"/>
        <v>0.16009256503124997</v>
      </c>
      <c r="F2614" s="250">
        <f t="shared" si="206"/>
        <v>0.16009256503124997</v>
      </c>
      <c r="G2614" s="250"/>
      <c r="H2614" s="250"/>
      <c r="I2614" s="250"/>
      <c r="J2614" s="250">
        <f t="shared" si="219"/>
        <v>0.33274243853036001</v>
      </c>
      <c r="K2614" s="250">
        <f t="shared" si="219"/>
        <v>0.2882626049709</v>
      </c>
      <c r="L2614" s="250">
        <f t="shared" si="207"/>
        <v>0.2882626049709</v>
      </c>
      <c r="M2614" s="250"/>
      <c r="N2614" s="250"/>
      <c r="O2614" s="250"/>
      <c r="P2614" s="250">
        <f t="shared" si="220"/>
        <v>0.19577277532499998</v>
      </c>
      <c r="Q2614" s="250">
        <f t="shared" si="220"/>
        <v>0.16705353815000001</v>
      </c>
      <c r="R2614" s="250">
        <f t="shared" si="208"/>
        <v>0.16705353815000001</v>
      </c>
      <c r="S2614" s="250"/>
      <c r="T2614" s="250">
        <f t="shared" si="221"/>
        <v>0.39570380197910249</v>
      </c>
      <c r="U2614" s="250">
        <f t="shared" si="221"/>
        <v>0.39085409783268421</v>
      </c>
      <c r="V2614" s="250">
        <f t="shared" si="221"/>
        <v>0.35324623646721998</v>
      </c>
      <c r="W2614" s="250">
        <f t="shared" si="209"/>
        <v>0.35324623646721998</v>
      </c>
      <c r="X2614" s="250"/>
      <c r="Y2614" s="250"/>
      <c r="Z2614" s="250"/>
      <c r="AA2614" s="250"/>
    </row>
    <row r="2615" spans="1:27" ht="14.25" hidden="1" customHeight="1">
      <c r="A2615" s="120">
        <v>0.28000000000000003</v>
      </c>
      <c r="B2615" s="120">
        <v>0.03</v>
      </c>
      <c r="C2615" s="120">
        <v>0.69</v>
      </c>
      <c r="D2615" s="250">
        <f t="shared" si="218"/>
        <v>0.16251031163749999</v>
      </c>
      <c r="E2615" s="250">
        <f t="shared" si="218"/>
        <v>0.16029128470937498</v>
      </c>
      <c r="F2615" s="250">
        <f t="shared" si="206"/>
        <v>0.16029128470937498</v>
      </c>
      <c r="G2615" s="250"/>
      <c r="H2615" s="250"/>
      <c r="I2615" s="250"/>
      <c r="J2615" s="250">
        <f t="shared" si="219"/>
        <v>0.33205921254535997</v>
      </c>
      <c r="K2615" s="250">
        <f t="shared" si="219"/>
        <v>0.28898545806303</v>
      </c>
      <c r="L2615" s="250">
        <f t="shared" si="207"/>
        <v>0.28898545806303</v>
      </c>
      <c r="M2615" s="250"/>
      <c r="N2615" s="250"/>
      <c r="O2615" s="250"/>
      <c r="P2615" s="250">
        <f t="shared" si="220"/>
        <v>0.19537683092749997</v>
      </c>
      <c r="Q2615" s="250">
        <f t="shared" si="220"/>
        <v>0.16729443613</v>
      </c>
      <c r="R2615" s="250">
        <f t="shared" si="208"/>
        <v>0.16729443613</v>
      </c>
      <c r="S2615" s="250"/>
      <c r="T2615" s="250">
        <f t="shared" si="221"/>
        <v>0.39508041818416673</v>
      </c>
      <c r="U2615" s="250">
        <f t="shared" si="221"/>
        <v>0.39067924786514063</v>
      </c>
      <c r="V2615" s="250">
        <f t="shared" si="221"/>
        <v>0.35404488116406102</v>
      </c>
      <c r="W2615" s="250">
        <f t="shared" si="209"/>
        <v>0.35404488116406102</v>
      </c>
      <c r="X2615" s="250"/>
      <c r="Y2615" s="250"/>
      <c r="Z2615" s="250"/>
      <c r="AA2615" s="250"/>
    </row>
    <row r="2616" spans="1:27" ht="14.25" hidden="1" customHeight="1">
      <c r="A2616" s="120">
        <v>0.28000000000000003</v>
      </c>
      <c r="B2616" s="120">
        <v>0.04</v>
      </c>
      <c r="C2616" s="120">
        <v>0.68</v>
      </c>
      <c r="D2616" s="250">
        <f t="shared" si="218"/>
        <v>0.16238116283250001</v>
      </c>
      <c r="E2616" s="250">
        <f t="shared" si="218"/>
        <v>0.1604900043875</v>
      </c>
      <c r="F2616" s="250">
        <f t="shared" si="206"/>
        <v>0.1604900043875</v>
      </c>
      <c r="G2616" s="250"/>
      <c r="H2616" s="250"/>
      <c r="I2616" s="250"/>
      <c r="J2616" s="250">
        <f t="shared" si="219"/>
        <v>0.33137598656036005</v>
      </c>
      <c r="K2616" s="250">
        <f t="shared" si="219"/>
        <v>0.28970831115515999</v>
      </c>
      <c r="L2616" s="250">
        <f t="shared" si="207"/>
        <v>0.28970831115515999</v>
      </c>
      <c r="M2616" s="250"/>
      <c r="N2616" s="250"/>
      <c r="O2616" s="250"/>
      <c r="P2616" s="250">
        <f t="shared" si="220"/>
        <v>0.19498088653000004</v>
      </c>
      <c r="Q2616" s="250">
        <f t="shared" si="220"/>
        <v>0.16753533410999999</v>
      </c>
      <c r="R2616" s="250">
        <f t="shared" si="208"/>
        <v>0.16753533410999999</v>
      </c>
      <c r="S2616" s="250"/>
      <c r="T2616" s="250">
        <f t="shared" si="221"/>
        <v>0.39445703438923096</v>
      </c>
      <c r="U2616" s="250">
        <f t="shared" si="221"/>
        <v>0.390504397897597</v>
      </c>
      <c r="V2616" s="250">
        <f t="shared" si="221"/>
        <v>0.35484352586090206</v>
      </c>
      <c r="W2616" s="250">
        <f t="shared" si="209"/>
        <v>0.35484352586090206</v>
      </c>
      <c r="X2616" s="250"/>
      <c r="Y2616" s="250"/>
      <c r="Z2616" s="250"/>
      <c r="AA2616" s="250"/>
    </row>
    <row r="2617" spans="1:27" ht="14.25" hidden="1" customHeight="1">
      <c r="A2617" s="120">
        <v>0.28000000000000003</v>
      </c>
      <c r="B2617" s="120">
        <v>0.05</v>
      </c>
      <c r="C2617" s="120">
        <v>0.67</v>
      </c>
      <c r="D2617" s="250">
        <f t="shared" si="218"/>
        <v>0.1622520140275</v>
      </c>
      <c r="E2617" s="250">
        <f t="shared" si="218"/>
        <v>0.16068872406562501</v>
      </c>
      <c r="F2617" s="250">
        <f t="shared" si="206"/>
        <v>0.16068872406562501</v>
      </c>
      <c r="G2617" s="250"/>
      <c r="H2617" s="250"/>
      <c r="I2617" s="250"/>
      <c r="J2617" s="250">
        <f t="shared" si="219"/>
        <v>0.33069276057536001</v>
      </c>
      <c r="K2617" s="250">
        <f t="shared" si="219"/>
        <v>0.29043116424728999</v>
      </c>
      <c r="L2617" s="250">
        <f t="shared" si="207"/>
        <v>0.29043116424728999</v>
      </c>
      <c r="M2617" s="250"/>
      <c r="N2617" s="250"/>
      <c r="O2617" s="250"/>
      <c r="P2617" s="250">
        <f t="shared" si="220"/>
        <v>0.19458494213250002</v>
      </c>
      <c r="Q2617" s="250">
        <f t="shared" si="220"/>
        <v>0.16777623209</v>
      </c>
      <c r="R2617" s="250">
        <f t="shared" si="208"/>
        <v>0.16777623209</v>
      </c>
      <c r="S2617" s="250"/>
      <c r="T2617" s="250">
        <f t="shared" si="221"/>
        <v>0.3938336505942952</v>
      </c>
      <c r="U2617" s="250">
        <f t="shared" si="221"/>
        <v>0.39032954793005337</v>
      </c>
      <c r="V2617" s="250">
        <f t="shared" si="221"/>
        <v>0.35564217055774305</v>
      </c>
      <c r="W2617" s="250">
        <f t="shared" si="209"/>
        <v>0.35564217055774305</v>
      </c>
      <c r="X2617" s="250"/>
      <c r="Y2617" s="250"/>
      <c r="Z2617" s="250"/>
      <c r="AA2617" s="250"/>
    </row>
    <row r="2618" spans="1:27" ht="14.25" hidden="1" customHeight="1">
      <c r="A2618" s="120">
        <v>0.28000000000000003</v>
      </c>
      <c r="B2618" s="120">
        <v>0.06</v>
      </c>
      <c r="C2618" s="120">
        <v>0.66</v>
      </c>
      <c r="D2618" s="250">
        <f t="shared" si="218"/>
        <v>0.1621228652225</v>
      </c>
      <c r="E2618" s="250">
        <f t="shared" si="218"/>
        <v>0.16088744374375</v>
      </c>
      <c r="F2618" s="250">
        <f t="shared" si="206"/>
        <v>0.16088744374375</v>
      </c>
      <c r="G2618" s="250"/>
      <c r="H2618" s="250"/>
      <c r="I2618" s="250"/>
      <c r="J2618" s="250">
        <f t="shared" si="219"/>
        <v>0.33000953459036003</v>
      </c>
      <c r="K2618" s="250">
        <f t="shared" si="219"/>
        <v>0.29115401733942003</v>
      </c>
      <c r="L2618" s="250">
        <f t="shared" si="207"/>
        <v>0.29115401733942003</v>
      </c>
      <c r="M2618" s="250"/>
      <c r="N2618" s="250"/>
      <c r="O2618" s="250"/>
      <c r="P2618" s="250">
        <f t="shared" si="220"/>
        <v>0.19418899773500001</v>
      </c>
      <c r="Q2618" s="250">
        <f t="shared" si="220"/>
        <v>0.16801713007000002</v>
      </c>
      <c r="R2618" s="250">
        <f t="shared" si="208"/>
        <v>0.16801713007000002</v>
      </c>
      <c r="S2618" s="250"/>
      <c r="T2618" s="250">
        <f t="shared" si="221"/>
        <v>0.39321026679935944</v>
      </c>
      <c r="U2618" s="250">
        <f t="shared" si="221"/>
        <v>0.39015469796250979</v>
      </c>
      <c r="V2618" s="250">
        <f t="shared" si="221"/>
        <v>0.3564408152545841</v>
      </c>
      <c r="W2618" s="250">
        <f t="shared" si="209"/>
        <v>0.3564408152545841</v>
      </c>
      <c r="X2618" s="250"/>
      <c r="Y2618" s="250"/>
      <c r="Z2618" s="250"/>
      <c r="AA2618" s="250"/>
    </row>
    <row r="2619" spans="1:27" ht="14.25" hidden="1" customHeight="1">
      <c r="A2619" s="120">
        <v>0.28000000000000003</v>
      </c>
      <c r="B2619" s="120">
        <v>7.0000000000000007E-2</v>
      </c>
      <c r="C2619" s="120">
        <v>0.65</v>
      </c>
      <c r="D2619" s="250">
        <f t="shared" si="218"/>
        <v>0.16199371641749999</v>
      </c>
      <c r="E2619" s="250">
        <f t="shared" si="218"/>
        <v>0.16108616342187498</v>
      </c>
      <c r="F2619" s="250">
        <f t="shared" si="206"/>
        <v>0.16108616342187498</v>
      </c>
      <c r="G2619" s="250"/>
      <c r="H2619" s="250"/>
      <c r="I2619" s="250"/>
      <c r="J2619" s="250">
        <f t="shared" si="219"/>
        <v>0.32932630860536005</v>
      </c>
      <c r="K2619" s="250">
        <f t="shared" si="219"/>
        <v>0.29187687043154997</v>
      </c>
      <c r="L2619" s="250">
        <f t="shared" si="207"/>
        <v>0.29187687043154997</v>
      </c>
      <c r="M2619" s="250"/>
      <c r="N2619" s="250"/>
      <c r="O2619" s="250"/>
      <c r="P2619" s="250">
        <f t="shared" si="220"/>
        <v>0.19379305333750002</v>
      </c>
      <c r="Q2619" s="250">
        <f t="shared" si="220"/>
        <v>0.16825802805000001</v>
      </c>
      <c r="R2619" s="250">
        <f t="shared" si="208"/>
        <v>0.16825802805000001</v>
      </c>
      <c r="S2619" s="250"/>
      <c r="T2619" s="250">
        <f t="shared" si="221"/>
        <v>0.39258688300442363</v>
      </c>
      <c r="U2619" s="250">
        <f t="shared" si="221"/>
        <v>0.3899798479949661</v>
      </c>
      <c r="V2619" s="250">
        <f t="shared" si="221"/>
        <v>0.35723945995142514</v>
      </c>
      <c r="W2619" s="250">
        <f t="shared" si="209"/>
        <v>0.35723945995142514</v>
      </c>
      <c r="X2619" s="250"/>
      <c r="Y2619" s="250"/>
      <c r="Z2619" s="250"/>
      <c r="AA2619" s="250"/>
    </row>
    <row r="2620" spans="1:27" ht="14.25" hidden="1" customHeight="1">
      <c r="A2620" s="120">
        <v>0.28000000000000003</v>
      </c>
      <c r="B2620" s="120">
        <v>0.08</v>
      </c>
      <c r="C2620" s="120">
        <v>0.64</v>
      </c>
      <c r="D2620" s="250">
        <f t="shared" si="218"/>
        <v>0.16186456761250001</v>
      </c>
      <c r="E2620" s="250">
        <f t="shared" si="218"/>
        <v>0.1612848831</v>
      </c>
      <c r="F2620" s="250">
        <f t="shared" si="206"/>
        <v>0.1612848831</v>
      </c>
      <c r="G2620" s="250"/>
      <c r="H2620" s="250"/>
      <c r="I2620" s="250"/>
      <c r="J2620" s="250">
        <f t="shared" si="219"/>
        <v>0.32864308262036002</v>
      </c>
      <c r="K2620" s="250">
        <f t="shared" si="219"/>
        <v>0.29259972352368002</v>
      </c>
      <c r="L2620" s="250">
        <f t="shared" si="207"/>
        <v>0.29259972352368002</v>
      </c>
      <c r="M2620" s="250"/>
      <c r="N2620" s="250"/>
      <c r="O2620" s="250"/>
      <c r="P2620" s="250">
        <f t="shared" si="220"/>
        <v>0.19339710894000001</v>
      </c>
      <c r="Q2620" s="250">
        <f t="shared" si="220"/>
        <v>0.16849892603</v>
      </c>
      <c r="R2620" s="250">
        <f t="shared" si="208"/>
        <v>0.16849892603</v>
      </c>
      <c r="S2620" s="250"/>
      <c r="T2620" s="250">
        <f t="shared" si="221"/>
        <v>0.39196349920948786</v>
      </c>
      <c r="U2620" s="250">
        <f t="shared" si="221"/>
        <v>0.38980499802742247</v>
      </c>
      <c r="V2620" s="250">
        <f t="shared" si="221"/>
        <v>0.35803810464826613</v>
      </c>
      <c r="W2620" s="250">
        <f t="shared" si="209"/>
        <v>0.35803810464826613</v>
      </c>
      <c r="X2620" s="250"/>
      <c r="Y2620" s="250"/>
      <c r="Z2620" s="250"/>
      <c r="AA2620" s="250"/>
    </row>
    <row r="2621" spans="1:27" ht="14.25" hidden="1" customHeight="1">
      <c r="A2621" s="120">
        <v>0.28000000000000003</v>
      </c>
      <c r="B2621" s="120">
        <v>0.09</v>
      </c>
      <c r="C2621" s="120">
        <v>0.63</v>
      </c>
      <c r="D2621" s="250">
        <f t="shared" si="218"/>
        <v>0.1617354188075</v>
      </c>
      <c r="E2621" s="250">
        <f t="shared" si="218"/>
        <v>0.16148360277812498</v>
      </c>
      <c r="F2621" s="250">
        <f t="shared" si="206"/>
        <v>0.16148360277812498</v>
      </c>
      <c r="G2621" s="250"/>
      <c r="H2621" s="250"/>
      <c r="I2621" s="250"/>
      <c r="J2621" s="250">
        <f t="shared" si="219"/>
        <v>0.32795985663535998</v>
      </c>
      <c r="K2621" s="250">
        <f t="shared" si="219"/>
        <v>0.29332257661580996</v>
      </c>
      <c r="L2621" s="250">
        <f t="shared" si="207"/>
        <v>0.29332257661580996</v>
      </c>
      <c r="M2621" s="250"/>
      <c r="N2621" s="250"/>
      <c r="O2621" s="250"/>
      <c r="P2621" s="250">
        <f t="shared" si="220"/>
        <v>0.19300116454250002</v>
      </c>
      <c r="Q2621" s="250">
        <f t="shared" si="220"/>
        <v>0.16873982400999998</v>
      </c>
      <c r="R2621" s="250">
        <f t="shared" si="208"/>
        <v>0.16873982400999998</v>
      </c>
      <c r="S2621" s="250"/>
      <c r="T2621" s="250">
        <f t="shared" si="221"/>
        <v>0.39134011541455205</v>
      </c>
      <c r="U2621" s="250">
        <f t="shared" si="221"/>
        <v>0.38963014805987889</v>
      </c>
      <c r="V2621" s="250">
        <f t="shared" si="221"/>
        <v>0.35883674934510712</v>
      </c>
      <c r="W2621" s="250">
        <f t="shared" si="209"/>
        <v>0.35883674934510712</v>
      </c>
      <c r="X2621" s="250"/>
      <c r="Y2621" s="250"/>
      <c r="Z2621" s="250"/>
      <c r="AA2621" s="250"/>
    </row>
    <row r="2622" spans="1:27" ht="14.25" hidden="1" customHeight="1">
      <c r="A2622" s="120">
        <v>0.28000000000000003</v>
      </c>
      <c r="B2622" s="120">
        <v>0.1</v>
      </c>
      <c r="C2622" s="120">
        <v>0.62</v>
      </c>
      <c r="D2622" s="250">
        <f t="shared" si="218"/>
        <v>0.1616062700025</v>
      </c>
      <c r="E2622" s="250">
        <f t="shared" si="218"/>
        <v>0.16168232245624997</v>
      </c>
      <c r="F2622" s="250">
        <f t="shared" si="206"/>
        <v>0.1616062700025</v>
      </c>
      <c r="G2622" s="250"/>
      <c r="H2622" s="250"/>
      <c r="I2622" s="250"/>
      <c r="J2622" s="250">
        <f t="shared" si="219"/>
        <v>0.32727663065036006</v>
      </c>
      <c r="K2622" s="250">
        <f t="shared" si="219"/>
        <v>0.29404542970794001</v>
      </c>
      <c r="L2622" s="250">
        <f t="shared" si="207"/>
        <v>0.29404542970794001</v>
      </c>
      <c r="M2622" s="250"/>
      <c r="N2622" s="250"/>
      <c r="O2622" s="250"/>
      <c r="P2622" s="250">
        <f t="shared" si="220"/>
        <v>0.19260522014500001</v>
      </c>
      <c r="Q2622" s="250">
        <f t="shared" si="220"/>
        <v>0.16898072199000003</v>
      </c>
      <c r="R2622" s="250">
        <f t="shared" si="208"/>
        <v>0.16898072199000003</v>
      </c>
      <c r="S2622" s="250"/>
      <c r="T2622" s="250">
        <f t="shared" si="221"/>
        <v>0.39071673161961629</v>
      </c>
      <c r="U2622" s="250">
        <f t="shared" si="221"/>
        <v>0.38945529809233526</v>
      </c>
      <c r="V2622" s="250">
        <f t="shared" si="221"/>
        <v>0.35963539404194811</v>
      </c>
      <c r="W2622" s="250">
        <f t="shared" si="209"/>
        <v>0.35963539404194811</v>
      </c>
      <c r="X2622" s="250"/>
      <c r="Y2622" s="250"/>
      <c r="Z2622" s="250"/>
      <c r="AA2622" s="250"/>
    </row>
    <row r="2623" spans="1:27" ht="14.25" hidden="1" customHeight="1">
      <c r="A2623" s="120">
        <v>0.28000000000000003</v>
      </c>
      <c r="B2623" s="120">
        <v>0.11</v>
      </c>
      <c r="C2623" s="120">
        <v>0.61</v>
      </c>
      <c r="D2623" s="250">
        <f t="shared" si="218"/>
        <v>0.16147712119749999</v>
      </c>
      <c r="E2623" s="250">
        <f t="shared" si="218"/>
        <v>0.16188104213437499</v>
      </c>
      <c r="F2623" s="250">
        <f t="shared" si="206"/>
        <v>0.16147712119749999</v>
      </c>
      <c r="G2623" s="250"/>
      <c r="H2623" s="250"/>
      <c r="I2623" s="250"/>
      <c r="J2623" s="250">
        <f t="shared" si="219"/>
        <v>0.32659340466536002</v>
      </c>
      <c r="K2623" s="250">
        <f t="shared" si="219"/>
        <v>0.29476828280007</v>
      </c>
      <c r="L2623" s="250">
        <f t="shared" si="207"/>
        <v>0.29476828280007</v>
      </c>
      <c r="M2623" s="250"/>
      <c r="N2623" s="250"/>
      <c r="O2623" s="250"/>
      <c r="P2623" s="250">
        <f t="shared" si="220"/>
        <v>0.19220927574749999</v>
      </c>
      <c r="Q2623" s="250">
        <f t="shared" si="220"/>
        <v>0.16922161997000001</v>
      </c>
      <c r="R2623" s="250">
        <f t="shared" si="208"/>
        <v>0.16922161997000001</v>
      </c>
      <c r="S2623" s="250"/>
      <c r="T2623" s="250">
        <f t="shared" si="221"/>
        <v>0.39009334782468053</v>
      </c>
      <c r="U2623" s="250">
        <f t="shared" si="221"/>
        <v>0.38928044812479157</v>
      </c>
      <c r="V2623" s="250">
        <f t="shared" si="221"/>
        <v>0.36043403873878915</v>
      </c>
      <c r="W2623" s="250">
        <f t="shared" si="209"/>
        <v>0.36043403873878915</v>
      </c>
      <c r="X2623" s="250"/>
      <c r="Y2623" s="250"/>
      <c r="Z2623" s="250"/>
      <c r="AA2623" s="250"/>
    </row>
    <row r="2624" spans="1:27" ht="14.25" hidden="1" customHeight="1">
      <c r="A2624" s="120">
        <v>0.28000000000000003</v>
      </c>
      <c r="B2624" s="120">
        <v>0.12</v>
      </c>
      <c r="C2624" s="120">
        <v>0.6</v>
      </c>
      <c r="D2624" s="250">
        <f t="shared" si="218"/>
        <v>0.16134797239249998</v>
      </c>
      <c r="E2624" s="250">
        <f t="shared" si="218"/>
        <v>0.16207976181249997</v>
      </c>
      <c r="F2624" s="250">
        <f t="shared" si="206"/>
        <v>0.16134797239249998</v>
      </c>
      <c r="G2624" s="250"/>
      <c r="H2624" s="250"/>
      <c r="I2624" s="250"/>
      <c r="J2624" s="250">
        <f t="shared" si="219"/>
        <v>0.32591017868035999</v>
      </c>
      <c r="K2624" s="250">
        <f t="shared" si="219"/>
        <v>0.2954911358922</v>
      </c>
      <c r="L2624" s="250">
        <f t="shared" si="207"/>
        <v>0.2954911358922</v>
      </c>
      <c r="M2624" s="250"/>
      <c r="N2624" s="250"/>
      <c r="O2624" s="250"/>
      <c r="P2624" s="250">
        <f t="shared" si="220"/>
        <v>0.19181333135</v>
      </c>
      <c r="Q2624" s="250">
        <f t="shared" si="220"/>
        <v>0.16946251795</v>
      </c>
      <c r="R2624" s="250">
        <f t="shared" si="208"/>
        <v>0.16946251795</v>
      </c>
      <c r="S2624" s="250"/>
      <c r="T2624" s="250">
        <f t="shared" si="221"/>
        <v>0.38946996402974476</v>
      </c>
      <c r="U2624" s="250">
        <f t="shared" si="221"/>
        <v>0.38910559815724799</v>
      </c>
      <c r="V2624" s="250">
        <f t="shared" si="221"/>
        <v>0.3612326834356302</v>
      </c>
      <c r="W2624" s="250">
        <f t="shared" si="209"/>
        <v>0.3612326834356302</v>
      </c>
      <c r="X2624" s="250"/>
      <c r="Y2624" s="250"/>
      <c r="Z2624" s="250"/>
      <c r="AA2624" s="250"/>
    </row>
    <row r="2625" spans="1:27" ht="14.25" hidden="1" customHeight="1">
      <c r="A2625" s="120">
        <v>0.28000000000000003</v>
      </c>
      <c r="B2625" s="120">
        <v>0.13</v>
      </c>
      <c r="C2625" s="120">
        <v>0.59</v>
      </c>
      <c r="D2625" s="250">
        <f t="shared" si="218"/>
        <v>0.1612188235875</v>
      </c>
      <c r="E2625" s="250">
        <f t="shared" si="218"/>
        <v>0.16227848149062499</v>
      </c>
      <c r="F2625" s="250">
        <f t="shared" si="206"/>
        <v>0.1612188235875</v>
      </c>
      <c r="G2625" s="250"/>
      <c r="H2625" s="250"/>
      <c r="I2625" s="250"/>
      <c r="J2625" s="250">
        <f t="shared" si="219"/>
        <v>0.32522695269536001</v>
      </c>
      <c r="K2625" s="250">
        <f t="shared" si="219"/>
        <v>0.29621398898432999</v>
      </c>
      <c r="L2625" s="250">
        <f t="shared" si="207"/>
        <v>0.29621398898432999</v>
      </c>
      <c r="M2625" s="250"/>
      <c r="N2625" s="250"/>
      <c r="O2625" s="250"/>
      <c r="P2625" s="250">
        <f t="shared" si="220"/>
        <v>0.19141738695249999</v>
      </c>
      <c r="Q2625" s="250">
        <f t="shared" si="220"/>
        <v>0.16970341592999999</v>
      </c>
      <c r="R2625" s="250">
        <f t="shared" si="208"/>
        <v>0.16970341592999999</v>
      </c>
      <c r="S2625" s="250"/>
      <c r="T2625" s="250">
        <f t="shared" si="221"/>
        <v>0.38884658023480895</v>
      </c>
      <c r="U2625" s="250">
        <f t="shared" si="221"/>
        <v>0.3889307481897043</v>
      </c>
      <c r="V2625" s="250">
        <f t="shared" si="221"/>
        <v>0.36203132813247119</v>
      </c>
      <c r="W2625" s="250">
        <f t="shared" si="209"/>
        <v>0.36203132813247119</v>
      </c>
      <c r="X2625" s="250"/>
      <c r="Y2625" s="250"/>
      <c r="Z2625" s="250"/>
      <c r="AA2625" s="250"/>
    </row>
    <row r="2626" spans="1:27" ht="14.25" hidden="1" customHeight="1">
      <c r="A2626" s="120">
        <v>0.28000000000000003</v>
      </c>
      <c r="B2626" s="120">
        <v>0.14000000000000001</v>
      </c>
      <c r="C2626" s="120">
        <v>0.57999999999999996</v>
      </c>
      <c r="D2626" s="250">
        <f t="shared" si="218"/>
        <v>0.1610896747825</v>
      </c>
      <c r="E2626" s="250">
        <f t="shared" si="218"/>
        <v>0.16247720116874997</v>
      </c>
      <c r="F2626" s="250">
        <f t="shared" si="206"/>
        <v>0.1610896747825</v>
      </c>
      <c r="G2626" s="250"/>
      <c r="H2626" s="250"/>
      <c r="I2626" s="250"/>
      <c r="J2626" s="250">
        <f t="shared" si="219"/>
        <v>0.32454372671036003</v>
      </c>
      <c r="K2626" s="250">
        <f t="shared" si="219"/>
        <v>0.29693684207645998</v>
      </c>
      <c r="L2626" s="250">
        <f t="shared" si="207"/>
        <v>0.29693684207645998</v>
      </c>
      <c r="M2626" s="250"/>
      <c r="N2626" s="250"/>
      <c r="O2626" s="250"/>
      <c r="P2626" s="250">
        <f t="shared" si="220"/>
        <v>0.191021442555</v>
      </c>
      <c r="Q2626" s="250">
        <f t="shared" si="220"/>
        <v>0.16994431390999998</v>
      </c>
      <c r="R2626" s="250">
        <f t="shared" si="208"/>
        <v>0.16994431390999998</v>
      </c>
      <c r="S2626" s="250"/>
      <c r="T2626" s="250">
        <f t="shared" si="221"/>
        <v>0.38822319643987319</v>
      </c>
      <c r="U2626" s="250">
        <f t="shared" si="221"/>
        <v>0.38875589822216072</v>
      </c>
      <c r="V2626" s="250">
        <f t="shared" si="221"/>
        <v>0.36282997282931223</v>
      </c>
      <c r="W2626" s="250">
        <f t="shared" si="209"/>
        <v>0.36282997282931223</v>
      </c>
      <c r="X2626" s="250"/>
      <c r="Y2626" s="250"/>
      <c r="Z2626" s="250"/>
      <c r="AA2626" s="250"/>
    </row>
    <row r="2627" spans="1:27" ht="14.25" hidden="1" customHeight="1">
      <c r="A2627" s="120">
        <v>0.28000000000000003</v>
      </c>
      <c r="B2627" s="120">
        <v>0.15</v>
      </c>
      <c r="C2627" s="120">
        <v>0.56999999999999995</v>
      </c>
      <c r="D2627" s="250">
        <f t="shared" si="218"/>
        <v>0.16096052597749999</v>
      </c>
      <c r="E2627" s="250">
        <f t="shared" si="218"/>
        <v>0.16267592084687499</v>
      </c>
      <c r="F2627" s="250">
        <f t="shared" si="206"/>
        <v>0.16096052597749999</v>
      </c>
      <c r="G2627" s="250"/>
      <c r="H2627" s="250"/>
      <c r="I2627" s="250"/>
      <c r="J2627" s="250">
        <f t="shared" si="219"/>
        <v>0.32386050072535999</v>
      </c>
      <c r="K2627" s="250">
        <f t="shared" si="219"/>
        <v>0.29765969516858998</v>
      </c>
      <c r="L2627" s="250">
        <f t="shared" si="207"/>
        <v>0.29765969516858998</v>
      </c>
      <c r="M2627" s="250"/>
      <c r="N2627" s="250"/>
      <c r="O2627" s="250"/>
      <c r="P2627" s="250">
        <f t="shared" si="220"/>
        <v>0.19062549815749999</v>
      </c>
      <c r="Q2627" s="250">
        <f t="shared" si="220"/>
        <v>0.17018521188999999</v>
      </c>
      <c r="R2627" s="250">
        <f t="shared" si="208"/>
        <v>0.17018521188999999</v>
      </c>
      <c r="S2627" s="250"/>
      <c r="T2627" s="250">
        <f t="shared" si="221"/>
        <v>0.38759981264493737</v>
      </c>
      <c r="U2627" s="250">
        <f t="shared" si="221"/>
        <v>0.38858104825461703</v>
      </c>
      <c r="V2627" s="250">
        <f t="shared" si="221"/>
        <v>0.36362861752615327</v>
      </c>
      <c r="W2627" s="250">
        <f t="shared" si="209"/>
        <v>0.36362861752615327</v>
      </c>
      <c r="X2627" s="250"/>
      <c r="Y2627" s="250"/>
      <c r="Z2627" s="250"/>
      <c r="AA2627" s="250"/>
    </row>
    <row r="2628" spans="1:27" ht="14.25" hidden="1" customHeight="1">
      <c r="A2628" s="120">
        <v>0.28000000000000003</v>
      </c>
      <c r="B2628" s="120">
        <v>0.16</v>
      </c>
      <c r="C2628" s="120">
        <v>0.56000000000000005</v>
      </c>
      <c r="D2628" s="250">
        <f t="shared" si="218"/>
        <v>0.16083137717250001</v>
      </c>
      <c r="E2628" s="250">
        <f t="shared" si="218"/>
        <v>0.162874640525</v>
      </c>
      <c r="F2628" s="250">
        <f t="shared" si="206"/>
        <v>0.16083137717250001</v>
      </c>
      <c r="G2628" s="250"/>
      <c r="H2628" s="250"/>
      <c r="I2628" s="250"/>
      <c r="J2628" s="250">
        <f t="shared" si="219"/>
        <v>0.32317727474036007</v>
      </c>
      <c r="K2628" s="250">
        <f t="shared" si="219"/>
        <v>0.29838254826071997</v>
      </c>
      <c r="L2628" s="250">
        <f t="shared" si="207"/>
        <v>0.29838254826071997</v>
      </c>
      <c r="M2628" s="250"/>
      <c r="N2628" s="250"/>
      <c r="O2628" s="250"/>
      <c r="P2628" s="250">
        <f t="shared" si="220"/>
        <v>0.19022955376</v>
      </c>
      <c r="Q2628" s="250">
        <f t="shared" si="220"/>
        <v>0.17042610987000001</v>
      </c>
      <c r="R2628" s="250">
        <f t="shared" si="208"/>
        <v>0.17042610987000001</v>
      </c>
      <c r="S2628" s="250"/>
      <c r="T2628" s="250">
        <f t="shared" si="221"/>
        <v>0.38697642885000166</v>
      </c>
      <c r="U2628" s="250">
        <f t="shared" si="221"/>
        <v>0.38840619828707351</v>
      </c>
      <c r="V2628" s="250">
        <f t="shared" si="221"/>
        <v>0.36442726222299426</v>
      </c>
      <c r="W2628" s="250">
        <f t="shared" si="209"/>
        <v>0.36442726222299426</v>
      </c>
      <c r="X2628" s="250"/>
      <c r="Y2628" s="250"/>
      <c r="Z2628" s="250"/>
      <c r="AA2628" s="250"/>
    </row>
    <row r="2629" spans="1:27" ht="14.25" hidden="1" customHeight="1">
      <c r="A2629" s="120">
        <v>0.28000000000000003</v>
      </c>
      <c r="B2629" s="120">
        <v>0.17</v>
      </c>
      <c r="C2629" s="120">
        <v>0.55000000000000004</v>
      </c>
      <c r="D2629" s="250">
        <f t="shared" si="218"/>
        <v>0.16070222836750001</v>
      </c>
      <c r="E2629" s="250">
        <f t="shared" si="218"/>
        <v>0.16307336020312502</v>
      </c>
      <c r="F2629" s="250">
        <f t="shared" si="206"/>
        <v>0.16070222836750001</v>
      </c>
      <c r="G2629" s="250"/>
      <c r="H2629" s="250"/>
      <c r="I2629" s="250"/>
      <c r="J2629" s="250">
        <f t="shared" si="219"/>
        <v>0.32249404875536003</v>
      </c>
      <c r="K2629" s="250">
        <f t="shared" si="219"/>
        <v>0.29910540135285002</v>
      </c>
      <c r="L2629" s="250">
        <f t="shared" si="207"/>
        <v>0.29910540135285002</v>
      </c>
      <c r="M2629" s="250"/>
      <c r="N2629" s="250"/>
      <c r="O2629" s="250"/>
      <c r="P2629" s="250">
        <f t="shared" si="220"/>
        <v>0.18983360936250002</v>
      </c>
      <c r="Q2629" s="250">
        <f t="shared" si="220"/>
        <v>0.17066700785</v>
      </c>
      <c r="R2629" s="250">
        <f t="shared" si="208"/>
        <v>0.17066700785</v>
      </c>
      <c r="S2629" s="250"/>
      <c r="T2629" s="250">
        <f t="shared" si="221"/>
        <v>0.3863530450550659</v>
      </c>
      <c r="U2629" s="250">
        <f t="shared" si="221"/>
        <v>0.38823134831952988</v>
      </c>
      <c r="V2629" s="250">
        <f t="shared" si="221"/>
        <v>0.36522590691983531</v>
      </c>
      <c r="W2629" s="250">
        <f t="shared" si="209"/>
        <v>0.36522590691983531</v>
      </c>
      <c r="X2629" s="250"/>
      <c r="Y2629" s="250"/>
      <c r="Z2629" s="250"/>
      <c r="AA2629" s="250"/>
    </row>
    <row r="2630" spans="1:27" ht="14.25" hidden="1" customHeight="1">
      <c r="A2630" s="120">
        <v>0.28000000000000003</v>
      </c>
      <c r="B2630" s="120">
        <v>0.18</v>
      </c>
      <c r="C2630" s="120">
        <v>0.54</v>
      </c>
      <c r="D2630" s="250">
        <f t="shared" si="218"/>
        <v>0.1605730795625</v>
      </c>
      <c r="E2630" s="250">
        <f t="shared" si="218"/>
        <v>0.16327207988125</v>
      </c>
      <c r="F2630" s="250">
        <f t="shared" si="206"/>
        <v>0.1605730795625</v>
      </c>
      <c r="G2630" s="250"/>
      <c r="H2630" s="250"/>
      <c r="I2630" s="250"/>
      <c r="J2630" s="250">
        <f t="shared" si="219"/>
        <v>0.32181082277035999</v>
      </c>
      <c r="K2630" s="250">
        <f t="shared" si="219"/>
        <v>0.29982825444497996</v>
      </c>
      <c r="L2630" s="250">
        <f t="shared" si="207"/>
        <v>0.29982825444497996</v>
      </c>
      <c r="M2630" s="250"/>
      <c r="N2630" s="250"/>
      <c r="O2630" s="250"/>
      <c r="P2630" s="250">
        <f t="shared" si="220"/>
        <v>0.18943766496500003</v>
      </c>
      <c r="Q2630" s="250">
        <f t="shared" si="220"/>
        <v>0.17090790582999998</v>
      </c>
      <c r="R2630" s="250">
        <f t="shared" si="208"/>
        <v>0.17090790582999998</v>
      </c>
      <c r="S2630" s="250"/>
      <c r="T2630" s="250">
        <f t="shared" si="221"/>
        <v>0.38572966126013009</v>
      </c>
      <c r="U2630" s="250">
        <f t="shared" si="221"/>
        <v>0.38805649835198619</v>
      </c>
      <c r="V2630" s="250">
        <f t="shared" si="221"/>
        <v>0.3660245516166763</v>
      </c>
      <c r="W2630" s="250">
        <f t="shared" si="209"/>
        <v>0.3660245516166763</v>
      </c>
      <c r="X2630" s="250"/>
      <c r="Y2630" s="250"/>
      <c r="Z2630" s="250"/>
      <c r="AA2630" s="250"/>
    </row>
    <row r="2631" spans="1:27" ht="14.25" hidden="1" customHeight="1">
      <c r="A2631" s="120">
        <v>0.28000000000000003</v>
      </c>
      <c r="B2631" s="120">
        <v>0.19</v>
      </c>
      <c r="C2631" s="120">
        <v>0.53</v>
      </c>
      <c r="D2631" s="250">
        <f t="shared" si="218"/>
        <v>0.16044393075750002</v>
      </c>
      <c r="E2631" s="250">
        <f t="shared" si="218"/>
        <v>0.16347079955937499</v>
      </c>
      <c r="F2631" s="250">
        <f t="shared" si="206"/>
        <v>0.16044393075750002</v>
      </c>
      <c r="G2631" s="250"/>
      <c r="H2631" s="250"/>
      <c r="I2631" s="250"/>
      <c r="J2631" s="250">
        <f t="shared" si="219"/>
        <v>0.32112759678536001</v>
      </c>
      <c r="K2631" s="250">
        <f t="shared" si="219"/>
        <v>0.30055110753711001</v>
      </c>
      <c r="L2631" s="250">
        <f t="shared" si="207"/>
        <v>0.30055110753711001</v>
      </c>
      <c r="M2631" s="250"/>
      <c r="N2631" s="250"/>
      <c r="O2631" s="250"/>
      <c r="P2631" s="250">
        <f t="shared" si="220"/>
        <v>0.18904172056750002</v>
      </c>
      <c r="Q2631" s="250">
        <f t="shared" si="220"/>
        <v>0.17114880381</v>
      </c>
      <c r="R2631" s="250">
        <f t="shared" si="208"/>
        <v>0.17114880381</v>
      </c>
      <c r="S2631" s="250"/>
      <c r="T2631" s="250">
        <f t="shared" si="221"/>
        <v>0.38510627746519432</v>
      </c>
      <c r="U2631" s="250">
        <f t="shared" si="221"/>
        <v>0.38788164838444261</v>
      </c>
      <c r="V2631" s="250">
        <f t="shared" si="221"/>
        <v>0.36682319631351734</v>
      </c>
      <c r="W2631" s="250">
        <f t="shared" si="209"/>
        <v>0.36682319631351734</v>
      </c>
      <c r="X2631" s="250"/>
      <c r="Y2631" s="250"/>
      <c r="Z2631" s="250"/>
      <c r="AA2631" s="250"/>
    </row>
    <row r="2632" spans="1:27" ht="14.25" hidden="1" customHeight="1">
      <c r="A2632" s="120">
        <v>0.28000000000000003</v>
      </c>
      <c r="B2632" s="120">
        <v>0.2</v>
      </c>
      <c r="C2632" s="120">
        <v>0.52</v>
      </c>
      <c r="D2632" s="250">
        <f t="shared" si="218"/>
        <v>0.16031478195249999</v>
      </c>
      <c r="E2632" s="250">
        <f t="shared" si="218"/>
        <v>0.16366951923750001</v>
      </c>
      <c r="F2632" s="250">
        <f t="shared" si="206"/>
        <v>0.16031478195249999</v>
      </c>
      <c r="G2632" s="250"/>
      <c r="H2632" s="250"/>
      <c r="I2632" s="250"/>
      <c r="J2632" s="250">
        <f t="shared" si="219"/>
        <v>0.32044437080036003</v>
      </c>
      <c r="K2632" s="250">
        <f t="shared" si="219"/>
        <v>0.30127396062924</v>
      </c>
      <c r="L2632" s="250">
        <f t="shared" si="207"/>
        <v>0.30127396062924</v>
      </c>
      <c r="M2632" s="250"/>
      <c r="N2632" s="250"/>
      <c r="O2632" s="250"/>
      <c r="P2632" s="250">
        <f t="shared" si="220"/>
        <v>0.18864577617</v>
      </c>
      <c r="Q2632" s="250">
        <f t="shared" si="220"/>
        <v>0.17138970179000002</v>
      </c>
      <c r="R2632" s="250">
        <f t="shared" si="208"/>
        <v>0.17138970179000002</v>
      </c>
      <c r="S2632" s="250"/>
      <c r="T2632" s="250">
        <f t="shared" si="221"/>
        <v>0.38448289367025856</v>
      </c>
      <c r="U2632" s="250">
        <f t="shared" si="221"/>
        <v>0.38770679841689898</v>
      </c>
      <c r="V2632" s="250">
        <f t="shared" si="221"/>
        <v>0.36762184101035833</v>
      </c>
      <c r="W2632" s="250">
        <f t="shared" si="209"/>
        <v>0.36762184101035833</v>
      </c>
      <c r="X2632" s="250"/>
      <c r="Y2632" s="250"/>
      <c r="Z2632" s="250"/>
      <c r="AA2632" s="250"/>
    </row>
    <row r="2633" spans="1:27" ht="14.25" hidden="1" customHeight="1">
      <c r="A2633" s="120">
        <v>0.28000000000000003</v>
      </c>
      <c r="B2633" s="120">
        <v>0.21</v>
      </c>
      <c r="C2633" s="120">
        <v>0.51</v>
      </c>
      <c r="D2633" s="250">
        <f t="shared" si="218"/>
        <v>0.16018563314750001</v>
      </c>
      <c r="E2633" s="250">
        <f t="shared" si="218"/>
        <v>0.16386823891562496</v>
      </c>
      <c r="F2633" s="250">
        <f t="shared" si="206"/>
        <v>0.16018563314750001</v>
      </c>
      <c r="G2633" s="250"/>
      <c r="H2633" s="250"/>
      <c r="I2633" s="250"/>
      <c r="J2633" s="250">
        <f t="shared" si="219"/>
        <v>0.31976114481536</v>
      </c>
      <c r="K2633" s="250">
        <f t="shared" si="219"/>
        <v>0.30199681372136999</v>
      </c>
      <c r="L2633" s="250">
        <f t="shared" si="207"/>
        <v>0.30199681372136999</v>
      </c>
      <c r="M2633" s="250"/>
      <c r="N2633" s="250"/>
      <c r="O2633" s="250"/>
      <c r="P2633" s="250">
        <f t="shared" si="220"/>
        <v>0.18824983177250001</v>
      </c>
      <c r="Q2633" s="250">
        <f t="shared" si="220"/>
        <v>0.17163059977</v>
      </c>
      <c r="R2633" s="250">
        <f t="shared" si="208"/>
        <v>0.17163059977</v>
      </c>
      <c r="S2633" s="250"/>
      <c r="T2633" s="250">
        <f t="shared" si="221"/>
        <v>0.3838595098753228</v>
      </c>
      <c r="U2633" s="250">
        <f t="shared" si="221"/>
        <v>0.38753194844935535</v>
      </c>
      <c r="V2633" s="250">
        <f t="shared" si="221"/>
        <v>0.36842048570719932</v>
      </c>
      <c r="W2633" s="250">
        <f t="shared" si="209"/>
        <v>0.36842048570719932</v>
      </c>
      <c r="X2633" s="250"/>
      <c r="Y2633" s="250"/>
      <c r="Z2633" s="250"/>
      <c r="AA2633" s="250"/>
    </row>
    <row r="2634" spans="1:27" ht="14.25" hidden="1" customHeight="1">
      <c r="A2634" s="120">
        <v>0.28000000000000003</v>
      </c>
      <c r="B2634" s="120">
        <v>0.22</v>
      </c>
      <c r="C2634" s="120">
        <v>0.5</v>
      </c>
      <c r="D2634" s="250">
        <f t="shared" si="218"/>
        <v>0.1600564843425</v>
      </c>
      <c r="E2634" s="250">
        <f t="shared" si="218"/>
        <v>0.16406695859374998</v>
      </c>
      <c r="F2634" s="250">
        <f t="shared" si="206"/>
        <v>0.1600564843425</v>
      </c>
      <c r="G2634" s="250"/>
      <c r="H2634" s="250"/>
      <c r="I2634" s="250"/>
      <c r="J2634" s="250">
        <f t="shared" si="219"/>
        <v>0.31907791883036002</v>
      </c>
      <c r="K2634" s="250">
        <f t="shared" si="219"/>
        <v>0.30271966681349999</v>
      </c>
      <c r="L2634" s="250">
        <f t="shared" si="207"/>
        <v>0.30271966681349999</v>
      </c>
      <c r="M2634" s="250"/>
      <c r="N2634" s="250"/>
      <c r="O2634" s="250"/>
      <c r="P2634" s="250">
        <f t="shared" si="220"/>
        <v>0.187853887375</v>
      </c>
      <c r="Q2634" s="250">
        <f t="shared" si="220"/>
        <v>0.17187149774999999</v>
      </c>
      <c r="R2634" s="250">
        <f t="shared" si="208"/>
        <v>0.17187149774999999</v>
      </c>
      <c r="S2634" s="250"/>
      <c r="T2634" s="250">
        <f t="shared" si="221"/>
        <v>0.38323612608038699</v>
      </c>
      <c r="U2634" s="250">
        <f t="shared" si="221"/>
        <v>0.38735709848181171</v>
      </c>
      <c r="V2634" s="250">
        <f t="shared" si="221"/>
        <v>0.36921913040404036</v>
      </c>
      <c r="W2634" s="250">
        <f t="shared" si="209"/>
        <v>0.36921913040404036</v>
      </c>
      <c r="X2634" s="250"/>
      <c r="Y2634" s="250"/>
      <c r="Z2634" s="250"/>
      <c r="AA2634" s="250"/>
    </row>
    <row r="2635" spans="1:27" ht="14.25" hidden="1" customHeight="1">
      <c r="A2635" s="120">
        <v>0.28000000000000003</v>
      </c>
      <c r="B2635" s="120">
        <v>0.23</v>
      </c>
      <c r="C2635" s="120">
        <v>0.49</v>
      </c>
      <c r="D2635" s="250">
        <f t="shared" si="218"/>
        <v>0.15992733553749999</v>
      </c>
      <c r="E2635" s="250">
        <f t="shared" si="218"/>
        <v>0.16426567827187499</v>
      </c>
      <c r="F2635" s="250">
        <f t="shared" si="206"/>
        <v>0.15992733553749999</v>
      </c>
      <c r="G2635" s="250"/>
      <c r="H2635" s="250"/>
      <c r="I2635" s="250"/>
      <c r="J2635" s="250">
        <f t="shared" si="219"/>
        <v>0.31839469284536004</v>
      </c>
      <c r="K2635" s="250">
        <f t="shared" si="219"/>
        <v>0.30344251990562998</v>
      </c>
      <c r="L2635" s="250">
        <f t="shared" si="207"/>
        <v>0.30344251990562998</v>
      </c>
      <c r="M2635" s="250"/>
      <c r="N2635" s="250"/>
      <c r="O2635" s="250"/>
      <c r="P2635" s="250">
        <f t="shared" si="220"/>
        <v>0.18745794297750001</v>
      </c>
      <c r="Q2635" s="250">
        <f t="shared" si="220"/>
        <v>0.17211239573000001</v>
      </c>
      <c r="R2635" s="250">
        <f t="shared" si="208"/>
        <v>0.17211239573000001</v>
      </c>
      <c r="S2635" s="250"/>
      <c r="T2635" s="250">
        <f t="shared" si="221"/>
        <v>0.38261274228545122</v>
      </c>
      <c r="U2635" s="250">
        <f t="shared" si="221"/>
        <v>0.38718224851426808</v>
      </c>
      <c r="V2635" s="250">
        <f t="shared" si="221"/>
        <v>0.37001777510088141</v>
      </c>
      <c r="W2635" s="250">
        <f t="shared" si="209"/>
        <v>0.37001777510088141</v>
      </c>
      <c r="X2635" s="250"/>
      <c r="Y2635" s="250"/>
      <c r="Z2635" s="250"/>
      <c r="AA2635" s="250"/>
    </row>
    <row r="2636" spans="1:27" ht="14.25" hidden="1" customHeight="1">
      <c r="A2636" s="120">
        <v>0.28000000000000003</v>
      </c>
      <c r="B2636" s="120">
        <v>0.24</v>
      </c>
      <c r="C2636" s="120">
        <v>0.48</v>
      </c>
      <c r="D2636" s="250">
        <f t="shared" si="218"/>
        <v>0.15979818673250001</v>
      </c>
      <c r="E2636" s="250">
        <f t="shared" si="218"/>
        <v>0.16446439794999998</v>
      </c>
      <c r="F2636" s="250">
        <f t="shared" si="206"/>
        <v>0.15979818673250001</v>
      </c>
      <c r="G2636" s="250"/>
      <c r="H2636" s="250"/>
      <c r="I2636" s="250"/>
      <c r="J2636" s="250">
        <f t="shared" si="219"/>
        <v>0.31771146686036</v>
      </c>
      <c r="K2636" s="250">
        <f t="shared" si="219"/>
        <v>0.30416537299775998</v>
      </c>
      <c r="L2636" s="250">
        <f t="shared" si="207"/>
        <v>0.30416537299775998</v>
      </c>
      <c r="M2636" s="250"/>
      <c r="N2636" s="250"/>
      <c r="O2636" s="250"/>
      <c r="P2636" s="250">
        <f t="shared" si="220"/>
        <v>0.18706199858</v>
      </c>
      <c r="Q2636" s="250">
        <f t="shared" si="220"/>
        <v>0.17235329370999999</v>
      </c>
      <c r="R2636" s="250">
        <f t="shared" si="208"/>
        <v>0.17235329370999999</v>
      </c>
      <c r="S2636" s="250"/>
      <c r="T2636" s="250">
        <f t="shared" si="221"/>
        <v>0.38198935849051541</v>
      </c>
      <c r="U2636" s="250">
        <f t="shared" si="221"/>
        <v>0.38700739854672439</v>
      </c>
      <c r="V2636" s="250">
        <f t="shared" si="221"/>
        <v>0.3708164197977224</v>
      </c>
      <c r="W2636" s="250">
        <f t="shared" si="209"/>
        <v>0.3708164197977224</v>
      </c>
      <c r="X2636" s="250"/>
      <c r="Y2636" s="250"/>
      <c r="Z2636" s="250"/>
      <c r="AA2636" s="250"/>
    </row>
    <row r="2637" spans="1:27" ht="14.25" hidden="1" customHeight="1">
      <c r="A2637" s="120">
        <v>0.28000000000000003</v>
      </c>
      <c r="B2637" s="120">
        <v>0.25</v>
      </c>
      <c r="C2637" s="120">
        <v>0.47</v>
      </c>
      <c r="D2637" s="250">
        <f t="shared" si="218"/>
        <v>0.15966903792749998</v>
      </c>
      <c r="E2637" s="250">
        <f t="shared" si="218"/>
        <v>0.16466311762812497</v>
      </c>
      <c r="F2637" s="250">
        <f t="shared" si="206"/>
        <v>0.15966903792749998</v>
      </c>
      <c r="G2637" s="250"/>
      <c r="H2637" s="250"/>
      <c r="I2637" s="250"/>
      <c r="J2637" s="250">
        <f t="shared" si="219"/>
        <v>0.31702824087536002</v>
      </c>
      <c r="K2637" s="250">
        <f t="shared" si="219"/>
        <v>0.30488822608988997</v>
      </c>
      <c r="L2637" s="250">
        <f t="shared" si="207"/>
        <v>0.30488822608988997</v>
      </c>
      <c r="M2637" s="250"/>
      <c r="N2637" s="250"/>
      <c r="O2637" s="250"/>
      <c r="P2637" s="250">
        <f t="shared" si="220"/>
        <v>0.18666605418249999</v>
      </c>
      <c r="Q2637" s="250">
        <f t="shared" si="220"/>
        <v>0.17259419169000001</v>
      </c>
      <c r="R2637" s="250">
        <f t="shared" si="208"/>
        <v>0.17259419169000001</v>
      </c>
      <c r="S2637" s="250"/>
      <c r="T2637" s="250">
        <f t="shared" si="221"/>
        <v>0.38136597469557965</v>
      </c>
      <c r="U2637" s="250">
        <f t="shared" si="221"/>
        <v>0.38683254857918081</v>
      </c>
      <c r="V2637" s="250">
        <f t="shared" si="221"/>
        <v>0.37161506449456339</v>
      </c>
      <c r="W2637" s="250">
        <f t="shared" si="209"/>
        <v>0.37161506449456339</v>
      </c>
      <c r="X2637" s="250"/>
      <c r="Y2637" s="250"/>
      <c r="Z2637" s="250"/>
      <c r="AA2637" s="250"/>
    </row>
    <row r="2638" spans="1:27" ht="14.25" hidden="1" customHeight="1">
      <c r="A2638" s="120">
        <v>0.28000000000000003</v>
      </c>
      <c r="B2638" s="120">
        <v>0.26</v>
      </c>
      <c r="C2638" s="120">
        <v>0.46</v>
      </c>
      <c r="D2638" s="250">
        <f t="shared" si="218"/>
        <v>0.1595398891225</v>
      </c>
      <c r="E2638" s="250">
        <f t="shared" si="218"/>
        <v>0.16486183730624998</v>
      </c>
      <c r="F2638" s="250">
        <f t="shared" si="206"/>
        <v>0.1595398891225</v>
      </c>
      <c r="G2638" s="250"/>
      <c r="H2638" s="250"/>
      <c r="I2638" s="250"/>
      <c r="J2638" s="250">
        <f t="shared" si="219"/>
        <v>0.31634501489036004</v>
      </c>
      <c r="K2638" s="250">
        <f t="shared" si="219"/>
        <v>0.30561107918202002</v>
      </c>
      <c r="L2638" s="250">
        <f t="shared" si="207"/>
        <v>0.30561107918202002</v>
      </c>
      <c r="M2638" s="250"/>
      <c r="N2638" s="250"/>
      <c r="O2638" s="250"/>
      <c r="P2638" s="250">
        <f t="shared" si="220"/>
        <v>0.18627010978500003</v>
      </c>
      <c r="Q2638" s="250">
        <f t="shared" si="220"/>
        <v>0.17283508967</v>
      </c>
      <c r="R2638" s="250">
        <f t="shared" si="208"/>
        <v>0.17283508967</v>
      </c>
      <c r="S2638" s="250"/>
      <c r="T2638" s="250">
        <f t="shared" si="221"/>
        <v>0.38074259090064388</v>
      </c>
      <c r="U2638" s="250">
        <f t="shared" si="221"/>
        <v>0.38665769861163723</v>
      </c>
      <c r="V2638" s="250">
        <f t="shared" si="221"/>
        <v>0.37241370919140449</v>
      </c>
      <c r="W2638" s="250">
        <f t="shared" si="209"/>
        <v>0.37241370919140449</v>
      </c>
      <c r="X2638" s="250"/>
      <c r="Y2638" s="250"/>
      <c r="Z2638" s="250"/>
      <c r="AA2638" s="250"/>
    </row>
    <row r="2639" spans="1:27" ht="14.25" hidden="1" customHeight="1">
      <c r="A2639" s="120">
        <v>0.28000000000000003</v>
      </c>
      <c r="B2639" s="120">
        <v>0.27</v>
      </c>
      <c r="C2639" s="120">
        <v>0.45</v>
      </c>
      <c r="D2639" s="250">
        <f t="shared" si="218"/>
        <v>0.15941074031750002</v>
      </c>
      <c r="E2639" s="250">
        <f t="shared" si="218"/>
        <v>0.165060556984375</v>
      </c>
      <c r="F2639" s="250">
        <f t="shared" si="206"/>
        <v>0.15941074031750002</v>
      </c>
      <c r="G2639" s="250"/>
      <c r="H2639" s="250"/>
      <c r="I2639" s="250"/>
      <c r="J2639" s="250">
        <f t="shared" si="219"/>
        <v>0.31566178890536001</v>
      </c>
      <c r="K2639" s="250">
        <f t="shared" si="219"/>
        <v>0.30633393227415001</v>
      </c>
      <c r="L2639" s="250">
        <f t="shared" si="207"/>
        <v>0.30633393227415001</v>
      </c>
      <c r="M2639" s="250"/>
      <c r="N2639" s="250"/>
      <c r="O2639" s="250"/>
      <c r="P2639" s="250">
        <f t="shared" si="220"/>
        <v>0.18587416538750001</v>
      </c>
      <c r="Q2639" s="250">
        <f t="shared" si="220"/>
        <v>0.17307598765000001</v>
      </c>
      <c r="R2639" s="250">
        <f t="shared" si="208"/>
        <v>0.17307598765000001</v>
      </c>
      <c r="S2639" s="250"/>
      <c r="T2639" s="250">
        <f t="shared" si="221"/>
        <v>0.38011920710570812</v>
      </c>
      <c r="U2639" s="250">
        <f t="shared" si="221"/>
        <v>0.38648284864409355</v>
      </c>
      <c r="V2639" s="250">
        <f t="shared" si="221"/>
        <v>0.37321235388824547</v>
      </c>
      <c r="W2639" s="250">
        <f t="shared" si="209"/>
        <v>0.37321235388824547</v>
      </c>
      <c r="X2639" s="250"/>
      <c r="Y2639" s="250"/>
      <c r="Z2639" s="250"/>
      <c r="AA2639" s="250"/>
    </row>
    <row r="2640" spans="1:27" ht="14.25" hidden="1" customHeight="1">
      <c r="A2640" s="120">
        <v>0.28000000000000003</v>
      </c>
      <c r="B2640" s="120">
        <v>0.28000000000000003</v>
      </c>
      <c r="C2640" s="120">
        <v>0.44</v>
      </c>
      <c r="D2640" s="250">
        <f t="shared" si="218"/>
        <v>0.15928159151249999</v>
      </c>
      <c r="E2640" s="250">
        <f t="shared" si="218"/>
        <v>0.16525927666249998</v>
      </c>
      <c r="F2640" s="250">
        <f t="shared" si="206"/>
        <v>0.15928159151249999</v>
      </c>
      <c r="G2640" s="250"/>
      <c r="H2640" s="250"/>
      <c r="I2640" s="250"/>
      <c r="J2640" s="250">
        <f t="shared" si="219"/>
        <v>0.31497856292036008</v>
      </c>
      <c r="K2640" s="250">
        <f t="shared" si="219"/>
        <v>0.30705678536628001</v>
      </c>
      <c r="L2640" s="250">
        <f t="shared" si="207"/>
        <v>0.30705678536628001</v>
      </c>
      <c r="M2640" s="250"/>
      <c r="N2640" s="250"/>
      <c r="O2640" s="250"/>
      <c r="P2640" s="250">
        <f t="shared" si="220"/>
        <v>0.18547822099</v>
      </c>
      <c r="Q2640" s="250">
        <f t="shared" si="220"/>
        <v>0.17331688563</v>
      </c>
      <c r="R2640" s="250">
        <f t="shared" si="208"/>
        <v>0.17331688563</v>
      </c>
      <c r="S2640" s="250"/>
      <c r="T2640" s="250">
        <f t="shared" si="221"/>
        <v>0.37949582331077236</v>
      </c>
      <c r="U2640" s="250">
        <f t="shared" si="221"/>
        <v>0.38630799867654997</v>
      </c>
      <c r="V2640" s="250">
        <f t="shared" si="221"/>
        <v>0.37401099858508646</v>
      </c>
      <c r="W2640" s="250">
        <f t="shared" si="209"/>
        <v>0.37401099858508646</v>
      </c>
      <c r="X2640" s="250"/>
      <c r="Y2640" s="250"/>
      <c r="Z2640" s="250"/>
      <c r="AA2640" s="250"/>
    </row>
    <row r="2641" spans="1:27" ht="14.25" hidden="1" customHeight="1">
      <c r="A2641" s="120">
        <v>0.28000000000000003</v>
      </c>
      <c r="B2641" s="120">
        <v>0.28999999999999998</v>
      </c>
      <c r="C2641" s="120">
        <v>0.43</v>
      </c>
      <c r="D2641" s="250">
        <f t="shared" si="218"/>
        <v>0.15915244270749998</v>
      </c>
      <c r="E2641" s="250">
        <f t="shared" si="218"/>
        <v>0.16545799634062497</v>
      </c>
      <c r="F2641" s="250">
        <f t="shared" si="206"/>
        <v>0.15915244270749998</v>
      </c>
      <c r="G2641" s="250"/>
      <c r="H2641" s="250"/>
      <c r="I2641" s="250"/>
      <c r="J2641" s="250">
        <f t="shared" si="219"/>
        <v>0.31429533693536005</v>
      </c>
      <c r="K2641" s="250">
        <f t="shared" si="219"/>
        <v>0.30777963845841</v>
      </c>
      <c r="L2641" s="250">
        <f t="shared" si="207"/>
        <v>0.30777963845841</v>
      </c>
      <c r="M2641" s="250"/>
      <c r="N2641" s="250"/>
      <c r="O2641" s="250"/>
      <c r="P2641" s="250">
        <f t="shared" si="220"/>
        <v>0.18508227659249998</v>
      </c>
      <c r="Q2641" s="250">
        <f t="shared" si="220"/>
        <v>0.17355778360999999</v>
      </c>
      <c r="R2641" s="250">
        <f t="shared" si="208"/>
        <v>0.17355778360999999</v>
      </c>
      <c r="S2641" s="250"/>
      <c r="T2641" s="250">
        <f t="shared" si="221"/>
        <v>0.3788724395158366</v>
      </c>
      <c r="U2641" s="250">
        <f t="shared" si="221"/>
        <v>0.38613314870900634</v>
      </c>
      <c r="V2641" s="250">
        <f t="shared" si="221"/>
        <v>0.37480964328192751</v>
      </c>
      <c r="W2641" s="250">
        <f t="shared" si="209"/>
        <v>0.37480964328192751</v>
      </c>
      <c r="X2641" s="250"/>
      <c r="Y2641" s="250"/>
      <c r="Z2641" s="250"/>
      <c r="AA2641" s="250"/>
    </row>
    <row r="2642" spans="1:27" ht="14.25" hidden="1" customHeight="1">
      <c r="A2642" s="120">
        <v>0.28000000000000003</v>
      </c>
      <c r="B2642" s="120">
        <v>0.3</v>
      </c>
      <c r="C2642" s="120">
        <v>0.42</v>
      </c>
      <c r="D2642" s="250">
        <f t="shared" si="218"/>
        <v>0.15902329390249997</v>
      </c>
      <c r="E2642" s="250">
        <f t="shared" si="218"/>
        <v>0.16565671601874998</v>
      </c>
      <c r="F2642" s="250">
        <f t="shared" si="206"/>
        <v>0.15902329390249997</v>
      </c>
      <c r="G2642" s="250"/>
      <c r="H2642" s="250"/>
      <c r="I2642" s="250"/>
      <c r="J2642" s="250">
        <f t="shared" si="219"/>
        <v>0.31361211095036001</v>
      </c>
      <c r="K2642" s="250">
        <f t="shared" si="219"/>
        <v>0.30850249155053999</v>
      </c>
      <c r="L2642" s="250">
        <f t="shared" si="207"/>
        <v>0.30850249155053999</v>
      </c>
      <c r="M2642" s="250"/>
      <c r="N2642" s="250"/>
      <c r="O2642" s="250"/>
      <c r="P2642" s="250">
        <f t="shared" si="220"/>
        <v>0.18468633219500002</v>
      </c>
      <c r="Q2642" s="250">
        <f t="shared" si="220"/>
        <v>0.17379868159</v>
      </c>
      <c r="R2642" s="250">
        <f t="shared" si="208"/>
        <v>0.17379868159</v>
      </c>
      <c r="S2642" s="250"/>
      <c r="T2642" s="250">
        <f t="shared" si="221"/>
        <v>0.37824905572090078</v>
      </c>
      <c r="U2642" s="250">
        <f t="shared" si="221"/>
        <v>0.3859582987414627</v>
      </c>
      <c r="V2642" s="250">
        <f t="shared" si="221"/>
        <v>0.37560828797876855</v>
      </c>
      <c r="W2642" s="250">
        <f t="shared" si="209"/>
        <v>0.37560828797876855</v>
      </c>
      <c r="X2642" s="250"/>
      <c r="Y2642" s="250"/>
      <c r="Z2642" s="250"/>
      <c r="AA2642" s="250"/>
    </row>
    <row r="2643" spans="1:27" ht="14.25" hidden="1" customHeight="1">
      <c r="A2643" s="120">
        <v>0.28000000000000003</v>
      </c>
      <c r="B2643" s="120">
        <v>0.31</v>
      </c>
      <c r="C2643" s="120">
        <v>0.41</v>
      </c>
      <c r="D2643" s="250">
        <f t="shared" si="218"/>
        <v>0.15889414509749999</v>
      </c>
      <c r="E2643" s="250">
        <f t="shared" si="218"/>
        <v>0.165855435696875</v>
      </c>
      <c r="F2643" s="250">
        <f t="shared" si="206"/>
        <v>0.15889414509749999</v>
      </c>
      <c r="G2643" s="250"/>
      <c r="H2643" s="250"/>
      <c r="I2643" s="250"/>
      <c r="J2643" s="250">
        <f t="shared" si="219"/>
        <v>0.31292888496535998</v>
      </c>
      <c r="K2643" s="250">
        <f t="shared" si="219"/>
        <v>0.30922534464266999</v>
      </c>
      <c r="L2643" s="250">
        <f t="shared" si="207"/>
        <v>0.30922534464266999</v>
      </c>
      <c r="M2643" s="250"/>
      <c r="N2643" s="250"/>
      <c r="O2643" s="250"/>
      <c r="P2643" s="250">
        <f t="shared" si="220"/>
        <v>0.18429038779750001</v>
      </c>
      <c r="Q2643" s="250">
        <f t="shared" si="220"/>
        <v>0.17403957956999999</v>
      </c>
      <c r="R2643" s="250">
        <f t="shared" si="208"/>
        <v>0.17403957956999999</v>
      </c>
      <c r="S2643" s="250"/>
      <c r="T2643" s="250">
        <f t="shared" si="221"/>
        <v>0.37762567192596497</v>
      </c>
      <c r="U2643" s="250">
        <f t="shared" si="221"/>
        <v>0.38578344877391901</v>
      </c>
      <c r="V2643" s="250">
        <f t="shared" si="221"/>
        <v>0.37640693267560954</v>
      </c>
      <c r="W2643" s="250">
        <f t="shared" si="209"/>
        <v>0.37640693267560954</v>
      </c>
      <c r="X2643" s="250"/>
      <c r="Y2643" s="250"/>
      <c r="Z2643" s="250"/>
      <c r="AA2643" s="250"/>
    </row>
    <row r="2644" spans="1:27" ht="14.25" hidden="1" customHeight="1">
      <c r="A2644" s="120">
        <v>0.28000000000000003</v>
      </c>
      <c r="B2644" s="120">
        <v>0.32</v>
      </c>
      <c r="C2644" s="120">
        <v>0.4</v>
      </c>
      <c r="D2644" s="250">
        <f t="shared" si="218"/>
        <v>0.15876499629250002</v>
      </c>
      <c r="E2644" s="250">
        <f t="shared" si="218"/>
        <v>0.16605415537500001</v>
      </c>
      <c r="F2644" s="250">
        <f t="shared" si="206"/>
        <v>0.15876499629250002</v>
      </c>
      <c r="G2644" s="250"/>
      <c r="H2644" s="250"/>
      <c r="I2644" s="250"/>
      <c r="J2644" s="250">
        <f t="shared" si="219"/>
        <v>0.31224565898036005</v>
      </c>
      <c r="K2644" s="250">
        <f t="shared" si="219"/>
        <v>0.30994819773479998</v>
      </c>
      <c r="L2644" s="250">
        <f t="shared" si="207"/>
        <v>0.30994819773479998</v>
      </c>
      <c r="M2644" s="250"/>
      <c r="N2644" s="250"/>
      <c r="O2644" s="250"/>
      <c r="P2644" s="250">
        <f t="shared" si="220"/>
        <v>0.1838944434</v>
      </c>
      <c r="Q2644" s="250">
        <f t="shared" si="220"/>
        <v>0.17428047755000001</v>
      </c>
      <c r="R2644" s="250">
        <f t="shared" si="208"/>
        <v>0.17428047755000001</v>
      </c>
      <c r="S2644" s="250"/>
      <c r="T2644" s="250">
        <f t="shared" si="221"/>
        <v>0.37700228813102926</v>
      </c>
      <c r="U2644" s="250">
        <f t="shared" si="221"/>
        <v>0.38560859880637544</v>
      </c>
      <c r="V2644" s="250">
        <f t="shared" si="221"/>
        <v>0.37720557737245058</v>
      </c>
      <c r="W2644" s="250">
        <f t="shared" si="209"/>
        <v>0.37700228813102926</v>
      </c>
      <c r="X2644" s="250"/>
      <c r="Y2644" s="250"/>
      <c r="Z2644" s="250"/>
      <c r="AA2644" s="250"/>
    </row>
    <row r="2645" spans="1:27" ht="14.25" hidden="1" customHeight="1">
      <c r="A2645" s="120">
        <v>0.28000000000000003</v>
      </c>
      <c r="B2645" s="120">
        <v>0.33</v>
      </c>
      <c r="C2645" s="120">
        <v>0.39</v>
      </c>
      <c r="D2645" s="250">
        <f t="shared" si="218"/>
        <v>0.15863584748750001</v>
      </c>
      <c r="E2645" s="250">
        <f t="shared" si="218"/>
        <v>0.16625287505312497</v>
      </c>
      <c r="F2645" s="250">
        <f t="shared" si="206"/>
        <v>0.15863584748750001</v>
      </c>
      <c r="G2645" s="250"/>
      <c r="H2645" s="250"/>
      <c r="I2645" s="250"/>
      <c r="J2645" s="250">
        <f t="shared" si="219"/>
        <v>0.31156243299536002</v>
      </c>
      <c r="K2645" s="250">
        <f t="shared" si="219"/>
        <v>0.31067105082693003</v>
      </c>
      <c r="L2645" s="250">
        <f t="shared" si="207"/>
        <v>0.31067105082693003</v>
      </c>
      <c r="M2645" s="250"/>
      <c r="N2645" s="250"/>
      <c r="O2645" s="250"/>
      <c r="P2645" s="250">
        <f t="shared" si="220"/>
        <v>0.18349849900249998</v>
      </c>
      <c r="Q2645" s="250">
        <f t="shared" si="220"/>
        <v>0.17452137553000002</v>
      </c>
      <c r="R2645" s="250">
        <f t="shared" si="208"/>
        <v>0.17452137553000002</v>
      </c>
      <c r="S2645" s="250"/>
      <c r="T2645" s="250">
        <f t="shared" si="221"/>
        <v>0.37637890433609344</v>
      </c>
      <c r="U2645" s="250">
        <f t="shared" si="221"/>
        <v>0.3854337488388318</v>
      </c>
      <c r="V2645" s="250">
        <f t="shared" si="221"/>
        <v>0.37800422206929163</v>
      </c>
      <c r="W2645" s="250">
        <f t="shared" si="209"/>
        <v>0.37637890433609344</v>
      </c>
      <c r="X2645" s="250"/>
      <c r="Y2645" s="250"/>
      <c r="Z2645" s="250"/>
      <c r="AA2645" s="250"/>
    </row>
    <row r="2646" spans="1:27" ht="14.25" hidden="1" customHeight="1">
      <c r="A2646" s="120">
        <v>0.28000000000000003</v>
      </c>
      <c r="B2646" s="120">
        <v>0.34</v>
      </c>
      <c r="C2646" s="120">
        <v>0.38</v>
      </c>
      <c r="D2646" s="250">
        <f t="shared" si="218"/>
        <v>0.1585066986825</v>
      </c>
      <c r="E2646" s="250">
        <f t="shared" si="218"/>
        <v>0.16645159473124999</v>
      </c>
      <c r="F2646" s="250">
        <f t="shared" si="206"/>
        <v>0.1585066986825</v>
      </c>
      <c r="G2646" s="250"/>
      <c r="H2646" s="250"/>
      <c r="I2646" s="250"/>
      <c r="J2646" s="250">
        <f t="shared" si="219"/>
        <v>0.31087920701035998</v>
      </c>
      <c r="K2646" s="250">
        <f t="shared" si="219"/>
        <v>0.31139390391905997</v>
      </c>
      <c r="L2646" s="250">
        <f t="shared" si="207"/>
        <v>0.31087920701035998</v>
      </c>
      <c r="M2646" s="250"/>
      <c r="N2646" s="250"/>
      <c r="O2646" s="250"/>
      <c r="P2646" s="250">
        <f t="shared" si="220"/>
        <v>0.18310255460500002</v>
      </c>
      <c r="Q2646" s="250">
        <f t="shared" si="220"/>
        <v>0.17476227351000001</v>
      </c>
      <c r="R2646" s="250">
        <f t="shared" si="208"/>
        <v>0.17476227351000001</v>
      </c>
      <c r="S2646" s="250"/>
      <c r="T2646" s="250">
        <f t="shared" si="221"/>
        <v>0.37575552054115768</v>
      </c>
      <c r="U2646" s="250">
        <f t="shared" si="221"/>
        <v>0.38525889887128817</v>
      </c>
      <c r="V2646" s="250">
        <f t="shared" si="221"/>
        <v>0.37880286676613262</v>
      </c>
      <c r="W2646" s="250">
        <f t="shared" si="209"/>
        <v>0.37575552054115768</v>
      </c>
      <c r="X2646" s="250"/>
      <c r="Y2646" s="250"/>
      <c r="Z2646" s="250"/>
      <c r="AA2646" s="250"/>
    </row>
    <row r="2647" spans="1:27" ht="14.25" hidden="1" customHeight="1">
      <c r="A2647" s="120">
        <v>0.28000000000000003</v>
      </c>
      <c r="B2647" s="120">
        <v>0.35</v>
      </c>
      <c r="C2647" s="120">
        <v>0.37</v>
      </c>
      <c r="D2647" s="250">
        <f t="shared" si="218"/>
        <v>0.1583775498775</v>
      </c>
      <c r="E2647" s="250">
        <f t="shared" si="218"/>
        <v>0.166650314409375</v>
      </c>
      <c r="F2647" s="250">
        <f t="shared" si="206"/>
        <v>0.1583775498775</v>
      </c>
      <c r="G2647" s="250"/>
      <c r="H2647" s="250"/>
      <c r="I2647" s="250"/>
      <c r="J2647" s="250">
        <f t="shared" si="219"/>
        <v>0.31019598102536</v>
      </c>
      <c r="K2647" s="250">
        <f t="shared" si="219"/>
        <v>0.31211675701119002</v>
      </c>
      <c r="L2647" s="250">
        <f t="shared" si="207"/>
        <v>0.31019598102536</v>
      </c>
      <c r="M2647" s="250"/>
      <c r="N2647" s="250"/>
      <c r="O2647" s="250"/>
      <c r="P2647" s="250">
        <f t="shared" si="220"/>
        <v>0.18270661020750001</v>
      </c>
      <c r="Q2647" s="250">
        <f t="shared" si="220"/>
        <v>0.17500317149</v>
      </c>
      <c r="R2647" s="250">
        <f t="shared" si="208"/>
        <v>0.17500317149</v>
      </c>
      <c r="S2647" s="250"/>
      <c r="T2647" s="250">
        <f t="shared" si="221"/>
        <v>0.37513213674622192</v>
      </c>
      <c r="U2647" s="250">
        <f t="shared" si="221"/>
        <v>0.38508404890374459</v>
      </c>
      <c r="V2647" s="250">
        <f t="shared" si="221"/>
        <v>0.37960151146297361</v>
      </c>
      <c r="W2647" s="250">
        <f t="shared" si="209"/>
        <v>0.37513213674622192</v>
      </c>
      <c r="X2647" s="250"/>
      <c r="Y2647" s="250"/>
      <c r="Z2647" s="250"/>
      <c r="AA2647" s="250"/>
    </row>
    <row r="2648" spans="1:27" ht="14.25" hidden="1" customHeight="1">
      <c r="A2648" s="120">
        <v>0.28000000000000003</v>
      </c>
      <c r="B2648" s="120">
        <v>0.36</v>
      </c>
      <c r="C2648" s="120">
        <v>0.36</v>
      </c>
      <c r="D2648" s="250">
        <f t="shared" si="218"/>
        <v>0.15824840107249999</v>
      </c>
      <c r="E2648" s="250">
        <f t="shared" si="218"/>
        <v>0.16684903408749999</v>
      </c>
      <c r="F2648" s="250">
        <f t="shared" si="206"/>
        <v>0.15824840107249999</v>
      </c>
      <c r="G2648" s="250"/>
      <c r="H2648" s="250"/>
      <c r="I2648" s="250"/>
      <c r="J2648" s="250">
        <f t="shared" si="219"/>
        <v>0.30951275504036002</v>
      </c>
      <c r="K2648" s="250">
        <f t="shared" si="219"/>
        <v>0.31283961010332001</v>
      </c>
      <c r="L2648" s="250">
        <f t="shared" si="207"/>
        <v>0.30951275504036002</v>
      </c>
      <c r="M2648" s="250"/>
      <c r="N2648" s="250"/>
      <c r="O2648" s="250"/>
      <c r="P2648" s="250">
        <f t="shared" si="220"/>
        <v>0.18231066580999999</v>
      </c>
      <c r="Q2648" s="250">
        <f t="shared" si="220"/>
        <v>0.17524406946999999</v>
      </c>
      <c r="R2648" s="250">
        <f t="shared" si="208"/>
        <v>0.17524406946999999</v>
      </c>
      <c r="S2648" s="250"/>
      <c r="T2648" s="250">
        <f t="shared" si="221"/>
        <v>0.37450875295128616</v>
      </c>
      <c r="U2648" s="250">
        <f t="shared" si="221"/>
        <v>0.3849091989362009</v>
      </c>
      <c r="V2648" s="250">
        <f t="shared" si="221"/>
        <v>0.3804001561598146</v>
      </c>
      <c r="W2648" s="250">
        <f t="shared" si="209"/>
        <v>0.37450875295128616</v>
      </c>
      <c r="X2648" s="250"/>
      <c r="Y2648" s="250"/>
      <c r="Z2648" s="250"/>
      <c r="AA2648" s="250"/>
    </row>
    <row r="2649" spans="1:27" ht="14.25" hidden="1" customHeight="1">
      <c r="A2649" s="120">
        <v>0.28000000000000003</v>
      </c>
      <c r="B2649" s="120">
        <v>0.37</v>
      </c>
      <c r="C2649" s="120">
        <v>0.35</v>
      </c>
      <c r="D2649" s="250">
        <f t="shared" si="218"/>
        <v>0.15811925226750001</v>
      </c>
      <c r="E2649" s="250">
        <f t="shared" si="218"/>
        <v>0.16704775376562497</v>
      </c>
      <c r="F2649" s="250">
        <f t="shared" si="206"/>
        <v>0.15811925226750001</v>
      </c>
      <c r="G2649" s="250"/>
      <c r="H2649" s="250"/>
      <c r="I2649" s="250"/>
      <c r="J2649" s="250">
        <f t="shared" si="219"/>
        <v>0.30882952905535999</v>
      </c>
      <c r="K2649" s="250">
        <f t="shared" si="219"/>
        <v>0.31356246319545</v>
      </c>
      <c r="L2649" s="250">
        <f t="shared" si="207"/>
        <v>0.30882952905535999</v>
      </c>
      <c r="M2649" s="250"/>
      <c r="N2649" s="250"/>
      <c r="O2649" s="250"/>
      <c r="P2649" s="250">
        <f t="shared" si="220"/>
        <v>0.18191472141249998</v>
      </c>
      <c r="Q2649" s="250">
        <f t="shared" si="220"/>
        <v>0.17548496745</v>
      </c>
      <c r="R2649" s="250">
        <f t="shared" si="208"/>
        <v>0.17548496745</v>
      </c>
      <c r="S2649" s="250"/>
      <c r="T2649" s="250">
        <f t="shared" si="221"/>
        <v>0.37388536915635034</v>
      </c>
      <c r="U2649" s="250">
        <f t="shared" si="221"/>
        <v>0.38473434896865732</v>
      </c>
      <c r="V2649" s="250">
        <f t="shared" si="221"/>
        <v>0.38119880085665564</v>
      </c>
      <c r="W2649" s="250">
        <f t="shared" si="209"/>
        <v>0.37388536915635034</v>
      </c>
      <c r="X2649" s="250"/>
      <c r="Y2649" s="250"/>
      <c r="Z2649" s="250"/>
      <c r="AA2649" s="250"/>
    </row>
    <row r="2650" spans="1:27" ht="14.25" hidden="1" customHeight="1">
      <c r="A2650" s="120">
        <v>0.28000000000000003</v>
      </c>
      <c r="B2650" s="120">
        <v>0.38</v>
      </c>
      <c r="C2650" s="120">
        <v>0.34</v>
      </c>
      <c r="D2650" s="250">
        <f t="shared" si="218"/>
        <v>0.1579901034625</v>
      </c>
      <c r="E2650" s="250">
        <f t="shared" si="218"/>
        <v>0.16724647344374999</v>
      </c>
      <c r="F2650" s="250">
        <f t="shared" si="206"/>
        <v>0.1579901034625</v>
      </c>
      <c r="G2650" s="250"/>
      <c r="H2650" s="250"/>
      <c r="I2650" s="250"/>
      <c r="J2650" s="250">
        <f t="shared" si="219"/>
        <v>0.30814630307036001</v>
      </c>
      <c r="K2650" s="250">
        <f t="shared" si="219"/>
        <v>0.31428531628758</v>
      </c>
      <c r="L2650" s="250">
        <f t="shared" si="207"/>
        <v>0.30814630307036001</v>
      </c>
      <c r="M2650" s="250"/>
      <c r="N2650" s="250"/>
      <c r="O2650" s="250"/>
      <c r="P2650" s="250">
        <f t="shared" si="220"/>
        <v>0.18151877701500002</v>
      </c>
      <c r="Q2650" s="250">
        <f t="shared" si="220"/>
        <v>0.17572586542999999</v>
      </c>
      <c r="R2650" s="250">
        <f t="shared" si="208"/>
        <v>0.17572586542999999</v>
      </c>
      <c r="S2650" s="250"/>
      <c r="T2650" s="250">
        <f t="shared" si="221"/>
        <v>0.37326198536141464</v>
      </c>
      <c r="U2650" s="250">
        <f t="shared" si="221"/>
        <v>0.38455949900111369</v>
      </c>
      <c r="V2650" s="250">
        <f t="shared" si="221"/>
        <v>0.38199744555349668</v>
      </c>
      <c r="W2650" s="250">
        <f t="shared" si="209"/>
        <v>0.37326198536141464</v>
      </c>
      <c r="X2650" s="250"/>
      <c r="Y2650" s="250"/>
      <c r="Z2650" s="250"/>
      <c r="AA2650" s="250"/>
    </row>
    <row r="2651" spans="1:27" ht="14.25" hidden="1" customHeight="1">
      <c r="A2651" s="120">
        <v>0.28000000000000003</v>
      </c>
      <c r="B2651" s="120">
        <v>0.39</v>
      </c>
      <c r="C2651" s="120">
        <v>0.33</v>
      </c>
      <c r="D2651" s="250">
        <f t="shared" si="218"/>
        <v>0.1578609546575</v>
      </c>
      <c r="E2651" s="250">
        <f t="shared" si="218"/>
        <v>0.167445193121875</v>
      </c>
      <c r="F2651" s="250">
        <f t="shared" si="206"/>
        <v>0.1578609546575</v>
      </c>
      <c r="G2651" s="250"/>
      <c r="H2651" s="250"/>
      <c r="I2651" s="250"/>
      <c r="J2651" s="250">
        <f t="shared" si="219"/>
        <v>0.30746307708536003</v>
      </c>
      <c r="K2651" s="250">
        <f t="shared" si="219"/>
        <v>0.31500816937970999</v>
      </c>
      <c r="L2651" s="250">
        <f t="shared" si="207"/>
        <v>0.30746307708536003</v>
      </c>
      <c r="M2651" s="250"/>
      <c r="N2651" s="250"/>
      <c r="O2651" s="250"/>
      <c r="P2651" s="250">
        <f t="shared" si="220"/>
        <v>0.18112283261750001</v>
      </c>
      <c r="Q2651" s="250">
        <f t="shared" si="220"/>
        <v>0.17596676341</v>
      </c>
      <c r="R2651" s="250">
        <f t="shared" si="208"/>
        <v>0.17596676341</v>
      </c>
      <c r="S2651" s="250"/>
      <c r="T2651" s="250">
        <f t="shared" si="221"/>
        <v>0.37263860156647882</v>
      </c>
      <c r="U2651" s="250">
        <f t="shared" si="221"/>
        <v>0.38438464903357006</v>
      </c>
      <c r="V2651" s="250">
        <f t="shared" si="221"/>
        <v>0.38279609025033773</v>
      </c>
      <c r="W2651" s="250">
        <f t="shared" si="209"/>
        <v>0.37263860156647882</v>
      </c>
      <c r="X2651" s="250"/>
      <c r="Y2651" s="250"/>
      <c r="Z2651" s="250"/>
      <c r="AA2651" s="250"/>
    </row>
    <row r="2652" spans="1:27" ht="14.25" hidden="1" customHeight="1">
      <c r="A2652" s="120">
        <v>0.28000000000000003</v>
      </c>
      <c r="B2652" s="120">
        <v>0.4</v>
      </c>
      <c r="C2652" s="120">
        <v>0.32</v>
      </c>
      <c r="D2652" s="250">
        <f t="shared" si="218"/>
        <v>0.15773180585249999</v>
      </c>
      <c r="E2652" s="250">
        <f t="shared" si="218"/>
        <v>0.16764391279999999</v>
      </c>
      <c r="F2652" s="250">
        <f t="shared" si="206"/>
        <v>0.15773180585249999</v>
      </c>
      <c r="G2652" s="250"/>
      <c r="H2652" s="250"/>
      <c r="I2652" s="250"/>
      <c r="J2652" s="250">
        <f t="shared" si="219"/>
        <v>0.30677985110036005</v>
      </c>
      <c r="K2652" s="250">
        <f t="shared" si="219"/>
        <v>0.31573102247184004</v>
      </c>
      <c r="L2652" s="250">
        <f t="shared" si="207"/>
        <v>0.30677985110036005</v>
      </c>
      <c r="M2652" s="250"/>
      <c r="N2652" s="250"/>
      <c r="O2652" s="250"/>
      <c r="P2652" s="250">
        <f t="shared" si="220"/>
        <v>0.18072688821999999</v>
      </c>
      <c r="Q2652" s="250">
        <f t="shared" si="220"/>
        <v>0.17620766138999999</v>
      </c>
      <c r="R2652" s="250">
        <f t="shared" si="208"/>
        <v>0.17620766138999999</v>
      </c>
      <c r="S2652" s="250"/>
      <c r="T2652" s="250">
        <f t="shared" si="221"/>
        <v>0.37201521777154306</v>
      </c>
      <c r="U2652" s="250">
        <f t="shared" si="221"/>
        <v>0.38420979906602643</v>
      </c>
      <c r="V2652" s="250">
        <f t="shared" si="221"/>
        <v>0.38359473494717872</v>
      </c>
      <c r="W2652" s="250">
        <f t="shared" si="209"/>
        <v>0.37201521777154306</v>
      </c>
      <c r="X2652" s="250"/>
      <c r="Y2652" s="250"/>
      <c r="Z2652" s="250"/>
      <c r="AA2652" s="250"/>
    </row>
    <row r="2653" spans="1:27" ht="14.25" hidden="1" customHeight="1">
      <c r="A2653" s="120">
        <v>0.28000000000000003</v>
      </c>
      <c r="B2653" s="120">
        <v>0.41</v>
      </c>
      <c r="C2653" s="120">
        <v>0.31</v>
      </c>
      <c r="D2653" s="250">
        <f t="shared" si="218"/>
        <v>0.15760265704749998</v>
      </c>
      <c r="E2653" s="250">
        <f t="shared" si="218"/>
        <v>0.16784263247812498</v>
      </c>
      <c r="F2653" s="250">
        <f t="shared" si="206"/>
        <v>0.15760265704749998</v>
      </c>
      <c r="G2653" s="250"/>
      <c r="H2653" s="250"/>
      <c r="I2653" s="250"/>
      <c r="J2653" s="250">
        <f t="shared" si="219"/>
        <v>0.30609662511536001</v>
      </c>
      <c r="K2653" s="250">
        <f t="shared" si="219"/>
        <v>0.31645387556396998</v>
      </c>
      <c r="L2653" s="250">
        <f t="shared" si="207"/>
        <v>0.30609662511536001</v>
      </c>
      <c r="M2653" s="250"/>
      <c r="N2653" s="250"/>
      <c r="O2653" s="250"/>
      <c r="P2653" s="250">
        <f t="shared" si="220"/>
        <v>0.18033094382249998</v>
      </c>
      <c r="Q2653" s="250">
        <f t="shared" si="220"/>
        <v>0.17644855937000001</v>
      </c>
      <c r="R2653" s="250">
        <f t="shared" si="208"/>
        <v>0.17644855937000001</v>
      </c>
      <c r="S2653" s="250"/>
      <c r="T2653" s="250">
        <f t="shared" si="221"/>
        <v>0.37139183397660724</v>
      </c>
      <c r="U2653" s="250">
        <f t="shared" si="221"/>
        <v>0.38403494909848279</v>
      </c>
      <c r="V2653" s="250">
        <f t="shared" si="221"/>
        <v>0.38439337964401971</v>
      </c>
      <c r="W2653" s="250">
        <f t="shared" si="209"/>
        <v>0.37139183397660724</v>
      </c>
      <c r="X2653" s="250"/>
      <c r="Y2653" s="250"/>
      <c r="Z2653" s="250"/>
      <c r="AA2653" s="250"/>
    </row>
    <row r="2654" spans="1:27" ht="14.25" hidden="1" customHeight="1">
      <c r="A2654" s="120">
        <v>0.28000000000000003</v>
      </c>
      <c r="B2654" s="120">
        <v>0.42</v>
      </c>
      <c r="C2654" s="120">
        <v>0.3</v>
      </c>
      <c r="D2654" s="250">
        <f t="shared" si="218"/>
        <v>0.1574735082425</v>
      </c>
      <c r="E2654" s="250">
        <f t="shared" si="218"/>
        <v>0.16804135215624999</v>
      </c>
      <c r="F2654" s="250">
        <f t="shared" si="206"/>
        <v>0.1574735082425</v>
      </c>
      <c r="G2654" s="250"/>
      <c r="H2654" s="250"/>
      <c r="I2654" s="250"/>
      <c r="J2654" s="250">
        <f t="shared" si="219"/>
        <v>0.30541339913036003</v>
      </c>
      <c r="K2654" s="250">
        <f t="shared" si="219"/>
        <v>0.31717672865610003</v>
      </c>
      <c r="L2654" s="250">
        <f t="shared" si="207"/>
        <v>0.30541339913036003</v>
      </c>
      <c r="M2654" s="250"/>
      <c r="N2654" s="250"/>
      <c r="O2654" s="250"/>
      <c r="P2654" s="250">
        <f t="shared" si="220"/>
        <v>0.17993499942500002</v>
      </c>
      <c r="Q2654" s="250">
        <f t="shared" si="220"/>
        <v>0.17668945735</v>
      </c>
      <c r="R2654" s="250">
        <f t="shared" si="208"/>
        <v>0.17668945735</v>
      </c>
      <c r="S2654" s="250"/>
      <c r="T2654" s="250">
        <f t="shared" si="221"/>
        <v>0.37076845018167148</v>
      </c>
      <c r="U2654" s="250">
        <f t="shared" si="221"/>
        <v>0.38386009913093921</v>
      </c>
      <c r="V2654" s="250">
        <f t="shared" si="221"/>
        <v>0.38519202434086069</v>
      </c>
      <c r="W2654" s="250">
        <f t="shared" si="209"/>
        <v>0.37076845018167148</v>
      </c>
      <c r="X2654" s="250"/>
      <c r="Y2654" s="250"/>
      <c r="Z2654" s="250"/>
      <c r="AA2654" s="250"/>
    </row>
    <row r="2655" spans="1:27" ht="14.25" hidden="1" customHeight="1">
      <c r="A2655" s="120">
        <v>0.28000000000000003</v>
      </c>
      <c r="B2655" s="120">
        <v>0.43</v>
      </c>
      <c r="C2655" s="120">
        <v>0.28999999999999998</v>
      </c>
      <c r="D2655" s="250">
        <f t="shared" si="218"/>
        <v>0.1573443594375</v>
      </c>
      <c r="E2655" s="250">
        <f t="shared" si="218"/>
        <v>0.16824007183437498</v>
      </c>
      <c r="F2655" s="250">
        <f t="shared" si="206"/>
        <v>0.1573443594375</v>
      </c>
      <c r="G2655" s="250"/>
      <c r="H2655" s="250"/>
      <c r="I2655" s="250"/>
      <c r="J2655" s="250">
        <f t="shared" si="219"/>
        <v>0.30473017314535999</v>
      </c>
      <c r="K2655" s="250">
        <f t="shared" si="219"/>
        <v>0.31789958174822996</v>
      </c>
      <c r="L2655" s="250">
        <f t="shared" si="207"/>
        <v>0.30473017314535999</v>
      </c>
      <c r="M2655" s="250"/>
      <c r="N2655" s="250"/>
      <c r="O2655" s="250"/>
      <c r="P2655" s="250">
        <f t="shared" si="220"/>
        <v>0.17953905502750001</v>
      </c>
      <c r="Q2655" s="250">
        <f t="shared" si="220"/>
        <v>0.17693035533000001</v>
      </c>
      <c r="R2655" s="250">
        <f t="shared" si="208"/>
        <v>0.17693035533000001</v>
      </c>
      <c r="S2655" s="250"/>
      <c r="T2655" s="250">
        <f t="shared" si="221"/>
        <v>0.37014506638673572</v>
      </c>
      <c r="U2655" s="250">
        <f t="shared" si="221"/>
        <v>0.38368524916339558</v>
      </c>
      <c r="V2655" s="250">
        <f t="shared" si="221"/>
        <v>0.38599066903770174</v>
      </c>
      <c r="W2655" s="250">
        <f t="shared" si="209"/>
        <v>0.37014506638673572</v>
      </c>
      <c r="X2655" s="250"/>
      <c r="Y2655" s="250"/>
      <c r="Z2655" s="250"/>
      <c r="AA2655" s="250"/>
    </row>
    <row r="2656" spans="1:27" ht="14.25" hidden="1" customHeight="1">
      <c r="A2656" s="120">
        <v>0.28000000000000003</v>
      </c>
      <c r="B2656" s="120">
        <v>0.44</v>
      </c>
      <c r="C2656" s="120">
        <v>0.28000000000000003</v>
      </c>
      <c r="D2656" s="250">
        <f t="shared" si="218"/>
        <v>0.15721521063249999</v>
      </c>
      <c r="E2656" s="250">
        <f t="shared" si="218"/>
        <v>0.16843879151249999</v>
      </c>
      <c r="F2656" s="250">
        <f t="shared" si="206"/>
        <v>0.15721521063249999</v>
      </c>
      <c r="G2656" s="250"/>
      <c r="H2656" s="250"/>
      <c r="I2656" s="250"/>
      <c r="J2656" s="250">
        <f t="shared" si="219"/>
        <v>0.30404694716036007</v>
      </c>
      <c r="K2656" s="250">
        <f t="shared" si="219"/>
        <v>0.31862243484036001</v>
      </c>
      <c r="L2656" s="250">
        <f t="shared" si="207"/>
        <v>0.30404694716036007</v>
      </c>
      <c r="M2656" s="250"/>
      <c r="N2656" s="250"/>
      <c r="O2656" s="250"/>
      <c r="P2656" s="250">
        <f t="shared" si="220"/>
        <v>0.17914311063000002</v>
      </c>
      <c r="Q2656" s="250">
        <f t="shared" si="220"/>
        <v>0.17717125331</v>
      </c>
      <c r="R2656" s="250">
        <f t="shared" si="208"/>
        <v>0.17717125331</v>
      </c>
      <c r="S2656" s="250"/>
      <c r="T2656" s="250">
        <f t="shared" si="221"/>
        <v>0.36952168259179996</v>
      </c>
      <c r="U2656" s="250">
        <f t="shared" si="221"/>
        <v>0.38351039919585195</v>
      </c>
      <c r="V2656" s="250">
        <f t="shared" si="221"/>
        <v>0.38678931373454278</v>
      </c>
      <c r="W2656" s="250">
        <f t="shared" si="209"/>
        <v>0.36952168259179996</v>
      </c>
      <c r="X2656" s="250"/>
      <c r="Y2656" s="250"/>
      <c r="Z2656" s="250"/>
      <c r="AA2656" s="250"/>
    </row>
    <row r="2657" spans="1:27" ht="14.25" hidden="1" customHeight="1">
      <c r="A2657" s="120">
        <v>0.28000000000000003</v>
      </c>
      <c r="B2657" s="120">
        <v>0.45</v>
      </c>
      <c r="C2657" s="120">
        <v>0.27</v>
      </c>
      <c r="D2657" s="250">
        <f t="shared" si="218"/>
        <v>0.15708606182749998</v>
      </c>
      <c r="E2657" s="250">
        <f t="shared" si="218"/>
        <v>0.16863751119062501</v>
      </c>
      <c r="F2657" s="250">
        <f t="shared" si="206"/>
        <v>0.15708606182749998</v>
      </c>
      <c r="G2657" s="250"/>
      <c r="H2657" s="250"/>
      <c r="I2657" s="250"/>
      <c r="J2657" s="250">
        <f t="shared" si="219"/>
        <v>0.30336372117536003</v>
      </c>
      <c r="K2657" s="250">
        <f t="shared" si="219"/>
        <v>0.31934528793249001</v>
      </c>
      <c r="L2657" s="250">
        <f t="shared" si="207"/>
        <v>0.30336372117536003</v>
      </c>
      <c r="M2657" s="250"/>
      <c r="N2657" s="250"/>
      <c r="O2657" s="250"/>
      <c r="P2657" s="250">
        <f t="shared" si="220"/>
        <v>0.1787471662325</v>
      </c>
      <c r="Q2657" s="250">
        <f t="shared" si="220"/>
        <v>0.17741215128999999</v>
      </c>
      <c r="R2657" s="250">
        <f t="shared" si="208"/>
        <v>0.17741215128999999</v>
      </c>
      <c r="S2657" s="250"/>
      <c r="T2657" s="250">
        <f t="shared" si="221"/>
        <v>0.3688982987968642</v>
      </c>
      <c r="U2657" s="250">
        <f t="shared" si="221"/>
        <v>0.38333554922830831</v>
      </c>
      <c r="V2657" s="250">
        <f t="shared" si="221"/>
        <v>0.38758795843138377</v>
      </c>
      <c r="W2657" s="250">
        <f t="shared" si="209"/>
        <v>0.3688982987968642</v>
      </c>
      <c r="X2657" s="250"/>
      <c r="Y2657" s="250"/>
      <c r="Z2657" s="250"/>
      <c r="AA2657" s="250"/>
    </row>
    <row r="2658" spans="1:27" ht="14.25" hidden="1" customHeight="1">
      <c r="A2658" s="120">
        <v>0.28000000000000003</v>
      </c>
      <c r="B2658" s="120">
        <v>0.46</v>
      </c>
      <c r="C2658" s="120">
        <v>0.26</v>
      </c>
      <c r="D2658" s="250">
        <f t="shared" ref="D2658:E2721" si="222">$A2658*B$157+$B2658*B$158+$C2658*B$159</f>
        <v>0.15695691302249998</v>
      </c>
      <c r="E2658" s="250">
        <f t="shared" si="222"/>
        <v>0.16883623086874999</v>
      </c>
      <c r="F2658" s="250">
        <f t="shared" si="206"/>
        <v>0.15695691302249998</v>
      </c>
      <c r="G2658" s="250"/>
      <c r="H2658" s="250"/>
      <c r="I2658" s="250"/>
      <c r="J2658" s="250">
        <f t="shared" ref="J2658:K2721" si="223">$A2658*H$157+$B2658*H$158+$C2658*H$159</f>
        <v>0.30268049519036</v>
      </c>
      <c r="K2658" s="250">
        <f t="shared" si="223"/>
        <v>0.32006814102462</v>
      </c>
      <c r="L2658" s="250">
        <f t="shared" si="207"/>
        <v>0.30268049519036</v>
      </c>
      <c r="M2658" s="250"/>
      <c r="N2658" s="250"/>
      <c r="O2658" s="250"/>
      <c r="P2658" s="250">
        <f t="shared" ref="P2658:Q2721" si="224">$A2658*N$157+$B2658*N$158+$C2658*N$159</f>
        <v>0.17835122183500002</v>
      </c>
      <c r="Q2658" s="250">
        <f t="shared" si="224"/>
        <v>0.17765304927000003</v>
      </c>
      <c r="R2658" s="250">
        <f t="shared" si="208"/>
        <v>0.17765304927000003</v>
      </c>
      <c r="S2658" s="250"/>
      <c r="T2658" s="250">
        <f t="shared" ref="T2658:V2721" si="225">$A2658*I$3+$B2658*I$4+$C2658*I$5</f>
        <v>0.36827491500192838</v>
      </c>
      <c r="U2658" s="250">
        <f t="shared" si="225"/>
        <v>0.38316069926076468</v>
      </c>
      <c r="V2658" s="250">
        <f t="shared" si="225"/>
        <v>0.38838660312822482</v>
      </c>
      <c r="W2658" s="250">
        <f t="shared" si="209"/>
        <v>0.36827491500192838</v>
      </c>
      <c r="X2658" s="250"/>
      <c r="Y2658" s="250"/>
      <c r="Z2658" s="250"/>
      <c r="AA2658" s="250"/>
    </row>
    <row r="2659" spans="1:27" ht="14.25" hidden="1" customHeight="1">
      <c r="A2659" s="120">
        <v>0.28000000000000003</v>
      </c>
      <c r="B2659" s="120">
        <v>0.47</v>
      </c>
      <c r="C2659" s="120">
        <v>0.25</v>
      </c>
      <c r="D2659" s="250">
        <f t="shared" si="222"/>
        <v>0.1568277642175</v>
      </c>
      <c r="E2659" s="250">
        <f t="shared" si="222"/>
        <v>0.16903495054687498</v>
      </c>
      <c r="F2659" s="250">
        <f t="shared" si="206"/>
        <v>0.1568277642175</v>
      </c>
      <c r="G2659" s="250"/>
      <c r="H2659" s="250"/>
      <c r="I2659" s="250"/>
      <c r="J2659" s="250">
        <f t="shared" si="223"/>
        <v>0.30199726920535996</v>
      </c>
      <c r="K2659" s="250">
        <f t="shared" si="223"/>
        <v>0.32079099411674999</v>
      </c>
      <c r="L2659" s="250">
        <f t="shared" si="207"/>
        <v>0.30199726920535996</v>
      </c>
      <c r="M2659" s="250"/>
      <c r="N2659" s="250"/>
      <c r="O2659" s="250"/>
      <c r="P2659" s="250">
        <f t="shared" si="224"/>
        <v>0.1779552774375</v>
      </c>
      <c r="Q2659" s="250">
        <f t="shared" si="224"/>
        <v>0.17789394725000002</v>
      </c>
      <c r="R2659" s="250">
        <f t="shared" si="208"/>
        <v>0.17789394725000002</v>
      </c>
      <c r="S2659" s="250"/>
      <c r="T2659" s="250">
        <f t="shared" si="225"/>
        <v>0.36765153120699262</v>
      </c>
      <c r="U2659" s="250">
        <f t="shared" si="225"/>
        <v>0.38298584929322099</v>
      </c>
      <c r="V2659" s="250">
        <f t="shared" si="225"/>
        <v>0.38918524782506581</v>
      </c>
      <c r="W2659" s="250">
        <f t="shared" si="209"/>
        <v>0.36765153120699262</v>
      </c>
      <c r="X2659" s="250"/>
      <c r="Y2659" s="250"/>
      <c r="Z2659" s="250"/>
      <c r="AA2659" s="250"/>
    </row>
    <row r="2660" spans="1:27" ht="14.25" hidden="1" customHeight="1">
      <c r="A2660" s="120">
        <v>0.28000000000000003</v>
      </c>
      <c r="B2660" s="120">
        <v>0.48</v>
      </c>
      <c r="C2660" s="120">
        <v>0.24</v>
      </c>
      <c r="D2660" s="250">
        <f t="shared" si="222"/>
        <v>0.15669861541249999</v>
      </c>
      <c r="E2660" s="250">
        <f t="shared" si="222"/>
        <v>0.16923367022499997</v>
      </c>
      <c r="F2660" s="250">
        <f t="shared" si="206"/>
        <v>0.15669861541249999</v>
      </c>
      <c r="G2660" s="250"/>
      <c r="H2660" s="250"/>
      <c r="I2660" s="250"/>
      <c r="J2660" s="250">
        <f t="shared" si="223"/>
        <v>0.30131404322036004</v>
      </c>
      <c r="K2660" s="250">
        <f t="shared" si="223"/>
        <v>0.32151384720887999</v>
      </c>
      <c r="L2660" s="250">
        <f t="shared" si="207"/>
        <v>0.30131404322036004</v>
      </c>
      <c r="M2660" s="250"/>
      <c r="N2660" s="250"/>
      <c r="O2660" s="250"/>
      <c r="P2660" s="250">
        <f t="shared" si="224"/>
        <v>0.17755933303999999</v>
      </c>
      <c r="Q2660" s="250">
        <f t="shared" si="224"/>
        <v>0.17813484523000001</v>
      </c>
      <c r="R2660" s="250">
        <f t="shared" si="208"/>
        <v>0.17755933303999999</v>
      </c>
      <c r="S2660" s="250"/>
      <c r="T2660" s="250">
        <f t="shared" si="225"/>
        <v>0.36702814741205686</v>
      </c>
      <c r="U2660" s="250">
        <f t="shared" si="225"/>
        <v>0.38281099932567741</v>
      </c>
      <c r="V2660" s="250">
        <f t="shared" si="225"/>
        <v>0.38998389252190685</v>
      </c>
      <c r="W2660" s="250">
        <f t="shared" si="209"/>
        <v>0.36702814741205686</v>
      </c>
      <c r="X2660" s="250"/>
      <c r="Y2660" s="250"/>
      <c r="Z2660" s="250"/>
      <c r="AA2660" s="250"/>
    </row>
    <row r="2661" spans="1:27" ht="14.25" hidden="1" customHeight="1">
      <c r="A2661" s="120">
        <v>0.28000000000000003</v>
      </c>
      <c r="B2661" s="120">
        <v>0.49</v>
      </c>
      <c r="C2661" s="120">
        <v>0.23</v>
      </c>
      <c r="D2661" s="250">
        <f t="shared" si="222"/>
        <v>0.15656946660749999</v>
      </c>
      <c r="E2661" s="250">
        <f t="shared" si="222"/>
        <v>0.16943238990312498</v>
      </c>
      <c r="F2661" s="250">
        <f t="shared" si="206"/>
        <v>0.15656946660749999</v>
      </c>
      <c r="G2661" s="250"/>
      <c r="H2661" s="250"/>
      <c r="I2661" s="250"/>
      <c r="J2661" s="250">
        <f t="shared" si="223"/>
        <v>0.30063081723536</v>
      </c>
      <c r="K2661" s="250">
        <f t="shared" si="223"/>
        <v>0.32223670030100998</v>
      </c>
      <c r="L2661" s="250">
        <f t="shared" si="207"/>
        <v>0.30063081723536</v>
      </c>
      <c r="M2661" s="250"/>
      <c r="N2661" s="250"/>
      <c r="O2661" s="250"/>
      <c r="P2661" s="250">
        <f t="shared" si="224"/>
        <v>0.17716338864250003</v>
      </c>
      <c r="Q2661" s="250">
        <f t="shared" si="224"/>
        <v>0.17837574320999999</v>
      </c>
      <c r="R2661" s="250">
        <f t="shared" si="208"/>
        <v>0.17716338864250003</v>
      </c>
      <c r="S2661" s="250"/>
      <c r="T2661" s="250">
        <f t="shared" si="225"/>
        <v>0.36640476361712104</v>
      </c>
      <c r="U2661" s="250">
        <f t="shared" si="225"/>
        <v>0.38263614935813384</v>
      </c>
      <c r="V2661" s="250">
        <f t="shared" si="225"/>
        <v>0.39078253721874789</v>
      </c>
      <c r="W2661" s="250">
        <f t="shared" si="209"/>
        <v>0.36640476361712104</v>
      </c>
      <c r="X2661" s="250"/>
      <c r="Y2661" s="250"/>
      <c r="Z2661" s="250"/>
      <c r="AA2661" s="250"/>
    </row>
    <row r="2662" spans="1:27" ht="14.25" hidden="1" customHeight="1">
      <c r="A2662" s="120">
        <v>0.28000000000000003</v>
      </c>
      <c r="B2662" s="120">
        <v>0.5</v>
      </c>
      <c r="C2662" s="120">
        <v>0.22</v>
      </c>
      <c r="D2662" s="250">
        <f t="shared" si="222"/>
        <v>0.15644031780249998</v>
      </c>
      <c r="E2662" s="250">
        <f t="shared" si="222"/>
        <v>0.16963110958124999</v>
      </c>
      <c r="F2662" s="250">
        <f t="shared" si="206"/>
        <v>0.15644031780249998</v>
      </c>
      <c r="G2662" s="250"/>
      <c r="H2662" s="250"/>
      <c r="I2662" s="250"/>
      <c r="J2662" s="250">
        <f t="shared" si="223"/>
        <v>0.29994759125036002</v>
      </c>
      <c r="K2662" s="250">
        <f t="shared" si="223"/>
        <v>0.32295955339314003</v>
      </c>
      <c r="L2662" s="250">
        <f t="shared" si="207"/>
        <v>0.29994759125036002</v>
      </c>
      <c r="M2662" s="250"/>
      <c r="N2662" s="250"/>
      <c r="O2662" s="250"/>
      <c r="P2662" s="250">
        <f t="shared" si="224"/>
        <v>0.17676744424499999</v>
      </c>
      <c r="Q2662" s="250">
        <f t="shared" si="224"/>
        <v>0.17861664119000001</v>
      </c>
      <c r="R2662" s="250">
        <f t="shared" si="208"/>
        <v>0.17676744424499999</v>
      </c>
      <c r="S2662" s="250"/>
      <c r="T2662" s="250">
        <f t="shared" si="225"/>
        <v>0.36578137982218528</v>
      </c>
      <c r="U2662" s="250">
        <f t="shared" si="225"/>
        <v>0.3824612993905902</v>
      </c>
      <c r="V2662" s="250">
        <f t="shared" si="225"/>
        <v>0.39158118191558888</v>
      </c>
      <c r="W2662" s="250">
        <f t="shared" si="209"/>
        <v>0.36578137982218528</v>
      </c>
      <c r="X2662" s="250"/>
      <c r="Y2662" s="250"/>
      <c r="Z2662" s="250"/>
      <c r="AA2662" s="250"/>
    </row>
    <row r="2663" spans="1:27" ht="14.25" hidden="1" customHeight="1">
      <c r="A2663" s="120">
        <v>0.28000000000000003</v>
      </c>
      <c r="B2663" s="120">
        <v>0.51</v>
      </c>
      <c r="C2663" s="120">
        <v>0.21</v>
      </c>
      <c r="D2663" s="250">
        <f t="shared" si="222"/>
        <v>0.1563111689975</v>
      </c>
      <c r="E2663" s="250">
        <f t="shared" si="222"/>
        <v>0.16982982925937498</v>
      </c>
      <c r="F2663" s="250">
        <f t="shared" si="206"/>
        <v>0.1563111689975</v>
      </c>
      <c r="G2663" s="250"/>
      <c r="H2663" s="250"/>
      <c r="I2663" s="250"/>
      <c r="J2663" s="250">
        <f t="shared" si="223"/>
        <v>0.29926436526536004</v>
      </c>
      <c r="K2663" s="250">
        <f t="shared" si="223"/>
        <v>0.32368240648526997</v>
      </c>
      <c r="L2663" s="250">
        <f t="shared" si="207"/>
        <v>0.29926436526536004</v>
      </c>
      <c r="M2663" s="250"/>
      <c r="N2663" s="250"/>
      <c r="O2663" s="250"/>
      <c r="P2663" s="250">
        <f t="shared" si="224"/>
        <v>0.1763714998475</v>
      </c>
      <c r="Q2663" s="250">
        <f t="shared" si="224"/>
        <v>0.17885753917</v>
      </c>
      <c r="R2663" s="250">
        <f t="shared" si="208"/>
        <v>0.1763714998475</v>
      </c>
      <c r="S2663" s="250"/>
      <c r="T2663" s="250">
        <f t="shared" si="225"/>
        <v>0.36515799602724952</v>
      </c>
      <c r="U2663" s="250">
        <f t="shared" si="225"/>
        <v>0.38228644942304657</v>
      </c>
      <c r="V2663" s="250">
        <f t="shared" si="225"/>
        <v>0.39237982661242993</v>
      </c>
      <c r="W2663" s="250">
        <f t="shared" si="209"/>
        <v>0.36515799602724952</v>
      </c>
      <c r="X2663" s="250"/>
      <c r="Y2663" s="250"/>
      <c r="Z2663" s="250"/>
      <c r="AA2663" s="250"/>
    </row>
    <row r="2664" spans="1:27" ht="14.25" hidden="1" customHeight="1">
      <c r="A2664" s="120">
        <v>0.28000000000000003</v>
      </c>
      <c r="B2664" s="120">
        <v>0.52</v>
      </c>
      <c r="C2664" s="120">
        <v>0.2</v>
      </c>
      <c r="D2664" s="250">
        <f t="shared" si="222"/>
        <v>0.15618202019249999</v>
      </c>
      <c r="E2664" s="250">
        <f t="shared" si="222"/>
        <v>0.1700285489375</v>
      </c>
      <c r="F2664" s="250">
        <f t="shared" si="206"/>
        <v>0.15618202019249999</v>
      </c>
      <c r="G2664" s="250"/>
      <c r="H2664" s="250"/>
      <c r="I2664" s="250"/>
      <c r="J2664" s="250">
        <f t="shared" si="223"/>
        <v>0.29858113928036001</v>
      </c>
      <c r="K2664" s="250">
        <f t="shared" si="223"/>
        <v>0.32440525957740002</v>
      </c>
      <c r="L2664" s="250">
        <f t="shared" si="207"/>
        <v>0.29858113928036001</v>
      </c>
      <c r="M2664" s="250"/>
      <c r="N2664" s="250"/>
      <c r="O2664" s="250"/>
      <c r="P2664" s="250">
        <f t="shared" si="224"/>
        <v>0.17597555545000002</v>
      </c>
      <c r="Q2664" s="250">
        <f t="shared" si="224"/>
        <v>0.17909843714999998</v>
      </c>
      <c r="R2664" s="250">
        <f t="shared" si="208"/>
        <v>0.17597555545000002</v>
      </c>
      <c r="S2664" s="250"/>
      <c r="T2664" s="250">
        <f t="shared" si="225"/>
        <v>0.36453461223231376</v>
      </c>
      <c r="U2664" s="250">
        <f t="shared" si="225"/>
        <v>0.38211159945550294</v>
      </c>
      <c r="V2664" s="250">
        <f t="shared" si="225"/>
        <v>0.39317847130927097</v>
      </c>
      <c r="W2664" s="250">
        <f t="shared" si="209"/>
        <v>0.36453461223231376</v>
      </c>
      <c r="X2664" s="250"/>
      <c r="Y2664" s="250"/>
      <c r="Z2664" s="250"/>
      <c r="AA2664" s="250"/>
    </row>
    <row r="2665" spans="1:27" ht="14.25" hidden="1" customHeight="1">
      <c r="A2665" s="120">
        <v>0.28000000000000003</v>
      </c>
      <c r="B2665" s="120">
        <v>0.53</v>
      </c>
      <c r="C2665" s="120">
        <v>0.19</v>
      </c>
      <c r="D2665" s="250">
        <f t="shared" si="222"/>
        <v>0.15605287138750001</v>
      </c>
      <c r="E2665" s="250">
        <f t="shared" si="222"/>
        <v>0.17022726861562498</v>
      </c>
      <c r="F2665" s="250">
        <f t="shared" si="206"/>
        <v>0.15605287138750001</v>
      </c>
      <c r="G2665" s="250"/>
      <c r="H2665" s="250"/>
      <c r="I2665" s="250"/>
      <c r="J2665" s="250">
        <f t="shared" si="223"/>
        <v>0.29789791329536003</v>
      </c>
      <c r="K2665" s="250">
        <f t="shared" si="223"/>
        <v>0.32512811266953001</v>
      </c>
      <c r="L2665" s="250">
        <f t="shared" si="207"/>
        <v>0.29789791329536003</v>
      </c>
      <c r="M2665" s="250"/>
      <c r="N2665" s="250"/>
      <c r="O2665" s="250"/>
      <c r="P2665" s="250">
        <f t="shared" si="224"/>
        <v>0.1755796110525</v>
      </c>
      <c r="Q2665" s="250">
        <f t="shared" si="224"/>
        <v>0.17933933513</v>
      </c>
      <c r="R2665" s="250">
        <f t="shared" si="208"/>
        <v>0.1755796110525</v>
      </c>
      <c r="S2665" s="250"/>
      <c r="T2665" s="250">
        <f t="shared" si="225"/>
        <v>0.363911228437378</v>
      </c>
      <c r="U2665" s="250">
        <f t="shared" si="225"/>
        <v>0.3819367494879593</v>
      </c>
      <c r="V2665" s="250">
        <f t="shared" si="225"/>
        <v>0.39397711600611196</v>
      </c>
      <c r="W2665" s="250">
        <f t="shared" si="209"/>
        <v>0.363911228437378</v>
      </c>
      <c r="X2665" s="250"/>
      <c r="Y2665" s="250"/>
      <c r="Z2665" s="250"/>
      <c r="AA2665" s="250"/>
    </row>
    <row r="2666" spans="1:27" ht="14.25" hidden="1" customHeight="1">
      <c r="A2666" s="120">
        <v>0.28000000000000003</v>
      </c>
      <c r="B2666" s="120">
        <v>0.54</v>
      </c>
      <c r="C2666" s="120">
        <v>0.18</v>
      </c>
      <c r="D2666" s="250">
        <f t="shared" si="222"/>
        <v>0.15592372258250001</v>
      </c>
      <c r="E2666" s="250">
        <f t="shared" si="222"/>
        <v>0.17042598829374997</v>
      </c>
      <c r="F2666" s="250">
        <f t="shared" si="206"/>
        <v>0.15592372258250001</v>
      </c>
      <c r="G2666" s="250"/>
      <c r="H2666" s="250"/>
      <c r="I2666" s="250"/>
      <c r="J2666" s="250">
        <f t="shared" si="223"/>
        <v>0.29721468731035999</v>
      </c>
      <c r="K2666" s="250">
        <f t="shared" si="223"/>
        <v>0.32585096576166001</v>
      </c>
      <c r="L2666" s="250">
        <f t="shared" si="207"/>
        <v>0.29721468731035999</v>
      </c>
      <c r="M2666" s="250"/>
      <c r="N2666" s="250"/>
      <c r="O2666" s="250"/>
      <c r="P2666" s="250">
        <f t="shared" si="224"/>
        <v>0.17518366665500001</v>
      </c>
      <c r="Q2666" s="250">
        <f t="shared" si="224"/>
        <v>0.17958023310999999</v>
      </c>
      <c r="R2666" s="250">
        <f t="shared" si="208"/>
        <v>0.17518366665500001</v>
      </c>
      <c r="S2666" s="250"/>
      <c r="T2666" s="250">
        <f t="shared" si="225"/>
        <v>0.36328784464244218</v>
      </c>
      <c r="U2666" s="250">
        <f t="shared" si="225"/>
        <v>0.38176189952041562</v>
      </c>
      <c r="V2666" s="250">
        <f t="shared" si="225"/>
        <v>0.394775760702953</v>
      </c>
      <c r="W2666" s="250">
        <f t="shared" si="209"/>
        <v>0.36328784464244218</v>
      </c>
      <c r="X2666" s="250"/>
      <c r="Y2666" s="250"/>
      <c r="Z2666" s="250"/>
      <c r="AA2666" s="250"/>
    </row>
    <row r="2667" spans="1:27" ht="14.25" hidden="1" customHeight="1">
      <c r="A2667" s="120">
        <v>0.28000000000000003</v>
      </c>
      <c r="B2667" s="120">
        <v>0.55000000000000004</v>
      </c>
      <c r="C2667" s="120">
        <v>0.17</v>
      </c>
      <c r="D2667" s="250">
        <f t="shared" si="222"/>
        <v>0.1557945737775</v>
      </c>
      <c r="E2667" s="250">
        <f t="shared" si="222"/>
        <v>0.17062470797187501</v>
      </c>
      <c r="F2667" s="250">
        <f t="shared" si="206"/>
        <v>0.1557945737775</v>
      </c>
      <c r="G2667" s="250"/>
      <c r="H2667" s="250"/>
      <c r="I2667" s="250"/>
      <c r="J2667" s="250">
        <f t="shared" si="223"/>
        <v>0.29653146132536007</v>
      </c>
      <c r="K2667" s="250">
        <f t="shared" si="223"/>
        <v>0.32657381885379</v>
      </c>
      <c r="L2667" s="250">
        <f t="shared" si="207"/>
        <v>0.29653146132536007</v>
      </c>
      <c r="M2667" s="250"/>
      <c r="N2667" s="250"/>
      <c r="O2667" s="250"/>
      <c r="P2667" s="250">
        <f t="shared" si="224"/>
        <v>0.1747877222575</v>
      </c>
      <c r="Q2667" s="250">
        <f t="shared" si="224"/>
        <v>0.17982113109000003</v>
      </c>
      <c r="R2667" s="250">
        <f t="shared" si="208"/>
        <v>0.1747877222575</v>
      </c>
      <c r="S2667" s="250"/>
      <c r="T2667" s="250">
        <f t="shared" si="225"/>
        <v>0.36266446084750642</v>
      </c>
      <c r="U2667" s="250">
        <f t="shared" si="225"/>
        <v>0.38158704955287204</v>
      </c>
      <c r="V2667" s="250">
        <f t="shared" si="225"/>
        <v>0.39557440539979405</v>
      </c>
      <c r="W2667" s="250">
        <f t="shared" si="209"/>
        <v>0.36266446084750642</v>
      </c>
      <c r="X2667" s="250"/>
      <c r="Y2667" s="250"/>
      <c r="Z2667" s="250"/>
      <c r="AA2667" s="250"/>
    </row>
    <row r="2668" spans="1:27" ht="14.25" hidden="1" customHeight="1">
      <c r="A2668" s="120">
        <v>0.28000000000000003</v>
      </c>
      <c r="B2668" s="120">
        <v>0.56000000000000005</v>
      </c>
      <c r="C2668" s="120">
        <v>0.16</v>
      </c>
      <c r="D2668" s="250">
        <f t="shared" si="222"/>
        <v>0.15566542497249999</v>
      </c>
      <c r="E2668" s="250">
        <f t="shared" si="222"/>
        <v>0.17082342765</v>
      </c>
      <c r="F2668" s="250">
        <f t="shared" si="206"/>
        <v>0.15566542497249999</v>
      </c>
      <c r="G2668" s="250"/>
      <c r="H2668" s="250"/>
      <c r="I2668" s="250"/>
      <c r="J2668" s="250">
        <f t="shared" si="223"/>
        <v>0.29584823534036003</v>
      </c>
      <c r="K2668" s="250">
        <f t="shared" si="223"/>
        <v>0.32729667194591999</v>
      </c>
      <c r="L2668" s="250">
        <f t="shared" si="207"/>
        <v>0.29584823534036003</v>
      </c>
      <c r="M2668" s="250"/>
      <c r="N2668" s="250"/>
      <c r="O2668" s="250"/>
      <c r="P2668" s="250">
        <f t="shared" si="224"/>
        <v>0.17439177786000001</v>
      </c>
      <c r="Q2668" s="250">
        <f t="shared" si="224"/>
        <v>0.18006202907000002</v>
      </c>
      <c r="R2668" s="250">
        <f t="shared" si="208"/>
        <v>0.17439177786000001</v>
      </c>
      <c r="S2668" s="250"/>
      <c r="T2668" s="250">
        <f t="shared" si="225"/>
        <v>0.36204107705257066</v>
      </c>
      <c r="U2668" s="250">
        <f t="shared" si="225"/>
        <v>0.3814121995853284</v>
      </c>
      <c r="V2668" s="250">
        <f t="shared" si="225"/>
        <v>0.39637305009663504</v>
      </c>
      <c r="W2668" s="250">
        <f t="shared" si="209"/>
        <v>0.36204107705257066</v>
      </c>
      <c r="X2668" s="250"/>
      <c r="Y2668" s="250"/>
      <c r="Z2668" s="250"/>
      <c r="AA2668" s="250"/>
    </row>
    <row r="2669" spans="1:27" ht="14.25" hidden="1" customHeight="1">
      <c r="A2669" s="120">
        <v>0.28000000000000003</v>
      </c>
      <c r="B2669" s="120">
        <v>0.56999999999999995</v>
      </c>
      <c r="C2669" s="120">
        <v>0.15</v>
      </c>
      <c r="D2669" s="250">
        <f t="shared" si="222"/>
        <v>0.15553627616749999</v>
      </c>
      <c r="E2669" s="250">
        <f t="shared" si="222"/>
        <v>0.17102214732812496</v>
      </c>
      <c r="F2669" s="250">
        <f t="shared" si="206"/>
        <v>0.15553627616749999</v>
      </c>
      <c r="G2669" s="250"/>
      <c r="H2669" s="250"/>
      <c r="I2669" s="250"/>
      <c r="J2669" s="250">
        <f t="shared" si="223"/>
        <v>0.29516500935536</v>
      </c>
      <c r="K2669" s="250">
        <f t="shared" si="223"/>
        <v>0.32801952503804993</v>
      </c>
      <c r="L2669" s="250">
        <f t="shared" si="207"/>
        <v>0.29516500935536</v>
      </c>
      <c r="M2669" s="250"/>
      <c r="N2669" s="250"/>
      <c r="O2669" s="250"/>
      <c r="P2669" s="250">
        <f t="shared" si="224"/>
        <v>0.17399583346249997</v>
      </c>
      <c r="Q2669" s="250">
        <f t="shared" si="224"/>
        <v>0.18030292705000001</v>
      </c>
      <c r="R2669" s="250">
        <f t="shared" si="208"/>
        <v>0.17399583346249997</v>
      </c>
      <c r="S2669" s="250"/>
      <c r="T2669" s="250">
        <f t="shared" si="225"/>
        <v>0.36141769325763484</v>
      </c>
      <c r="U2669" s="250">
        <f t="shared" si="225"/>
        <v>0.38123734961778477</v>
      </c>
      <c r="V2669" s="250">
        <f t="shared" si="225"/>
        <v>0.39717169479347603</v>
      </c>
      <c r="W2669" s="250">
        <f t="shared" si="209"/>
        <v>0.36141769325763484</v>
      </c>
      <c r="X2669" s="250"/>
      <c r="Y2669" s="250"/>
      <c r="Z2669" s="250"/>
      <c r="AA2669" s="250"/>
    </row>
    <row r="2670" spans="1:27" ht="14.25" hidden="1" customHeight="1">
      <c r="A2670" s="120">
        <v>0.28000000000000003</v>
      </c>
      <c r="B2670" s="120">
        <v>0.57999999999999996</v>
      </c>
      <c r="C2670" s="120">
        <v>0.14000000000000001</v>
      </c>
      <c r="D2670" s="250">
        <f t="shared" si="222"/>
        <v>0.15540712736249998</v>
      </c>
      <c r="E2670" s="250">
        <f t="shared" si="222"/>
        <v>0.17122086700624997</v>
      </c>
      <c r="F2670" s="250">
        <f t="shared" si="206"/>
        <v>0.15540712736249998</v>
      </c>
      <c r="G2670" s="250"/>
      <c r="H2670" s="250"/>
      <c r="I2670" s="250"/>
      <c r="J2670" s="250">
        <f t="shared" si="223"/>
        <v>0.29448178337036002</v>
      </c>
      <c r="K2670" s="250">
        <f t="shared" si="223"/>
        <v>0.32874237813017998</v>
      </c>
      <c r="L2670" s="250">
        <f t="shared" si="207"/>
        <v>0.29448178337036002</v>
      </c>
      <c r="M2670" s="250"/>
      <c r="N2670" s="250"/>
      <c r="O2670" s="250"/>
      <c r="P2670" s="250">
        <f t="shared" si="224"/>
        <v>0.17359988906500001</v>
      </c>
      <c r="Q2670" s="250">
        <f t="shared" si="224"/>
        <v>0.18054382502999999</v>
      </c>
      <c r="R2670" s="250">
        <f t="shared" si="208"/>
        <v>0.17359988906500001</v>
      </c>
      <c r="S2670" s="250"/>
      <c r="T2670" s="250">
        <f t="shared" si="225"/>
        <v>0.36079430946269903</v>
      </c>
      <c r="U2670" s="250">
        <f t="shared" si="225"/>
        <v>0.38106249965024114</v>
      </c>
      <c r="V2670" s="250">
        <f t="shared" si="225"/>
        <v>0.39797033949031702</v>
      </c>
      <c r="W2670" s="250">
        <f t="shared" si="209"/>
        <v>0.36079430946269903</v>
      </c>
      <c r="X2670" s="250"/>
      <c r="Y2670" s="250"/>
      <c r="Z2670" s="250"/>
      <c r="AA2670" s="250"/>
    </row>
    <row r="2671" spans="1:27" ht="14.25" hidden="1" customHeight="1">
      <c r="A2671" s="120">
        <v>0.28000000000000003</v>
      </c>
      <c r="B2671" s="120">
        <v>0.59</v>
      </c>
      <c r="C2671" s="120">
        <v>0.13</v>
      </c>
      <c r="D2671" s="250">
        <f t="shared" si="222"/>
        <v>0.15527797855749997</v>
      </c>
      <c r="E2671" s="250">
        <f t="shared" si="222"/>
        <v>0.17141958668437499</v>
      </c>
      <c r="F2671" s="250">
        <f t="shared" si="206"/>
        <v>0.15527797855749997</v>
      </c>
      <c r="G2671" s="250"/>
      <c r="H2671" s="250"/>
      <c r="I2671" s="250"/>
      <c r="J2671" s="250">
        <f t="shared" si="223"/>
        <v>0.29379855738535998</v>
      </c>
      <c r="K2671" s="250">
        <f t="shared" si="223"/>
        <v>0.32946523122230997</v>
      </c>
      <c r="L2671" s="250">
        <f t="shared" si="207"/>
        <v>0.29379855738535998</v>
      </c>
      <c r="M2671" s="250"/>
      <c r="N2671" s="250"/>
      <c r="O2671" s="250"/>
      <c r="P2671" s="250">
        <f t="shared" si="224"/>
        <v>0.1732039446675</v>
      </c>
      <c r="Q2671" s="250">
        <f t="shared" si="224"/>
        <v>0.18078472300999998</v>
      </c>
      <c r="R2671" s="250">
        <f t="shared" si="208"/>
        <v>0.1732039446675</v>
      </c>
      <c r="S2671" s="250"/>
      <c r="T2671" s="250">
        <f t="shared" si="225"/>
        <v>0.36017092566776326</v>
      </c>
      <c r="U2671" s="250">
        <f t="shared" si="225"/>
        <v>0.3808876496826975</v>
      </c>
      <c r="V2671" s="250">
        <f t="shared" si="225"/>
        <v>0.39876898418715806</v>
      </c>
      <c r="W2671" s="250">
        <f t="shared" si="209"/>
        <v>0.36017092566776326</v>
      </c>
      <c r="X2671" s="250"/>
      <c r="Y2671" s="250"/>
      <c r="Z2671" s="250"/>
      <c r="AA2671" s="250"/>
    </row>
    <row r="2672" spans="1:27" ht="14.25" hidden="1" customHeight="1">
      <c r="A2672" s="120">
        <v>0.28000000000000003</v>
      </c>
      <c r="B2672" s="120">
        <v>0.6</v>
      </c>
      <c r="C2672" s="120">
        <v>0.12</v>
      </c>
      <c r="D2672" s="250">
        <f t="shared" si="222"/>
        <v>0.15514882975249999</v>
      </c>
      <c r="E2672" s="250">
        <f t="shared" si="222"/>
        <v>0.17161830636249997</v>
      </c>
      <c r="F2672" s="250">
        <f t="shared" si="206"/>
        <v>0.15514882975249999</v>
      </c>
      <c r="G2672" s="250"/>
      <c r="H2672" s="250"/>
      <c r="I2672" s="250"/>
      <c r="J2672" s="250">
        <f t="shared" si="223"/>
        <v>0.29311533140036</v>
      </c>
      <c r="K2672" s="250">
        <f t="shared" si="223"/>
        <v>0.33018808431443997</v>
      </c>
      <c r="L2672" s="250">
        <f t="shared" si="207"/>
        <v>0.29311533140036</v>
      </c>
      <c r="M2672" s="250"/>
      <c r="N2672" s="250"/>
      <c r="O2672" s="250"/>
      <c r="P2672" s="250">
        <f t="shared" si="224"/>
        <v>0.17280800026999998</v>
      </c>
      <c r="Q2672" s="250">
        <f t="shared" si="224"/>
        <v>0.18102562099</v>
      </c>
      <c r="R2672" s="250">
        <f t="shared" si="208"/>
        <v>0.17280800026999998</v>
      </c>
      <c r="S2672" s="250"/>
      <c r="T2672" s="250">
        <f t="shared" si="225"/>
        <v>0.35954754187282756</v>
      </c>
      <c r="U2672" s="250">
        <f t="shared" si="225"/>
        <v>0.38071279971515387</v>
      </c>
      <c r="V2672" s="250">
        <f t="shared" si="225"/>
        <v>0.3995676288839991</v>
      </c>
      <c r="W2672" s="250">
        <f t="shared" si="209"/>
        <v>0.35954754187282756</v>
      </c>
      <c r="X2672" s="250"/>
      <c r="Y2672" s="250"/>
      <c r="Z2672" s="250"/>
      <c r="AA2672" s="250"/>
    </row>
    <row r="2673" spans="1:27" ht="14.25" hidden="1" customHeight="1">
      <c r="A2673" s="120">
        <v>0.28000000000000003</v>
      </c>
      <c r="B2673" s="120">
        <v>0.61</v>
      </c>
      <c r="C2673" s="120">
        <v>0.11</v>
      </c>
      <c r="D2673" s="250">
        <f t="shared" si="222"/>
        <v>0.15501968094749999</v>
      </c>
      <c r="E2673" s="250">
        <f t="shared" si="222"/>
        <v>0.17181702604062499</v>
      </c>
      <c r="F2673" s="250">
        <f t="shared" si="206"/>
        <v>0.15501968094749999</v>
      </c>
      <c r="G2673" s="250"/>
      <c r="H2673" s="250"/>
      <c r="I2673" s="250"/>
      <c r="J2673" s="250">
        <f t="shared" si="223"/>
        <v>0.29243210541536002</v>
      </c>
      <c r="K2673" s="250">
        <f t="shared" si="223"/>
        <v>0.33091093740656996</v>
      </c>
      <c r="L2673" s="250">
        <f t="shared" si="207"/>
        <v>0.29243210541536002</v>
      </c>
      <c r="M2673" s="250"/>
      <c r="N2673" s="250"/>
      <c r="O2673" s="250"/>
      <c r="P2673" s="250">
        <f t="shared" si="224"/>
        <v>0.17241205587250003</v>
      </c>
      <c r="Q2673" s="250">
        <f t="shared" si="224"/>
        <v>0.18126651897000001</v>
      </c>
      <c r="R2673" s="250">
        <f t="shared" si="208"/>
        <v>0.17241205587250003</v>
      </c>
      <c r="S2673" s="250"/>
      <c r="T2673" s="250">
        <f t="shared" si="225"/>
        <v>0.3589241580778918</v>
      </c>
      <c r="U2673" s="250">
        <f t="shared" si="225"/>
        <v>0.38053794974761024</v>
      </c>
      <c r="V2673" s="250">
        <f t="shared" si="225"/>
        <v>0.40036627358084009</v>
      </c>
      <c r="W2673" s="250">
        <f t="shared" si="209"/>
        <v>0.3589241580778918</v>
      </c>
      <c r="X2673" s="250"/>
      <c r="Y2673" s="250"/>
      <c r="Z2673" s="250"/>
      <c r="AA2673" s="250"/>
    </row>
    <row r="2674" spans="1:27" ht="14.25" hidden="1" customHeight="1">
      <c r="A2674" s="120">
        <v>0.28000000000000003</v>
      </c>
      <c r="B2674" s="120">
        <v>0.62</v>
      </c>
      <c r="C2674" s="120">
        <v>0.1</v>
      </c>
      <c r="D2674" s="250">
        <f t="shared" si="222"/>
        <v>0.15489053214250001</v>
      </c>
      <c r="E2674" s="250">
        <f t="shared" si="222"/>
        <v>0.17201574571874997</v>
      </c>
      <c r="F2674" s="250">
        <f t="shared" si="206"/>
        <v>0.15489053214250001</v>
      </c>
      <c r="G2674" s="250"/>
      <c r="H2674" s="250"/>
      <c r="I2674" s="250"/>
      <c r="J2674" s="250">
        <f t="shared" si="223"/>
        <v>0.29174887943035999</v>
      </c>
      <c r="K2674" s="250">
        <f t="shared" si="223"/>
        <v>0.33163379049870001</v>
      </c>
      <c r="L2674" s="250">
        <f t="shared" si="207"/>
        <v>0.29174887943035999</v>
      </c>
      <c r="M2674" s="250"/>
      <c r="N2674" s="250"/>
      <c r="O2674" s="250"/>
      <c r="P2674" s="250">
        <f t="shared" si="224"/>
        <v>0.17201611147500001</v>
      </c>
      <c r="Q2674" s="250">
        <f t="shared" si="224"/>
        <v>0.18150741695</v>
      </c>
      <c r="R2674" s="250">
        <f t="shared" si="208"/>
        <v>0.17201611147500001</v>
      </c>
      <c r="S2674" s="250"/>
      <c r="T2674" s="250">
        <f t="shared" si="225"/>
        <v>0.35830077428295598</v>
      </c>
      <c r="U2674" s="250">
        <f t="shared" si="225"/>
        <v>0.38036309978006666</v>
      </c>
      <c r="V2674" s="250">
        <f t="shared" si="225"/>
        <v>0.40116491827768114</v>
      </c>
      <c r="W2674" s="250">
        <f t="shared" si="209"/>
        <v>0.35830077428295598</v>
      </c>
      <c r="X2674" s="250"/>
      <c r="Y2674" s="250"/>
      <c r="Z2674" s="250"/>
      <c r="AA2674" s="250"/>
    </row>
    <row r="2675" spans="1:27" ht="14.25" hidden="1" customHeight="1">
      <c r="A2675" s="120">
        <v>0.28000000000000003</v>
      </c>
      <c r="B2675" s="120">
        <v>0.63</v>
      </c>
      <c r="C2675" s="120">
        <v>0.09</v>
      </c>
      <c r="D2675" s="250">
        <f t="shared" si="222"/>
        <v>0.1547613833375</v>
      </c>
      <c r="E2675" s="250">
        <f t="shared" si="222"/>
        <v>0.17221446539687499</v>
      </c>
      <c r="F2675" s="250">
        <f t="shared" si="206"/>
        <v>0.1547613833375</v>
      </c>
      <c r="G2675" s="250"/>
      <c r="H2675" s="250"/>
      <c r="I2675" s="250"/>
      <c r="J2675" s="250">
        <f t="shared" si="223"/>
        <v>0.29106565344536006</v>
      </c>
      <c r="K2675" s="250">
        <f t="shared" si="223"/>
        <v>0.33235664359083006</v>
      </c>
      <c r="L2675" s="250">
        <f t="shared" si="207"/>
        <v>0.29106565344536006</v>
      </c>
      <c r="M2675" s="250"/>
      <c r="N2675" s="250"/>
      <c r="O2675" s="250"/>
      <c r="P2675" s="250">
        <f t="shared" si="224"/>
        <v>0.1716201670775</v>
      </c>
      <c r="Q2675" s="250">
        <f t="shared" si="224"/>
        <v>0.18174831493000002</v>
      </c>
      <c r="R2675" s="250">
        <f t="shared" si="208"/>
        <v>0.1716201670775</v>
      </c>
      <c r="S2675" s="250"/>
      <c r="T2675" s="250">
        <f t="shared" si="225"/>
        <v>0.35767739048802016</v>
      </c>
      <c r="U2675" s="250">
        <f t="shared" si="225"/>
        <v>0.38018824981252303</v>
      </c>
      <c r="V2675" s="250">
        <f t="shared" si="225"/>
        <v>0.40196356297452213</v>
      </c>
      <c r="W2675" s="250">
        <f t="shared" si="209"/>
        <v>0.35767739048802016</v>
      </c>
      <c r="X2675" s="250"/>
      <c r="Y2675" s="250"/>
      <c r="Z2675" s="250"/>
      <c r="AA2675" s="250"/>
    </row>
    <row r="2676" spans="1:27" ht="14.25" hidden="1" customHeight="1">
      <c r="A2676" s="120">
        <v>0.28000000000000003</v>
      </c>
      <c r="B2676" s="120">
        <v>0.64</v>
      </c>
      <c r="C2676" s="120">
        <v>0.08</v>
      </c>
      <c r="D2676" s="250">
        <f t="shared" si="222"/>
        <v>0.15463223453250002</v>
      </c>
      <c r="E2676" s="250">
        <f t="shared" si="222"/>
        <v>0.17241318507499998</v>
      </c>
      <c r="F2676" s="250">
        <f t="shared" si="206"/>
        <v>0.15463223453250002</v>
      </c>
      <c r="G2676" s="250"/>
      <c r="H2676" s="250"/>
      <c r="I2676" s="250"/>
      <c r="J2676" s="250">
        <f t="shared" si="223"/>
        <v>0.29038242746036003</v>
      </c>
      <c r="K2676" s="250">
        <f t="shared" si="223"/>
        <v>0.33307949668296</v>
      </c>
      <c r="L2676" s="250">
        <f t="shared" si="207"/>
        <v>0.29038242746036003</v>
      </c>
      <c r="M2676" s="250"/>
      <c r="N2676" s="250"/>
      <c r="O2676" s="250"/>
      <c r="P2676" s="250">
        <f t="shared" si="224"/>
        <v>0.17122422267999998</v>
      </c>
      <c r="Q2676" s="250">
        <f t="shared" si="224"/>
        <v>0.18198921291</v>
      </c>
      <c r="R2676" s="250">
        <f t="shared" si="208"/>
        <v>0.17122422267999998</v>
      </c>
      <c r="S2676" s="250"/>
      <c r="T2676" s="250">
        <f t="shared" si="225"/>
        <v>0.3570540066930844</v>
      </c>
      <c r="U2676" s="250">
        <f t="shared" si="225"/>
        <v>0.38001339984497945</v>
      </c>
      <c r="V2676" s="250">
        <f t="shared" si="225"/>
        <v>0.40276220767136317</v>
      </c>
      <c r="W2676" s="250">
        <f t="shared" si="209"/>
        <v>0.3570540066930844</v>
      </c>
      <c r="X2676" s="250"/>
      <c r="Y2676" s="250"/>
      <c r="Z2676" s="250"/>
      <c r="AA2676" s="250"/>
    </row>
    <row r="2677" spans="1:27" ht="14.25" hidden="1" customHeight="1">
      <c r="A2677" s="120">
        <v>0.28000000000000003</v>
      </c>
      <c r="B2677" s="120">
        <v>0.65</v>
      </c>
      <c r="C2677" s="120">
        <v>7.0000000000000007E-2</v>
      </c>
      <c r="D2677" s="250">
        <f t="shared" si="222"/>
        <v>0.15450308572749999</v>
      </c>
      <c r="E2677" s="250">
        <f t="shared" si="222"/>
        <v>0.17261190475312496</v>
      </c>
      <c r="F2677" s="250">
        <f t="shared" si="206"/>
        <v>0.15450308572749999</v>
      </c>
      <c r="G2677" s="250"/>
      <c r="H2677" s="250"/>
      <c r="I2677" s="250"/>
      <c r="J2677" s="250">
        <f t="shared" si="223"/>
        <v>0.28969920147535999</v>
      </c>
      <c r="K2677" s="250">
        <f t="shared" si="223"/>
        <v>0.33380234977509005</v>
      </c>
      <c r="L2677" s="250">
        <f t="shared" si="207"/>
        <v>0.28969920147535999</v>
      </c>
      <c r="M2677" s="250"/>
      <c r="N2677" s="250"/>
      <c r="O2677" s="250"/>
      <c r="P2677" s="250">
        <f t="shared" si="224"/>
        <v>0.1708282782825</v>
      </c>
      <c r="Q2677" s="250">
        <f t="shared" si="224"/>
        <v>0.18223011088999999</v>
      </c>
      <c r="R2677" s="250">
        <f t="shared" si="208"/>
        <v>0.1708282782825</v>
      </c>
      <c r="S2677" s="250"/>
      <c r="T2677" s="250">
        <f t="shared" si="225"/>
        <v>0.3564306228981487</v>
      </c>
      <c r="U2677" s="250">
        <f t="shared" si="225"/>
        <v>0.37983854987743582</v>
      </c>
      <c r="V2677" s="250">
        <f t="shared" si="225"/>
        <v>0.40356085236820421</v>
      </c>
      <c r="W2677" s="250">
        <f t="shared" si="209"/>
        <v>0.3564306228981487</v>
      </c>
      <c r="X2677" s="250"/>
      <c r="Y2677" s="250"/>
      <c r="Z2677" s="250"/>
      <c r="AA2677" s="250"/>
    </row>
    <row r="2678" spans="1:27" ht="14.25" hidden="1" customHeight="1">
      <c r="A2678" s="120">
        <v>0.28000000000000003</v>
      </c>
      <c r="B2678" s="120">
        <v>0.66</v>
      </c>
      <c r="C2678" s="120">
        <v>0.06</v>
      </c>
      <c r="D2678" s="250">
        <f t="shared" si="222"/>
        <v>0.15437393692249998</v>
      </c>
      <c r="E2678" s="250">
        <f t="shared" si="222"/>
        <v>0.17281062443124998</v>
      </c>
      <c r="F2678" s="250">
        <f t="shared" si="206"/>
        <v>0.15437393692249998</v>
      </c>
      <c r="G2678" s="250"/>
      <c r="H2678" s="250"/>
      <c r="I2678" s="250"/>
      <c r="J2678" s="250">
        <f t="shared" si="223"/>
        <v>0.28901597549036007</v>
      </c>
      <c r="K2678" s="250">
        <f t="shared" si="223"/>
        <v>0.33452520286722004</v>
      </c>
      <c r="L2678" s="250">
        <f t="shared" si="207"/>
        <v>0.28901597549036007</v>
      </c>
      <c r="M2678" s="250"/>
      <c r="N2678" s="250"/>
      <c r="O2678" s="250"/>
      <c r="P2678" s="250">
        <f t="shared" si="224"/>
        <v>0.17043233388500001</v>
      </c>
      <c r="Q2678" s="250">
        <f t="shared" si="224"/>
        <v>0.18247100887000001</v>
      </c>
      <c r="R2678" s="250">
        <f t="shared" si="208"/>
        <v>0.17043233388500001</v>
      </c>
      <c r="S2678" s="250"/>
      <c r="T2678" s="250">
        <f t="shared" si="225"/>
        <v>0.35580723910321294</v>
      </c>
      <c r="U2678" s="250">
        <f t="shared" si="225"/>
        <v>0.37966369990989207</v>
      </c>
      <c r="V2678" s="250">
        <f t="shared" si="225"/>
        <v>0.4043594970650452</v>
      </c>
      <c r="W2678" s="250">
        <f t="shared" si="209"/>
        <v>0.35580723910321294</v>
      </c>
      <c r="X2678" s="250"/>
      <c r="Y2678" s="250"/>
      <c r="Z2678" s="250"/>
      <c r="AA2678" s="250"/>
    </row>
    <row r="2679" spans="1:27" ht="14.25" hidden="1" customHeight="1">
      <c r="A2679" s="120">
        <v>0.28000000000000003</v>
      </c>
      <c r="B2679" s="120">
        <v>0.67</v>
      </c>
      <c r="C2679" s="120">
        <v>0.05</v>
      </c>
      <c r="D2679" s="250">
        <f t="shared" si="222"/>
        <v>0.1542447881175</v>
      </c>
      <c r="E2679" s="250">
        <f t="shared" si="222"/>
        <v>0.17300934410937499</v>
      </c>
      <c r="F2679" s="250">
        <f t="shared" si="206"/>
        <v>0.1542447881175</v>
      </c>
      <c r="G2679" s="250"/>
      <c r="H2679" s="250"/>
      <c r="I2679" s="250"/>
      <c r="J2679" s="250">
        <f t="shared" si="223"/>
        <v>0.28833274950536003</v>
      </c>
      <c r="K2679" s="250">
        <f t="shared" si="223"/>
        <v>0.33524805595935003</v>
      </c>
      <c r="L2679" s="250">
        <f t="shared" si="207"/>
        <v>0.28833274950536003</v>
      </c>
      <c r="M2679" s="250"/>
      <c r="N2679" s="250"/>
      <c r="O2679" s="250"/>
      <c r="P2679" s="250">
        <f t="shared" si="224"/>
        <v>0.17003638948749999</v>
      </c>
      <c r="Q2679" s="250">
        <f t="shared" si="224"/>
        <v>0.18271190684999999</v>
      </c>
      <c r="R2679" s="250">
        <f t="shared" si="208"/>
        <v>0.17003638948749999</v>
      </c>
      <c r="S2679" s="250"/>
      <c r="T2679" s="250">
        <f t="shared" si="225"/>
        <v>0.35518385530827712</v>
      </c>
      <c r="U2679" s="250">
        <f t="shared" si="225"/>
        <v>0.37948884994234849</v>
      </c>
      <c r="V2679" s="250">
        <f t="shared" si="225"/>
        <v>0.40515814176188625</v>
      </c>
      <c r="W2679" s="250">
        <f t="shared" si="209"/>
        <v>0.35518385530827712</v>
      </c>
      <c r="X2679" s="250"/>
      <c r="Y2679" s="250"/>
      <c r="Z2679" s="250"/>
      <c r="AA2679" s="250"/>
    </row>
    <row r="2680" spans="1:27" ht="14.25" hidden="1" customHeight="1">
      <c r="A2680" s="120">
        <v>0.28000000000000003</v>
      </c>
      <c r="B2680" s="120">
        <v>0.68</v>
      </c>
      <c r="C2680" s="120">
        <v>0.04</v>
      </c>
      <c r="D2680" s="250">
        <f t="shared" si="222"/>
        <v>0.1541156393125</v>
      </c>
      <c r="E2680" s="250">
        <f t="shared" si="222"/>
        <v>0.17320806378750001</v>
      </c>
      <c r="F2680" s="250">
        <f t="shared" si="206"/>
        <v>0.1541156393125</v>
      </c>
      <c r="G2680" s="250"/>
      <c r="H2680" s="250"/>
      <c r="I2680" s="250"/>
      <c r="J2680" s="250">
        <f t="shared" si="223"/>
        <v>0.28764952352036</v>
      </c>
      <c r="K2680" s="250">
        <f t="shared" si="223"/>
        <v>0.33597090905148003</v>
      </c>
      <c r="L2680" s="250">
        <f t="shared" si="207"/>
        <v>0.28764952352036</v>
      </c>
      <c r="M2680" s="250"/>
      <c r="N2680" s="250"/>
      <c r="O2680" s="250"/>
      <c r="P2680" s="250">
        <f t="shared" si="224"/>
        <v>0.16964044509000001</v>
      </c>
      <c r="Q2680" s="250">
        <f t="shared" si="224"/>
        <v>0.18295280482999998</v>
      </c>
      <c r="R2680" s="250">
        <f t="shared" si="208"/>
        <v>0.16964044509000001</v>
      </c>
      <c r="S2680" s="250"/>
      <c r="T2680" s="250">
        <f t="shared" si="225"/>
        <v>0.3545604715133413</v>
      </c>
      <c r="U2680" s="250">
        <f t="shared" si="225"/>
        <v>0.37931399997480486</v>
      </c>
      <c r="V2680" s="250">
        <f t="shared" si="225"/>
        <v>0.40595678645872729</v>
      </c>
      <c r="W2680" s="250">
        <f t="shared" si="209"/>
        <v>0.3545604715133413</v>
      </c>
      <c r="X2680" s="250"/>
      <c r="Y2680" s="250"/>
      <c r="Z2680" s="250"/>
      <c r="AA2680" s="250"/>
    </row>
    <row r="2681" spans="1:27" ht="14.25" hidden="1" customHeight="1">
      <c r="A2681" s="120">
        <v>0.28000000000000003</v>
      </c>
      <c r="B2681" s="120">
        <v>0.69</v>
      </c>
      <c r="C2681" s="120">
        <v>0.03</v>
      </c>
      <c r="D2681" s="250">
        <f t="shared" si="222"/>
        <v>0.15398649050749999</v>
      </c>
      <c r="E2681" s="250">
        <f t="shared" si="222"/>
        <v>0.17340678346562496</v>
      </c>
      <c r="F2681" s="250">
        <f t="shared" si="206"/>
        <v>0.15398649050749999</v>
      </c>
      <c r="G2681" s="250"/>
      <c r="H2681" s="250"/>
      <c r="I2681" s="250"/>
      <c r="J2681" s="250">
        <f t="shared" si="223"/>
        <v>0.28696629753536002</v>
      </c>
      <c r="K2681" s="250">
        <f t="shared" si="223"/>
        <v>0.33669376214361002</v>
      </c>
      <c r="L2681" s="250">
        <f t="shared" si="207"/>
        <v>0.28696629753536002</v>
      </c>
      <c r="M2681" s="250"/>
      <c r="N2681" s="250"/>
      <c r="O2681" s="250"/>
      <c r="P2681" s="250">
        <f t="shared" si="224"/>
        <v>0.16924450069249999</v>
      </c>
      <c r="Q2681" s="250">
        <f t="shared" si="224"/>
        <v>0.18319370281</v>
      </c>
      <c r="R2681" s="250">
        <f t="shared" si="208"/>
        <v>0.16924450069249999</v>
      </c>
      <c r="S2681" s="250"/>
      <c r="T2681" s="250">
        <f t="shared" si="225"/>
        <v>0.35393708771840554</v>
      </c>
      <c r="U2681" s="250">
        <f t="shared" si="225"/>
        <v>0.37913915000726128</v>
      </c>
      <c r="V2681" s="250">
        <f t="shared" si="225"/>
        <v>0.40675543115556823</v>
      </c>
      <c r="W2681" s="250">
        <f t="shared" si="209"/>
        <v>0.35393708771840554</v>
      </c>
      <c r="X2681" s="250"/>
      <c r="Y2681" s="250"/>
      <c r="Z2681" s="250"/>
      <c r="AA2681" s="250"/>
    </row>
    <row r="2682" spans="1:27" ht="14.25" hidden="1" customHeight="1">
      <c r="A2682" s="120">
        <v>0.28000000000000003</v>
      </c>
      <c r="B2682" s="120">
        <v>0.7</v>
      </c>
      <c r="C2682" s="120">
        <v>0.02</v>
      </c>
      <c r="D2682" s="250">
        <f t="shared" si="222"/>
        <v>0.15385734170249998</v>
      </c>
      <c r="E2682" s="250">
        <f t="shared" si="222"/>
        <v>0.17360550314374995</v>
      </c>
      <c r="F2682" s="250">
        <f t="shared" si="206"/>
        <v>0.15385734170249998</v>
      </c>
      <c r="G2682" s="250"/>
      <c r="H2682" s="250"/>
      <c r="I2682" s="250"/>
      <c r="J2682" s="250">
        <f t="shared" si="223"/>
        <v>0.28628307155035998</v>
      </c>
      <c r="K2682" s="250">
        <f t="shared" si="223"/>
        <v>0.33741661523574001</v>
      </c>
      <c r="L2682" s="250">
        <f t="shared" si="207"/>
        <v>0.28628307155035998</v>
      </c>
      <c r="M2682" s="250"/>
      <c r="N2682" s="250"/>
      <c r="O2682" s="250"/>
      <c r="P2682" s="250">
        <f t="shared" si="224"/>
        <v>0.16884855629499998</v>
      </c>
      <c r="Q2682" s="250">
        <f t="shared" si="224"/>
        <v>0.18343460078999999</v>
      </c>
      <c r="R2682" s="250">
        <f t="shared" si="208"/>
        <v>0.16884855629499998</v>
      </c>
      <c r="S2682" s="250"/>
      <c r="T2682" s="250">
        <f t="shared" si="225"/>
        <v>0.35331370392346978</v>
      </c>
      <c r="U2682" s="250">
        <f t="shared" si="225"/>
        <v>0.37896430003971765</v>
      </c>
      <c r="V2682" s="250">
        <f t="shared" si="225"/>
        <v>0.40755407585240927</v>
      </c>
      <c r="W2682" s="250">
        <f t="shared" si="209"/>
        <v>0.35331370392346978</v>
      </c>
      <c r="X2682" s="250"/>
      <c r="Y2682" s="250"/>
      <c r="Z2682" s="250"/>
      <c r="AA2682" s="250"/>
    </row>
    <row r="2683" spans="1:27" ht="14.25" hidden="1" customHeight="1">
      <c r="A2683" s="120">
        <v>0.28000000000000003</v>
      </c>
      <c r="B2683" s="120">
        <v>0.71</v>
      </c>
      <c r="C2683" s="120">
        <v>0.01</v>
      </c>
      <c r="D2683" s="250">
        <f t="shared" si="222"/>
        <v>0.1537281928975</v>
      </c>
      <c r="E2683" s="250">
        <f t="shared" si="222"/>
        <v>0.17380422282187499</v>
      </c>
      <c r="F2683" s="250">
        <f t="shared" si="206"/>
        <v>0.1537281928975</v>
      </c>
      <c r="G2683" s="250"/>
      <c r="H2683" s="250"/>
      <c r="I2683" s="250"/>
      <c r="J2683" s="250">
        <f t="shared" si="223"/>
        <v>0.28559984556536006</v>
      </c>
      <c r="K2683" s="250">
        <f t="shared" si="223"/>
        <v>0.33813946832787001</v>
      </c>
      <c r="L2683" s="250">
        <f t="shared" si="207"/>
        <v>0.28559984556536006</v>
      </c>
      <c r="M2683" s="250"/>
      <c r="N2683" s="250"/>
      <c r="O2683" s="250"/>
      <c r="P2683" s="250">
        <f t="shared" si="224"/>
        <v>0.16845261189749999</v>
      </c>
      <c r="Q2683" s="250">
        <f t="shared" si="224"/>
        <v>0.18367549877</v>
      </c>
      <c r="R2683" s="250">
        <f t="shared" si="208"/>
        <v>0.16845261189749999</v>
      </c>
      <c r="S2683" s="250"/>
      <c r="T2683" s="250">
        <f t="shared" si="225"/>
        <v>0.35269032012853402</v>
      </c>
      <c r="U2683" s="250">
        <f t="shared" si="225"/>
        <v>0.37878945007217396</v>
      </c>
      <c r="V2683" s="250">
        <f t="shared" si="225"/>
        <v>0.40835272054925026</v>
      </c>
      <c r="W2683" s="250">
        <f t="shared" si="209"/>
        <v>0.35269032012853402</v>
      </c>
      <c r="X2683" s="250"/>
      <c r="Y2683" s="250"/>
      <c r="Z2683" s="250"/>
      <c r="AA2683" s="250"/>
    </row>
    <row r="2684" spans="1:27" ht="14.25" hidden="1" customHeight="1">
      <c r="A2684" s="120">
        <v>0.28000000000000003</v>
      </c>
      <c r="B2684" s="120">
        <v>0.72</v>
      </c>
      <c r="C2684" s="120">
        <v>0</v>
      </c>
      <c r="D2684" s="250">
        <f t="shared" si="222"/>
        <v>0.1535990440925</v>
      </c>
      <c r="E2684" s="250">
        <f t="shared" si="222"/>
        <v>0.17400294249999998</v>
      </c>
      <c r="F2684" s="250">
        <f t="shared" si="206"/>
        <v>0.1535990440925</v>
      </c>
      <c r="G2684" s="250"/>
      <c r="H2684" s="250"/>
      <c r="I2684" s="250"/>
      <c r="J2684" s="250">
        <f t="shared" si="223"/>
        <v>0.28491661958036002</v>
      </c>
      <c r="K2684" s="250">
        <f t="shared" si="223"/>
        <v>0.33886232142</v>
      </c>
      <c r="L2684" s="250">
        <f t="shared" si="207"/>
        <v>0.28491661958036002</v>
      </c>
      <c r="M2684" s="250"/>
      <c r="N2684" s="250"/>
      <c r="O2684" s="250"/>
      <c r="P2684" s="250">
        <f t="shared" si="224"/>
        <v>0.16805666750000001</v>
      </c>
      <c r="Q2684" s="250">
        <f t="shared" si="224"/>
        <v>0.18391639674999999</v>
      </c>
      <c r="R2684" s="250">
        <f t="shared" si="208"/>
        <v>0.16805666750000001</v>
      </c>
      <c r="S2684" s="250"/>
      <c r="T2684" s="250">
        <f t="shared" si="225"/>
        <v>0.3520669363335982</v>
      </c>
      <c r="U2684" s="250">
        <f t="shared" si="225"/>
        <v>0.37861460010463033</v>
      </c>
      <c r="V2684" s="250">
        <f t="shared" si="225"/>
        <v>0.4091513652460913</v>
      </c>
      <c r="W2684" s="250">
        <f t="shared" si="209"/>
        <v>0.3520669363335982</v>
      </c>
      <c r="X2684" s="250"/>
      <c r="Y2684" s="250"/>
      <c r="Z2684" s="250"/>
      <c r="AA2684" s="250"/>
    </row>
    <row r="2685" spans="1:27" ht="14.25" hidden="1" customHeight="1">
      <c r="A2685" s="120">
        <v>0.28999999999999998</v>
      </c>
      <c r="B2685" s="120">
        <v>0</v>
      </c>
      <c r="C2685" s="120">
        <v>0.71</v>
      </c>
      <c r="D2685" s="250">
        <f t="shared" si="222"/>
        <v>0.16362448936687499</v>
      </c>
      <c r="E2685" s="250">
        <f t="shared" si="222"/>
        <v>0.15897317254062496</v>
      </c>
      <c r="F2685" s="250">
        <f t="shared" si="206"/>
        <v>0.15897317254062496</v>
      </c>
      <c r="G2685" s="250"/>
      <c r="H2685" s="250"/>
      <c r="I2685" s="250"/>
      <c r="J2685" s="250">
        <f t="shared" si="223"/>
        <v>0.33406926339323001</v>
      </c>
      <c r="K2685" s="250">
        <f t="shared" si="223"/>
        <v>0.28685652589376998</v>
      </c>
      <c r="L2685" s="250">
        <f t="shared" si="207"/>
        <v>0.28685652589376998</v>
      </c>
      <c r="M2685" s="250"/>
      <c r="N2685" s="250"/>
      <c r="O2685" s="250"/>
      <c r="P2685" s="250">
        <f t="shared" si="224"/>
        <v>0.19566441878499999</v>
      </c>
      <c r="Q2685" s="250">
        <f t="shared" si="224"/>
        <v>0.1673149048575</v>
      </c>
      <c r="R2685" s="250">
        <f t="shared" si="208"/>
        <v>0.1673149048575</v>
      </c>
      <c r="S2685" s="250"/>
      <c r="T2685" s="250">
        <f t="shared" si="225"/>
        <v>0.39747906628496421</v>
      </c>
      <c r="U2685" s="250">
        <f t="shared" si="225"/>
        <v>0.39009189823761464</v>
      </c>
      <c r="V2685" s="250">
        <f t="shared" si="225"/>
        <v>0.35216577237846575</v>
      </c>
      <c r="W2685" s="250">
        <f t="shared" si="209"/>
        <v>0.35216577237846575</v>
      </c>
      <c r="X2685" s="250"/>
      <c r="Y2685" s="250"/>
      <c r="Z2685" s="250"/>
      <c r="AA2685" s="250"/>
    </row>
    <row r="2686" spans="1:27" ht="14.25" hidden="1" customHeight="1">
      <c r="A2686" s="120">
        <v>0.28999999999999998</v>
      </c>
      <c r="B2686" s="120">
        <v>0.01</v>
      </c>
      <c r="C2686" s="120">
        <v>0.7</v>
      </c>
      <c r="D2686" s="250">
        <f t="shared" si="222"/>
        <v>0.16349534056187498</v>
      </c>
      <c r="E2686" s="250">
        <f t="shared" si="222"/>
        <v>0.15917189221874997</v>
      </c>
      <c r="F2686" s="250">
        <f t="shared" si="206"/>
        <v>0.15917189221874997</v>
      </c>
      <c r="G2686" s="250"/>
      <c r="H2686" s="250"/>
      <c r="I2686" s="250"/>
      <c r="J2686" s="250">
        <f t="shared" si="223"/>
        <v>0.33338603740822997</v>
      </c>
      <c r="K2686" s="250">
        <f t="shared" si="223"/>
        <v>0.28757937898589997</v>
      </c>
      <c r="L2686" s="250">
        <f t="shared" si="207"/>
        <v>0.28757937898589997</v>
      </c>
      <c r="M2686" s="250"/>
      <c r="N2686" s="250"/>
      <c r="O2686" s="250"/>
      <c r="P2686" s="250">
        <f t="shared" si="224"/>
        <v>0.1952684743875</v>
      </c>
      <c r="Q2686" s="250">
        <f t="shared" si="224"/>
        <v>0.16755580283749999</v>
      </c>
      <c r="R2686" s="250">
        <f t="shared" si="208"/>
        <v>0.16755580283749999</v>
      </c>
      <c r="S2686" s="250"/>
      <c r="T2686" s="250">
        <f t="shared" si="225"/>
        <v>0.39685568249002839</v>
      </c>
      <c r="U2686" s="250">
        <f t="shared" si="225"/>
        <v>0.38991704827007101</v>
      </c>
      <c r="V2686" s="250">
        <f t="shared" si="225"/>
        <v>0.35296441707530679</v>
      </c>
      <c r="W2686" s="250">
        <f t="shared" si="209"/>
        <v>0.35296441707530679</v>
      </c>
      <c r="X2686" s="250"/>
      <c r="Y2686" s="250"/>
      <c r="Z2686" s="250"/>
      <c r="AA2686" s="250"/>
    </row>
    <row r="2687" spans="1:27" ht="14.25" hidden="1" customHeight="1">
      <c r="A2687" s="120">
        <v>0.28999999999999998</v>
      </c>
      <c r="B2687" s="120">
        <v>0.02</v>
      </c>
      <c r="C2687" s="120">
        <v>0.69</v>
      </c>
      <c r="D2687" s="250">
        <f t="shared" si="222"/>
        <v>0.163366191756875</v>
      </c>
      <c r="E2687" s="250">
        <f t="shared" si="222"/>
        <v>0.15937061189687496</v>
      </c>
      <c r="F2687" s="250">
        <f t="shared" si="206"/>
        <v>0.15937061189687496</v>
      </c>
      <c r="G2687" s="250"/>
      <c r="H2687" s="250"/>
      <c r="I2687" s="250"/>
      <c r="J2687" s="250">
        <f t="shared" si="223"/>
        <v>0.33270281142322999</v>
      </c>
      <c r="K2687" s="250">
        <f t="shared" si="223"/>
        <v>0.28830223207802996</v>
      </c>
      <c r="L2687" s="250">
        <f t="shared" si="207"/>
        <v>0.28830223207802996</v>
      </c>
      <c r="M2687" s="250"/>
      <c r="N2687" s="250"/>
      <c r="O2687" s="250"/>
      <c r="P2687" s="250">
        <f t="shared" si="224"/>
        <v>0.19487252998999999</v>
      </c>
      <c r="Q2687" s="250">
        <f t="shared" si="224"/>
        <v>0.16779670081749998</v>
      </c>
      <c r="R2687" s="250">
        <f t="shared" si="208"/>
        <v>0.16779670081749998</v>
      </c>
      <c r="S2687" s="250"/>
      <c r="T2687" s="250">
        <f t="shared" si="225"/>
        <v>0.39623229869509258</v>
      </c>
      <c r="U2687" s="250">
        <f t="shared" si="225"/>
        <v>0.38974219830252743</v>
      </c>
      <c r="V2687" s="250">
        <f t="shared" si="225"/>
        <v>0.35376306177214778</v>
      </c>
      <c r="W2687" s="250">
        <f t="shared" si="209"/>
        <v>0.35376306177214778</v>
      </c>
      <c r="X2687" s="250"/>
      <c r="Y2687" s="250"/>
      <c r="Z2687" s="250"/>
      <c r="AA2687" s="250"/>
    </row>
    <row r="2688" spans="1:27" ht="14.25" hidden="1" customHeight="1">
      <c r="A2688" s="120">
        <v>0.28999999999999998</v>
      </c>
      <c r="B2688" s="120">
        <v>0.03</v>
      </c>
      <c r="C2688" s="120">
        <v>0.68</v>
      </c>
      <c r="D2688" s="250">
        <f t="shared" si="222"/>
        <v>0.16323704295187499</v>
      </c>
      <c r="E2688" s="250">
        <f t="shared" si="222"/>
        <v>0.15956933157499997</v>
      </c>
      <c r="F2688" s="250">
        <f t="shared" si="206"/>
        <v>0.15956933157499997</v>
      </c>
      <c r="G2688" s="250"/>
      <c r="H2688" s="250"/>
      <c r="I2688" s="250"/>
      <c r="J2688" s="250">
        <f t="shared" si="223"/>
        <v>0.33201958543823001</v>
      </c>
      <c r="K2688" s="250">
        <f t="shared" si="223"/>
        <v>0.28902508517016001</v>
      </c>
      <c r="L2688" s="250">
        <f t="shared" si="207"/>
        <v>0.28902508517016001</v>
      </c>
      <c r="M2688" s="250"/>
      <c r="N2688" s="250"/>
      <c r="O2688" s="250"/>
      <c r="P2688" s="250">
        <f t="shared" si="224"/>
        <v>0.19447658559250003</v>
      </c>
      <c r="Q2688" s="250">
        <f t="shared" si="224"/>
        <v>0.16803759879749999</v>
      </c>
      <c r="R2688" s="250">
        <f t="shared" si="208"/>
        <v>0.16803759879749999</v>
      </c>
      <c r="S2688" s="250"/>
      <c r="T2688" s="250">
        <f t="shared" si="225"/>
        <v>0.39560891490015687</v>
      </c>
      <c r="U2688" s="250">
        <f t="shared" si="225"/>
        <v>0.3895673483349838</v>
      </c>
      <c r="V2688" s="250">
        <f t="shared" si="225"/>
        <v>0.35456170646898882</v>
      </c>
      <c r="W2688" s="250">
        <f t="shared" si="209"/>
        <v>0.35456170646898882</v>
      </c>
      <c r="X2688" s="250"/>
      <c r="Y2688" s="250"/>
      <c r="Z2688" s="250"/>
      <c r="AA2688" s="250"/>
    </row>
    <row r="2689" spans="1:27" ht="14.25" hidden="1" customHeight="1">
      <c r="A2689" s="120">
        <v>0.28999999999999998</v>
      </c>
      <c r="B2689" s="120">
        <v>0.04</v>
      </c>
      <c r="C2689" s="120">
        <v>0.67</v>
      </c>
      <c r="D2689" s="250">
        <f t="shared" si="222"/>
        <v>0.16310789414687499</v>
      </c>
      <c r="E2689" s="250">
        <f t="shared" si="222"/>
        <v>0.15976805125312499</v>
      </c>
      <c r="F2689" s="250">
        <f t="shared" si="206"/>
        <v>0.15976805125312499</v>
      </c>
      <c r="G2689" s="250"/>
      <c r="H2689" s="250"/>
      <c r="I2689" s="250"/>
      <c r="J2689" s="250">
        <f t="shared" si="223"/>
        <v>0.33133635945323003</v>
      </c>
      <c r="K2689" s="250">
        <f t="shared" si="223"/>
        <v>0.28974793826229001</v>
      </c>
      <c r="L2689" s="250">
        <f t="shared" si="207"/>
        <v>0.28974793826229001</v>
      </c>
      <c r="M2689" s="250"/>
      <c r="N2689" s="250"/>
      <c r="O2689" s="250"/>
      <c r="P2689" s="250">
        <f t="shared" si="224"/>
        <v>0.19408064119500001</v>
      </c>
      <c r="Q2689" s="250">
        <f t="shared" si="224"/>
        <v>0.16827849677750001</v>
      </c>
      <c r="R2689" s="250">
        <f t="shared" si="208"/>
        <v>0.16827849677750001</v>
      </c>
      <c r="S2689" s="250"/>
      <c r="T2689" s="250">
        <f t="shared" si="225"/>
        <v>0.39498553110522105</v>
      </c>
      <c r="U2689" s="250">
        <f t="shared" si="225"/>
        <v>0.38939249836744017</v>
      </c>
      <c r="V2689" s="250">
        <f t="shared" si="225"/>
        <v>0.35536035116582981</v>
      </c>
      <c r="W2689" s="250">
        <f t="shared" si="209"/>
        <v>0.35536035116582981</v>
      </c>
      <c r="X2689" s="250"/>
      <c r="Y2689" s="250"/>
      <c r="Z2689" s="250"/>
      <c r="AA2689" s="250"/>
    </row>
    <row r="2690" spans="1:27" ht="14.25" hidden="1" customHeight="1">
      <c r="A2690" s="120">
        <v>0.28999999999999998</v>
      </c>
      <c r="B2690" s="120">
        <v>0.05</v>
      </c>
      <c r="C2690" s="120">
        <v>0.66</v>
      </c>
      <c r="D2690" s="250">
        <f t="shared" si="222"/>
        <v>0.16297874534187498</v>
      </c>
      <c r="E2690" s="250">
        <f t="shared" si="222"/>
        <v>0.15996677093125</v>
      </c>
      <c r="F2690" s="250">
        <f t="shared" si="206"/>
        <v>0.15996677093125</v>
      </c>
      <c r="G2690" s="250"/>
      <c r="H2690" s="250"/>
      <c r="I2690" s="250"/>
      <c r="J2690" s="250">
        <f t="shared" si="223"/>
        <v>0.33065313346823</v>
      </c>
      <c r="K2690" s="250">
        <f t="shared" si="223"/>
        <v>0.29047079135442</v>
      </c>
      <c r="L2690" s="250">
        <f t="shared" si="207"/>
        <v>0.29047079135442</v>
      </c>
      <c r="M2690" s="250"/>
      <c r="N2690" s="250"/>
      <c r="O2690" s="250"/>
      <c r="P2690" s="250">
        <f t="shared" si="224"/>
        <v>0.1936846967975</v>
      </c>
      <c r="Q2690" s="250">
        <f t="shared" si="224"/>
        <v>0.1685193947575</v>
      </c>
      <c r="R2690" s="250">
        <f t="shared" si="208"/>
        <v>0.1685193947575</v>
      </c>
      <c r="S2690" s="250"/>
      <c r="T2690" s="250">
        <f t="shared" si="225"/>
        <v>0.39436214731028529</v>
      </c>
      <c r="U2690" s="250">
        <f t="shared" si="225"/>
        <v>0.38921764839989659</v>
      </c>
      <c r="V2690" s="250">
        <f t="shared" si="225"/>
        <v>0.35615899586267086</v>
      </c>
      <c r="W2690" s="250">
        <f t="shared" si="209"/>
        <v>0.35615899586267086</v>
      </c>
      <c r="X2690" s="250"/>
      <c r="Y2690" s="250"/>
      <c r="Z2690" s="250"/>
      <c r="AA2690" s="250"/>
    </row>
    <row r="2691" spans="1:27" ht="14.25" hidden="1" customHeight="1">
      <c r="A2691" s="120">
        <v>0.28999999999999998</v>
      </c>
      <c r="B2691" s="120">
        <v>0.06</v>
      </c>
      <c r="C2691" s="120">
        <v>0.65</v>
      </c>
      <c r="D2691" s="250">
        <f t="shared" si="222"/>
        <v>0.16284959653687497</v>
      </c>
      <c r="E2691" s="250">
        <f t="shared" si="222"/>
        <v>0.16016549060937499</v>
      </c>
      <c r="F2691" s="250">
        <f t="shared" si="206"/>
        <v>0.16016549060937499</v>
      </c>
      <c r="G2691" s="250"/>
      <c r="H2691" s="250"/>
      <c r="I2691" s="250"/>
      <c r="J2691" s="250">
        <f t="shared" si="223"/>
        <v>0.32996990748323002</v>
      </c>
      <c r="K2691" s="250">
        <f t="shared" si="223"/>
        <v>0.29119364444654999</v>
      </c>
      <c r="L2691" s="250">
        <f t="shared" si="207"/>
        <v>0.29119364444654999</v>
      </c>
      <c r="M2691" s="250"/>
      <c r="N2691" s="250"/>
      <c r="O2691" s="250"/>
      <c r="P2691" s="250">
        <f t="shared" si="224"/>
        <v>0.19328875239999999</v>
      </c>
      <c r="Q2691" s="250">
        <f t="shared" si="224"/>
        <v>0.16876029273749998</v>
      </c>
      <c r="R2691" s="250">
        <f t="shared" si="208"/>
        <v>0.16876029273749998</v>
      </c>
      <c r="S2691" s="250"/>
      <c r="T2691" s="250">
        <f t="shared" si="225"/>
        <v>0.39373876351534953</v>
      </c>
      <c r="U2691" s="250">
        <f t="shared" si="225"/>
        <v>0.3890427984323529</v>
      </c>
      <c r="V2691" s="250">
        <f t="shared" si="225"/>
        <v>0.35695764055951185</v>
      </c>
      <c r="W2691" s="250">
        <f t="shared" si="209"/>
        <v>0.35695764055951185</v>
      </c>
      <c r="X2691" s="250"/>
      <c r="Y2691" s="250"/>
      <c r="Z2691" s="250"/>
      <c r="AA2691" s="250"/>
    </row>
    <row r="2692" spans="1:27" ht="14.25" hidden="1" customHeight="1">
      <c r="A2692" s="120">
        <v>0.28999999999999998</v>
      </c>
      <c r="B2692" s="120">
        <v>7.0000000000000007E-2</v>
      </c>
      <c r="C2692" s="120">
        <v>0.64</v>
      </c>
      <c r="D2692" s="250">
        <f t="shared" si="222"/>
        <v>0.162720447731875</v>
      </c>
      <c r="E2692" s="250">
        <f t="shared" si="222"/>
        <v>0.16036421028749998</v>
      </c>
      <c r="F2692" s="250">
        <f t="shared" si="206"/>
        <v>0.16036421028749998</v>
      </c>
      <c r="G2692" s="250"/>
      <c r="H2692" s="250"/>
      <c r="I2692" s="250"/>
      <c r="J2692" s="250">
        <f t="shared" si="223"/>
        <v>0.32928668149823004</v>
      </c>
      <c r="K2692" s="250">
        <f t="shared" si="223"/>
        <v>0.29191649753867999</v>
      </c>
      <c r="L2692" s="250">
        <f t="shared" si="207"/>
        <v>0.29191649753867999</v>
      </c>
      <c r="M2692" s="250"/>
      <c r="N2692" s="250"/>
      <c r="O2692" s="250"/>
      <c r="P2692" s="250">
        <f t="shared" si="224"/>
        <v>0.19289280800250003</v>
      </c>
      <c r="Q2692" s="250">
        <f t="shared" si="224"/>
        <v>0.16900119071749997</v>
      </c>
      <c r="R2692" s="250">
        <f t="shared" si="208"/>
        <v>0.16900119071749997</v>
      </c>
      <c r="S2692" s="250"/>
      <c r="T2692" s="250">
        <f t="shared" si="225"/>
        <v>0.39311537972041377</v>
      </c>
      <c r="U2692" s="250">
        <f t="shared" si="225"/>
        <v>0.38886794846480927</v>
      </c>
      <c r="V2692" s="250">
        <f t="shared" si="225"/>
        <v>0.35775628525635289</v>
      </c>
      <c r="W2692" s="250">
        <f t="shared" si="209"/>
        <v>0.35775628525635289</v>
      </c>
      <c r="X2692" s="250"/>
      <c r="Y2692" s="250"/>
      <c r="Z2692" s="250"/>
      <c r="AA2692" s="250"/>
    </row>
    <row r="2693" spans="1:27" ht="14.25" hidden="1" customHeight="1">
      <c r="A2693" s="120">
        <v>0.28999999999999998</v>
      </c>
      <c r="B2693" s="120">
        <v>0.08</v>
      </c>
      <c r="C2693" s="120">
        <v>0.63</v>
      </c>
      <c r="D2693" s="250">
        <f t="shared" si="222"/>
        <v>0.16259129892687499</v>
      </c>
      <c r="E2693" s="250">
        <f t="shared" si="222"/>
        <v>0.16056292996562499</v>
      </c>
      <c r="F2693" s="250">
        <f t="shared" si="206"/>
        <v>0.16056292996562499</v>
      </c>
      <c r="G2693" s="250"/>
      <c r="H2693" s="250"/>
      <c r="I2693" s="250"/>
      <c r="J2693" s="250">
        <f t="shared" si="223"/>
        <v>0.32860345551323</v>
      </c>
      <c r="K2693" s="250">
        <f t="shared" si="223"/>
        <v>0.29263935063080998</v>
      </c>
      <c r="L2693" s="250">
        <f t="shared" si="207"/>
        <v>0.29263935063080998</v>
      </c>
      <c r="M2693" s="250"/>
      <c r="N2693" s="250"/>
      <c r="O2693" s="250"/>
      <c r="P2693" s="250">
        <f t="shared" si="224"/>
        <v>0.19249686360500001</v>
      </c>
      <c r="Q2693" s="250">
        <f t="shared" si="224"/>
        <v>0.16924208869749999</v>
      </c>
      <c r="R2693" s="250">
        <f t="shared" si="208"/>
        <v>0.16924208869749999</v>
      </c>
      <c r="S2693" s="250"/>
      <c r="T2693" s="250">
        <f t="shared" si="225"/>
        <v>0.39249199592547801</v>
      </c>
      <c r="U2693" s="250">
        <f t="shared" si="225"/>
        <v>0.38869309849726563</v>
      </c>
      <c r="V2693" s="250">
        <f t="shared" si="225"/>
        <v>0.35855492995319393</v>
      </c>
      <c r="W2693" s="250">
        <f t="shared" si="209"/>
        <v>0.35855492995319393</v>
      </c>
      <c r="X2693" s="250"/>
      <c r="Y2693" s="250"/>
      <c r="Z2693" s="250"/>
      <c r="AA2693" s="250"/>
    </row>
    <row r="2694" spans="1:27" ht="14.25" hidden="1" customHeight="1">
      <c r="A2694" s="120">
        <v>0.28999999999999998</v>
      </c>
      <c r="B2694" s="120">
        <v>0.09</v>
      </c>
      <c r="C2694" s="120">
        <v>0.62</v>
      </c>
      <c r="D2694" s="250">
        <f t="shared" si="222"/>
        <v>0.16246215012187498</v>
      </c>
      <c r="E2694" s="250">
        <f t="shared" si="222"/>
        <v>0.16076164964374998</v>
      </c>
      <c r="F2694" s="250">
        <f t="shared" si="206"/>
        <v>0.16076164964374998</v>
      </c>
      <c r="G2694" s="250"/>
      <c r="H2694" s="250"/>
      <c r="I2694" s="250"/>
      <c r="J2694" s="250">
        <f t="shared" si="223"/>
        <v>0.32792022952822997</v>
      </c>
      <c r="K2694" s="250">
        <f t="shared" si="223"/>
        <v>0.29336220372293997</v>
      </c>
      <c r="L2694" s="250">
        <f t="shared" si="207"/>
        <v>0.29336220372293997</v>
      </c>
      <c r="M2694" s="250"/>
      <c r="N2694" s="250"/>
      <c r="O2694" s="250"/>
      <c r="P2694" s="250">
        <f t="shared" si="224"/>
        <v>0.1921009192075</v>
      </c>
      <c r="Q2694" s="250">
        <f t="shared" si="224"/>
        <v>0.1694829866775</v>
      </c>
      <c r="R2694" s="250">
        <f t="shared" si="208"/>
        <v>0.1694829866775</v>
      </c>
      <c r="S2694" s="250"/>
      <c r="T2694" s="250">
        <f t="shared" si="225"/>
        <v>0.39186861213054219</v>
      </c>
      <c r="U2694" s="250">
        <f t="shared" si="225"/>
        <v>0.388518248529722</v>
      </c>
      <c r="V2694" s="250">
        <f t="shared" si="225"/>
        <v>0.35935357465003492</v>
      </c>
      <c r="W2694" s="250">
        <f t="shared" si="209"/>
        <v>0.35935357465003492</v>
      </c>
      <c r="X2694" s="250"/>
      <c r="Y2694" s="250"/>
      <c r="Z2694" s="250"/>
      <c r="AA2694" s="250"/>
    </row>
    <row r="2695" spans="1:27" ht="14.25" hidden="1" customHeight="1">
      <c r="A2695" s="120">
        <v>0.28999999999999998</v>
      </c>
      <c r="B2695" s="120">
        <v>0.1</v>
      </c>
      <c r="C2695" s="120">
        <v>0.61</v>
      </c>
      <c r="D2695" s="250">
        <f t="shared" si="222"/>
        <v>0.16233300131687498</v>
      </c>
      <c r="E2695" s="250">
        <f t="shared" si="222"/>
        <v>0.16096036932187499</v>
      </c>
      <c r="F2695" s="250">
        <f t="shared" si="206"/>
        <v>0.16096036932187499</v>
      </c>
      <c r="G2695" s="250"/>
      <c r="H2695" s="250"/>
      <c r="I2695" s="250"/>
      <c r="J2695" s="250">
        <f t="shared" si="223"/>
        <v>0.32723700354322999</v>
      </c>
      <c r="K2695" s="250">
        <f t="shared" si="223"/>
        <v>0.29408505681506997</v>
      </c>
      <c r="L2695" s="250">
        <f t="shared" si="207"/>
        <v>0.29408505681506997</v>
      </c>
      <c r="M2695" s="250"/>
      <c r="N2695" s="250"/>
      <c r="O2695" s="250"/>
      <c r="P2695" s="250">
        <f t="shared" si="224"/>
        <v>0.19170497480999998</v>
      </c>
      <c r="Q2695" s="250">
        <f t="shared" si="224"/>
        <v>0.16972388465749999</v>
      </c>
      <c r="R2695" s="250">
        <f t="shared" si="208"/>
        <v>0.16972388465749999</v>
      </c>
      <c r="S2695" s="250"/>
      <c r="T2695" s="250">
        <f t="shared" si="225"/>
        <v>0.39124522833560638</v>
      </c>
      <c r="U2695" s="250">
        <f t="shared" si="225"/>
        <v>0.38834339856217837</v>
      </c>
      <c r="V2695" s="250">
        <f t="shared" si="225"/>
        <v>0.36015221934687591</v>
      </c>
      <c r="W2695" s="250">
        <f t="shared" si="209"/>
        <v>0.36015221934687591</v>
      </c>
      <c r="X2695" s="250"/>
      <c r="Y2695" s="250"/>
      <c r="Z2695" s="250"/>
      <c r="AA2695" s="250"/>
    </row>
    <row r="2696" spans="1:27" ht="14.25" hidden="1" customHeight="1">
      <c r="A2696" s="120">
        <v>0.28999999999999998</v>
      </c>
      <c r="B2696" s="120">
        <v>0.11</v>
      </c>
      <c r="C2696" s="120">
        <v>0.6</v>
      </c>
      <c r="D2696" s="250">
        <f t="shared" si="222"/>
        <v>0.16220385251187497</v>
      </c>
      <c r="E2696" s="250">
        <f t="shared" si="222"/>
        <v>0.16115908899999998</v>
      </c>
      <c r="F2696" s="250">
        <f t="shared" si="206"/>
        <v>0.16115908899999998</v>
      </c>
      <c r="G2696" s="250"/>
      <c r="H2696" s="250"/>
      <c r="I2696" s="250"/>
      <c r="J2696" s="250">
        <f t="shared" si="223"/>
        <v>0.32655377755823001</v>
      </c>
      <c r="K2696" s="250">
        <f t="shared" si="223"/>
        <v>0.29480790990719996</v>
      </c>
      <c r="L2696" s="250">
        <f t="shared" si="207"/>
        <v>0.29480790990719996</v>
      </c>
      <c r="M2696" s="250"/>
      <c r="N2696" s="250"/>
      <c r="O2696" s="250"/>
      <c r="P2696" s="250">
        <f t="shared" si="224"/>
        <v>0.19130903041250003</v>
      </c>
      <c r="Q2696" s="250">
        <f t="shared" si="224"/>
        <v>0.16996478263749998</v>
      </c>
      <c r="R2696" s="250">
        <f t="shared" si="208"/>
        <v>0.16996478263749998</v>
      </c>
      <c r="S2696" s="250"/>
      <c r="T2696" s="250">
        <f t="shared" si="225"/>
        <v>0.39062184454067062</v>
      </c>
      <c r="U2696" s="250">
        <f t="shared" si="225"/>
        <v>0.38816854859463479</v>
      </c>
      <c r="V2696" s="250">
        <f t="shared" si="225"/>
        <v>0.3609508640437169</v>
      </c>
      <c r="W2696" s="250">
        <f t="shared" si="209"/>
        <v>0.3609508640437169</v>
      </c>
      <c r="X2696" s="250"/>
      <c r="Y2696" s="250"/>
      <c r="Z2696" s="250"/>
      <c r="AA2696" s="250"/>
    </row>
    <row r="2697" spans="1:27" ht="14.25" hidden="1" customHeight="1">
      <c r="A2697" s="120">
        <v>0.28999999999999998</v>
      </c>
      <c r="B2697" s="120">
        <v>0.12</v>
      </c>
      <c r="C2697" s="120">
        <v>0.59</v>
      </c>
      <c r="D2697" s="250">
        <f t="shared" si="222"/>
        <v>0.16207470370687499</v>
      </c>
      <c r="E2697" s="250">
        <f t="shared" si="222"/>
        <v>0.16135780867812499</v>
      </c>
      <c r="F2697" s="250">
        <f t="shared" si="206"/>
        <v>0.16135780867812499</v>
      </c>
      <c r="G2697" s="250"/>
      <c r="H2697" s="250"/>
      <c r="I2697" s="250"/>
      <c r="J2697" s="250">
        <f t="shared" si="223"/>
        <v>0.32587055157322997</v>
      </c>
      <c r="K2697" s="250">
        <f t="shared" si="223"/>
        <v>0.29553076299932995</v>
      </c>
      <c r="L2697" s="250">
        <f t="shared" si="207"/>
        <v>0.29553076299932995</v>
      </c>
      <c r="M2697" s="250"/>
      <c r="N2697" s="250"/>
      <c r="O2697" s="250"/>
      <c r="P2697" s="250">
        <f t="shared" si="224"/>
        <v>0.19091308601500001</v>
      </c>
      <c r="Q2697" s="250">
        <f t="shared" si="224"/>
        <v>0.17020568061749997</v>
      </c>
      <c r="R2697" s="250">
        <f t="shared" si="208"/>
        <v>0.17020568061749997</v>
      </c>
      <c r="S2697" s="250"/>
      <c r="T2697" s="250">
        <f t="shared" si="225"/>
        <v>0.38999846074573485</v>
      </c>
      <c r="U2697" s="250">
        <f t="shared" si="225"/>
        <v>0.3879936986270911</v>
      </c>
      <c r="V2697" s="250">
        <f t="shared" si="225"/>
        <v>0.36174950874055795</v>
      </c>
      <c r="W2697" s="250">
        <f t="shared" si="209"/>
        <v>0.36174950874055795</v>
      </c>
      <c r="X2697" s="250"/>
      <c r="Y2697" s="250"/>
      <c r="Z2697" s="250"/>
      <c r="AA2697" s="250"/>
    </row>
    <row r="2698" spans="1:27" ht="14.25" hidden="1" customHeight="1">
      <c r="A2698" s="120">
        <v>0.28999999999999998</v>
      </c>
      <c r="B2698" s="120">
        <v>0.13</v>
      </c>
      <c r="C2698" s="120">
        <v>0.57999999999999996</v>
      </c>
      <c r="D2698" s="250">
        <f t="shared" si="222"/>
        <v>0.16194555490187498</v>
      </c>
      <c r="E2698" s="250">
        <f t="shared" si="222"/>
        <v>0.16155652835624998</v>
      </c>
      <c r="F2698" s="250">
        <f t="shared" si="206"/>
        <v>0.16155652835624998</v>
      </c>
      <c r="G2698" s="250"/>
      <c r="H2698" s="250"/>
      <c r="I2698" s="250"/>
      <c r="J2698" s="250">
        <f t="shared" si="223"/>
        <v>0.32518732558822994</v>
      </c>
      <c r="K2698" s="250">
        <f t="shared" si="223"/>
        <v>0.29625361609145995</v>
      </c>
      <c r="L2698" s="250">
        <f t="shared" si="207"/>
        <v>0.29625361609145995</v>
      </c>
      <c r="M2698" s="250"/>
      <c r="N2698" s="250"/>
      <c r="O2698" s="250"/>
      <c r="P2698" s="250">
        <f t="shared" si="224"/>
        <v>0.1905171416175</v>
      </c>
      <c r="Q2698" s="250">
        <f t="shared" si="224"/>
        <v>0.17044657859749998</v>
      </c>
      <c r="R2698" s="250">
        <f t="shared" si="208"/>
        <v>0.17044657859749998</v>
      </c>
      <c r="S2698" s="250"/>
      <c r="T2698" s="250">
        <f t="shared" si="225"/>
        <v>0.38937507695079909</v>
      </c>
      <c r="U2698" s="250">
        <f t="shared" si="225"/>
        <v>0.38781884865954752</v>
      </c>
      <c r="V2698" s="250">
        <f t="shared" si="225"/>
        <v>0.36254815343739899</v>
      </c>
      <c r="W2698" s="250">
        <f t="shared" si="209"/>
        <v>0.36254815343739899</v>
      </c>
      <c r="X2698" s="250"/>
      <c r="Y2698" s="250"/>
      <c r="Z2698" s="250"/>
      <c r="AA2698" s="250"/>
    </row>
    <row r="2699" spans="1:27" ht="14.25" hidden="1" customHeight="1">
      <c r="A2699" s="120">
        <v>0.28999999999999998</v>
      </c>
      <c r="B2699" s="120">
        <v>0.14000000000000001</v>
      </c>
      <c r="C2699" s="120">
        <v>0.56999999999999995</v>
      </c>
      <c r="D2699" s="250">
        <f t="shared" si="222"/>
        <v>0.16181640609687498</v>
      </c>
      <c r="E2699" s="250">
        <f t="shared" si="222"/>
        <v>0.16175524803437497</v>
      </c>
      <c r="F2699" s="250">
        <f t="shared" si="206"/>
        <v>0.16175524803437497</v>
      </c>
      <c r="G2699" s="250"/>
      <c r="H2699" s="250"/>
      <c r="I2699" s="250"/>
      <c r="J2699" s="250">
        <f t="shared" si="223"/>
        <v>0.32450409960323001</v>
      </c>
      <c r="K2699" s="250">
        <f t="shared" si="223"/>
        <v>0.29697646918359</v>
      </c>
      <c r="L2699" s="250">
        <f t="shared" si="207"/>
        <v>0.29697646918359</v>
      </c>
      <c r="M2699" s="250"/>
      <c r="N2699" s="250"/>
      <c r="O2699" s="250"/>
      <c r="P2699" s="250">
        <f t="shared" si="224"/>
        <v>0.19012119721999998</v>
      </c>
      <c r="Q2699" s="250">
        <f t="shared" si="224"/>
        <v>0.1706874765775</v>
      </c>
      <c r="R2699" s="250">
        <f t="shared" si="208"/>
        <v>0.1706874765775</v>
      </c>
      <c r="S2699" s="250"/>
      <c r="T2699" s="250">
        <f t="shared" si="225"/>
        <v>0.38875169315586333</v>
      </c>
      <c r="U2699" s="250">
        <f t="shared" si="225"/>
        <v>0.38764399869200383</v>
      </c>
      <c r="V2699" s="250">
        <f t="shared" si="225"/>
        <v>0.36334679813423998</v>
      </c>
      <c r="W2699" s="250">
        <f t="shared" si="209"/>
        <v>0.36334679813423998</v>
      </c>
      <c r="X2699" s="250"/>
      <c r="Y2699" s="250"/>
      <c r="Z2699" s="250"/>
      <c r="AA2699" s="250"/>
    </row>
    <row r="2700" spans="1:27" ht="14.25" hidden="1" customHeight="1">
      <c r="A2700" s="120">
        <v>0.28999999999999998</v>
      </c>
      <c r="B2700" s="120">
        <v>0.15</v>
      </c>
      <c r="C2700" s="120">
        <v>0.56000000000000005</v>
      </c>
      <c r="D2700" s="250">
        <f t="shared" si="222"/>
        <v>0.161687257291875</v>
      </c>
      <c r="E2700" s="250">
        <f t="shared" si="222"/>
        <v>0.16195396771249998</v>
      </c>
      <c r="F2700" s="250">
        <f t="shared" si="206"/>
        <v>0.161687257291875</v>
      </c>
      <c r="G2700" s="250"/>
      <c r="H2700" s="250"/>
      <c r="I2700" s="250"/>
      <c r="J2700" s="250">
        <f t="shared" si="223"/>
        <v>0.32382087361822998</v>
      </c>
      <c r="K2700" s="250">
        <f t="shared" si="223"/>
        <v>0.29769932227571999</v>
      </c>
      <c r="L2700" s="250">
        <f t="shared" si="207"/>
        <v>0.29769932227571999</v>
      </c>
      <c r="M2700" s="250"/>
      <c r="N2700" s="250"/>
      <c r="O2700" s="250"/>
      <c r="P2700" s="250">
        <f t="shared" si="224"/>
        <v>0.18972525282250002</v>
      </c>
      <c r="Q2700" s="250">
        <f t="shared" si="224"/>
        <v>0.17092837455749998</v>
      </c>
      <c r="R2700" s="250">
        <f t="shared" si="208"/>
        <v>0.17092837455749998</v>
      </c>
      <c r="S2700" s="250"/>
      <c r="T2700" s="250">
        <f t="shared" si="225"/>
        <v>0.38812830936092757</v>
      </c>
      <c r="U2700" s="250">
        <f t="shared" si="225"/>
        <v>0.38746914872446026</v>
      </c>
      <c r="V2700" s="250">
        <f t="shared" si="225"/>
        <v>0.36414544283108108</v>
      </c>
      <c r="W2700" s="250">
        <f t="shared" si="209"/>
        <v>0.36414544283108108</v>
      </c>
      <c r="X2700" s="250"/>
      <c r="Y2700" s="250"/>
      <c r="Z2700" s="250"/>
      <c r="AA2700" s="250"/>
    </row>
    <row r="2701" spans="1:27" ht="14.25" hidden="1" customHeight="1">
      <c r="A2701" s="120">
        <v>0.28999999999999998</v>
      </c>
      <c r="B2701" s="120">
        <v>0.16</v>
      </c>
      <c r="C2701" s="120">
        <v>0.55000000000000004</v>
      </c>
      <c r="D2701" s="250">
        <f t="shared" si="222"/>
        <v>0.16155810848687499</v>
      </c>
      <c r="E2701" s="250">
        <f t="shared" si="222"/>
        <v>0.16215268739062499</v>
      </c>
      <c r="F2701" s="250">
        <f t="shared" si="206"/>
        <v>0.16155810848687499</v>
      </c>
      <c r="G2701" s="250"/>
      <c r="H2701" s="250"/>
      <c r="I2701" s="250"/>
      <c r="J2701" s="250">
        <f t="shared" si="223"/>
        <v>0.32313764763323005</v>
      </c>
      <c r="K2701" s="250">
        <f t="shared" si="223"/>
        <v>0.29842217536784998</v>
      </c>
      <c r="L2701" s="250">
        <f t="shared" si="207"/>
        <v>0.29842217536784998</v>
      </c>
      <c r="M2701" s="250"/>
      <c r="N2701" s="250"/>
      <c r="O2701" s="250"/>
      <c r="P2701" s="250">
        <f t="shared" si="224"/>
        <v>0.18932930842500001</v>
      </c>
      <c r="Q2701" s="250">
        <f t="shared" si="224"/>
        <v>0.1711692725375</v>
      </c>
      <c r="R2701" s="250">
        <f t="shared" si="208"/>
        <v>0.1711692725375</v>
      </c>
      <c r="S2701" s="250"/>
      <c r="T2701" s="250">
        <f t="shared" si="225"/>
        <v>0.38750492556599181</v>
      </c>
      <c r="U2701" s="250">
        <f t="shared" si="225"/>
        <v>0.38729429875691662</v>
      </c>
      <c r="V2701" s="250">
        <f t="shared" si="225"/>
        <v>0.36494408752792207</v>
      </c>
      <c r="W2701" s="250">
        <f t="shared" si="209"/>
        <v>0.36494408752792207</v>
      </c>
      <c r="X2701" s="250"/>
      <c r="Y2701" s="250"/>
      <c r="Z2701" s="250"/>
      <c r="AA2701" s="250"/>
    </row>
    <row r="2702" spans="1:27" ht="14.25" hidden="1" customHeight="1">
      <c r="A2702" s="120">
        <v>0.28999999999999998</v>
      </c>
      <c r="B2702" s="120">
        <v>0.17</v>
      </c>
      <c r="C2702" s="120">
        <v>0.54</v>
      </c>
      <c r="D2702" s="250">
        <f t="shared" si="222"/>
        <v>0.16142895968187498</v>
      </c>
      <c r="E2702" s="250">
        <f t="shared" si="222"/>
        <v>0.16235140706875001</v>
      </c>
      <c r="F2702" s="250">
        <f t="shared" si="206"/>
        <v>0.16142895968187498</v>
      </c>
      <c r="G2702" s="250"/>
      <c r="H2702" s="250"/>
      <c r="I2702" s="250"/>
      <c r="J2702" s="250">
        <f t="shared" si="223"/>
        <v>0.32245442164823002</v>
      </c>
      <c r="K2702" s="250">
        <f t="shared" si="223"/>
        <v>0.29914502845998003</v>
      </c>
      <c r="L2702" s="250">
        <f t="shared" si="207"/>
        <v>0.29914502845998003</v>
      </c>
      <c r="M2702" s="250"/>
      <c r="N2702" s="250"/>
      <c r="O2702" s="250"/>
      <c r="P2702" s="250">
        <f t="shared" si="224"/>
        <v>0.18893336402749999</v>
      </c>
      <c r="Q2702" s="250">
        <f t="shared" si="224"/>
        <v>0.17141017051749999</v>
      </c>
      <c r="R2702" s="250">
        <f t="shared" si="208"/>
        <v>0.17141017051749999</v>
      </c>
      <c r="S2702" s="250"/>
      <c r="T2702" s="250">
        <f t="shared" si="225"/>
        <v>0.38688154177105605</v>
      </c>
      <c r="U2702" s="250">
        <f t="shared" si="225"/>
        <v>0.38711944878937299</v>
      </c>
      <c r="V2702" s="250">
        <f t="shared" si="225"/>
        <v>0.36574273222476306</v>
      </c>
      <c r="W2702" s="250">
        <f t="shared" si="209"/>
        <v>0.36574273222476306</v>
      </c>
      <c r="X2702" s="250"/>
      <c r="Y2702" s="250"/>
      <c r="Z2702" s="250"/>
      <c r="AA2702" s="250"/>
    </row>
    <row r="2703" spans="1:27" ht="14.25" hidden="1" customHeight="1">
      <c r="A2703" s="120">
        <v>0.28999999999999998</v>
      </c>
      <c r="B2703" s="120">
        <v>0.18</v>
      </c>
      <c r="C2703" s="120">
        <v>0.53</v>
      </c>
      <c r="D2703" s="250">
        <f t="shared" si="222"/>
        <v>0.161299810876875</v>
      </c>
      <c r="E2703" s="250">
        <f t="shared" si="222"/>
        <v>0.16255012674687497</v>
      </c>
      <c r="F2703" s="250">
        <f t="shared" si="206"/>
        <v>0.161299810876875</v>
      </c>
      <c r="G2703" s="250"/>
      <c r="H2703" s="250"/>
      <c r="I2703" s="250"/>
      <c r="J2703" s="250">
        <f t="shared" si="223"/>
        <v>0.32177119566322998</v>
      </c>
      <c r="K2703" s="250">
        <f t="shared" si="223"/>
        <v>0.29986788155210997</v>
      </c>
      <c r="L2703" s="250">
        <f t="shared" si="207"/>
        <v>0.29986788155210997</v>
      </c>
      <c r="M2703" s="250"/>
      <c r="N2703" s="250"/>
      <c r="O2703" s="250"/>
      <c r="P2703" s="250">
        <f t="shared" si="224"/>
        <v>0.18853741963000004</v>
      </c>
      <c r="Q2703" s="250">
        <f t="shared" si="224"/>
        <v>0.1716510684975</v>
      </c>
      <c r="R2703" s="250">
        <f t="shared" si="208"/>
        <v>0.1716510684975</v>
      </c>
      <c r="S2703" s="250"/>
      <c r="T2703" s="250">
        <f t="shared" si="225"/>
        <v>0.38625815797612023</v>
      </c>
      <c r="U2703" s="250">
        <f t="shared" si="225"/>
        <v>0.38694459882182941</v>
      </c>
      <c r="V2703" s="250">
        <f t="shared" si="225"/>
        <v>0.3665413769216041</v>
      </c>
      <c r="W2703" s="250">
        <f t="shared" si="209"/>
        <v>0.3665413769216041</v>
      </c>
      <c r="X2703" s="250"/>
      <c r="Y2703" s="250"/>
      <c r="Z2703" s="250"/>
      <c r="AA2703" s="250"/>
    </row>
    <row r="2704" spans="1:27" ht="14.25" hidden="1" customHeight="1">
      <c r="A2704" s="120">
        <v>0.28999999999999998</v>
      </c>
      <c r="B2704" s="120">
        <v>0.19</v>
      </c>
      <c r="C2704" s="120">
        <v>0.52</v>
      </c>
      <c r="D2704" s="250">
        <f t="shared" si="222"/>
        <v>0.16117066207187497</v>
      </c>
      <c r="E2704" s="250">
        <f t="shared" si="222"/>
        <v>0.16274884642499998</v>
      </c>
      <c r="F2704" s="250">
        <f t="shared" si="206"/>
        <v>0.16117066207187497</v>
      </c>
      <c r="G2704" s="250"/>
      <c r="H2704" s="250"/>
      <c r="I2704" s="250"/>
      <c r="J2704" s="250">
        <f t="shared" si="223"/>
        <v>0.32108796967823006</v>
      </c>
      <c r="K2704" s="250">
        <f t="shared" si="223"/>
        <v>0.30059073464424002</v>
      </c>
      <c r="L2704" s="250">
        <f t="shared" si="207"/>
        <v>0.30059073464424002</v>
      </c>
      <c r="M2704" s="250"/>
      <c r="N2704" s="250"/>
      <c r="O2704" s="250"/>
      <c r="P2704" s="250">
        <f t="shared" si="224"/>
        <v>0.18814147523250002</v>
      </c>
      <c r="Q2704" s="250">
        <f t="shared" si="224"/>
        <v>0.17189196647749999</v>
      </c>
      <c r="R2704" s="250">
        <f t="shared" si="208"/>
        <v>0.17189196647749999</v>
      </c>
      <c r="S2704" s="250"/>
      <c r="T2704" s="250">
        <f t="shared" si="225"/>
        <v>0.38563477418118441</v>
      </c>
      <c r="U2704" s="250">
        <f t="shared" si="225"/>
        <v>0.38676974885428572</v>
      </c>
      <c r="V2704" s="250">
        <f t="shared" si="225"/>
        <v>0.36734002161844515</v>
      </c>
      <c r="W2704" s="250">
        <f t="shared" si="209"/>
        <v>0.36734002161844515</v>
      </c>
      <c r="X2704" s="250"/>
      <c r="Y2704" s="250"/>
      <c r="Z2704" s="250"/>
      <c r="AA2704" s="250"/>
    </row>
    <row r="2705" spans="1:27" ht="14.25" hidden="1" customHeight="1">
      <c r="A2705" s="120">
        <v>0.28999999999999998</v>
      </c>
      <c r="B2705" s="120">
        <v>0.2</v>
      </c>
      <c r="C2705" s="120">
        <v>0.51</v>
      </c>
      <c r="D2705" s="250">
        <f t="shared" si="222"/>
        <v>0.16104151326687499</v>
      </c>
      <c r="E2705" s="250">
        <f t="shared" si="222"/>
        <v>0.162947566103125</v>
      </c>
      <c r="F2705" s="250">
        <f t="shared" si="206"/>
        <v>0.16104151326687499</v>
      </c>
      <c r="G2705" s="250"/>
      <c r="H2705" s="250"/>
      <c r="I2705" s="250"/>
      <c r="J2705" s="250">
        <f t="shared" si="223"/>
        <v>0.32040474369323002</v>
      </c>
      <c r="K2705" s="250">
        <f t="shared" si="223"/>
        <v>0.30131358773636996</v>
      </c>
      <c r="L2705" s="250">
        <f t="shared" si="207"/>
        <v>0.30131358773636996</v>
      </c>
      <c r="M2705" s="250"/>
      <c r="N2705" s="250"/>
      <c r="O2705" s="250"/>
      <c r="P2705" s="250">
        <f t="shared" si="224"/>
        <v>0.18774553083500001</v>
      </c>
      <c r="Q2705" s="250">
        <f t="shared" si="224"/>
        <v>0.17213286445749998</v>
      </c>
      <c r="R2705" s="250">
        <f t="shared" si="208"/>
        <v>0.17213286445749998</v>
      </c>
      <c r="S2705" s="250"/>
      <c r="T2705" s="250">
        <f t="shared" si="225"/>
        <v>0.38501139038624865</v>
      </c>
      <c r="U2705" s="250">
        <f t="shared" si="225"/>
        <v>0.38659489888674214</v>
      </c>
      <c r="V2705" s="250">
        <f t="shared" si="225"/>
        <v>0.36813866631528613</v>
      </c>
      <c r="W2705" s="250">
        <f t="shared" si="209"/>
        <v>0.36813866631528613</v>
      </c>
      <c r="X2705" s="250"/>
      <c r="Y2705" s="250"/>
      <c r="Z2705" s="250"/>
      <c r="AA2705" s="250"/>
    </row>
    <row r="2706" spans="1:27" ht="14.25" hidden="1" customHeight="1">
      <c r="A2706" s="120">
        <v>0.28999999999999998</v>
      </c>
      <c r="B2706" s="120">
        <v>0.21</v>
      </c>
      <c r="C2706" s="120">
        <v>0.5</v>
      </c>
      <c r="D2706" s="250">
        <f t="shared" si="222"/>
        <v>0.16091236446187498</v>
      </c>
      <c r="E2706" s="250">
        <f t="shared" si="222"/>
        <v>0.16314628578124998</v>
      </c>
      <c r="F2706" s="250">
        <f t="shared" si="206"/>
        <v>0.16091236446187498</v>
      </c>
      <c r="G2706" s="250"/>
      <c r="H2706" s="250"/>
      <c r="I2706" s="250"/>
      <c r="J2706" s="250">
        <f t="shared" si="223"/>
        <v>0.31972151770822999</v>
      </c>
      <c r="K2706" s="250">
        <f t="shared" si="223"/>
        <v>0.30203644082850001</v>
      </c>
      <c r="L2706" s="250">
        <f t="shared" si="207"/>
        <v>0.30203644082850001</v>
      </c>
      <c r="M2706" s="250"/>
      <c r="N2706" s="250"/>
      <c r="O2706" s="250"/>
      <c r="P2706" s="250">
        <f t="shared" si="224"/>
        <v>0.18734958643749999</v>
      </c>
      <c r="Q2706" s="250">
        <f t="shared" si="224"/>
        <v>0.17237376243749999</v>
      </c>
      <c r="R2706" s="250">
        <f t="shared" si="208"/>
        <v>0.17237376243749999</v>
      </c>
      <c r="S2706" s="250"/>
      <c r="T2706" s="250">
        <f t="shared" si="225"/>
        <v>0.38438800659131289</v>
      </c>
      <c r="U2706" s="250">
        <f t="shared" si="225"/>
        <v>0.38642004891919851</v>
      </c>
      <c r="V2706" s="250">
        <f t="shared" si="225"/>
        <v>0.36893731101212712</v>
      </c>
      <c r="W2706" s="250">
        <f t="shared" si="209"/>
        <v>0.36893731101212712</v>
      </c>
      <c r="X2706" s="250"/>
      <c r="Y2706" s="250"/>
      <c r="Z2706" s="250"/>
      <c r="AA2706" s="250"/>
    </row>
    <row r="2707" spans="1:27" ht="14.25" hidden="1" customHeight="1">
      <c r="A2707" s="120">
        <v>0.28999999999999998</v>
      </c>
      <c r="B2707" s="120">
        <v>0.22</v>
      </c>
      <c r="C2707" s="120">
        <v>0.49</v>
      </c>
      <c r="D2707" s="250">
        <f t="shared" si="222"/>
        <v>0.16078321565687498</v>
      </c>
      <c r="E2707" s="250">
        <f t="shared" si="222"/>
        <v>0.16334500545937497</v>
      </c>
      <c r="F2707" s="250">
        <f t="shared" si="206"/>
        <v>0.16078321565687498</v>
      </c>
      <c r="G2707" s="250"/>
      <c r="H2707" s="250"/>
      <c r="I2707" s="250"/>
      <c r="J2707" s="250">
        <f t="shared" si="223"/>
        <v>0.31903829172323001</v>
      </c>
      <c r="K2707" s="250">
        <f t="shared" si="223"/>
        <v>0.30275929392062995</v>
      </c>
      <c r="L2707" s="250">
        <f t="shared" si="207"/>
        <v>0.30275929392062995</v>
      </c>
      <c r="M2707" s="250"/>
      <c r="N2707" s="250"/>
      <c r="O2707" s="250"/>
      <c r="P2707" s="250">
        <f t="shared" si="224"/>
        <v>0.18695364203999998</v>
      </c>
      <c r="Q2707" s="250">
        <f t="shared" si="224"/>
        <v>0.17261466041749998</v>
      </c>
      <c r="R2707" s="250">
        <f t="shared" si="208"/>
        <v>0.17261466041749998</v>
      </c>
      <c r="S2707" s="250"/>
      <c r="T2707" s="250">
        <f t="shared" si="225"/>
        <v>0.38376462279637713</v>
      </c>
      <c r="U2707" s="250">
        <f t="shared" si="225"/>
        <v>0.38624519895165488</v>
      </c>
      <c r="V2707" s="250">
        <f t="shared" si="225"/>
        <v>0.36973595570896811</v>
      </c>
      <c r="W2707" s="250">
        <f t="shared" si="209"/>
        <v>0.36973595570896811</v>
      </c>
      <c r="X2707" s="250"/>
      <c r="Y2707" s="250"/>
      <c r="Z2707" s="250"/>
      <c r="AA2707" s="250"/>
    </row>
    <row r="2708" spans="1:27" ht="14.25" hidden="1" customHeight="1">
      <c r="A2708" s="120">
        <v>0.28999999999999998</v>
      </c>
      <c r="B2708" s="120">
        <v>0.23</v>
      </c>
      <c r="C2708" s="120">
        <v>0.48</v>
      </c>
      <c r="D2708" s="250">
        <f t="shared" si="222"/>
        <v>0.160654066851875</v>
      </c>
      <c r="E2708" s="250">
        <f t="shared" si="222"/>
        <v>0.16354372513749998</v>
      </c>
      <c r="F2708" s="250">
        <f t="shared" si="206"/>
        <v>0.160654066851875</v>
      </c>
      <c r="G2708" s="250"/>
      <c r="H2708" s="250"/>
      <c r="I2708" s="250"/>
      <c r="J2708" s="250">
        <f t="shared" si="223"/>
        <v>0.31835506573823003</v>
      </c>
      <c r="K2708" s="250">
        <f t="shared" si="223"/>
        <v>0.30348214701276</v>
      </c>
      <c r="L2708" s="250">
        <f t="shared" si="207"/>
        <v>0.30348214701276</v>
      </c>
      <c r="M2708" s="250"/>
      <c r="N2708" s="250"/>
      <c r="O2708" s="250"/>
      <c r="P2708" s="250">
        <f t="shared" si="224"/>
        <v>0.18655769764250002</v>
      </c>
      <c r="Q2708" s="250">
        <f t="shared" si="224"/>
        <v>0.1728555583975</v>
      </c>
      <c r="R2708" s="250">
        <f t="shared" si="208"/>
        <v>0.1728555583975</v>
      </c>
      <c r="S2708" s="250"/>
      <c r="T2708" s="250">
        <f t="shared" si="225"/>
        <v>0.38314123900144137</v>
      </c>
      <c r="U2708" s="250">
        <f t="shared" si="225"/>
        <v>0.38607034898411119</v>
      </c>
      <c r="V2708" s="250">
        <f t="shared" si="225"/>
        <v>0.37053460040580916</v>
      </c>
      <c r="W2708" s="250">
        <f t="shared" si="209"/>
        <v>0.37053460040580916</v>
      </c>
      <c r="X2708" s="250"/>
      <c r="Y2708" s="250"/>
      <c r="Z2708" s="250"/>
      <c r="AA2708" s="250"/>
    </row>
    <row r="2709" spans="1:27" ht="14.25" hidden="1" customHeight="1">
      <c r="A2709" s="120">
        <v>0.28999999999999998</v>
      </c>
      <c r="B2709" s="120">
        <v>0.24</v>
      </c>
      <c r="C2709" s="120">
        <v>0.47</v>
      </c>
      <c r="D2709" s="250">
        <f t="shared" si="222"/>
        <v>0.16052491804687496</v>
      </c>
      <c r="E2709" s="250">
        <f t="shared" si="222"/>
        <v>0.16374244481562497</v>
      </c>
      <c r="F2709" s="250">
        <f t="shared" si="206"/>
        <v>0.16052491804687496</v>
      </c>
      <c r="G2709" s="250"/>
      <c r="H2709" s="250"/>
      <c r="I2709" s="250"/>
      <c r="J2709" s="250">
        <f t="shared" si="223"/>
        <v>0.31767183975322999</v>
      </c>
      <c r="K2709" s="250">
        <f t="shared" si="223"/>
        <v>0.30420500010488993</v>
      </c>
      <c r="L2709" s="250">
        <f t="shared" si="207"/>
        <v>0.30420500010488993</v>
      </c>
      <c r="M2709" s="250"/>
      <c r="N2709" s="250"/>
      <c r="O2709" s="250"/>
      <c r="P2709" s="250">
        <f t="shared" si="224"/>
        <v>0.18616175324500001</v>
      </c>
      <c r="Q2709" s="250">
        <f t="shared" si="224"/>
        <v>0.17309645637749999</v>
      </c>
      <c r="R2709" s="250">
        <f t="shared" si="208"/>
        <v>0.17309645637749999</v>
      </c>
      <c r="S2709" s="250"/>
      <c r="T2709" s="250">
        <f t="shared" si="225"/>
        <v>0.38251785520650561</v>
      </c>
      <c r="U2709" s="250">
        <f t="shared" si="225"/>
        <v>0.38589549901656761</v>
      </c>
      <c r="V2709" s="250">
        <f t="shared" si="225"/>
        <v>0.3713332451026502</v>
      </c>
      <c r="W2709" s="250">
        <f t="shared" si="209"/>
        <v>0.3713332451026502</v>
      </c>
      <c r="X2709" s="250"/>
      <c r="Y2709" s="250"/>
      <c r="Z2709" s="250"/>
      <c r="AA2709" s="250"/>
    </row>
    <row r="2710" spans="1:27" ht="14.25" hidden="1" customHeight="1">
      <c r="A2710" s="120">
        <v>0.28999999999999998</v>
      </c>
      <c r="B2710" s="120">
        <v>0.25</v>
      </c>
      <c r="C2710" s="120">
        <v>0.46</v>
      </c>
      <c r="D2710" s="250">
        <f t="shared" si="222"/>
        <v>0.16039576924187499</v>
      </c>
      <c r="E2710" s="250">
        <f t="shared" si="222"/>
        <v>0.16394116449374999</v>
      </c>
      <c r="F2710" s="250">
        <f t="shared" si="206"/>
        <v>0.16039576924187499</v>
      </c>
      <c r="G2710" s="250"/>
      <c r="H2710" s="250"/>
      <c r="I2710" s="250"/>
      <c r="J2710" s="250">
        <f t="shared" si="223"/>
        <v>0.31698861376822995</v>
      </c>
      <c r="K2710" s="250">
        <f t="shared" si="223"/>
        <v>0.30492785319701998</v>
      </c>
      <c r="L2710" s="250">
        <f t="shared" si="207"/>
        <v>0.30492785319701998</v>
      </c>
      <c r="M2710" s="250"/>
      <c r="N2710" s="250"/>
      <c r="O2710" s="250"/>
      <c r="P2710" s="250">
        <f t="shared" si="224"/>
        <v>0.18576580884749999</v>
      </c>
      <c r="Q2710" s="250">
        <f t="shared" si="224"/>
        <v>0.17333735435749997</v>
      </c>
      <c r="R2710" s="250">
        <f t="shared" si="208"/>
        <v>0.17333735435749997</v>
      </c>
      <c r="S2710" s="250"/>
      <c r="T2710" s="250">
        <f t="shared" si="225"/>
        <v>0.38189447141156979</v>
      </c>
      <c r="U2710" s="250">
        <f t="shared" si="225"/>
        <v>0.38572064904902403</v>
      </c>
      <c r="V2710" s="250">
        <f t="shared" si="225"/>
        <v>0.37213188979949119</v>
      </c>
      <c r="W2710" s="250">
        <f t="shared" si="209"/>
        <v>0.37213188979949119</v>
      </c>
      <c r="X2710" s="250"/>
      <c r="Y2710" s="250"/>
      <c r="Z2710" s="250"/>
      <c r="AA2710" s="250"/>
    </row>
    <row r="2711" spans="1:27" ht="14.25" hidden="1" customHeight="1">
      <c r="A2711" s="120">
        <v>0.28999999999999998</v>
      </c>
      <c r="B2711" s="120">
        <v>0.26</v>
      </c>
      <c r="C2711" s="120">
        <v>0.45</v>
      </c>
      <c r="D2711" s="250">
        <f t="shared" si="222"/>
        <v>0.16026662043687501</v>
      </c>
      <c r="E2711" s="250">
        <f t="shared" si="222"/>
        <v>0.16413988417187497</v>
      </c>
      <c r="F2711" s="250">
        <f t="shared" si="206"/>
        <v>0.16026662043687501</v>
      </c>
      <c r="G2711" s="250"/>
      <c r="H2711" s="250"/>
      <c r="I2711" s="250"/>
      <c r="J2711" s="250">
        <f t="shared" si="223"/>
        <v>0.31630538778323003</v>
      </c>
      <c r="K2711" s="250">
        <f t="shared" si="223"/>
        <v>0.30565070628915003</v>
      </c>
      <c r="L2711" s="250">
        <f t="shared" si="207"/>
        <v>0.30565070628915003</v>
      </c>
      <c r="M2711" s="250"/>
      <c r="N2711" s="250"/>
      <c r="O2711" s="250"/>
      <c r="P2711" s="250">
        <f t="shared" si="224"/>
        <v>0.18536986444999998</v>
      </c>
      <c r="Q2711" s="250">
        <f t="shared" si="224"/>
        <v>0.17357825233749999</v>
      </c>
      <c r="R2711" s="250">
        <f t="shared" si="208"/>
        <v>0.17357825233749999</v>
      </c>
      <c r="S2711" s="250"/>
      <c r="T2711" s="250">
        <f t="shared" si="225"/>
        <v>0.38127108761663403</v>
      </c>
      <c r="U2711" s="250">
        <f t="shared" si="225"/>
        <v>0.38554579908148034</v>
      </c>
      <c r="V2711" s="250">
        <f t="shared" si="225"/>
        <v>0.37293053449633223</v>
      </c>
      <c r="W2711" s="250">
        <f t="shared" si="209"/>
        <v>0.37293053449633223</v>
      </c>
      <c r="X2711" s="250"/>
      <c r="Y2711" s="250"/>
      <c r="Z2711" s="250"/>
      <c r="AA2711" s="250"/>
    </row>
    <row r="2712" spans="1:27" ht="14.25" hidden="1" customHeight="1">
      <c r="A2712" s="120">
        <v>0.28999999999999998</v>
      </c>
      <c r="B2712" s="120">
        <v>0.27</v>
      </c>
      <c r="C2712" s="120">
        <v>0.44</v>
      </c>
      <c r="D2712" s="250">
        <f t="shared" si="222"/>
        <v>0.16013747163187497</v>
      </c>
      <c r="E2712" s="250">
        <f t="shared" si="222"/>
        <v>0.16433860384999999</v>
      </c>
      <c r="F2712" s="250">
        <f t="shared" ref="F2712:F2966" si="226">MIN(D2712:E2712)</f>
        <v>0.16013747163187497</v>
      </c>
      <c r="G2712" s="250"/>
      <c r="H2712" s="250"/>
      <c r="I2712" s="250"/>
      <c r="J2712" s="250">
        <f t="shared" si="223"/>
        <v>0.31562216179822999</v>
      </c>
      <c r="K2712" s="250">
        <f t="shared" si="223"/>
        <v>0.30637355938127997</v>
      </c>
      <c r="L2712" s="250">
        <f t="shared" ref="L2712:L2966" si="227">MIN(J2712:K2712)</f>
        <v>0.30637355938127997</v>
      </c>
      <c r="M2712" s="250"/>
      <c r="N2712" s="250"/>
      <c r="O2712" s="250"/>
      <c r="P2712" s="250">
        <f t="shared" si="224"/>
        <v>0.18497392005250002</v>
      </c>
      <c r="Q2712" s="250">
        <f t="shared" si="224"/>
        <v>0.1738191503175</v>
      </c>
      <c r="R2712" s="250">
        <f t="shared" ref="R2712:R2966" si="228">MIN(P2712:Q2712)</f>
        <v>0.1738191503175</v>
      </c>
      <c r="S2712" s="250"/>
      <c r="T2712" s="250">
        <f t="shared" si="225"/>
        <v>0.38064770382169821</v>
      </c>
      <c r="U2712" s="250">
        <f t="shared" si="225"/>
        <v>0.38537094911393677</v>
      </c>
      <c r="V2712" s="250">
        <f t="shared" si="225"/>
        <v>0.37372917919317328</v>
      </c>
      <c r="W2712" s="250">
        <f t="shared" ref="W2712:W2966" si="229">MIN(T2712:V2712)</f>
        <v>0.37372917919317328</v>
      </c>
      <c r="X2712" s="250"/>
      <c r="Y2712" s="250"/>
      <c r="Z2712" s="250"/>
      <c r="AA2712" s="250"/>
    </row>
    <row r="2713" spans="1:27" ht="14.25" hidden="1" customHeight="1">
      <c r="A2713" s="120">
        <v>0.28999999999999998</v>
      </c>
      <c r="B2713" s="120">
        <v>0.28000000000000003</v>
      </c>
      <c r="C2713" s="120">
        <v>0.43</v>
      </c>
      <c r="D2713" s="250">
        <f t="shared" si="222"/>
        <v>0.16000832282687499</v>
      </c>
      <c r="E2713" s="250">
        <f t="shared" si="222"/>
        <v>0.164537323528125</v>
      </c>
      <c r="F2713" s="250">
        <f t="shared" si="226"/>
        <v>0.16000832282687499</v>
      </c>
      <c r="G2713" s="250"/>
      <c r="H2713" s="250"/>
      <c r="I2713" s="250"/>
      <c r="J2713" s="250">
        <f t="shared" si="223"/>
        <v>0.31493893581322996</v>
      </c>
      <c r="K2713" s="250">
        <f t="shared" si="223"/>
        <v>0.30709641247341002</v>
      </c>
      <c r="L2713" s="250">
        <f t="shared" si="227"/>
        <v>0.30709641247341002</v>
      </c>
      <c r="M2713" s="250"/>
      <c r="N2713" s="250"/>
      <c r="O2713" s="250"/>
      <c r="P2713" s="250">
        <f t="shared" si="224"/>
        <v>0.184577975655</v>
      </c>
      <c r="Q2713" s="250">
        <f t="shared" si="224"/>
        <v>0.17406004829749999</v>
      </c>
      <c r="R2713" s="250">
        <f t="shared" si="228"/>
        <v>0.17406004829749999</v>
      </c>
      <c r="S2713" s="250"/>
      <c r="T2713" s="250">
        <f t="shared" si="225"/>
        <v>0.38002432002676245</v>
      </c>
      <c r="U2713" s="250">
        <f t="shared" si="225"/>
        <v>0.38519609914639313</v>
      </c>
      <c r="V2713" s="250">
        <f t="shared" si="225"/>
        <v>0.37452782389001427</v>
      </c>
      <c r="W2713" s="250">
        <f t="shared" si="229"/>
        <v>0.37452782389001427</v>
      </c>
      <c r="X2713" s="250"/>
      <c r="Y2713" s="250"/>
      <c r="Z2713" s="250"/>
      <c r="AA2713" s="250"/>
    </row>
    <row r="2714" spans="1:27" ht="14.25" hidden="1" customHeight="1">
      <c r="A2714" s="120">
        <v>0.28999999999999998</v>
      </c>
      <c r="B2714" s="120">
        <v>0.28999999999999998</v>
      </c>
      <c r="C2714" s="120">
        <v>0.42</v>
      </c>
      <c r="D2714" s="250">
        <f t="shared" si="222"/>
        <v>0.15987917402187496</v>
      </c>
      <c r="E2714" s="250">
        <f t="shared" si="222"/>
        <v>0.16473604320624996</v>
      </c>
      <c r="F2714" s="250">
        <f t="shared" si="226"/>
        <v>0.15987917402187496</v>
      </c>
      <c r="G2714" s="250"/>
      <c r="H2714" s="250"/>
      <c r="I2714" s="250"/>
      <c r="J2714" s="250">
        <f t="shared" si="223"/>
        <v>0.31425570982822998</v>
      </c>
      <c r="K2714" s="250">
        <f t="shared" si="223"/>
        <v>0.30781926556553996</v>
      </c>
      <c r="L2714" s="250">
        <f t="shared" si="227"/>
        <v>0.30781926556553996</v>
      </c>
      <c r="M2714" s="250"/>
      <c r="N2714" s="250"/>
      <c r="O2714" s="250"/>
      <c r="P2714" s="250">
        <f t="shared" si="224"/>
        <v>0.18418203125749999</v>
      </c>
      <c r="Q2714" s="250">
        <f t="shared" si="224"/>
        <v>0.17430094627749998</v>
      </c>
      <c r="R2714" s="250">
        <f t="shared" si="228"/>
        <v>0.17430094627749998</v>
      </c>
      <c r="S2714" s="250"/>
      <c r="T2714" s="250">
        <f t="shared" si="225"/>
        <v>0.37940093623182669</v>
      </c>
      <c r="U2714" s="250">
        <f t="shared" si="225"/>
        <v>0.38502124917884945</v>
      </c>
      <c r="V2714" s="250">
        <f t="shared" si="225"/>
        <v>0.37532646858685526</v>
      </c>
      <c r="W2714" s="250">
        <f t="shared" si="229"/>
        <v>0.37532646858685526</v>
      </c>
      <c r="X2714" s="250"/>
      <c r="Y2714" s="250"/>
      <c r="Z2714" s="250"/>
      <c r="AA2714" s="250"/>
    </row>
    <row r="2715" spans="1:27" ht="14.25" hidden="1" customHeight="1">
      <c r="A2715" s="120">
        <v>0.28999999999999998</v>
      </c>
      <c r="B2715" s="120">
        <v>0.3</v>
      </c>
      <c r="C2715" s="120">
        <v>0.41</v>
      </c>
      <c r="D2715" s="250">
        <f t="shared" si="222"/>
        <v>0.15975002521687498</v>
      </c>
      <c r="E2715" s="250">
        <f t="shared" si="222"/>
        <v>0.16493476288437497</v>
      </c>
      <c r="F2715" s="250">
        <f t="shared" si="226"/>
        <v>0.15975002521687498</v>
      </c>
      <c r="G2715" s="250"/>
      <c r="H2715" s="250"/>
      <c r="I2715" s="250"/>
      <c r="J2715" s="250">
        <f t="shared" si="223"/>
        <v>0.31357248384323</v>
      </c>
      <c r="K2715" s="250">
        <f t="shared" si="223"/>
        <v>0.30854211865766995</v>
      </c>
      <c r="L2715" s="250">
        <f t="shared" si="227"/>
        <v>0.30854211865766995</v>
      </c>
      <c r="M2715" s="250"/>
      <c r="N2715" s="250"/>
      <c r="O2715" s="250"/>
      <c r="P2715" s="250">
        <f t="shared" si="224"/>
        <v>0.18378608685999998</v>
      </c>
      <c r="Q2715" s="250">
        <f t="shared" si="224"/>
        <v>0.1745418442575</v>
      </c>
      <c r="R2715" s="250">
        <f t="shared" si="228"/>
        <v>0.1745418442575</v>
      </c>
      <c r="S2715" s="250"/>
      <c r="T2715" s="250">
        <f t="shared" si="225"/>
        <v>0.37877755243689093</v>
      </c>
      <c r="U2715" s="250">
        <f t="shared" si="225"/>
        <v>0.38484639921130581</v>
      </c>
      <c r="V2715" s="250">
        <f t="shared" si="225"/>
        <v>0.3761251132836963</v>
      </c>
      <c r="W2715" s="250">
        <f t="shared" si="229"/>
        <v>0.3761251132836963</v>
      </c>
      <c r="X2715" s="250"/>
      <c r="Y2715" s="250"/>
      <c r="Z2715" s="250"/>
      <c r="AA2715" s="250"/>
    </row>
    <row r="2716" spans="1:27" ht="14.25" hidden="1" customHeight="1">
      <c r="A2716" s="120">
        <v>0.28999999999999998</v>
      </c>
      <c r="B2716" s="120">
        <v>0.31</v>
      </c>
      <c r="C2716" s="120">
        <v>0.4</v>
      </c>
      <c r="D2716" s="250">
        <f t="shared" si="222"/>
        <v>0.159620876411875</v>
      </c>
      <c r="E2716" s="250">
        <f t="shared" si="222"/>
        <v>0.16513348256249999</v>
      </c>
      <c r="F2716" s="250">
        <f t="shared" si="226"/>
        <v>0.159620876411875</v>
      </c>
      <c r="G2716" s="250"/>
      <c r="H2716" s="250"/>
      <c r="I2716" s="250"/>
      <c r="J2716" s="250">
        <f t="shared" si="223"/>
        <v>0.31288925785823002</v>
      </c>
      <c r="K2716" s="250">
        <f t="shared" si="223"/>
        <v>0.3092649717498</v>
      </c>
      <c r="L2716" s="250">
        <f t="shared" si="227"/>
        <v>0.3092649717498</v>
      </c>
      <c r="M2716" s="250"/>
      <c r="N2716" s="250"/>
      <c r="O2716" s="250"/>
      <c r="P2716" s="250">
        <f t="shared" si="224"/>
        <v>0.18339014246250002</v>
      </c>
      <c r="Q2716" s="250">
        <f t="shared" si="224"/>
        <v>0.17478274223750001</v>
      </c>
      <c r="R2716" s="250">
        <f t="shared" si="228"/>
        <v>0.17478274223750001</v>
      </c>
      <c r="S2716" s="250"/>
      <c r="T2716" s="250">
        <f t="shared" si="225"/>
        <v>0.37815416864195517</v>
      </c>
      <c r="U2716" s="250">
        <f t="shared" si="225"/>
        <v>0.38467154924376223</v>
      </c>
      <c r="V2716" s="250">
        <f t="shared" si="225"/>
        <v>0.37692375798053734</v>
      </c>
      <c r="W2716" s="250">
        <f t="shared" si="229"/>
        <v>0.37692375798053734</v>
      </c>
      <c r="X2716" s="250"/>
      <c r="Y2716" s="250"/>
      <c r="Z2716" s="250"/>
      <c r="AA2716" s="250"/>
    </row>
    <row r="2717" spans="1:27" ht="14.25" hidden="1" customHeight="1">
      <c r="A2717" s="120">
        <v>0.28999999999999998</v>
      </c>
      <c r="B2717" s="120">
        <v>0.32</v>
      </c>
      <c r="C2717" s="120">
        <v>0.39</v>
      </c>
      <c r="D2717" s="250">
        <f t="shared" si="222"/>
        <v>0.15949172760687499</v>
      </c>
      <c r="E2717" s="250">
        <f t="shared" si="222"/>
        <v>0.16533220224062498</v>
      </c>
      <c r="F2717" s="250">
        <f t="shared" si="226"/>
        <v>0.15949172760687499</v>
      </c>
      <c r="G2717" s="250"/>
      <c r="H2717" s="250"/>
      <c r="I2717" s="250"/>
      <c r="J2717" s="250">
        <f t="shared" si="223"/>
        <v>0.31220603187323004</v>
      </c>
      <c r="K2717" s="250">
        <f t="shared" si="223"/>
        <v>0.30998782484192999</v>
      </c>
      <c r="L2717" s="250">
        <f t="shared" si="227"/>
        <v>0.30998782484192999</v>
      </c>
      <c r="M2717" s="250"/>
      <c r="N2717" s="250"/>
      <c r="O2717" s="250"/>
      <c r="P2717" s="250">
        <f t="shared" si="224"/>
        <v>0.182994198065</v>
      </c>
      <c r="Q2717" s="250">
        <f t="shared" si="224"/>
        <v>0.1750236402175</v>
      </c>
      <c r="R2717" s="250">
        <f t="shared" si="228"/>
        <v>0.1750236402175</v>
      </c>
      <c r="S2717" s="250"/>
      <c r="T2717" s="250">
        <f t="shared" si="225"/>
        <v>0.37753078484701941</v>
      </c>
      <c r="U2717" s="250">
        <f t="shared" si="225"/>
        <v>0.3844966992762186</v>
      </c>
      <c r="V2717" s="250">
        <f t="shared" si="225"/>
        <v>0.37772240267737833</v>
      </c>
      <c r="W2717" s="250">
        <f t="shared" si="229"/>
        <v>0.37753078484701941</v>
      </c>
      <c r="X2717" s="250"/>
      <c r="Y2717" s="250"/>
      <c r="Z2717" s="250"/>
      <c r="AA2717" s="250"/>
    </row>
    <row r="2718" spans="1:27" ht="14.25" hidden="1" customHeight="1">
      <c r="A2718" s="120">
        <v>0.28999999999999998</v>
      </c>
      <c r="B2718" s="120">
        <v>0.33</v>
      </c>
      <c r="C2718" s="120">
        <v>0.38</v>
      </c>
      <c r="D2718" s="250">
        <f t="shared" si="222"/>
        <v>0.15936257880187499</v>
      </c>
      <c r="E2718" s="250">
        <f t="shared" si="222"/>
        <v>0.16553092191874996</v>
      </c>
      <c r="F2718" s="250">
        <f t="shared" si="226"/>
        <v>0.15936257880187499</v>
      </c>
      <c r="G2718" s="250"/>
      <c r="H2718" s="250"/>
      <c r="I2718" s="250"/>
      <c r="J2718" s="250">
        <f t="shared" si="223"/>
        <v>0.31152280588823</v>
      </c>
      <c r="K2718" s="250">
        <f t="shared" si="223"/>
        <v>0.31071067793405999</v>
      </c>
      <c r="L2718" s="250">
        <f t="shared" si="227"/>
        <v>0.31071067793405999</v>
      </c>
      <c r="M2718" s="250"/>
      <c r="N2718" s="250"/>
      <c r="O2718" s="250"/>
      <c r="P2718" s="250">
        <f t="shared" si="224"/>
        <v>0.18259825366749999</v>
      </c>
      <c r="Q2718" s="250">
        <f t="shared" si="224"/>
        <v>0.17526453819749999</v>
      </c>
      <c r="R2718" s="250">
        <f t="shared" si="228"/>
        <v>0.17526453819749999</v>
      </c>
      <c r="S2718" s="250"/>
      <c r="T2718" s="250">
        <f t="shared" si="225"/>
        <v>0.37690740105208365</v>
      </c>
      <c r="U2718" s="250">
        <f t="shared" si="225"/>
        <v>0.38432184930867497</v>
      </c>
      <c r="V2718" s="250">
        <f t="shared" si="225"/>
        <v>0.37852104737421932</v>
      </c>
      <c r="W2718" s="250">
        <f t="shared" si="229"/>
        <v>0.37690740105208365</v>
      </c>
      <c r="X2718" s="250"/>
      <c r="Y2718" s="250"/>
      <c r="Z2718" s="250"/>
      <c r="AA2718" s="250"/>
    </row>
    <row r="2719" spans="1:27" ht="14.25" hidden="1" customHeight="1">
      <c r="A2719" s="120">
        <v>0.28999999999999998</v>
      </c>
      <c r="B2719" s="120">
        <v>0.34</v>
      </c>
      <c r="C2719" s="120">
        <v>0.37</v>
      </c>
      <c r="D2719" s="250">
        <f t="shared" si="222"/>
        <v>0.15923342999687498</v>
      </c>
      <c r="E2719" s="250">
        <f t="shared" si="222"/>
        <v>0.16572964159687498</v>
      </c>
      <c r="F2719" s="250">
        <f t="shared" si="226"/>
        <v>0.15923342999687498</v>
      </c>
      <c r="G2719" s="250"/>
      <c r="H2719" s="250"/>
      <c r="I2719" s="250"/>
      <c r="J2719" s="250">
        <f t="shared" si="223"/>
        <v>0.31083957990323002</v>
      </c>
      <c r="K2719" s="250">
        <f t="shared" si="223"/>
        <v>0.31143353102618998</v>
      </c>
      <c r="L2719" s="250">
        <f t="shared" si="227"/>
        <v>0.31083957990323002</v>
      </c>
      <c r="M2719" s="250"/>
      <c r="N2719" s="250"/>
      <c r="O2719" s="250"/>
      <c r="P2719" s="250">
        <f t="shared" si="224"/>
        <v>0.18220230927</v>
      </c>
      <c r="Q2719" s="250">
        <f t="shared" si="224"/>
        <v>0.1755054361775</v>
      </c>
      <c r="R2719" s="250">
        <f t="shared" si="228"/>
        <v>0.1755054361775</v>
      </c>
      <c r="S2719" s="250"/>
      <c r="T2719" s="250">
        <f t="shared" si="225"/>
        <v>0.37628401725714777</v>
      </c>
      <c r="U2719" s="250">
        <f t="shared" si="225"/>
        <v>0.38414699934113139</v>
      </c>
      <c r="V2719" s="250">
        <f t="shared" si="225"/>
        <v>0.37931969207106037</v>
      </c>
      <c r="W2719" s="250">
        <f t="shared" si="229"/>
        <v>0.37628401725714777</v>
      </c>
      <c r="X2719" s="250"/>
      <c r="Y2719" s="250"/>
      <c r="Z2719" s="250"/>
      <c r="AA2719" s="250"/>
    </row>
    <row r="2720" spans="1:27" ht="14.25" hidden="1" customHeight="1">
      <c r="A2720" s="120">
        <v>0.28999999999999998</v>
      </c>
      <c r="B2720" s="120">
        <v>0.35</v>
      </c>
      <c r="C2720" s="120">
        <v>0.36</v>
      </c>
      <c r="D2720" s="250">
        <f t="shared" si="222"/>
        <v>0.15910428119187497</v>
      </c>
      <c r="E2720" s="250">
        <f t="shared" si="222"/>
        <v>0.16592836127499996</v>
      </c>
      <c r="F2720" s="250">
        <f t="shared" si="226"/>
        <v>0.15910428119187497</v>
      </c>
      <c r="G2720" s="250"/>
      <c r="H2720" s="250"/>
      <c r="I2720" s="250"/>
      <c r="J2720" s="250">
        <f t="shared" si="223"/>
        <v>0.31015635391822999</v>
      </c>
      <c r="K2720" s="250">
        <f t="shared" si="223"/>
        <v>0.31215638411831997</v>
      </c>
      <c r="L2720" s="250">
        <f t="shared" si="227"/>
        <v>0.31015635391822999</v>
      </c>
      <c r="M2720" s="250"/>
      <c r="N2720" s="250"/>
      <c r="O2720" s="250"/>
      <c r="P2720" s="250">
        <f t="shared" si="224"/>
        <v>0.18180636487250001</v>
      </c>
      <c r="Q2720" s="250">
        <f t="shared" si="224"/>
        <v>0.17574633415749999</v>
      </c>
      <c r="R2720" s="250">
        <f t="shared" si="228"/>
        <v>0.17574633415749999</v>
      </c>
      <c r="S2720" s="250"/>
      <c r="T2720" s="250">
        <f t="shared" si="225"/>
        <v>0.37566063346221201</v>
      </c>
      <c r="U2720" s="250">
        <f t="shared" si="225"/>
        <v>0.3839721493735877</v>
      </c>
      <c r="V2720" s="250">
        <f t="shared" si="225"/>
        <v>0.38011833676790141</v>
      </c>
      <c r="W2720" s="250">
        <f t="shared" si="229"/>
        <v>0.37566063346221201</v>
      </c>
      <c r="X2720" s="250"/>
      <c r="Y2720" s="250"/>
      <c r="Z2720" s="250"/>
      <c r="AA2720" s="250"/>
    </row>
    <row r="2721" spans="1:27" ht="14.25" hidden="1" customHeight="1">
      <c r="A2721" s="120">
        <v>0.28999999999999998</v>
      </c>
      <c r="B2721" s="120">
        <v>0.36</v>
      </c>
      <c r="C2721" s="120">
        <v>0.35</v>
      </c>
      <c r="D2721" s="250">
        <f t="shared" si="222"/>
        <v>0.158975132386875</v>
      </c>
      <c r="E2721" s="250">
        <f t="shared" si="222"/>
        <v>0.16612708095312498</v>
      </c>
      <c r="F2721" s="250">
        <f t="shared" si="226"/>
        <v>0.158975132386875</v>
      </c>
      <c r="G2721" s="250"/>
      <c r="H2721" s="250"/>
      <c r="I2721" s="250"/>
      <c r="J2721" s="250">
        <f t="shared" si="223"/>
        <v>0.30947312793323001</v>
      </c>
      <c r="K2721" s="250">
        <f t="shared" si="223"/>
        <v>0.31287923721044997</v>
      </c>
      <c r="L2721" s="250">
        <f t="shared" si="227"/>
        <v>0.30947312793323001</v>
      </c>
      <c r="M2721" s="250"/>
      <c r="N2721" s="250"/>
      <c r="O2721" s="250"/>
      <c r="P2721" s="250">
        <f t="shared" si="224"/>
        <v>0.181410420475</v>
      </c>
      <c r="Q2721" s="250">
        <f t="shared" si="224"/>
        <v>0.17598723213749998</v>
      </c>
      <c r="R2721" s="250">
        <f t="shared" si="228"/>
        <v>0.17598723213749998</v>
      </c>
      <c r="S2721" s="250"/>
      <c r="T2721" s="250">
        <f t="shared" si="225"/>
        <v>0.37503724966727625</v>
      </c>
      <c r="U2721" s="250">
        <f t="shared" si="225"/>
        <v>0.38379729940604407</v>
      </c>
      <c r="V2721" s="250">
        <f t="shared" si="225"/>
        <v>0.3809169814647424</v>
      </c>
      <c r="W2721" s="250">
        <f t="shared" si="229"/>
        <v>0.37503724966727625</v>
      </c>
      <c r="X2721" s="250"/>
      <c r="Y2721" s="250"/>
      <c r="Z2721" s="250"/>
      <c r="AA2721" s="250"/>
    </row>
    <row r="2722" spans="1:27" ht="14.25" hidden="1" customHeight="1">
      <c r="A2722" s="120">
        <v>0.28999999999999998</v>
      </c>
      <c r="B2722" s="120">
        <v>0.37</v>
      </c>
      <c r="C2722" s="120">
        <v>0.34</v>
      </c>
      <c r="D2722" s="250">
        <f t="shared" ref="D2722:E2785" si="230">$A2722*B$157+$B2722*B$158+$C2722*B$159</f>
        <v>0.15884598358187499</v>
      </c>
      <c r="E2722" s="250">
        <f t="shared" si="230"/>
        <v>0.16632580063124996</v>
      </c>
      <c r="F2722" s="250">
        <f t="shared" si="226"/>
        <v>0.15884598358187499</v>
      </c>
      <c r="G2722" s="250"/>
      <c r="H2722" s="250"/>
      <c r="I2722" s="250"/>
      <c r="J2722" s="250">
        <f t="shared" ref="J2722:K2785" si="231">$A2722*H$157+$B2722*H$158+$C2722*H$159</f>
        <v>0.30878990194822997</v>
      </c>
      <c r="K2722" s="250">
        <f t="shared" si="231"/>
        <v>0.31360209030258002</v>
      </c>
      <c r="L2722" s="250">
        <f t="shared" si="227"/>
        <v>0.30878990194822997</v>
      </c>
      <c r="M2722" s="250"/>
      <c r="N2722" s="250"/>
      <c r="O2722" s="250"/>
      <c r="P2722" s="250">
        <f t="shared" ref="P2722:Q2785" si="232">$A2722*N$157+$B2722*N$158+$C2722*N$159</f>
        <v>0.18101447607749999</v>
      </c>
      <c r="Q2722" s="250">
        <f t="shared" si="232"/>
        <v>0.17622813011749996</v>
      </c>
      <c r="R2722" s="250">
        <f t="shared" si="228"/>
        <v>0.17622813011749996</v>
      </c>
      <c r="S2722" s="250"/>
      <c r="T2722" s="250">
        <f t="shared" ref="T2722:V2785" si="233">$A2722*I$3+$B2722*I$4+$C2722*I$5</f>
        <v>0.37441386587234049</v>
      </c>
      <c r="U2722" s="250">
        <f t="shared" si="233"/>
        <v>0.38362244943850049</v>
      </c>
      <c r="V2722" s="250">
        <f t="shared" si="233"/>
        <v>0.38171562616158344</v>
      </c>
      <c r="W2722" s="250">
        <f t="shared" si="229"/>
        <v>0.37441386587234049</v>
      </c>
      <c r="X2722" s="250"/>
      <c r="Y2722" s="250"/>
      <c r="Z2722" s="250"/>
      <c r="AA2722" s="250"/>
    </row>
    <row r="2723" spans="1:27" ht="14.25" hidden="1" customHeight="1">
      <c r="A2723" s="120">
        <v>0.28999999999999998</v>
      </c>
      <c r="B2723" s="120">
        <v>0.38</v>
      </c>
      <c r="C2723" s="120">
        <v>0.33</v>
      </c>
      <c r="D2723" s="250">
        <f t="shared" si="230"/>
        <v>0.15871683477687498</v>
      </c>
      <c r="E2723" s="250">
        <f t="shared" si="230"/>
        <v>0.16652452030937498</v>
      </c>
      <c r="F2723" s="250">
        <f t="shared" si="226"/>
        <v>0.15871683477687498</v>
      </c>
      <c r="G2723" s="250"/>
      <c r="H2723" s="250"/>
      <c r="I2723" s="250"/>
      <c r="J2723" s="250">
        <f t="shared" si="231"/>
        <v>0.30810667596323005</v>
      </c>
      <c r="K2723" s="250">
        <f t="shared" si="231"/>
        <v>0.31432494339470995</v>
      </c>
      <c r="L2723" s="250">
        <f t="shared" si="227"/>
        <v>0.30810667596323005</v>
      </c>
      <c r="M2723" s="250"/>
      <c r="N2723" s="250"/>
      <c r="O2723" s="250"/>
      <c r="P2723" s="250">
        <f t="shared" si="232"/>
        <v>0.18061853167999997</v>
      </c>
      <c r="Q2723" s="250">
        <f t="shared" si="232"/>
        <v>0.17646902809749998</v>
      </c>
      <c r="R2723" s="250">
        <f t="shared" si="228"/>
        <v>0.17646902809749998</v>
      </c>
      <c r="S2723" s="250"/>
      <c r="T2723" s="250">
        <f t="shared" si="233"/>
        <v>0.37379048207740473</v>
      </c>
      <c r="U2723" s="250">
        <f t="shared" si="233"/>
        <v>0.38344759947095686</v>
      </c>
      <c r="V2723" s="250">
        <f t="shared" si="233"/>
        <v>0.38251427085842449</v>
      </c>
      <c r="W2723" s="250">
        <f t="shared" si="229"/>
        <v>0.37379048207740473</v>
      </c>
      <c r="X2723" s="250"/>
      <c r="Y2723" s="250"/>
      <c r="Z2723" s="250"/>
      <c r="AA2723" s="250"/>
    </row>
    <row r="2724" spans="1:27" ht="14.25" hidden="1" customHeight="1">
      <c r="A2724" s="120">
        <v>0.28999999999999998</v>
      </c>
      <c r="B2724" s="120">
        <v>0.39</v>
      </c>
      <c r="C2724" s="120">
        <v>0.32</v>
      </c>
      <c r="D2724" s="250">
        <f t="shared" si="230"/>
        <v>0.158587685971875</v>
      </c>
      <c r="E2724" s="250">
        <f t="shared" si="230"/>
        <v>0.16672323998749999</v>
      </c>
      <c r="F2724" s="250">
        <f t="shared" si="226"/>
        <v>0.158587685971875</v>
      </c>
      <c r="G2724" s="250"/>
      <c r="H2724" s="250"/>
      <c r="I2724" s="250"/>
      <c r="J2724" s="250">
        <f t="shared" si="231"/>
        <v>0.30742344997823001</v>
      </c>
      <c r="K2724" s="250">
        <f t="shared" si="231"/>
        <v>0.31504779648684</v>
      </c>
      <c r="L2724" s="250">
        <f t="shared" si="227"/>
        <v>0.30742344997823001</v>
      </c>
      <c r="M2724" s="250"/>
      <c r="N2724" s="250"/>
      <c r="O2724" s="250"/>
      <c r="P2724" s="250">
        <f t="shared" si="232"/>
        <v>0.18022258728250001</v>
      </c>
      <c r="Q2724" s="250">
        <f t="shared" si="232"/>
        <v>0.17670992607750002</v>
      </c>
      <c r="R2724" s="250">
        <f t="shared" si="228"/>
        <v>0.17670992607750002</v>
      </c>
      <c r="S2724" s="250"/>
      <c r="T2724" s="250">
        <f t="shared" si="233"/>
        <v>0.37316709828246897</v>
      </c>
      <c r="U2724" s="250">
        <f t="shared" si="233"/>
        <v>0.38327274950341322</v>
      </c>
      <c r="V2724" s="250">
        <f t="shared" si="233"/>
        <v>0.38331291555526548</v>
      </c>
      <c r="W2724" s="250">
        <f t="shared" si="229"/>
        <v>0.37316709828246897</v>
      </c>
      <c r="X2724" s="250"/>
      <c r="Y2724" s="250"/>
      <c r="Z2724" s="250"/>
      <c r="AA2724" s="250"/>
    </row>
    <row r="2725" spans="1:27" ht="14.25" hidden="1" customHeight="1">
      <c r="A2725" s="120">
        <v>0.28999999999999998</v>
      </c>
      <c r="B2725" s="120">
        <v>0.4</v>
      </c>
      <c r="C2725" s="120">
        <v>0.31</v>
      </c>
      <c r="D2725" s="250">
        <f t="shared" si="230"/>
        <v>0.15845853716687497</v>
      </c>
      <c r="E2725" s="250">
        <f t="shared" si="230"/>
        <v>0.16692195966562498</v>
      </c>
      <c r="F2725" s="250">
        <f t="shared" si="226"/>
        <v>0.15845853716687497</v>
      </c>
      <c r="G2725" s="250"/>
      <c r="H2725" s="250"/>
      <c r="I2725" s="250"/>
      <c r="J2725" s="250">
        <f t="shared" si="231"/>
        <v>0.30674022399322998</v>
      </c>
      <c r="K2725" s="250">
        <f t="shared" si="231"/>
        <v>0.31577064957897</v>
      </c>
      <c r="L2725" s="250">
        <f t="shared" si="227"/>
        <v>0.30674022399322998</v>
      </c>
      <c r="M2725" s="250"/>
      <c r="N2725" s="250"/>
      <c r="O2725" s="250"/>
      <c r="P2725" s="250">
        <f t="shared" si="232"/>
        <v>0.179826642885</v>
      </c>
      <c r="Q2725" s="250">
        <f t="shared" si="232"/>
        <v>0.17695082405749998</v>
      </c>
      <c r="R2725" s="250">
        <f t="shared" si="228"/>
        <v>0.17695082405749998</v>
      </c>
      <c r="S2725" s="250"/>
      <c r="T2725" s="250">
        <f t="shared" si="233"/>
        <v>0.37254371448753321</v>
      </c>
      <c r="U2725" s="250">
        <f t="shared" si="233"/>
        <v>0.38309789953586959</v>
      </c>
      <c r="V2725" s="250">
        <f t="shared" si="233"/>
        <v>0.38411156025210652</v>
      </c>
      <c r="W2725" s="250">
        <f t="shared" si="229"/>
        <v>0.37254371448753321</v>
      </c>
      <c r="X2725" s="250"/>
      <c r="Y2725" s="250"/>
      <c r="Z2725" s="250"/>
      <c r="AA2725" s="250"/>
    </row>
    <row r="2726" spans="1:27" ht="14.25" hidden="1" customHeight="1">
      <c r="A2726" s="120">
        <v>0.28999999999999998</v>
      </c>
      <c r="B2726" s="120">
        <v>0.41</v>
      </c>
      <c r="C2726" s="120">
        <v>0.3</v>
      </c>
      <c r="D2726" s="250">
        <f t="shared" si="230"/>
        <v>0.15832938836187499</v>
      </c>
      <c r="E2726" s="250">
        <f t="shared" si="230"/>
        <v>0.16712067934374997</v>
      </c>
      <c r="F2726" s="250">
        <f t="shared" si="226"/>
        <v>0.15832938836187499</v>
      </c>
      <c r="G2726" s="250"/>
      <c r="H2726" s="250"/>
      <c r="I2726" s="250"/>
      <c r="J2726" s="250">
        <f t="shared" si="231"/>
        <v>0.30605699800822994</v>
      </c>
      <c r="K2726" s="250">
        <f t="shared" si="231"/>
        <v>0.31649350267109999</v>
      </c>
      <c r="L2726" s="250">
        <f t="shared" si="227"/>
        <v>0.30605699800822994</v>
      </c>
      <c r="M2726" s="250"/>
      <c r="N2726" s="250"/>
      <c r="O2726" s="250"/>
      <c r="P2726" s="250">
        <f t="shared" si="232"/>
        <v>0.17943069848749998</v>
      </c>
      <c r="Q2726" s="250">
        <f t="shared" si="232"/>
        <v>0.1771917220375</v>
      </c>
      <c r="R2726" s="250">
        <f t="shared" si="228"/>
        <v>0.1771917220375</v>
      </c>
      <c r="S2726" s="250"/>
      <c r="T2726" s="250">
        <f t="shared" si="233"/>
        <v>0.37192033069259739</v>
      </c>
      <c r="U2726" s="250">
        <f t="shared" si="233"/>
        <v>0.38292304956832601</v>
      </c>
      <c r="V2726" s="250">
        <f t="shared" si="233"/>
        <v>0.38491020494894751</v>
      </c>
      <c r="W2726" s="250">
        <f t="shared" si="229"/>
        <v>0.37192033069259739</v>
      </c>
      <c r="X2726" s="250"/>
      <c r="Y2726" s="250"/>
      <c r="Z2726" s="250"/>
      <c r="AA2726" s="250"/>
    </row>
    <row r="2727" spans="1:27" ht="14.25" hidden="1" customHeight="1">
      <c r="A2727" s="120">
        <v>0.28999999999999998</v>
      </c>
      <c r="B2727" s="120">
        <v>0.42</v>
      </c>
      <c r="C2727" s="120">
        <v>0.28999999999999998</v>
      </c>
      <c r="D2727" s="250">
        <f t="shared" si="230"/>
        <v>0.15820023955687498</v>
      </c>
      <c r="E2727" s="250">
        <f t="shared" si="230"/>
        <v>0.16731939902187498</v>
      </c>
      <c r="F2727" s="250">
        <f t="shared" si="226"/>
        <v>0.15820023955687498</v>
      </c>
      <c r="G2727" s="250"/>
      <c r="H2727" s="250"/>
      <c r="I2727" s="250"/>
      <c r="J2727" s="250">
        <f t="shared" si="231"/>
        <v>0.30537377202322996</v>
      </c>
      <c r="K2727" s="250">
        <f t="shared" si="231"/>
        <v>0.31721635576322998</v>
      </c>
      <c r="L2727" s="250">
        <f t="shared" si="227"/>
        <v>0.30537377202322996</v>
      </c>
      <c r="M2727" s="250"/>
      <c r="N2727" s="250"/>
      <c r="O2727" s="250"/>
      <c r="P2727" s="250">
        <f t="shared" si="232"/>
        <v>0.17903475408999997</v>
      </c>
      <c r="Q2727" s="250">
        <f t="shared" si="232"/>
        <v>0.17743262001749999</v>
      </c>
      <c r="R2727" s="250">
        <f t="shared" si="228"/>
        <v>0.17743262001749999</v>
      </c>
      <c r="S2727" s="250"/>
      <c r="T2727" s="250">
        <f t="shared" si="233"/>
        <v>0.37129694689766157</v>
      </c>
      <c r="U2727" s="250">
        <f t="shared" si="233"/>
        <v>0.38274819960078238</v>
      </c>
      <c r="V2727" s="250">
        <f t="shared" si="233"/>
        <v>0.38570884964578855</v>
      </c>
      <c r="W2727" s="250">
        <f t="shared" si="229"/>
        <v>0.37129694689766157</v>
      </c>
      <c r="X2727" s="250"/>
      <c r="Y2727" s="250"/>
      <c r="Z2727" s="250"/>
      <c r="AA2727" s="250"/>
    </row>
    <row r="2728" spans="1:27" ht="14.25" hidden="1" customHeight="1">
      <c r="A2728" s="120">
        <v>0.28999999999999998</v>
      </c>
      <c r="B2728" s="120">
        <v>0.43</v>
      </c>
      <c r="C2728" s="120">
        <v>0.28000000000000003</v>
      </c>
      <c r="D2728" s="250">
        <f t="shared" si="230"/>
        <v>0.15807109075187498</v>
      </c>
      <c r="E2728" s="250">
        <f t="shared" si="230"/>
        <v>0.16751811869999997</v>
      </c>
      <c r="F2728" s="250">
        <f t="shared" si="226"/>
        <v>0.15807109075187498</v>
      </c>
      <c r="G2728" s="250"/>
      <c r="H2728" s="250"/>
      <c r="I2728" s="250"/>
      <c r="J2728" s="250">
        <f t="shared" si="231"/>
        <v>0.30469054603822998</v>
      </c>
      <c r="K2728" s="250">
        <f t="shared" si="231"/>
        <v>0.31793920885535998</v>
      </c>
      <c r="L2728" s="250">
        <f t="shared" si="227"/>
        <v>0.30469054603822998</v>
      </c>
      <c r="M2728" s="250"/>
      <c r="N2728" s="250"/>
      <c r="O2728" s="250"/>
      <c r="P2728" s="250">
        <f t="shared" si="232"/>
        <v>0.17863880969249998</v>
      </c>
      <c r="Q2728" s="250">
        <f t="shared" si="232"/>
        <v>0.17767351799749997</v>
      </c>
      <c r="R2728" s="250">
        <f t="shared" si="228"/>
        <v>0.17767351799749997</v>
      </c>
      <c r="S2728" s="250"/>
      <c r="T2728" s="250">
        <f t="shared" si="233"/>
        <v>0.37067356310272581</v>
      </c>
      <c r="U2728" s="250">
        <f t="shared" si="233"/>
        <v>0.38257334963323875</v>
      </c>
      <c r="V2728" s="250">
        <f t="shared" si="233"/>
        <v>0.3865074943426296</v>
      </c>
      <c r="W2728" s="250">
        <f t="shared" si="229"/>
        <v>0.37067356310272581</v>
      </c>
      <c r="X2728" s="250"/>
      <c r="Y2728" s="250"/>
      <c r="Z2728" s="250"/>
      <c r="AA2728" s="250"/>
    </row>
    <row r="2729" spans="1:27" ht="14.25" hidden="1" customHeight="1">
      <c r="A2729" s="120">
        <v>0.28999999999999998</v>
      </c>
      <c r="B2729" s="120">
        <v>0.44</v>
      </c>
      <c r="C2729" s="120">
        <v>0.27</v>
      </c>
      <c r="D2729" s="250">
        <f t="shared" si="230"/>
        <v>0.157941941946875</v>
      </c>
      <c r="E2729" s="250">
        <f t="shared" si="230"/>
        <v>0.16771683837812498</v>
      </c>
      <c r="F2729" s="250">
        <f t="shared" si="226"/>
        <v>0.157941941946875</v>
      </c>
      <c r="G2729" s="250"/>
      <c r="H2729" s="250"/>
      <c r="I2729" s="250"/>
      <c r="J2729" s="250">
        <f t="shared" si="231"/>
        <v>0.30400732005323</v>
      </c>
      <c r="K2729" s="250">
        <f t="shared" si="231"/>
        <v>0.31866206194748997</v>
      </c>
      <c r="L2729" s="250">
        <f t="shared" si="227"/>
        <v>0.30400732005323</v>
      </c>
      <c r="M2729" s="250"/>
      <c r="N2729" s="250"/>
      <c r="O2729" s="250"/>
      <c r="P2729" s="250">
        <f t="shared" si="232"/>
        <v>0.178242865295</v>
      </c>
      <c r="Q2729" s="250">
        <f t="shared" si="232"/>
        <v>0.17791441597749999</v>
      </c>
      <c r="R2729" s="250">
        <f t="shared" si="228"/>
        <v>0.17791441597749999</v>
      </c>
      <c r="S2729" s="250"/>
      <c r="T2729" s="250">
        <f t="shared" si="233"/>
        <v>0.37005017930779011</v>
      </c>
      <c r="U2729" s="250">
        <f t="shared" si="233"/>
        <v>0.38239849966569511</v>
      </c>
      <c r="V2729" s="250">
        <f t="shared" si="233"/>
        <v>0.38730613903947059</v>
      </c>
      <c r="W2729" s="250">
        <f t="shared" si="229"/>
        <v>0.37005017930779011</v>
      </c>
      <c r="X2729" s="250"/>
      <c r="Y2729" s="250"/>
      <c r="Z2729" s="250"/>
      <c r="AA2729" s="250"/>
    </row>
    <row r="2730" spans="1:27" ht="14.25" hidden="1" customHeight="1">
      <c r="A2730" s="120">
        <v>0.28999999999999998</v>
      </c>
      <c r="B2730" s="120">
        <v>0.45</v>
      </c>
      <c r="C2730" s="120">
        <v>0.26</v>
      </c>
      <c r="D2730" s="250">
        <f t="shared" si="230"/>
        <v>0.15781279314187496</v>
      </c>
      <c r="E2730" s="250">
        <f t="shared" si="230"/>
        <v>0.16791555805624997</v>
      </c>
      <c r="F2730" s="250">
        <f t="shared" si="226"/>
        <v>0.15781279314187496</v>
      </c>
      <c r="G2730" s="250"/>
      <c r="H2730" s="250"/>
      <c r="I2730" s="250"/>
      <c r="J2730" s="250">
        <f t="shared" si="231"/>
        <v>0.30332409406823002</v>
      </c>
      <c r="K2730" s="250">
        <f t="shared" si="231"/>
        <v>0.31938491503961997</v>
      </c>
      <c r="L2730" s="250">
        <f t="shared" si="227"/>
        <v>0.30332409406823002</v>
      </c>
      <c r="M2730" s="250"/>
      <c r="N2730" s="250"/>
      <c r="O2730" s="250"/>
      <c r="P2730" s="250">
        <f t="shared" si="232"/>
        <v>0.17784692089750001</v>
      </c>
      <c r="Q2730" s="250">
        <f t="shared" si="232"/>
        <v>0.17815531395750001</v>
      </c>
      <c r="R2730" s="250">
        <f t="shared" si="228"/>
        <v>0.17784692089750001</v>
      </c>
      <c r="S2730" s="250"/>
      <c r="T2730" s="250">
        <f t="shared" si="233"/>
        <v>0.36942679551285434</v>
      </c>
      <c r="U2730" s="250">
        <f t="shared" si="233"/>
        <v>0.38222364969815142</v>
      </c>
      <c r="V2730" s="250">
        <f t="shared" si="233"/>
        <v>0.38810478373631163</v>
      </c>
      <c r="W2730" s="250">
        <f t="shared" si="229"/>
        <v>0.36942679551285434</v>
      </c>
      <c r="X2730" s="250"/>
      <c r="Y2730" s="250"/>
      <c r="Z2730" s="250"/>
      <c r="AA2730" s="250"/>
    </row>
    <row r="2731" spans="1:27" ht="14.25" hidden="1" customHeight="1">
      <c r="A2731" s="120">
        <v>0.28999999999999998</v>
      </c>
      <c r="B2731" s="120">
        <v>0.46</v>
      </c>
      <c r="C2731" s="120">
        <v>0.25</v>
      </c>
      <c r="D2731" s="250">
        <f t="shared" si="230"/>
        <v>0.15768364433687498</v>
      </c>
      <c r="E2731" s="250">
        <f t="shared" si="230"/>
        <v>0.16811427773437498</v>
      </c>
      <c r="F2731" s="250">
        <f t="shared" si="226"/>
        <v>0.15768364433687498</v>
      </c>
      <c r="G2731" s="250"/>
      <c r="H2731" s="250"/>
      <c r="I2731" s="250"/>
      <c r="J2731" s="250">
        <f t="shared" si="231"/>
        <v>0.30264086808322999</v>
      </c>
      <c r="K2731" s="250">
        <f t="shared" si="231"/>
        <v>0.32010776813175001</v>
      </c>
      <c r="L2731" s="250">
        <f t="shared" si="227"/>
        <v>0.30264086808322999</v>
      </c>
      <c r="M2731" s="250"/>
      <c r="N2731" s="250"/>
      <c r="O2731" s="250"/>
      <c r="P2731" s="250">
        <f t="shared" si="232"/>
        <v>0.1774509765</v>
      </c>
      <c r="Q2731" s="250">
        <f t="shared" si="232"/>
        <v>0.17839621193749999</v>
      </c>
      <c r="R2731" s="250">
        <f t="shared" si="228"/>
        <v>0.1774509765</v>
      </c>
      <c r="S2731" s="250"/>
      <c r="T2731" s="250">
        <f t="shared" si="233"/>
        <v>0.36880341171791853</v>
      </c>
      <c r="U2731" s="250">
        <f t="shared" si="233"/>
        <v>0.38204879973060779</v>
      </c>
      <c r="V2731" s="250">
        <f t="shared" si="233"/>
        <v>0.38890342843315262</v>
      </c>
      <c r="W2731" s="250">
        <f t="shared" si="229"/>
        <v>0.36880341171791853</v>
      </c>
      <c r="X2731" s="250"/>
      <c r="Y2731" s="250"/>
      <c r="Z2731" s="250"/>
      <c r="AA2731" s="250"/>
    </row>
    <row r="2732" spans="1:27" ht="14.25" hidden="1" customHeight="1">
      <c r="A2732" s="120">
        <v>0.28999999999999998</v>
      </c>
      <c r="B2732" s="120">
        <v>0.47</v>
      </c>
      <c r="C2732" s="120">
        <v>0.24</v>
      </c>
      <c r="D2732" s="250">
        <f t="shared" si="230"/>
        <v>0.15755449553187501</v>
      </c>
      <c r="E2732" s="250">
        <f t="shared" si="230"/>
        <v>0.16831299741249997</v>
      </c>
      <c r="F2732" s="250">
        <f t="shared" si="226"/>
        <v>0.15755449553187501</v>
      </c>
      <c r="G2732" s="250"/>
      <c r="H2732" s="250"/>
      <c r="I2732" s="250"/>
      <c r="J2732" s="250">
        <f t="shared" si="231"/>
        <v>0.30195764209823001</v>
      </c>
      <c r="K2732" s="250">
        <f t="shared" si="231"/>
        <v>0.32083062122388001</v>
      </c>
      <c r="L2732" s="250">
        <f t="shared" si="227"/>
        <v>0.30195764209823001</v>
      </c>
      <c r="M2732" s="250"/>
      <c r="N2732" s="250"/>
      <c r="O2732" s="250"/>
      <c r="P2732" s="250">
        <f t="shared" si="232"/>
        <v>0.17705503210249998</v>
      </c>
      <c r="Q2732" s="250">
        <f t="shared" si="232"/>
        <v>0.17863710991749998</v>
      </c>
      <c r="R2732" s="250">
        <f t="shared" si="228"/>
        <v>0.17705503210249998</v>
      </c>
      <c r="S2732" s="250"/>
      <c r="T2732" s="250">
        <f t="shared" si="233"/>
        <v>0.36818002792298271</v>
      </c>
      <c r="U2732" s="250">
        <f t="shared" si="233"/>
        <v>0.38187394976306421</v>
      </c>
      <c r="V2732" s="250">
        <f t="shared" si="233"/>
        <v>0.38970207312999361</v>
      </c>
      <c r="W2732" s="250">
        <f t="shared" si="229"/>
        <v>0.36818002792298271</v>
      </c>
      <c r="X2732" s="250"/>
      <c r="Y2732" s="250"/>
      <c r="Z2732" s="250"/>
      <c r="AA2732" s="250"/>
    </row>
    <row r="2733" spans="1:27" ht="14.25" hidden="1" customHeight="1">
      <c r="A2733" s="120">
        <v>0.28999999999999998</v>
      </c>
      <c r="B2733" s="120">
        <v>0.48</v>
      </c>
      <c r="C2733" s="120">
        <v>0.23</v>
      </c>
      <c r="D2733" s="250">
        <f t="shared" si="230"/>
        <v>0.15742534672687497</v>
      </c>
      <c r="E2733" s="250">
        <f t="shared" si="230"/>
        <v>0.16851171709062496</v>
      </c>
      <c r="F2733" s="250">
        <f t="shared" si="226"/>
        <v>0.15742534672687497</v>
      </c>
      <c r="G2733" s="250"/>
      <c r="H2733" s="250"/>
      <c r="I2733" s="250"/>
      <c r="J2733" s="250">
        <f t="shared" si="231"/>
        <v>0.30127441611322997</v>
      </c>
      <c r="K2733" s="250">
        <f t="shared" si="231"/>
        <v>0.32155347431600995</v>
      </c>
      <c r="L2733" s="250">
        <f t="shared" si="227"/>
        <v>0.30127441611322997</v>
      </c>
      <c r="M2733" s="250"/>
      <c r="N2733" s="250"/>
      <c r="O2733" s="250"/>
      <c r="P2733" s="250">
        <f t="shared" si="232"/>
        <v>0.176659087705</v>
      </c>
      <c r="Q2733" s="250">
        <f t="shared" si="232"/>
        <v>0.1788780078975</v>
      </c>
      <c r="R2733" s="250">
        <f t="shared" si="228"/>
        <v>0.176659087705</v>
      </c>
      <c r="S2733" s="250"/>
      <c r="T2733" s="250">
        <f t="shared" si="233"/>
        <v>0.36755664412804701</v>
      </c>
      <c r="U2733" s="250">
        <f t="shared" si="233"/>
        <v>0.38169909979552064</v>
      </c>
      <c r="V2733" s="250">
        <f t="shared" si="233"/>
        <v>0.39050071782683465</v>
      </c>
      <c r="W2733" s="250">
        <f t="shared" si="229"/>
        <v>0.36755664412804701</v>
      </c>
      <c r="X2733" s="250"/>
      <c r="Y2733" s="250"/>
      <c r="Z2733" s="250"/>
      <c r="AA2733" s="250"/>
    </row>
    <row r="2734" spans="1:27" ht="14.25" hidden="1" customHeight="1">
      <c r="A2734" s="120">
        <v>0.28999999999999998</v>
      </c>
      <c r="B2734" s="120">
        <v>0.49</v>
      </c>
      <c r="C2734" s="120">
        <v>0.22</v>
      </c>
      <c r="D2734" s="250">
        <f t="shared" si="230"/>
        <v>0.15729619792187496</v>
      </c>
      <c r="E2734" s="250">
        <f t="shared" si="230"/>
        <v>0.16871043676875</v>
      </c>
      <c r="F2734" s="250">
        <f t="shared" si="226"/>
        <v>0.15729619792187496</v>
      </c>
      <c r="G2734" s="250"/>
      <c r="H2734" s="250"/>
      <c r="I2734" s="250"/>
      <c r="J2734" s="250">
        <f t="shared" si="231"/>
        <v>0.30059119012822999</v>
      </c>
      <c r="K2734" s="250">
        <f t="shared" si="231"/>
        <v>0.32227632740814</v>
      </c>
      <c r="L2734" s="250">
        <f t="shared" si="227"/>
        <v>0.30059119012822999</v>
      </c>
      <c r="M2734" s="250"/>
      <c r="N2734" s="250"/>
      <c r="O2734" s="250"/>
      <c r="P2734" s="250">
        <f t="shared" si="232"/>
        <v>0.17626314330750001</v>
      </c>
      <c r="Q2734" s="250">
        <f t="shared" si="232"/>
        <v>0.17911890587749998</v>
      </c>
      <c r="R2734" s="250">
        <f t="shared" si="228"/>
        <v>0.17626314330750001</v>
      </c>
      <c r="S2734" s="250"/>
      <c r="T2734" s="250">
        <f t="shared" si="233"/>
        <v>0.36693326033311124</v>
      </c>
      <c r="U2734" s="250">
        <f t="shared" si="233"/>
        <v>0.38152424982797695</v>
      </c>
      <c r="V2734" s="250">
        <f t="shared" si="233"/>
        <v>0.39129936252367564</v>
      </c>
      <c r="W2734" s="250">
        <f t="shared" si="229"/>
        <v>0.36693326033311124</v>
      </c>
      <c r="X2734" s="250"/>
      <c r="Y2734" s="250"/>
      <c r="Z2734" s="250"/>
      <c r="AA2734" s="250"/>
    </row>
    <row r="2735" spans="1:27" ht="14.25" hidden="1" customHeight="1">
      <c r="A2735" s="120">
        <v>0.28999999999999998</v>
      </c>
      <c r="B2735" s="120">
        <v>0.5</v>
      </c>
      <c r="C2735" s="120">
        <v>0.21</v>
      </c>
      <c r="D2735" s="250">
        <f t="shared" si="230"/>
        <v>0.15716704911687499</v>
      </c>
      <c r="E2735" s="250">
        <f t="shared" si="230"/>
        <v>0.16890915644687499</v>
      </c>
      <c r="F2735" s="250">
        <f t="shared" si="226"/>
        <v>0.15716704911687499</v>
      </c>
      <c r="G2735" s="250"/>
      <c r="H2735" s="250"/>
      <c r="I2735" s="250"/>
      <c r="J2735" s="250">
        <f t="shared" si="231"/>
        <v>0.29990796414323001</v>
      </c>
      <c r="K2735" s="250">
        <f t="shared" si="231"/>
        <v>0.32299918050026999</v>
      </c>
      <c r="L2735" s="250">
        <f t="shared" si="227"/>
        <v>0.29990796414323001</v>
      </c>
      <c r="M2735" s="250"/>
      <c r="N2735" s="250"/>
      <c r="O2735" s="250"/>
      <c r="P2735" s="250">
        <f t="shared" si="232"/>
        <v>0.17586719890999999</v>
      </c>
      <c r="Q2735" s="250">
        <f t="shared" si="232"/>
        <v>0.1793598038575</v>
      </c>
      <c r="R2735" s="250">
        <f t="shared" si="228"/>
        <v>0.17586719890999999</v>
      </c>
      <c r="S2735" s="250"/>
      <c r="T2735" s="250">
        <f t="shared" si="233"/>
        <v>0.36630987653817543</v>
      </c>
      <c r="U2735" s="250">
        <f t="shared" si="233"/>
        <v>0.38134939986043331</v>
      </c>
      <c r="V2735" s="250">
        <f t="shared" si="233"/>
        <v>0.39209800722051669</v>
      </c>
      <c r="W2735" s="250">
        <f t="shared" si="229"/>
        <v>0.36630987653817543</v>
      </c>
      <c r="X2735" s="250"/>
      <c r="Y2735" s="250"/>
      <c r="Z2735" s="250"/>
      <c r="AA2735" s="250"/>
    </row>
    <row r="2736" spans="1:27" ht="14.25" hidden="1" customHeight="1">
      <c r="A2736" s="120">
        <v>0.28999999999999998</v>
      </c>
      <c r="B2736" s="120">
        <v>0.51</v>
      </c>
      <c r="C2736" s="120">
        <v>0.2</v>
      </c>
      <c r="D2736" s="250">
        <f t="shared" si="230"/>
        <v>0.15703790031187498</v>
      </c>
      <c r="E2736" s="250">
        <f t="shared" si="230"/>
        <v>0.169107876125</v>
      </c>
      <c r="F2736" s="250">
        <f t="shared" si="226"/>
        <v>0.15703790031187498</v>
      </c>
      <c r="G2736" s="250"/>
      <c r="H2736" s="250"/>
      <c r="I2736" s="250"/>
      <c r="J2736" s="250">
        <f t="shared" si="231"/>
        <v>0.29922473815823003</v>
      </c>
      <c r="K2736" s="250">
        <f t="shared" si="231"/>
        <v>0.32372203359239998</v>
      </c>
      <c r="L2736" s="250">
        <f t="shared" si="227"/>
        <v>0.29922473815823003</v>
      </c>
      <c r="M2736" s="250"/>
      <c r="N2736" s="250"/>
      <c r="O2736" s="250"/>
      <c r="P2736" s="250">
        <f t="shared" si="232"/>
        <v>0.17547125451250001</v>
      </c>
      <c r="Q2736" s="250">
        <f t="shared" si="232"/>
        <v>0.17960070183749999</v>
      </c>
      <c r="R2736" s="250">
        <f t="shared" si="228"/>
        <v>0.17547125451250001</v>
      </c>
      <c r="S2736" s="250"/>
      <c r="T2736" s="250">
        <f t="shared" si="233"/>
        <v>0.36568649274323961</v>
      </c>
      <c r="U2736" s="250">
        <f t="shared" si="233"/>
        <v>0.38117454989288974</v>
      </c>
      <c r="V2736" s="250">
        <f t="shared" si="233"/>
        <v>0.39289665191735773</v>
      </c>
      <c r="W2736" s="250">
        <f t="shared" si="229"/>
        <v>0.36568649274323961</v>
      </c>
      <c r="X2736" s="250"/>
      <c r="Y2736" s="250"/>
      <c r="Z2736" s="250"/>
      <c r="AA2736" s="250"/>
    </row>
    <row r="2737" spans="1:27" ht="14.25" hidden="1" customHeight="1">
      <c r="A2737" s="120">
        <v>0.28999999999999998</v>
      </c>
      <c r="B2737" s="120">
        <v>0.52</v>
      </c>
      <c r="C2737" s="120">
        <v>0.19</v>
      </c>
      <c r="D2737" s="250">
        <f t="shared" si="230"/>
        <v>0.156908751506875</v>
      </c>
      <c r="E2737" s="250">
        <f t="shared" si="230"/>
        <v>0.16930659580312499</v>
      </c>
      <c r="F2737" s="250">
        <f t="shared" si="226"/>
        <v>0.156908751506875</v>
      </c>
      <c r="G2737" s="250"/>
      <c r="H2737" s="250"/>
      <c r="I2737" s="250"/>
      <c r="J2737" s="250">
        <f t="shared" si="231"/>
        <v>0.29854151217322999</v>
      </c>
      <c r="K2737" s="250">
        <f t="shared" si="231"/>
        <v>0.32444488668453003</v>
      </c>
      <c r="L2737" s="250">
        <f t="shared" si="227"/>
        <v>0.29854151217322999</v>
      </c>
      <c r="M2737" s="250"/>
      <c r="N2737" s="250"/>
      <c r="O2737" s="250"/>
      <c r="P2737" s="250">
        <f t="shared" si="232"/>
        <v>0.17507531011499999</v>
      </c>
      <c r="Q2737" s="250">
        <f t="shared" si="232"/>
        <v>0.17984159981749998</v>
      </c>
      <c r="R2737" s="250">
        <f t="shared" si="228"/>
        <v>0.17507531011499999</v>
      </c>
      <c r="S2737" s="250"/>
      <c r="T2737" s="250">
        <f t="shared" si="233"/>
        <v>0.36506310894830385</v>
      </c>
      <c r="U2737" s="250">
        <f t="shared" si="233"/>
        <v>0.38099969992534605</v>
      </c>
      <c r="V2737" s="250">
        <f t="shared" si="233"/>
        <v>0.39369529661419872</v>
      </c>
      <c r="W2737" s="250">
        <f t="shared" si="229"/>
        <v>0.36506310894830385</v>
      </c>
      <c r="X2737" s="250"/>
      <c r="Y2737" s="250"/>
      <c r="Z2737" s="250"/>
      <c r="AA2737" s="250"/>
    </row>
    <row r="2738" spans="1:27" ht="14.25" hidden="1" customHeight="1">
      <c r="A2738" s="120">
        <v>0.28999999999999998</v>
      </c>
      <c r="B2738" s="120">
        <v>0.53</v>
      </c>
      <c r="C2738" s="120">
        <v>0.18</v>
      </c>
      <c r="D2738" s="250">
        <f t="shared" si="230"/>
        <v>0.15677960270187499</v>
      </c>
      <c r="E2738" s="250">
        <f t="shared" si="230"/>
        <v>0.16950531548124997</v>
      </c>
      <c r="F2738" s="250">
        <f t="shared" si="226"/>
        <v>0.15677960270187499</v>
      </c>
      <c r="G2738" s="250"/>
      <c r="H2738" s="250"/>
      <c r="I2738" s="250"/>
      <c r="J2738" s="250">
        <f t="shared" si="231"/>
        <v>0.29785828618823001</v>
      </c>
      <c r="K2738" s="250">
        <f t="shared" si="231"/>
        <v>0.32516773977665997</v>
      </c>
      <c r="L2738" s="250">
        <f t="shared" si="227"/>
        <v>0.29785828618823001</v>
      </c>
      <c r="M2738" s="250"/>
      <c r="N2738" s="250"/>
      <c r="O2738" s="250"/>
      <c r="P2738" s="250">
        <f t="shared" si="232"/>
        <v>0.17467936571749998</v>
      </c>
      <c r="Q2738" s="250">
        <f t="shared" si="232"/>
        <v>0.18008249779750002</v>
      </c>
      <c r="R2738" s="250">
        <f t="shared" si="228"/>
        <v>0.17467936571749998</v>
      </c>
      <c r="S2738" s="250"/>
      <c r="T2738" s="250">
        <f t="shared" si="233"/>
        <v>0.36443972515336809</v>
      </c>
      <c r="U2738" s="250">
        <f t="shared" si="233"/>
        <v>0.38082484995780241</v>
      </c>
      <c r="V2738" s="250">
        <f t="shared" si="233"/>
        <v>0.39449394131103976</v>
      </c>
      <c r="W2738" s="250">
        <f t="shared" si="229"/>
        <v>0.36443972515336809</v>
      </c>
      <c r="X2738" s="250"/>
      <c r="Y2738" s="250"/>
      <c r="Z2738" s="250"/>
      <c r="AA2738" s="250"/>
    </row>
    <row r="2739" spans="1:27" ht="14.25" hidden="1" customHeight="1">
      <c r="A2739" s="120">
        <v>0.28999999999999998</v>
      </c>
      <c r="B2739" s="120">
        <v>0.54</v>
      </c>
      <c r="C2739" s="120">
        <v>0.17</v>
      </c>
      <c r="D2739" s="250">
        <f t="shared" si="230"/>
        <v>0.15665045389687501</v>
      </c>
      <c r="E2739" s="250">
        <f t="shared" si="230"/>
        <v>0.16970403515937499</v>
      </c>
      <c r="F2739" s="250">
        <f t="shared" si="226"/>
        <v>0.15665045389687501</v>
      </c>
      <c r="G2739" s="250"/>
      <c r="H2739" s="250"/>
      <c r="I2739" s="250"/>
      <c r="J2739" s="250">
        <f t="shared" si="231"/>
        <v>0.29717506020323003</v>
      </c>
      <c r="K2739" s="250">
        <f t="shared" si="231"/>
        <v>0.32589059286879002</v>
      </c>
      <c r="L2739" s="250">
        <f t="shared" si="227"/>
        <v>0.29717506020323003</v>
      </c>
      <c r="M2739" s="250"/>
      <c r="N2739" s="250"/>
      <c r="O2739" s="250"/>
      <c r="P2739" s="250">
        <f t="shared" si="232"/>
        <v>0.17428342132000002</v>
      </c>
      <c r="Q2739" s="250">
        <f t="shared" si="232"/>
        <v>0.18032339577750001</v>
      </c>
      <c r="R2739" s="250">
        <f t="shared" si="228"/>
        <v>0.17428342132000002</v>
      </c>
      <c r="S2739" s="250"/>
      <c r="T2739" s="250">
        <f t="shared" si="233"/>
        <v>0.36381634135843238</v>
      </c>
      <c r="U2739" s="250">
        <f t="shared" si="233"/>
        <v>0.38064999999025884</v>
      </c>
      <c r="V2739" s="250">
        <f t="shared" si="233"/>
        <v>0.39529258600788075</v>
      </c>
      <c r="W2739" s="250">
        <f t="shared" si="229"/>
        <v>0.36381634135843238</v>
      </c>
      <c r="X2739" s="250"/>
      <c r="Y2739" s="250"/>
      <c r="Z2739" s="250"/>
      <c r="AA2739" s="250"/>
    </row>
    <row r="2740" spans="1:27" ht="14.25" hidden="1" customHeight="1">
      <c r="A2740" s="120">
        <v>0.28999999999999998</v>
      </c>
      <c r="B2740" s="120">
        <v>0.55000000000000004</v>
      </c>
      <c r="C2740" s="120">
        <v>0.16</v>
      </c>
      <c r="D2740" s="250">
        <f t="shared" si="230"/>
        <v>0.15652130509187498</v>
      </c>
      <c r="E2740" s="250">
        <f t="shared" si="230"/>
        <v>0.1699027548375</v>
      </c>
      <c r="F2740" s="250">
        <f t="shared" si="226"/>
        <v>0.15652130509187498</v>
      </c>
      <c r="G2740" s="250"/>
      <c r="H2740" s="250"/>
      <c r="I2740" s="250"/>
      <c r="J2740" s="250">
        <f t="shared" si="231"/>
        <v>0.29649183421823</v>
      </c>
      <c r="K2740" s="250">
        <f t="shared" si="231"/>
        <v>0.32661344596091996</v>
      </c>
      <c r="L2740" s="250">
        <f t="shared" si="227"/>
        <v>0.29649183421823</v>
      </c>
      <c r="M2740" s="250"/>
      <c r="N2740" s="250"/>
      <c r="O2740" s="250"/>
      <c r="P2740" s="250">
        <f t="shared" si="232"/>
        <v>0.17388747692250001</v>
      </c>
      <c r="Q2740" s="250">
        <f t="shared" si="232"/>
        <v>0.18056429375749999</v>
      </c>
      <c r="R2740" s="250">
        <f t="shared" si="228"/>
        <v>0.17388747692250001</v>
      </c>
      <c r="S2740" s="250"/>
      <c r="T2740" s="250">
        <f t="shared" si="233"/>
        <v>0.36319295756349657</v>
      </c>
      <c r="U2740" s="250">
        <f t="shared" si="233"/>
        <v>0.3804751500227152</v>
      </c>
      <c r="V2740" s="250">
        <f t="shared" si="233"/>
        <v>0.3960912307047218</v>
      </c>
      <c r="W2740" s="250">
        <f t="shared" si="229"/>
        <v>0.36319295756349657</v>
      </c>
      <c r="X2740" s="250"/>
      <c r="Y2740" s="250"/>
      <c r="Z2740" s="250"/>
      <c r="AA2740" s="250"/>
    </row>
    <row r="2741" spans="1:27" ht="14.25" hidden="1" customHeight="1">
      <c r="A2741" s="120">
        <v>0.28999999999999998</v>
      </c>
      <c r="B2741" s="120">
        <v>0.56000000000000005</v>
      </c>
      <c r="C2741" s="120">
        <v>0.15</v>
      </c>
      <c r="D2741" s="250">
        <f t="shared" si="230"/>
        <v>0.15639215628687497</v>
      </c>
      <c r="E2741" s="250">
        <f t="shared" si="230"/>
        <v>0.17010147451562499</v>
      </c>
      <c r="F2741" s="250">
        <f t="shared" si="226"/>
        <v>0.15639215628687497</v>
      </c>
      <c r="G2741" s="250"/>
      <c r="H2741" s="250"/>
      <c r="I2741" s="250"/>
      <c r="J2741" s="250">
        <f t="shared" si="231"/>
        <v>0.29580860823323002</v>
      </c>
      <c r="K2741" s="250">
        <f t="shared" si="231"/>
        <v>0.32733629905305001</v>
      </c>
      <c r="L2741" s="250">
        <f t="shared" si="227"/>
        <v>0.29580860823323002</v>
      </c>
      <c r="M2741" s="250"/>
      <c r="N2741" s="250"/>
      <c r="O2741" s="250"/>
      <c r="P2741" s="250">
        <f t="shared" si="232"/>
        <v>0.17349153252499999</v>
      </c>
      <c r="Q2741" s="250">
        <f t="shared" si="232"/>
        <v>0.18080519173750001</v>
      </c>
      <c r="R2741" s="250">
        <f t="shared" si="228"/>
        <v>0.17349153252499999</v>
      </c>
      <c r="S2741" s="250"/>
      <c r="T2741" s="250">
        <f t="shared" si="233"/>
        <v>0.36256957376856075</v>
      </c>
      <c r="U2741" s="250">
        <f t="shared" si="233"/>
        <v>0.38030030005517163</v>
      </c>
      <c r="V2741" s="250">
        <f t="shared" si="233"/>
        <v>0.39688987540156284</v>
      </c>
      <c r="W2741" s="250">
        <f t="shared" si="229"/>
        <v>0.36256957376856075</v>
      </c>
      <c r="X2741" s="250"/>
      <c r="Y2741" s="250"/>
      <c r="Z2741" s="250"/>
      <c r="AA2741" s="250"/>
    </row>
    <row r="2742" spans="1:27" ht="14.25" hidden="1" customHeight="1">
      <c r="A2742" s="120">
        <v>0.28999999999999998</v>
      </c>
      <c r="B2742" s="120">
        <v>0.56999999999999995</v>
      </c>
      <c r="C2742" s="120">
        <v>0.14000000000000001</v>
      </c>
      <c r="D2742" s="250">
        <f t="shared" si="230"/>
        <v>0.15626300748187499</v>
      </c>
      <c r="E2742" s="250">
        <f t="shared" si="230"/>
        <v>0.17030019419374998</v>
      </c>
      <c r="F2742" s="250">
        <f t="shared" si="226"/>
        <v>0.15626300748187499</v>
      </c>
      <c r="G2742" s="250"/>
      <c r="H2742" s="250"/>
      <c r="I2742" s="250"/>
      <c r="J2742" s="250">
        <f t="shared" si="231"/>
        <v>0.29512538224822998</v>
      </c>
      <c r="K2742" s="250">
        <f t="shared" si="231"/>
        <v>0.32805915214517994</v>
      </c>
      <c r="L2742" s="250">
        <f t="shared" si="227"/>
        <v>0.29512538224822998</v>
      </c>
      <c r="M2742" s="250"/>
      <c r="N2742" s="250"/>
      <c r="O2742" s="250"/>
      <c r="P2742" s="250">
        <f t="shared" si="232"/>
        <v>0.17309558812750001</v>
      </c>
      <c r="Q2742" s="250">
        <f t="shared" si="232"/>
        <v>0.18104608971749997</v>
      </c>
      <c r="R2742" s="250">
        <f t="shared" si="228"/>
        <v>0.17309558812750001</v>
      </c>
      <c r="S2742" s="250"/>
      <c r="T2742" s="250">
        <f t="shared" si="233"/>
        <v>0.36194618997362499</v>
      </c>
      <c r="U2742" s="250">
        <f t="shared" si="233"/>
        <v>0.38012545008762788</v>
      </c>
      <c r="V2742" s="250">
        <f t="shared" si="233"/>
        <v>0.39768852009840377</v>
      </c>
      <c r="W2742" s="250">
        <f t="shared" si="229"/>
        <v>0.36194618997362499</v>
      </c>
      <c r="X2742" s="250"/>
      <c r="Y2742" s="250"/>
      <c r="Z2742" s="250"/>
      <c r="AA2742" s="250"/>
    </row>
    <row r="2743" spans="1:27" ht="14.25" hidden="1" customHeight="1">
      <c r="A2743" s="120">
        <v>0.28999999999999998</v>
      </c>
      <c r="B2743" s="120">
        <v>0.57999999999999996</v>
      </c>
      <c r="C2743" s="120">
        <v>0.13</v>
      </c>
      <c r="D2743" s="250">
        <f t="shared" si="230"/>
        <v>0.15613385867687496</v>
      </c>
      <c r="E2743" s="250">
        <f t="shared" si="230"/>
        <v>0.17049891387187496</v>
      </c>
      <c r="F2743" s="250">
        <f t="shared" si="226"/>
        <v>0.15613385867687496</v>
      </c>
      <c r="G2743" s="250"/>
      <c r="H2743" s="250"/>
      <c r="I2743" s="250"/>
      <c r="J2743" s="250">
        <f t="shared" si="231"/>
        <v>0.29444215626323</v>
      </c>
      <c r="K2743" s="250">
        <f t="shared" si="231"/>
        <v>0.32878200523730999</v>
      </c>
      <c r="L2743" s="250">
        <f t="shared" si="227"/>
        <v>0.29444215626323</v>
      </c>
      <c r="M2743" s="250"/>
      <c r="N2743" s="250"/>
      <c r="O2743" s="250"/>
      <c r="P2743" s="250">
        <f t="shared" si="232"/>
        <v>0.17269964372999999</v>
      </c>
      <c r="Q2743" s="250">
        <f t="shared" si="232"/>
        <v>0.18128698769749998</v>
      </c>
      <c r="R2743" s="250">
        <f t="shared" si="228"/>
        <v>0.17269964372999999</v>
      </c>
      <c r="S2743" s="250"/>
      <c r="T2743" s="250">
        <f t="shared" si="233"/>
        <v>0.36132280617868917</v>
      </c>
      <c r="U2743" s="250">
        <f t="shared" si="233"/>
        <v>0.3799506001200843</v>
      </c>
      <c r="V2743" s="250">
        <f t="shared" si="233"/>
        <v>0.39848716479524482</v>
      </c>
      <c r="W2743" s="250">
        <f t="shared" si="229"/>
        <v>0.36132280617868917</v>
      </c>
      <c r="X2743" s="250"/>
      <c r="Y2743" s="250"/>
      <c r="Z2743" s="250"/>
      <c r="AA2743" s="250"/>
    </row>
    <row r="2744" spans="1:27" ht="14.25" hidden="1" customHeight="1">
      <c r="A2744" s="120">
        <v>0.28999999999999998</v>
      </c>
      <c r="B2744" s="120">
        <v>0.59</v>
      </c>
      <c r="C2744" s="120">
        <v>0.12</v>
      </c>
      <c r="D2744" s="250">
        <f t="shared" si="230"/>
        <v>0.15600470987187498</v>
      </c>
      <c r="E2744" s="250">
        <f t="shared" si="230"/>
        <v>0.17069763355000001</v>
      </c>
      <c r="F2744" s="250">
        <f t="shared" si="226"/>
        <v>0.15600470987187498</v>
      </c>
      <c r="G2744" s="250"/>
      <c r="H2744" s="250"/>
      <c r="I2744" s="250"/>
      <c r="J2744" s="250">
        <f t="shared" si="231"/>
        <v>0.29375893027822997</v>
      </c>
      <c r="K2744" s="250">
        <f t="shared" si="231"/>
        <v>0.32950485832943993</v>
      </c>
      <c r="L2744" s="250">
        <f t="shared" si="227"/>
        <v>0.29375893027822997</v>
      </c>
      <c r="M2744" s="250"/>
      <c r="N2744" s="250"/>
      <c r="O2744" s="250"/>
      <c r="P2744" s="250">
        <f t="shared" si="232"/>
        <v>0.17230369933249998</v>
      </c>
      <c r="Q2744" s="250">
        <f t="shared" si="232"/>
        <v>0.18152788567749997</v>
      </c>
      <c r="R2744" s="250">
        <f t="shared" si="228"/>
        <v>0.17230369933249998</v>
      </c>
      <c r="S2744" s="250"/>
      <c r="T2744" s="250">
        <f t="shared" si="233"/>
        <v>0.36069942238375347</v>
      </c>
      <c r="U2744" s="250">
        <f t="shared" si="233"/>
        <v>0.37977575015254067</v>
      </c>
      <c r="V2744" s="250">
        <f t="shared" si="233"/>
        <v>0.39928580949208581</v>
      </c>
      <c r="W2744" s="250">
        <f t="shared" si="229"/>
        <v>0.36069942238375347</v>
      </c>
      <c r="X2744" s="250"/>
      <c r="Y2744" s="250"/>
      <c r="Z2744" s="250"/>
      <c r="AA2744" s="250"/>
    </row>
    <row r="2745" spans="1:27" ht="14.25" hidden="1" customHeight="1">
      <c r="A2745" s="120">
        <v>0.28999999999999998</v>
      </c>
      <c r="B2745" s="120">
        <v>0.6</v>
      </c>
      <c r="C2745" s="120">
        <v>0.11</v>
      </c>
      <c r="D2745" s="250">
        <f t="shared" si="230"/>
        <v>0.15587556106687497</v>
      </c>
      <c r="E2745" s="250">
        <f t="shared" si="230"/>
        <v>0.17089635322812499</v>
      </c>
      <c r="F2745" s="250">
        <f t="shared" si="226"/>
        <v>0.15587556106687497</v>
      </c>
      <c r="G2745" s="250"/>
      <c r="H2745" s="250"/>
      <c r="I2745" s="250"/>
      <c r="J2745" s="250">
        <f t="shared" si="231"/>
        <v>0.29307570429322999</v>
      </c>
      <c r="K2745" s="250">
        <f t="shared" si="231"/>
        <v>0.33022771142157004</v>
      </c>
      <c r="L2745" s="250">
        <f t="shared" si="227"/>
        <v>0.29307570429322999</v>
      </c>
      <c r="M2745" s="250"/>
      <c r="N2745" s="250"/>
      <c r="O2745" s="250"/>
      <c r="P2745" s="250">
        <f t="shared" si="232"/>
        <v>0.17190775493499999</v>
      </c>
      <c r="Q2745" s="250">
        <f t="shared" si="232"/>
        <v>0.18176878365749999</v>
      </c>
      <c r="R2745" s="250">
        <f t="shared" si="228"/>
        <v>0.17190775493499999</v>
      </c>
      <c r="S2745" s="250"/>
      <c r="T2745" s="250">
        <f t="shared" si="233"/>
        <v>0.36007603858881765</v>
      </c>
      <c r="U2745" s="250">
        <f t="shared" si="233"/>
        <v>0.37960090018499704</v>
      </c>
      <c r="V2745" s="250">
        <f t="shared" si="233"/>
        <v>0.40008445418892685</v>
      </c>
      <c r="W2745" s="250">
        <f t="shared" si="229"/>
        <v>0.36007603858881765</v>
      </c>
      <c r="X2745" s="250"/>
      <c r="Y2745" s="250"/>
      <c r="Z2745" s="250"/>
      <c r="AA2745" s="250"/>
    </row>
    <row r="2746" spans="1:27" ht="14.25" hidden="1" customHeight="1">
      <c r="A2746" s="120">
        <v>0.28999999999999998</v>
      </c>
      <c r="B2746" s="120">
        <v>0.61</v>
      </c>
      <c r="C2746" s="120">
        <v>0.1</v>
      </c>
      <c r="D2746" s="250">
        <f t="shared" si="230"/>
        <v>0.15574641226187499</v>
      </c>
      <c r="E2746" s="250">
        <f t="shared" si="230"/>
        <v>0.17109507290624998</v>
      </c>
      <c r="F2746" s="250">
        <f t="shared" si="226"/>
        <v>0.15574641226187499</v>
      </c>
      <c r="G2746" s="250"/>
      <c r="H2746" s="250"/>
      <c r="I2746" s="250"/>
      <c r="J2746" s="250">
        <f t="shared" si="231"/>
        <v>0.29239247830823001</v>
      </c>
      <c r="K2746" s="250">
        <f t="shared" si="231"/>
        <v>0.33095056451369997</v>
      </c>
      <c r="L2746" s="250">
        <f t="shared" si="227"/>
        <v>0.29239247830823001</v>
      </c>
      <c r="M2746" s="250"/>
      <c r="N2746" s="250"/>
      <c r="O2746" s="250"/>
      <c r="P2746" s="250">
        <f t="shared" si="232"/>
        <v>0.1715118105375</v>
      </c>
      <c r="Q2746" s="250">
        <f t="shared" si="232"/>
        <v>0.1820096816375</v>
      </c>
      <c r="R2746" s="250">
        <f t="shared" si="228"/>
        <v>0.1715118105375</v>
      </c>
      <c r="S2746" s="250"/>
      <c r="T2746" s="250">
        <f t="shared" si="233"/>
        <v>0.35945265479388189</v>
      </c>
      <c r="U2746" s="250">
        <f t="shared" si="233"/>
        <v>0.37942605021745346</v>
      </c>
      <c r="V2746" s="250">
        <f t="shared" si="233"/>
        <v>0.4008830988857679</v>
      </c>
      <c r="W2746" s="250">
        <f t="shared" si="229"/>
        <v>0.35945265479388189</v>
      </c>
      <c r="X2746" s="250"/>
      <c r="Y2746" s="250"/>
      <c r="Z2746" s="250"/>
      <c r="AA2746" s="250"/>
    </row>
    <row r="2747" spans="1:27" ht="14.25" hidden="1" customHeight="1">
      <c r="A2747" s="120">
        <v>0.28999999999999998</v>
      </c>
      <c r="B2747" s="120">
        <v>0.62</v>
      </c>
      <c r="C2747" s="120">
        <v>0.09</v>
      </c>
      <c r="D2747" s="250">
        <f t="shared" si="230"/>
        <v>0.15561726345687499</v>
      </c>
      <c r="E2747" s="250">
        <f t="shared" si="230"/>
        <v>0.17129379258437499</v>
      </c>
      <c r="F2747" s="250">
        <f t="shared" si="226"/>
        <v>0.15561726345687499</v>
      </c>
      <c r="G2747" s="250"/>
      <c r="H2747" s="250"/>
      <c r="I2747" s="250"/>
      <c r="J2747" s="250">
        <f t="shared" si="231"/>
        <v>0.29170925232323003</v>
      </c>
      <c r="K2747" s="250">
        <f t="shared" si="231"/>
        <v>0.33167341760583002</v>
      </c>
      <c r="L2747" s="250">
        <f t="shared" si="227"/>
        <v>0.29170925232323003</v>
      </c>
      <c r="M2747" s="250"/>
      <c r="N2747" s="250"/>
      <c r="O2747" s="250"/>
      <c r="P2747" s="250">
        <f t="shared" si="232"/>
        <v>0.17111586613999999</v>
      </c>
      <c r="Q2747" s="250">
        <f t="shared" si="232"/>
        <v>0.18225057961749999</v>
      </c>
      <c r="R2747" s="250">
        <f t="shared" si="228"/>
        <v>0.17111586613999999</v>
      </c>
      <c r="S2747" s="250"/>
      <c r="T2747" s="250">
        <f t="shared" si="233"/>
        <v>0.35882927099894613</v>
      </c>
      <c r="U2747" s="250">
        <f t="shared" si="233"/>
        <v>0.37925120024990977</v>
      </c>
      <c r="V2747" s="250">
        <f t="shared" si="233"/>
        <v>0.40168174358260889</v>
      </c>
      <c r="W2747" s="250">
        <f t="shared" si="229"/>
        <v>0.35882927099894613</v>
      </c>
      <c r="X2747" s="250"/>
      <c r="Y2747" s="250"/>
      <c r="Z2747" s="250"/>
      <c r="AA2747" s="250"/>
    </row>
    <row r="2748" spans="1:27" ht="14.25" hidden="1" customHeight="1">
      <c r="A2748" s="120">
        <v>0.28999999999999998</v>
      </c>
      <c r="B2748" s="120">
        <v>0.63</v>
      </c>
      <c r="C2748" s="120">
        <v>0.08</v>
      </c>
      <c r="D2748" s="250">
        <f t="shared" si="230"/>
        <v>0.15548811465187501</v>
      </c>
      <c r="E2748" s="250">
        <f t="shared" si="230"/>
        <v>0.17149251226249998</v>
      </c>
      <c r="F2748" s="250">
        <f t="shared" si="226"/>
        <v>0.15548811465187501</v>
      </c>
      <c r="G2748" s="250"/>
      <c r="H2748" s="250"/>
      <c r="I2748" s="250"/>
      <c r="J2748" s="250">
        <f t="shared" si="231"/>
        <v>0.29102602633822999</v>
      </c>
      <c r="K2748" s="250">
        <f t="shared" si="231"/>
        <v>0.33239627069796002</v>
      </c>
      <c r="L2748" s="250">
        <f t="shared" si="227"/>
        <v>0.29102602633822999</v>
      </c>
      <c r="M2748" s="250"/>
      <c r="N2748" s="250"/>
      <c r="O2748" s="250"/>
      <c r="P2748" s="250">
        <f t="shared" si="232"/>
        <v>0.1707199217425</v>
      </c>
      <c r="Q2748" s="250">
        <f t="shared" si="232"/>
        <v>0.18249147759749998</v>
      </c>
      <c r="R2748" s="250">
        <f t="shared" si="228"/>
        <v>0.1707199217425</v>
      </c>
      <c r="S2748" s="250"/>
      <c r="T2748" s="250">
        <f t="shared" si="233"/>
        <v>0.35820588720401031</v>
      </c>
      <c r="U2748" s="250">
        <f t="shared" si="233"/>
        <v>0.37907635028236619</v>
      </c>
      <c r="V2748" s="250">
        <f t="shared" si="233"/>
        <v>0.40248038827944993</v>
      </c>
      <c r="W2748" s="250">
        <f t="shared" si="229"/>
        <v>0.35820588720401031</v>
      </c>
      <c r="X2748" s="250"/>
      <c r="Y2748" s="250"/>
      <c r="Z2748" s="250"/>
      <c r="AA2748" s="250"/>
    </row>
    <row r="2749" spans="1:27" ht="14.25" hidden="1" customHeight="1">
      <c r="A2749" s="120">
        <v>0.28999999999999998</v>
      </c>
      <c r="B2749" s="120">
        <v>0.64</v>
      </c>
      <c r="C2749" s="120">
        <v>7.0000000000000007E-2</v>
      </c>
      <c r="D2749" s="250">
        <f t="shared" si="230"/>
        <v>0.155358965846875</v>
      </c>
      <c r="E2749" s="250">
        <f t="shared" si="230"/>
        <v>0.17169123194062497</v>
      </c>
      <c r="F2749" s="250">
        <f t="shared" si="226"/>
        <v>0.155358965846875</v>
      </c>
      <c r="G2749" s="250"/>
      <c r="H2749" s="250"/>
      <c r="I2749" s="250"/>
      <c r="J2749" s="250">
        <f t="shared" si="231"/>
        <v>0.29034280035322996</v>
      </c>
      <c r="K2749" s="250">
        <f t="shared" si="231"/>
        <v>0.33311912379009001</v>
      </c>
      <c r="L2749" s="250">
        <f t="shared" si="227"/>
        <v>0.29034280035322996</v>
      </c>
      <c r="M2749" s="250"/>
      <c r="N2749" s="250"/>
      <c r="O2749" s="250"/>
      <c r="P2749" s="250">
        <f t="shared" si="232"/>
        <v>0.17032397734499999</v>
      </c>
      <c r="Q2749" s="250">
        <f t="shared" si="232"/>
        <v>0.18273237557749999</v>
      </c>
      <c r="R2749" s="250">
        <f t="shared" si="228"/>
        <v>0.17032397734499999</v>
      </c>
      <c r="S2749" s="250"/>
      <c r="T2749" s="250">
        <f t="shared" si="233"/>
        <v>0.3575825034090746</v>
      </c>
      <c r="U2749" s="250">
        <f t="shared" si="233"/>
        <v>0.37890150031482256</v>
      </c>
      <c r="V2749" s="250">
        <f t="shared" si="233"/>
        <v>0.40327903297629097</v>
      </c>
      <c r="W2749" s="250">
        <f t="shared" si="229"/>
        <v>0.3575825034090746</v>
      </c>
      <c r="X2749" s="250"/>
      <c r="Y2749" s="250"/>
      <c r="Z2749" s="250"/>
      <c r="AA2749" s="250"/>
    </row>
    <row r="2750" spans="1:27" ht="14.25" hidden="1" customHeight="1">
      <c r="A2750" s="120">
        <v>0.28999999999999998</v>
      </c>
      <c r="B2750" s="120">
        <v>0.65</v>
      </c>
      <c r="C2750" s="120">
        <v>0.06</v>
      </c>
      <c r="D2750" s="250">
        <f t="shared" si="230"/>
        <v>0.15522981704187497</v>
      </c>
      <c r="E2750" s="250">
        <f t="shared" si="230"/>
        <v>0.17188995161874998</v>
      </c>
      <c r="F2750" s="250">
        <f t="shared" si="226"/>
        <v>0.15522981704187497</v>
      </c>
      <c r="G2750" s="250"/>
      <c r="H2750" s="250"/>
      <c r="I2750" s="250"/>
      <c r="J2750" s="250">
        <f t="shared" si="231"/>
        <v>0.28965957436823003</v>
      </c>
      <c r="K2750" s="250">
        <f t="shared" si="231"/>
        <v>0.33384197688222</v>
      </c>
      <c r="L2750" s="250">
        <f t="shared" si="227"/>
        <v>0.28965957436823003</v>
      </c>
      <c r="M2750" s="250"/>
      <c r="N2750" s="250"/>
      <c r="O2750" s="250"/>
      <c r="P2750" s="250">
        <f t="shared" si="232"/>
        <v>0.1699280329475</v>
      </c>
      <c r="Q2750" s="250">
        <f t="shared" si="232"/>
        <v>0.18297327355749998</v>
      </c>
      <c r="R2750" s="250">
        <f t="shared" si="228"/>
        <v>0.1699280329475</v>
      </c>
      <c r="S2750" s="250"/>
      <c r="T2750" s="250">
        <f t="shared" si="233"/>
        <v>0.35695911961413879</v>
      </c>
      <c r="U2750" s="250">
        <f t="shared" si="233"/>
        <v>0.37872665034727893</v>
      </c>
      <c r="V2750" s="250">
        <f t="shared" si="233"/>
        <v>0.40407767767313196</v>
      </c>
      <c r="W2750" s="250">
        <f t="shared" si="229"/>
        <v>0.35695911961413879</v>
      </c>
      <c r="X2750" s="250"/>
      <c r="Y2750" s="250"/>
      <c r="Z2750" s="250"/>
      <c r="AA2750" s="250"/>
    </row>
    <row r="2751" spans="1:27" ht="14.25" hidden="1" customHeight="1">
      <c r="A2751" s="120">
        <v>0.28999999999999998</v>
      </c>
      <c r="B2751" s="120">
        <v>0.66</v>
      </c>
      <c r="C2751" s="120">
        <v>0.05</v>
      </c>
      <c r="D2751" s="250">
        <f t="shared" si="230"/>
        <v>0.15510066823687499</v>
      </c>
      <c r="E2751" s="250">
        <f t="shared" si="230"/>
        <v>0.17208867129687497</v>
      </c>
      <c r="F2751" s="250">
        <f t="shared" si="226"/>
        <v>0.15510066823687499</v>
      </c>
      <c r="G2751" s="250"/>
      <c r="H2751" s="250"/>
      <c r="I2751" s="250"/>
      <c r="J2751" s="250">
        <f t="shared" si="231"/>
        <v>0.28897634838323</v>
      </c>
      <c r="K2751" s="250">
        <f t="shared" si="231"/>
        <v>0.33456482997435</v>
      </c>
      <c r="L2751" s="250">
        <f t="shared" si="227"/>
        <v>0.28897634838323</v>
      </c>
      <c r="M2751" s="250"/>
      <c r="N2751" s="250"/>
      <c r="O2751" s="250"/>
      <c r="P2751" s="250">
        <f t="shared" si="232"/>
        <v>0.16953208854999999</v>
      </c>
      <c r="Q2751" s="250">
        <f t="shared" si="232"/>
        <v>0.18321417153749997</v>
      </c>
      <c r="R2751" s="250">
        <f t="shared" si="228"/>
        <v>0.16953208854999999</v>
      </c>
      <c r="S2751" s="250"/>
      <c r="T2751" s="250">
        <f t="shared" si="233"/>
        <v>0.35633573581920303</v>
      </c>
      <c r="U2751" s="250">
        <f t="shared" si="233"/>
        <v>0.37855180037973529</v>
      </c>
      <c r="V2751" s="250">
        <f t="shared" si="233"/>
        <v>0.40487632236997301</v>
      </c>
      <c r="W2751" s="250">
        <f t="shared" si="229"/>
        <v>0.35633573581920303</v>
      </c>
      <c r="X2751" s="250"/>
      <c r="Y2751" s="250"/>
      <c r="Z2751" s="250"/>
      <c r="AA2751" s="250"/>
    </row>
    <row r="2752" spans="1:27" ht="14.25" hidden="1" customHeight="1">
      <c r="A2752" s="120">
        <v>0.28999999999999998</v>
      </c>
      <c r="B2752" s="120">
        <v>0.67</v>
      </c>
      <c r="C2752" s="120">
        <v>0.04</v>
      </c>
      <c r="D2752" s="250">
        <f t="shared" si="230"/>
        <v>0.15497151943187498</v>
      </c>
      <c r="E2752" s="250">
        <f t="shared" si="230"/>
        <v>0.17228739097500001</v>
      </c>
      <c r="F2752" s="250">
        <f t="shared" si="226"/>
        <v>0.15497151943187498</v>
      </c>
      <c r="G2752" s="250"/>
      <c r="H2752" s="250"/>
      <c r="I2752" s="250"/>
      <c r="J2752" s="250">
        <f t="shared" si="231"/>
        <v>0.28829312239823002</v>
      </c>
      <c r="K2752" s="250">
        <f t="shared" si="231"/>
        <v>0.33528768306648005</v>
      </c>
      <c r="L2752" s="250">
        <f t="shared" si="227"/>
        <v>0.28829312239823002</v>
      </c>
      <c r="M2752" s="250"/>
      <c r="N2752" s="250"/>
      <c r="O2752" s="250"/>
      <c r="P2752" s="250">
        <f t="shared" si="232"/>
        <v>0.1691361441525</v>
      </c>
      <c r="Q2752" s="250">
        <f t="shared" si="232"/>
        <v>0.18345506951749999</v>
      </c>
      <c r="R2752" s="250">
        <f t="shared" si="228"/>
        <v>0.1691361441525</v>
      </c>
      <c r="S2752" s="250"/>
      <c r="T2752" s="250">
        <f t="shared" si="233"/>
        <v>0.35571235202426726</v>
      </c>
      <c r="U2752" s="250">
        <f t="shared" si="233"/>
        <v>0.37837695041219166</v>
      </c>
      <c r="V2752" s="250">
        <f t="shared" si="233"/>
        <v>0.40567496706681405</v>
      </c>
      <c r="W2752" s="250">
        <f t="shared" si="229"/>
        <v>0.35571235202426726</v>
      </c>
      <c r="X2752" s="250"/>
      <c r="Y2752" s="250"/>
      <c r="Z2752" s="250"/>
      <c r="AA2752" s="250"/>
    </row>
    <row r="2753" spans="1:27" ht="14.25" hidden="1" customHeight="1">
      <c r="A2753" s="120">
        <v>0.28999999999999998</v>
      </c>
      <c r="B2753" s="120">
        <v>0.68</v>
      </c>
      <c r="C2753" s="120">
        <v>0.03</v>
      </c>
      <c r="D2753" s="250">
        <f t="shared" si="230"/>
        <v>0.154842370626875</v>
      </c>
      <c r="E2753" s="250">
        <f t="shared" si="230"/>
        <v>0.172486110653125</v>
      </c>
      <c r="F2753" s="250">
        <f t="shared" si="226"/>
        <v>0.154842370626875</v>
      </c>
      <c r="G2753" s="250"/>
      <c r="H2753" s="250"/>
      <c r="I2753" s="250"/>
      <c r="J2753" s="250">
        <f t="shared" si="231"/>
        <v>0.28760989641323004</v>
      </c>
      <c r="K2753" s="250">
        <f t="shared" si="231"/>
        <v>0.33601053615860998</v>
      </c>
      <c r="L2753" s="250">
        <f t="shared" si="227"/>
        <v>0.28760989641323004</v>
      </c>
      <c r="M2753" s="250"/>
      <c r="N2753" s="250"/>
      <c r="O2753" s="250"/>
      <c r="P2753" s="250">
        <f t="shared" si="232"/>
        <v>0.16874019975499999</v>
      </c>
      <c r="Q2753" s="250">
        <f t="shared" si="232"/>
        <v>0.1836959674975</v>
      </c>
      <c r="R2753" s="250">
        <f t="shared" si="228"/>
        <v>0.16874019975499999</v>
      </c>
      <c r="S2753" s="250"/>
      <c r="T2753" s="250">
        <f t="shared" si="233"/>
        <v>0.35508896822933145</v>
      </c>
      <c r="U2753" s="250">
        <f t="shared" si="233"/>
        <v>0.37820210044464808</v>
      </c>
      <c r="V2753" s="250">
        <f t="shared" si="233"/>
        <v>0.40647361176365504</v>
      </c>
      <c r="W2753" s="250">
        <f t="shared" si="229"/>
        <v>0.35508896822933145</v>
      </c>
      <c r="X2753" s="250"/>
      <c r="Y2753" s="250"/>
      <c r="Z2753" s="250"/>
      <c r="AA2753" s="250"/>
    </row>
    <row r="2754" spans="1:27" ht="14.25" hidden="1" customHeight="1">
      <c r="A2754" s="120">
        <v>0.28999999999999998</v>
      </c>
      <c r="B2754" s="120">
        <v>0.69</v>
      </c>
      <c r="C2754" s="120">
        <v>0.02</v>
      </c>
      <c r="D2754" s="250">
        <f t="shared" si="230"/>
        <v>0.15471322182187497</v>
      </c>
      <c r="E2754" s="250">
        <f t="shared" si="230"/>
        <v>0.17268483033124996</v>
      </c>
      <c r="F2754" s="250">
        <f t="shared" si="226"/>
        <v>0.15471322182187497</v>
      </c>
      <c r="G2754" s="250"/>
      <c r="H2754" s="250"/>
      <c r="I2754" s="250"/>
      <c r="J2754" s="250">
        <f t="shared" si="231"/>
        <v>0.28692667042822995</v>
      </c>
      <c r="K2754" s="250">
        <f t="shared" si="231"/>
        <v>0.33673338925073998</v>
      </c>
      <c r="L2754" s="250">
        <f t="shared" si="227"/>
        <v>0.28692667042822995</v>
      </c>
      <c r="M2754" s="250"/>
      <c r="N2754" s="250"/>
      <c r="O2754" s="250"/>
      <c r="P2754" s="250">
        <f t="shared" si="232"/>
        <v>0.16834425535749997</v>
      </c>
      <c r="Q2754" s="250">
        <f t="shared" si="232"/>
        <v>0.18393686547749999</v>
      </c>
      <c r="R2754" s="250">
        <f t="shared" si="228"/>
        <v>0.16834425535749997</v>
      </c>
      <c r="S2754" s="250"/>
      <c r="T2754" s="250">
        <f t="shared" si="233"/>
        <v>0.35446558443439569</v>
      </c>
      <c r="U2754" s="250">
        <f t="shared" si="233"/>
        <v>0.37802725047710439</v>
      </c>
      <c r="V2754" s="250">
        <f t="shared" si="233"/>
        <v>0.40727225646049603</v>
      </c>
      <c r="W2754" s="250">
        <f t="shared" si="229"/>
        <v>0.35446558443439569</v>
      </c>
      <c r="X2754" s="250"/>
      <c r="Y2754" s="250"/>
      <c r="Z2754" s="250"/>
      <c r="AA2754" s="250"/>
    </row>
    <row r="2755" spans="1:27" ht="14.25" hidden="1" customHeight="1">
      <c r="A2755" s="120">
        <v>0.28999999999999998</v>
      </c>
      <c r="B2755" s="120">
        <v>0.7</v>
      </c>
      <c r="C2755" s="120">
        <v>0.01</v>
      </c>
      <c r="D2755" s="250">
        <f t="shared" si="230"/>
        <v>0.15458407301687499</v>
      </c>
      <c r="E2755" s="250">
        <f t="shared" si="230"/>
        <v>0.17288355000937497</v>
      </c>
      <c r="F2755" s="250">
        <f t="shared" si="226"/>
        <v>0.15458407301687499</v>
      </c>
      <c r="G2755" s="250"/>
      <c r="H2755" s="250"/>
      <c r="I2755" s="250"/>
      <c r="J2755" s="250">
        <f t="shared" si="231"/>
        <v>0.28624344444323002</v>
      </c>
      <c r="K2755" s="250">
        <f t="shared" si="231"/>
        <v>0.33745624234286997</v>
      </c>
      <c r="L2755" s="250">
        <f t="shared" si="227"/>
        <v>0.28624344444323002</v>
      </c>
      <c r="M2755" s="250"/>
      <c r="N2755" s="250"/>
      <c r="O2755" s="250"/>
      <c r="P2755" s="250">
        <f t="shared" si="232"/>
        <v>0.16794831095999999</v>
      </c>
      <c r="Q2755" s="250">
        <f t="shared" si="232"/>
        <v>0.18417776345749998</v>
      </c>
      <c r="R2755" s="250">
        <f t="shared" si="228"/>
        <v>0.16794831095999999</v>
      </c>
      <c r="S2755" s="250"/>
      <c r="T2755" s="250">
        <f t="shared" si="233"/>
        <v>0.35384220063945993</v>
      </c>
      <c r="U2755" s="250">
        <f t="shared" si="233"/>
        <v>0.37785240050956082</v>
      </c>
      <c r="V2755" s="250">
        <f t="shared" si="233"/>
        <v>0.40807090115733702</v>
      </c>
      <c r="W2755" s="250">
        <f t="shared" si="229"/>
        <v>0.35384220063945993</v>
      </c>
      <c r="X2755" s="250"/>
      <c r="Y2755" s="250"/>
      <c r="Z2755" s="250"/>
      <c r="AA2755" s="250"/>
    </row>
    <row r="2756" spans="1:27" ht="14.25" hidden="1" customHeight="1">
      <c r="A2756" s="120">
        <v>0.28999999999999998</v>
      </c>
      <c r="B2756" s="120">
        <v>0.71</v>
      </c>
      <c r="C2756" s="120">
        <v>0</v>
      </c>
      <c r="D2756" s="250">
        <f t="shared" si="230"/>
        <v>0.15445492421187498</v>
      </c>
      <c r="E2756" s="250">
        <f t="shared" si="230"/>
        <v>0.17308226968749998</v>
      </c>
      <c r="F2756" s="250">
        <f t="shared" si="226"/>
        <v>0.15445492421187498</v>
      </c>
      <c r="G2756" s="250"/>
      <c r="H2756" s="250"/>
      <c r="I2756" s="250"/>
      <c r="J2756" s="250">
        <f t="shared" si="231"/>
        <v>0.28556021845822999</v>
      </c>
      <c r="K2756" s="250">
        <f t="shared" si="231"/>
        <v>0.33817909543500002</v>
      </c>
      <c r="L2756" s="250">
        <f t="shared" si="227"/>
        <v>0.28556021845822999</v>
      </c>
      <c r="M2756" s="250"/>
      <c r="N2756" s="250"/>
      <c r="O2756" s="250"/>
      <c r="P2756" s="250">
        <f t="shared" si="232"/>
        <v>0.16755236656249997</v>
      </c>
      <c r="Q2756" s="250">
        <f t="shared" si="232"/>
        <v>0.18441866143749996</v>
      </c>
      <c r="R2756" s="250">
        <f t="shared" si="228"/>
        <v>0.16755236656249997</v>
      </c>
      <c r="S2756" s="250"/>
      <c r="T2756" s="250">
        <f t="shared" si="233"/>
        <v>0.35321881684452416</v>
      </c>
      <c r="U2756" s="250">
        <f t="shared" si="233"/>
        <v>0.37767755054201713</v>
      </c>
      <c r="V2756" s="250">
        <f t="shared" si="233"/>
        <v>0.40886954585417806</v>
      </c>
      <c r="W2756" s="250">
        <f t="shared" si="229"/>
        <v>0.35321881684452416</v>
      </c>
      <c r="X2756" s="250"/>
      <c r="Y2756" s="250"/>
      <c r="Z2756" s="250"/>
      <c r="AA2756" s="250"/>
    </row>
    <row r="2757" spans="1:27" ht="14.25" hidden="1" customHeight="1">
      <c r="A2757" s="120">
        <v>0.3</v>
      </c>
      <c r="B2757" s="120">
        <v>0</v>
      </c>
      <c r="C2757" s="120">
        <v>0.7</v>
      </c>
      <c r="D2757" s="250">
        <f t="shared" si="230"/>
        <v>0.16435122068124997</v>
      </c>
      <c r="E2757" s="250">
        <f t="shared" si="230"/>
        <v>0.15825121940624998</v>
      </c>
      <c r="F2757" s="250">
        <f t="shared" si="226"/>
        <v>0.15825121940624998</v>
      </c>
      <c r="G2757" s="250"/>
      <c r="H2757" s="250"/>
      <c r="I2757" s="250"/>
      <c r="J2757" s="250">
        <f t="shared" si="231"/>
        <v>0.3340296362861</v>
      </c>
      <c r="K2757" s="250">
        <f t="shared" si="231"/>
        <v>0.28689615300089999</v>
      </c>
      <c r="L2757" s="250">
        <f t="shared" si="227"/>
        <v>0.28689615300089999</v>
      </c>
      <c r="M2757" s="250"/>
      <c r="N2757" s="250"/>
      <c r="O2757" s="250"/>
      <c r="P2757" s="250">
        <f t="shared" si="232"/>
        <v>0.19476417344999999</v>
      </c>
      <c r="Q2757" s="250">
        <f t="shared" si="232"/>
        <v>0.16805806752499997</v>
      </c>
      <c r="R2757" s="250">
        <f t="shared" si="228"/>
        <v>0.16805806752499997</v>
      </c>
      <c r="S2757" s="250"/>
      <c r="T2757" s="250">
        <f t="shared" si="233"/>
        <v>0.3980075630009543</v>
      </c>
      <c r="U2757" s="250">
        <f t="shared" si="233"/>
        <v>0.38897999870745781</v>
      </c>
      <c r="V2757" s="250">
        <f t="shared" si="233"/>
        <v>0.35268259768339355</v>
      </c>
      <c r="W2757" s="250">
        <f t="shared" si="229"/>
        <v>0.35268259768339355</v>
      </c>
      <c r="X2757" s="250"/>
      <c r="Y2757" s="250"/>
      <c r="Z2757" s="250"/>
      <c r="AA2757" s="250"/>
    </row>
    <row r="2758" spans="1:27" ht="14.25" hidden="1" customHeight="1">
      <c r="A2758" s="120">
        <v>0.3</v>
      </c>
      <c r="B2758" s="120">
        <v>0.01</v>
      </c>
      <c r="C2758" s="120">
        <v>0.69</v>
      </c>
      <c r="D2758" s="250">
        <f t="shared" si="230"/>
        <v>0.16422207187624999</v>
      </c>
      <c r="E2758" s="250">
        <f t="shared" si="230"/>
        <v>0.15844993908437496</v>
      </c>
      <c r="F2758" s="250">
        <f t="shared" si="226"/>
        <v>0.15844993908437496</v>
      </c>
      <c r="G2758" s="250"/>
      <c r="H2758" s="250"/>
      <c r="I2758" s="250"/>
      <c r="J2758" s="250">
        <f t="shared" si="231"/>
        <v>0.33334641030110002</v>
      </c>
      <c r="K2758" s="250">
        <f t="shared" si="231"/>
        <v>0.28761900609302998</v>
      </c>
      <c r="L2758" s="250">
        <f t="shared" si="227"/>
        <v>0.28761900609302998</v>
      </c>
      <c r="M2758" s="250"/>
      <c r="N2758" s="250"/>
      <c r="O2758" s="250"/>
      <c r="P2758" s="250">
        <f t="shared" si="232"/>
        <v>0.19436822905249998</v>
      </c>
      <c r="Q2758" s="250">
        <f t="shared" si="232"/>
        <v>0.16829896550499998</v>
      </c>
      <c r="R2758" s="250">
        <f t="shared" si="228"/>
        <v>0.16829896550499998</v>
      </c>
      <c r="S2758" s="250"/>
      <c r="T2758" s="250">
        <f t="shared" si="233"/>
        <v>0.39738417920601854</v>
      </c>
      <c r="U2758" s="250">
        <f t="shared" si="233"/>
        <v>0.38880514873991423</v>
      </c>
      <c r="V2758" s="250">
        <f t="shared" si="233"/>
        <v>0.35348124238023459</v>
      </c>
      <c r="W2758" s="250">
        <f t="shared" si="229"/>
        <v>0.35348124238023459</v>
      </c>
      <c r="X2758" s="250"/>
      <c r="Y2758" s="250"/>
      <c r="Z2758" s="250"/>
      <c r="AA2758" s="250"/>
    </row>
    <row r="2759" spans="1:27" ht="14.25" hidden="1" customHeight="1">
      <c r="A2759" s="120">
        <v>0.3</v>
      </c>
      <c r="B2759" s="120">
        <v>0.02</v>
      </c>
      <c r="C2759" s="120">
        <v>0.68</v>
      </c>
      <c r="D2759" s="250">
        <f t="shared" si="230"/>
        <v>0.16409292307125001</v>
      </c>
      <c r="E2759" s="250">
        <f t="shared" si="230"/>
        <v>0.15864865876250001</v>
      </c>
      <c r="F2759" s="250">
        <f t="shared" si="226"/>
        <v>0.15864865876250001</v>
      </c>
      <c r="G2759" s="250"/>
      <c r="H2759" s="250"/>
      <c r="I2759" s="250"/>
      <c r="J2759" s="250">
        <f t="shared" si="231"/>
        <v>0.33266318431610004</v>
      </c>
      <c r="K2759" s="250">
        <f t="shared" si="231"/>
        <v>0.28834185918515998</v>
      </c>
      <c r="L2759" s="250">
        <f t="shared" si="227"/>
        <v>0.28834185918515998</v>
      </c>
      <c r="M2759" s="250"/>
      <c r="N2759" s="250"/>
      <c r="O2759" s="250"/>
      <c r="P2759" s="250">
        <f t="shared" si="232"/>
        <v>0.19397228465500002</v>
      </c>
      <c r="Q2759" s="250">
        <f t="shared" si="232"/>
        <v>0.168539863485</v>
      </c>
      <c r="R2759" s="250">
        <f t="shared" si="228"/>
        <v>0.168539863485</v>
      </c>
      <c r="S2759" s="250"/>
      <c r="T2759" s="250">
        <f t="shared" si="233"/>
        <v>0.39676079541108278</v>
      </c>
      <c r="U2759" s="250">
        <f t="shared" si="233"/>
        <v>0.3886302987723706</v>
      </c>
      <c r="V2759" s="250">
        <f t="shared" si="233"/>
        <v>0.35427988707707558</v>
      </c>
      <c r="W2759" s="250">
        <f t="shared" si="229"/>
        <v>0.35427988707707558</v>
      </c>
      <c r="X2759" s="250"/>
      <c r="Y2759" s="250"/>
      <c r="Z2759" s="250"/>
      <c r="AA2759" s="250"/>
    </row>
    <row r="2760" spans="1:27" ht="14.25" hidden="1" customHeight="1">
      <c r="A2760" s="120">
        <v>0.3</v>
      </c>
      <c r="B2760" s="120">
        <v>0.03</v>
      </c>
      <c r="C2760" s="120">
        <v>0.67</v>
      </c>
      <c r="D2760" s="250">
        <f t="shared" si="230"/>
        <v>0.16396377426624997</v>
      </c>
      <c r="E2760" s="250">
        <f t="shared" si="230"/>
        <v>0.15884737844062499</v>
      </c>
      <c r="F2760" s="250">
        <f t="shared" si="226"/>
        <v>0.15884737844062499</v>
      </c>
      <c r="G2760" s="250"/>
      <c r="H2760" s="250"/>
      <c r="I2760" s="250"/>
      <c r="J2760" s="250">
        <f t="shared" si="231"/>
        <v>0.33197995833110006</v>
      </c>
      <c r="K2760" s="250">
        <f t="shared" si="231"/>
        <v>0.28906471227729003</v>
      </c>
      <c r="L2760" s="250">
        <f t="shared" si="227"/>
        <v>0.28906471227729003</v>
      </c>
      <c r="M2760" s="250"/>
      <c r="N2760" s="250"/>
      <c r="O2760" s="250"/>
      <c r="P2760" s="250">
        <f t="shared" si="232"/>
        <v>0.19357634025750001</v>
      </c>
      <c r="Q2760" s="250">
        <f t="shared" si="232"/>
        <v>0.16878076146499998</v>
      </c>
      <c r="R2760" s="250">
        <f t="shared" si="228"/>
        <v>0.16878076146499998</v>
      </c>
      <c r="S2760" s="250"/>
      <c r="T2760" s="250">
        <f t="shared" si="233"/>
        <v>0.39613741161614702</v>
      </c>
      <c r="U2760" s="250">
        <f t="shared" si="233"/>
        <v>0.38845544880482696</v>
      </c>
      <c r="V2760" s="250">
        <f t="shared" si="233"/>
        <v>0.35507853177391657</v>
      </c>
      <c r="W2760" s="250">
        <f t="shared" si="229"/>
        <v>0.35507853177391657</v>
      </c>
      <c r="X2760" s="250"/>
      <c r="Y2760" s="250"/>
      <c r="Z2760" s="250"/>
      <c r="AA2760" s="250"/>
    </row>
    <row r="2761" spans="1:27" ht="14.25" hidden="1" customHeight="1">
      <c r="A2761" s="120">
        <v>0.3</v>
      </c>
      <c r="B2761" s="120">
        <v>0.04</v>
      </c>
      <c r="C2761" s="120">
        <v>0.66</v>
      </c>
      <c r="D2761" s="250">
        <f t="shared" si="230"/>
        <v>0.16383462546124999</v>
      </c>
      <c r="E2761" s="250">
        <f t="shared" si="230"/>
        <v>0.15904609811875001</v>
      </c>
      <c r="F2761" s="250">
        <f t="shared" si="226"/>
        <v>0.15904609811875001</v>
      </c>
      <c r="G2761" s="250"/>
      <c r="H2761" s="250"/>
      <c r="I2761" s="250"/>
      <c r="J2761" s="250">
        <f t="shared" si="231"/>
        <v>0.33129673234610002</v>
      </c>
      <c r="K2761" s="250">
        <f t="shared" si="231"/>
        <v>0.28978756536941996</v>
      </c>
      <c r="L2761" s="250">
        <f t="shared" si="227"/>
        <v>0.28978756536941996</v>
      </c>
      <c r="M2761" s="250"/>
      <c r="N2761" s="250"/>
      <c r="O2761" s="250"/>
      <c r="P2761" s="250">
        <f t="shared" si="232"/>
        <v>0.19318039586000002</v>
      </c>
      <c r="Q2761" s="250">
        <f t="shared" si="232"/>
        <v>0.16902165944499997</v>
      </c>
      <c r="R2761" s="250">
        <f t="shared" si="228"/>
        <v>0.16902165944499997</v>
      </c>
      <c r="S2761" s="250"/>
      <c r="T2761" s="250">
        <f t="shared" si="233"/>
        <v>0.3955140278212112</v>
      </c>
      <c r="U2761" s="250">
        <f t="shared" si="233"/>
        <v>0.38828059883728339</v>
      </c>
      <c r="V2761" s="250">
        <f t="shared" si="233"/>
        <v>0.35587717647075767</v>
      </c>
      <c r="W2761" s="250">
        <f t="shared" si="229"/>
        <v>0.35587717647075767</v>
      </c>
      <c r="X2761" s="250"/>
      <c r="Y2761" s="250"/>
      <c r="Z2761" s="250"/>
      <c r="AA2761" s="250"/>
    </row>
    <row r="2762" spans="1:27" ht="14.25" hidden="1" customHeight="1">
      <c r="A2762" s="120">
        <v>0.3</v>
      </c>
      <c r="B2762" s="120">
        <v>0.05</v>
      </c>
      <c r="C2762" s="120">
        <v>0.65</v>
      </c>
      <c r="D2762" s="250">
        <f t="shared" si="230"/>
        <v>0.16370547665624999</v>
      </c>
      <c r="E2762" s="250">
        <f t="shared" si="230"/>
        <v>0.15924481779687499</v>
      </c>
      <c r="F2762" s="250">
        <f t="shared" si="226"/>
        <v>0.15924481779687499</v>
      </c>
      <c r="G2762" s="250"/>
      <c r="H2762" s="250"/>
      <c r="I2762" s="250"/>
      <c r="J2762" s="250">
        <f t="shared" si="231"/>
        <v>0.33061350636109998</v>
      </c>
      <c r="K2762" s="250">
        <f t="shared" si="231"/>
        <v>0.29051041846155001</v>
      </c>
      <c r="L2762" s="250">
        <f t="shared" si="227"/>
        <v>0.29051041846155001</v>
      </c>
      <c r="M2762" s="250"/>
      <c r="N2762" s="250"/>
      <c r="O2762" s="250"/>
      <c r="P2762" s="250">
        <f t="shared" si="232"/>
        <v>0.19278445146250001</v>
      </c>
      <c r="Q2762" s="250">
        <f t="shared" si="232"/>
        <v>0.16926255742499999</v>
      </c>
      <c r="R2762" s="250">
        <f t="shared" si="228"/>
        <v>0.16926255742499999</v>
      </c>
      <c r="S2762" s="250"/>
      <c r="T2762" s="250">
        <f t="shared" si="233"/>
        <v>0.39489064402627544</v>
      </c>
      <c r="U2762" s="250">
        <f t="shared" si="233"/>
        <v>0.3881057488697397</v>
      </c>
      <c r="V2762" s="250">
        <f t="shared" si="233"/>
        <v>0.35667582116759866</v>
      </c>
      <c r="W2762" s="250">
        <f t="shared" si="229"/>
        <v>0.35667582116759866</v>
      </c>
      <c r="X2762" s="250"/>
      <c r="Y2762" s="250"/>
      <c r="Z2762" s="250"/>
      <c r="AA2762" s="250"/>
    </row>
    <row r="2763" spans="1:27" ht="14.25" hidden="1" customHeight="1">
      <c r="A2763" s="120">
        <v>0.3</v>
      </c>
      <c r="B2763" s="120">
        <v>0.06</v>
      </c>
      <c r="C2763" s="120">
        <v>0.64</v>
      </c>
      <c r="D2763" s="250">
        <f t="shared" si="230"/>
        <v>0.16357632785124998</v>
      </c>
      <c r="E2763" s="250">
        <f t="shared" si="230"/>
        <v>0.15944353747500001</v>
      </c>
      <c r="F2763" s="250">
        <f t="shared" si="226"/>
        <v>0.15944353747500001</v>
      </c>
      <c r="G2763" s="250"/>
      <c r="H2763" s="250"/>
      <c r="I2763" s="250"/>
      <c r="J2763" s="250">
        <f t="shared" si="231"/>
        <v>0.3299302803761</v>
      </c>
      <c r="K2763" s="250">
        <f t="shared" si="231"/>
        <v>0.29123327155367995</v>
      </c>
      <c r="L2763" s="250">
        <f t="shared" si="227"/>
        <v>0.29123327155367995</v>
      </c>
      <c r="M2763" s="250"/>
      <c r="N2763" s="250"/>
      <c r="O2763" s="250"/>
      <c r="P2763" s="250">
        <f t="shared" si="232"/>
        <v>0.19238850706500002</v>
      </c>
      <c r="Q2763" s="250">
        <f t="shared" si="232"/>
        <v>0.169503455405</v>
      </c>
      <c r="R2763" s="250">
        <f t="shared" si="228"/>
        <v>0.169503455405</v>
      </c>
      <c r="S2763" s="250"/>
      <c r="T2763" s="250">
        <f t="shared" si="233"/>
        <v>0.39426726023133968</v>
      </c>
      <c r="U2763" s="250">
        <f t="shared" si="233"/>
        <v>0.38793089890219606</v>
      </c>
      <c r="V2763" s="250">
        <f t="shared" si="233"/>
        <v>0.35747446586443965</v>
      </c>
      <c r="W2763" s="250">
        <f t="shared" si="229"/>
        <v>0.35747446586443965</v>
      </c>
      <c r="X2763" s="250"/>
      <c r="Y2763" s="250"/>
      <c r="Z2763" s="250"/>
      <c r="AA2763" s="250"/>
    </row>
    <row r="2764" spans="1:27" ht="14.25" hidden="1" customHeight="1">
      <c r="A2764" s="120">
        <v>0.3</v>
      </c>
      <c r="B2764" s="120">
        <v>7.0000000000000007E-2</v>
      </c>
      <c r="C2764" s="120">
        <v>0.63</v>
      </c>
      <c r="D2764" s="250">
        <f t="shared" si="230"/>
        <v>0.16344717904625</v>
      </c>
      <c r="E2764" s="250">
        <f t="shared" si="230"/>
        <v>0.15964225715312497</v>
      </c>
      <c r="F2764" s="250">
        <f t="shared" si="226"/>
        <v>0.15964225715312497</v>
      </c>
      <c r="G2764" s="250"/>
      <c r="H2764" s="250"/>
      <c r="I2764" s="250"/>
      <c r="J2764" s="250">
        <f t="shared" si="231"/>
        <v>0.32924705439110002</v>
      </c>
      <c r="K2764" s="250">
        <f t="shared" si="231"/>
        <v>0.29195612464581</v>
      </c>
      <c r="L2764" s="250">
        <f t="shared" si="227"/>
        <v>0.29195612464581</v>
      </c>
      <c r="M2764" s="250"/>
      <c r="N2764" s="250"/>
      <c r="O2764" s="250"/>
      <c r="P2764" s="250">
        <f t="shared" si="232"/>
        <v>0.19199256266750001</v>
      </c>
      <c r="Q2764" s="250">
        <f t="shared" si="232"/>
        <v>0.16974435338499999</v>
      </c>
      <c r="R2764" s="250">
        <f t="shared" si="228"/>
        <v>0.16974435338499999</v>
      </c>
      <c r="S2764" s="250"/>
      <c r="T2764" s="250">
        <f t="shared" si="233"/>
        <v>0.39364387643640386</v>
      </c>
      <c r="U2764" s="250">
        <f t="shared" si="233"/>
        <v>0.38775604893465249</v>
      </c>
      <c r="V2764" s="250">
        <f t="shared" si="233"/>
        <v>0.35827311056128069</v>
      </c>
      <c r="W2764" s="250">
        <f t="shared" si="229"/>
        <v>0.35827311056128069</v>
      </c>
      <c r="X2764" s="250"/>
      <c r="Y2764" s="250"/>
      <c r="Z2764" s="250"/>
      <c r="AA2764" s="250"/>
    </row>
    <row r="2765" spans="1:27" ht="14.25" hidden="1" customHeight="1">
      <c r="A2765" s="120">
        <v>0.3</v>
      </c>
      <c r="B2765" s="120">
        <v>0.08</v>
      </c>
      <c r="C2765" s="120">
        <v>0.62</v>
      </c>
      <c r="D2765" s="250">
        <f t="shared" si="230"/>
        <v>0.16331803024124997</v>
      </c>
      <c r="E2765" s="250">
        <f t="shared" si="230"/>
        <v>0.15984097683124998</v>
      </c>
      <c r="F2765" s="250">
        <f t="shared" si="226"/>
        <v>0.15984097683124998</v>
      </c>
      <c r="G2765" s="250"/>
      <c r="H2765" s="250"/>
      <c r="I2765" s="250"/>
      <c r="J2765" s="250">
        <f t="shared" si="231"/>
        <v>0.32856382840609999</v>
      </c>
      <c r="K2765" s="250">
        <f t="shared" si="231"/>
        <v>0.29267897773793999</v>
      </c>
      <c r="L2765" s="250">
        <f t="shared" si="227"/>
        <v>0.29267897773793999</v>
      </c>
      <c r="M2765" s="250"/>
      <c r="N2765" s="250"/>
      <c r="O2765" s="250"/>
      <c r="P2765" s="250">
        <f t="shared" si="232"/>
        <v>0.19159661826999999</v>
      </c>
      <c r="Q2765" s="250">
        <f t="shared" si="232"/>
        <v>0.16998525136499998</v>
      </c>
      <c r="R2765" s="250">
        <f t="shared" si="228"/>
        <v>0.16998525136499998</v>
      </c>
      <c r="S2765" s="250"/>
      <c r="T2765" s="250">
        <f t="shared" si="233"/>
        <v>0.3930204926414681</v>
      </c>
      <c r="U2765" s="250">
        <f t="shared" si="233"/>
        <v>0.38758119896710885</v>
      </c>
      <c r="V2765" s="250">
        <f t="shared" si="233"/>
        <v>0.35907175525812174</v>
      </c>
      <c r="W2765" s="250">
        <f t="shared" si="229"/>
        <v>0.35907175525812174</v>
      </c>
      <c r="X2765" s="250"/>
      <c r="Y2765" s="250"/>
      <c r="Z2765" s="250"/>
      <c r="AA2765" s="250"/>
    </row>
    <row r="2766" spans="1:27" ht="14.25" hidden="1" customHeight="1">
      <c r="A2766" s="120">
        <v>0.3</v>
      </c>
      <c r="B2766" s="120">
        <v>0.09</v>
      </c>
      <c r="C2766" s="120">
        <v>0.61</v>
      </c>
      <c r="D2766" s="250">
        <f t="shared" si="230"/>
        <v>0.16318888143624999</v>
      </c>
      <c r="E2766" s="250">
        <f t="shared" si="230"/>
        <v>0.160039696509375</v>
      </c>
      <c r="F2766" s="250">
        <f t="shared" si="226"/>
        <v>0.160039696509375</v>
      </c>
      <c r="G2766" s="250"/>
      <c r="H2766" s="250"/>
      <c r="I2766" s="250"/>
      <c r="J2766" s="250">
        <f t="shared" si="231"/>
        <v>0.32788060242109995</v>
      </c>
      <c r="K2766" s="250">
        <f t="shared" si="231"/>
        <v>0.29340183083006999</v>
      </c>
      <c r="L2766" s="250">
        <f t="shared" si="227"/>
        <v>0.29340183083006999</v>
      </c>
      <c r="M2766" s="250"/>
      <c r="N2766" s="250"/>
      <c r="O2766" s="250"/>
      <c r="P2766" s="250">
        <f t="shared" si="232"/>
        <v>0.1912006738725</v>
      </c>
      <c r="Q2766" s="250">
        <f t="shared" si="232"/>
        <v>0.17022614934499997</v>
      </c>
      <c r="R2766" s="250">
        <f t="shared" si="228"/>
        <v>0.17022614934499997</v>
      </c>
      <c r="S2766" s="250"/>
      <c r="T2766" s="250">
        <f t="shared" si="233"/>
        <v>0.39239710884653234</v>
      </c>
      <c r="U2766" s="250">
        <f t="shared" si="233"/>
        <v>0.38740634899956516</v>
      </c>
      <c r="V2766" s="250">
        <f t="shared" si="233"/>
        <v>0.35987039995496273</v>
      </c>
      <c r="W2766" s="250">
        <f t="shared" si="229"/>
        <v>0.35987039995496273</v>
      </c>
      <c r="X2766" s="250"/>
      <c r="Y2766" s="250"/>
      <c r="Z2766" s="250"/>
      <c r="AA2766" s="250"/>
    </row>
    <row r="2767" spans="1:27" ht="14.25" hidden="1" customHeight="1">
      <c r="A2767" s="120">
        <v>0.3</v>
      </c>
      <c r="B2767" s="120">
        <v>0.1</v>
      </c>
      <c r="C2767" s="120">
        <v>0.6</v>
      </c>
      <c r="D2767" s="250">
        <f t="shared" si="230"/>
        <v>0.16305973263124998</v>
      </c>
      <c r="E2767" s="250">
        <f t="shared" si="230"/>
        <v>0.16023841618749998</v>
      </c>
      <c r="F2767" s="250">
        <f t="shared" si="226"/>
        <v>0.16023841618749998</v>
      </c>
      <c r="G2767" s="250"/>
      <c r="H2767" s="250"/>
      <c r="I2767" s="250"/>
      <c r="J2767" s="250">
        <f t="shared" si="231"/>
        <v>0.32719737643610003</v>
      </c>
      <c r="K2767" s="250">
        <f t="shared" si="231"/>
        <v>0.29412468392219998</v>
      </c>
      <c r="L2767" s="250">
        <f t="shared" si="227"/>
        <v>0.29412468392219998</v>
      </c>
      <c r="M2767" s="250"/>
      <c r="N2767" s="250"/>
      <c r="O2767" s="250"/>
      <c r="P2767" s="250">
        <f t="shared" si="232"/>
        <v>0.19080472947499999</v>
      </c>
      <c r="Q2767" s="250">
        <f t="shared" si="232"/>
        <v>0.17046704732499998</v>
      </c>
      <c r="R2767" s="250">
        <f t="shared" si="228"/>
        <v>0.17046704732499998</v>
      </c>
      <c r="S2767" s="250"/>
      <c r="T2767" s="250">
        <f t="shared" si="233"/>
        <v>0.39177372505159658</v>
      </c>
      <c r="U2767" s="250">
        <f t="shared" si="233"/>
        <v>0.38723149903202159</v>
      </c>
      <c r="V2767" s="250">
        <f t="shared" si="233"/>
        <v>0.36066904465180372</v>
      </c>
      <c r="W2767" s="250">
        <f t="shared" si="229"/>
        <v>0.36066904465180372</v>
      </c>
      <c r="X2767" s="250"/>
      <c r="Y2767" s="250"/>
      <c r="Z2767" s="250"/>
      <c r="AA2767" s="250"/>
    </row>
    <row r="2768" spans="1:27" ht="14.25" hidden="1" customHeight="1">
      <c r="A2768" s="120">
        <v>0.3</v>
      </c>
      <c r="B2768" s="120">
        <v>0.11</v>
      </c>
      <c r="C2768" s="120">
        <v>0.59</v>
      </c>
      <c r="D2768" s="250">
        <f t="shared" si="230"/>
        <v>0.16293058382624998</v>
      </c>
      <c r="E2768" s="250">
        <f t="shared" si="230"/>
        <v>0.16043713586562497</v>
      </c>
      <c r="F2768" s="250">
        <f t="shared" si="226"/>
        <v>0.16043713586562497</v>
      </c>
      <c r="G2768" s="250"/>
      <c r="H2768" s="250"/>
      <c r="I2768" s="250"/>
      <c r="J2768" s="250">
        <f t="shared" si="231"/>
        <v>0.32651415045109999</v>
      </c>
      <c r="K2768" s="250">
        <f t="shared" si="231"/>
        <v>0.29484753701432997</v>
      </c>
      <c r="L2768" s="250">
        <f t="shared" si="227"/>
        <v>0.29484753701432997</v>
      </c>
      <c r="M2768" s="250"/>
      <c r="N2768" s="250"/>
      <c r="O2768" s="250"/>
      <c r="P2768" s="250">
        <f t="shared" si="232"/>
        <v>0.1904087850775</v>
      </c>
      <c r="Q2768" s="250">
        <f t="shared" si="232"/>
        <v>0.170707945305</v>
      </c>
      <c r="R2768" s="250">
        <f t="shared" si="228"/>
        <v>0.170707945305</v>
      </c>
      <c r="S2768" s="250"/>
      <c r="T2768" s="250">
        <f t="shared" si="233"/>
        <v>0.39115034125666076</v>
      </c>
      <c r="U2768" s="250">
        <f t="shared" si="233"/>
        <v>0.3870566490644779</v>
      </c>
      <c r="V2768" s="250">
        <f t="shared" si="233"/>
        <v>0.36146768934864471</v>
      </c>
      <c r="W2768" s="250">
        <f t="shared" si="229"/>
        <v>0.36146768934864471</v>
      </c>
      <c r="X2768" s="250"/>
      <c r="Y2768" s="250"/>
      <c r="Z2768" s="250"/>
      <c r="AA2768" s="250"/>
    </row>
    <row r="2769" spans="1:27" ht="14.25" hidden="1" customHeight="1">
      <c r="A2769" s="120">
        <v>0.3</v>
      </c>
      <c r="B2769" s="120">
        <v>0.12</v>
      </c>
      <c r="C2769" s="120">
        <v>0.57999999999999996</v>
      </c>
      <c r="D2769" s="250">
        <f t="shared" si="230"/>
        <v>0.16280143502125</v>
      </c>
      <c r="E2769" s="250">
        <f t="shared" si="230"/>
        <v>0.16063585554374998</v>
      </c>
      <c r="F2769" s="250">
        <f t="shared" si="226"/>
        <v>0.16063585554374998</v>
      </c>
      <c r="G2769" s="250"/>
      <c r="H2769" s="250"/>
      <c r="I2769" s="250"/>
      <c r="J2769" s="250">
        <f t="shared" si="231"/>
        <v>0.32583092446609996</v>
      </c>
      <c r="K2769" s="250">
        <f t="shared" si="231"/>
        <v>0.29557039010645997</v>
      </c>
      <c r="L2769" s="250">
        <f t="shared" si="227"/>
        <v>0.29557039010645997</v>
      </c>
      <c r="M2769" s="250"/>
      <c r="N2769" s="250"/>
      <c r="O2769" s="250"/>
      <c r="P2769" s="250">
        <f t="shared" si="232"/>
        <v>0.19001284067999999</v>
      </c>
      <c r="Q2769" s="250">
        <f t="shared" si="232"/>
        <v>0.17094884328499999</v>
      </c>
      <c r="R2769" s="250">
        <f t="shared" si="228"/>
        <v>0.17094884328499999</v>
      </c>
      <c r="S2769" s="250"/>
      <c r="T2769" s="250">
        <f t="shared" si="233"/>
        <v>0.39052695746172494</v>
      </c>
      <c r="U2769" s="250">
        <f t="shared" si="233"/>
        <v>0.38688179909693432</v>
      </c>
      <c r="V2769" s="250">
        <f t="shared" si="233"/>
        <v>0.3622663340454858</v>
      </c>
      <c r="W2769" s="250">
        <f t="shared" si="229"/>
        <v>0.3622663340454858</v>
      </c>
      <c r="X2769" s="250"/>
      <c r="Y2769" s="250"/>
      <c r="Z2769" s="250"/>
      <c r="AA2769" s="250"/>
    </row>
    <row r="2770" spans="1:27" ht="14.25" hidden="1" customHeight="1">
      <c r="A2770" s="120">
        <v>0.3</v>
      </c>
      <c r="B2770" s="120">
        <v>0.13</v>
      </c>
      <c r="C2770" s="120">
        <v>0.56999999999999995</v>
      </c>
      <c r="D2770" s="250">
        <f t="shared" si="230"/>
        <v>0.16267228621624996</v>
      </c>
      <c r="E2770" s="250">
        <f t="shared" si="230"/>
        <v>0.16083457522187497</v>
      </c>
      <c r="F2770" s="250">
        <f t="shared" si="226"/>
        <v>0.16083457522187497</v>
      </c>
      <c r="G2770" s="250"/>
      <c r="H2770" s="250"/>
      <c r="I2770" s="250"/>
      <c r="J2770" s="250">
        <f t="shared" si="231"/>
        <v>0.32514769848109998</v>
      </c>
      <c r="K2770" s="250">
        <f t="shared" si="231"/>
        <v>0.29629324319858996</v>
      </c>
      <c r="L2770" s="250">
        <f t="shared" si="227"/>
        <v>0.29629324319858996</v>
      </c>
      <c r="M2770" s="250"/>
      <c r="N2770" s="250"/>
      <c r="O2770" s="250"/>
      <c r="P2770" s="250">
        <f t="shared" si="232"/>
        <v>0.18961689628249997</v>
      </c>
      <c r="Q2770" s="250">
        <f t="shared" si="232"/>
        <v>0.17118974126499997</v>
      </c>
      <c r="R2770" s="250">
        <f t="shared" si="228"/>
        <v>0.17118974126499997</v>
      </c>
      <c r="S2770" s="250"/>
      <c r="T2770" s="250">
        <f t="shared" si="233"/>
        <v>0.38990357366678918</v>
      </c>
      <c r="U2770" s="250">
        <f t="shared" si="233"/>
        <v>0.38670694912939063</v>
      </c>
      <c r="V2770" s="250">
        <f t="shared" si="233"/>
        <v>0.36306497874232679</v>
      </c>
      <c r="W2770" s="250">
        <f t="shared" si="229"/>
        <v>0.36306497874232679</v>
      </c>
      <c r="X2770" s="250"/>
      <c r="Y2770" s="250"/>
      <c r="Z2770" s="250"/>
      <c r="AA2770" s="250"/>
    </row>
    <row r="2771" spans="1:27" ht="14.25" hidden="1" customHeight="1">
      <c r="A2771" s="120">
        <v>0.3</v>
      </c>
      <c r="B2771" s="120">
        <v>0.14000000000000001</v>
      </c>
      <c r="C2771" s="120">
        <v>0.56000000000000005</v>
      </c>
      <c r="D2771" s="250">
        <f t="shared" si="230"/>
        <v>0.16254313741124998</v>
      </c>
      <c r="E2771" s="250">
        <f t="shared" si="230"/>
        <v>0.16103329490000001</v>
      </c>
      <c r="F2771" s="250">
        <f t="shared" si="226"/>
        <v>0.16103329490000001</v>
      </c>
      <c r="G2771" s="250"/>
      <c r="H2771" s="250"/>
      <c r="I2771" s="250"/>
      <c r="J2771" s="250">
        <f t="shared" si="231"/>
        <v>0.3244644724961</v>
      </c>
      <c r="K2771" s="250">
        <f t="shared" si="231"/>
        <v>0.29701609629072001</v>
      </c>
      <c r="L2771" s="250">
        <f t="shared" si="227"/>
        <v>0.29701609629072001</v>
      </c>
      <c r="M2771" s="250"/>
      <c r="N2771" s="250"/>
      <c r="O2771" s="250"/>
      <c r="P2771" s="250">
        <f t="shared" si="232"/>
        <v>0.18922095188500002</v>
      </c>
      <c r="Q2771" s="250">
        <f t="shared" si="232"/>
        <v>0.17143063924500002</v>
      </c>
      <c r="R2771" s="250">
        <f t="shared" si="228"/>
        <v>0.17143063924500002</v>
      </c>
      <c r="S2771" s="250"/>
      <c r="T2771" s="250">
        <f t="shared" si="233"/>
        <v>0.38928018987185348</v>
      </c>
      <c r="U2771" s="250">
        <f t="shared" si="233"/>
        <v>0.38653209916184705</v>
      </c>
      <c r="V2771" s="250">
        <f t="shared" si="233"/>
        <v>0.36386362343916784</v>
      </c>
      <c r="W2771" s="250">
        <f t="shared" si="229"/>
        <v>0.36386362343916784</v>
      </c>
      <c r="X2771" s="250"/>
      <c r="Y2771" s="250"/>
      <c r="Z2771" s="250"/>
      <c r="AA2771" s="250"/>
    </row>
    <row r="2772" spans="1:27" ht="14.25" hidden="1" customHeight="1">
      <c r="A2772" s="120">
        <v>0.3</v>
      </c>
      <c r="B2772" s="120">
        <v>0.15</v>
      </c>
      <c r="C2772" s="120">
        <v>0.55000000000000004</v>
      </c>
      <c r="D2772" s="250">
        <f t="shared" si="230"/>
        <v>0.16241398860625</v>
      </c>
      <c r="E2772" s="250">
        <f t="shared" si="230"/>
        <v>0.161232014578125</v>
      </c>
      <c r="F2772" s="250">
        <f t="shared" si="226"/>
        <v>0.161232014578125</v>
      </c>
      <c r="G2772" s="250"/>
      <c r="H2772" s="250"/>
      <c r="I2772" s="250"/>
      <c r="J2772" s="250">
        <f t="shared" si="231"/>
        <v>0.32378124651110002</v>
      </c>
      <c r="K2772" s="250">
        <f t="shared" si="231"/>
        <v>0.29773894938284995</v>
      </c>
      <c r="L2772" s="250">
        <f t="shared" si="227"/>
        <v>0.29773894938284995</v>
      </c>
      <c r="M2772" s="250"/>
      <c r="N2772" s="250"/>
      <c r="O2772" s="250"/>
      <c r="P2772" s="250">
        <f t="shared" si="232"/>
        <v>0.18882500748750003</v>
      </c>
      <c r="Q2772" s="250">
        <f t="shared" si="232"/>
        <v>0.171671537225</v>
      </c>
      <c r="R2772" s="250">
        <f t="shared" si="228"/>
        <v>0.171671537225</v>
      </c>
      <c r="S2772" s="250"/>
      <c r="T2772" s="250">
        <f t="shared" si="233"/>
        <v>0.38865680607691766</v>
      </c>
      <c r="U2772" s="250">
        <f t="shared" si="233"/>
        <v>0.38635724919430342</v>
      </c>
      <c r="V2772" s="250">
        <f t="shared" si="233"/>
        <v>0.36466226813600883</v>
      </c>
      <c r="W2772" s="250">
        <f t="shared" si="229"/>
        <v>0.36466226813600883</v>
      </c>
      <c r="X2772" s="250"/>
      <c r="Y2772" s="250"/>
      <c r="Z2772" s="250"/>
      <c r="AA2772" s="250"/>
    </row>
    <row r="2773" spans="1:27" ht="14.25" hidden="1" customHeight="1">
      <c r="A2773" s="120">
        <v>0.3</v>
      </c>
      <c r="B2773" s="120">
        <v>0.16</v>
      </c>
      <c r="C2773" s="120">
        <v>0.54</v>
      </c>
      <c r="D2773" s="250">
        <f t="shared" si="230"/>
        <v>0.16228483980125</v>
      </c>
      <c r="E2773" s="250">
        <f t="shared" si="230"/>
        <v>0.16143073425624999</v>
      </c>
      <c r="F2773" s="250">
        <f t="shared" si="226"/>
        <v>0.16143073425624999</v>
      </c>
      <c r="G2773" s="250"/>
      <c r="H2773" s="250"/>
      <c r="I2773" s="250"/>
      <c r="J2773" s="250">
        <f t="shared" si="231"/>
        <v>0.32309802052610004</v>
      </c>
      <c r="K2773" s="250">
        <f t="shared" si="231"/>
        <v>0.29846180247498</v>
      </c>
      <c r="L2773" s="250">
        <f t="shared" si="227"/>
        <v>0.29846180247498</v>
      </c>
      <c r="M2773" s="250"/>
      <c r="N2773" s="250"/>
      <c r="O2773" s="250"/>
      <c r="P2773" s="250">
        <f t="shared" si="232"/>
        <v>0.18842906309000002</v>
      </c>
      <c r="Q2773" s="250">
        <f t="shared" si="232"/>
        <v>0.17191243520499999</v>
      </c>
      <c r="R2773" s="250">
        <f t="shared" si="228"/>
        <v>0.17191243520499999</v>
      </c>
      <c r="S2773" s="250"/>
      <c r="T2773" s="250">
        <f t="shared" si="233"/>
        <v>0.3880334222819819</v>
      </c>
      <c r="U2773" s="250">
        <f t="shared" si="233"/>
        <v>0.38618239922675979</v>
      </c>
      <c r="V2773" s="250">
        <f t="shared" si="233"/>
        <v>0.36546091283284987</v>
      </c>
      <c r="W2773" s="250">
        <f t="shared" si="229"/>
        <v>0.36546091283284987</v>
      </c>
      <c r="X2773" s="250"/>
      <c r="Y2773" s="250"/>
      <c r="Z2773" s="250"/>
      <c r="AA2773" s="250"/>
    </row>
    <row r="2774" spans="1:27" ht="14.25" hidden="1" customHeight="1">
      <c r="A2774" s="120">
        <v>0.3</v>
      </c>
      <c r="B2774" s="120">
        <v>0.17</v>
      </c>
      <c r="C2774" s="120">
        <v>0.53</v>
      </c>
      <c r="D2774" s="250">
        <f t="shared" si="230"/>
        <v>0.16215569099624999</v>
      </c>
      <c r="E2774" s="250">
        <f t="shared" si="230"/>
        <v>0.161629453934375</v>
      </c>
      <c r="F2774" s="250">
        <f t="shared" si="226"/>
        <v>0.161629453934375</v>
      </c>
      <c r="G2774" s="250"/>
      <c r="H2774" s="250"/>
      <c r="I2774" s="250"/>
      <c r="J2774" s="250">
        <f t="shared" si="231"/>
        <v>0.3224147945411</v>
      </c>
      <c r="K2774" s="250">
        <f t="shared" si="231"/>
        <v>0.29918465556710999</v>
      </c>
      <c r="L2774" s="250">
        <f t="shared" si="227"/>
        <v>0.29918465556710999</v>
      </c>
      <c r="M2774" s="250"/>
      <c r="N2774" s="250"/>
      <c r="O2774" s="250"/>
      <c r="P2774" s="250">
        <f t="shared" si="232"/>
        <v>0.1880331186925</v>
      </c>
      <c r="Q2774" s="250">
        <f t="shared" si="232"/>
        <v>0.17215333318499998</v>
      </c>
      <c r="R2774" s="250">
        <f t="shared" si="228"/>
        <v>0.17215333318499998</v>
      </c>
      <c r="S2774" s="250"/>
      <c r="T2774" s="250">
        <f t="shared" si="233"/>
        <v>0.38741003848704614</v>
      </c>
      <c r="U2774" s="250">
        <f t="shared" si="233"/>
        <v>0.38600754925921621</v>
      </c>
      <c r="V2774" s="250">
        <f t="shared" si="233"/>
        <v>0.36625955752969086</v>
      </c>
      <c r="W2774" s="250">
        <f t="shared" si="229"/>
        <v>0.36625955752969086</v>
      </c>
      <c r="X2774" s="250"/>
      <c r="Y2774" s="250"/>
      <c r="Z2774" s="250"/>
      <c r="AA2774" s="250"/>
    </row>
    <row r="2775" spans="1:27" ht="14.25" hidden="1" customHeight="1">
      <c r="A2775" s="120">
        <v>0.3</v>
      </c>
      <c r="B2775" s="120">
        <v>0.18</v>
      </c>
      <c r="C2775" s="120">
        <v>0.52</v>
      </c>
      <c r="D2775" s="250">
        <f t="shared" si="230"/>
        <v>0.16202654219124998</v>
      </c>
      <c r="E2775" s="250">
        <f t="shared" si="230"/>
        <v>0.16182817361249999</v>
      </c>
      <c r="F2775" s="250">
        <f t="shared" si="226"/>
        <v>0.16182817361249999</v>
      </c>
      <c r="G2775" s="250"/>
      <c r="H2775" s="250"/>
      <c r="I2775" s="250"/>
      <c r="J2775" s="250">
        <f t="shared" si="231"/>
        <v>0.32173156855610002</v>
      </c>
      <c r="K2775" s="250">
        <f t="shared" si="231"/>
        <v>0.29990750865923999</v>
      </c>
      <c r="L2775" s="250">
        <f t="shared" si="227"/>
        <v>0.29990750865923999</v>
      </c>
      <c r="M2775" s="250"/>
      <c r="N2775" s="250"/>
      <c r="O2775" s="250"/>
      <c r="P2775" s="250">
        <f t="shared" si="232"/>
        <v>0.18763717429499999</v>
      </c>
      <c r="Q2775" s="250">
        <f t="shared" si="232"/>
        <v>0.17239423116499999</v>
      </c>
      <c r="R2775" s="250">
        <f t="shared" si="228"/>
        <v>0.17239423116499999</v>
      </c>
      <c r="S2775" s="250"/>
      <c r="T2775" s="250">
        <f t="shared" si="233"/>
        <v>0.38678665469211038</v>
      </c>
      <c r="U2775" s="250">
        <f t="shared" si="233"/>
        <v>0.38583269929167252</v>
      </c>
      <c r="V2775" s="250">
        <f t="shared" si="233"/>
        <v>0.3670582022265319</v>
      </c>
      <c r="W2775" s="250">
        <f t="shared" si="229"/>
        <v>0.3670582022265319</v>
      </c>
      <c r="X2775" s="250"/>
      <c r="Y2775" s="250"/>
      <c r="Z2775" s="250"/>
      <c r="AA2775" s="250"/>
    </row>
    <row r="2776" spans="1:27" ht="14.25" hidden="1" customHeight="1">
      <c r="A2776" s="120">
        <v>0.3</v>
      </c>
      <c r="B2776" s="120">
        <v>0.19</v>
      </c>
      <c r="C2776" s="120">
        <v>0.51</v>
      </c>
      <c r="D2776" s="250">
        <f t="shared" si="230"/>
        <v>0.16189739338624998</v>
      </c>
      <c r="E2776" s="250">
        <f t="shared" si="230"/>
        <v>0.16202689329062497</v>
      </c>
      <c r="F2776" s="250">
        <f t="shared" si="226"/>
        <v>0.16189739338624998</v>
      </c>
      <c r="G2776" s="250"/>
      <c r="H2776" s="250"/>
      <c r="I2776" s="250"/>
      <c r="J2776" s="250">
        <f t="shared" si="231"/>
        <v>0.32104834257110004</v>
      </c>
      <c r="K2776" s="250">
        <f t="shared" si="231"/>
        <v>0.30063036175136998</v>
      </c>
      <c r="L2776" s="250">
        <f t="shared" si="227"/>
        <v>0.30063036175136998</v>
      </c>
      <c r="M2776" s="250"/>
      <c r="N2776" s="250"/>
      <c r="O2776" s="250"/>
      <c r="P2776" s="250">
        <f t="shared" si="232"/>
        <v>0.1872412298975</v>
      </c>
      <c r="Q2776" s="250">
        <f t="shared" si="232"/>
        <v>0.17263512914499998</v>
      </c>
      <c r="R2776" s="250">
        <f t="shared" si="228"/>
        <v>0.17263512914499998</v>
      </c>
      <c r="S2776" s="250"/>
      <c r="T2776" s="250">
        <f t="shared" si="233"/>
        <v>0.38616327089717462</v>
      </c>
      <c r="U2776" s="250">
        <f t="shared" si="233"/>
        <v>0.38565784932412894</v>
      </c>
      <c r="V2776" s="250">
        <f t="shared" si="233"/>
        <v>0.36785684692337295</v>
      </c>
      <c r="W2776" s="250">
        <f t="shared" si="229"/>
        <v>0.36785684692337295</v>
      </c>
      <c r="X2776" s="250"/>
      <c r="Y2776" s="250"/>
      <c r="Z2776" s="250"/>
      <c r="AA2776" s="250"/>
    </row>
    <row r="2777" spans="1:27" ht="14.25" hidden="1" customHeight="1">
      <c r="A2777" s="120">
        <v>0.3</v>
      </c>
      <c r="B2777" s="120">
        <v>0.2</v>
      </c>
      <c r="C2777" s="120">
        <v>0.5</v>
      </c>
      <c r="D2777" s="250">
        <f t="shared" si="230"/>
        <v>0.16176824458125</v>
      </c>
      <c r="E2777" s="250">
        <f t="shared" si="230"/>
        <v>0.16222561296874999</v>
      </c>
      <c r="F2777" s="250">
        <f t="shared" si="226"/>
        <v>0.16176824458125</v>
      </c>
      <c r="G2777" s="250"/>
      <c r="H2777" s="250"/>
      <c r="I2777" s="250"/>
      <c r="J2777" s="250">
        <f t="shared" si="231"/>
        <v>0.32036511658610001</v>
      </c>
      <c r="K2777" s="250">
        <f t="shared" si="231"/>
        <v>0.30135321484349997</v>
      </c>
      <c r="L2777" s="250">
        <f t="shared" si="227"/>
        <v>0.30135321484349997</v>
      </c>
      <c r="M2777" s="250"/>
      <c r="N2777" s="250"/>
      <c r="O2777" s="250"/>
      <c r="P2777" s="250">
        <f t="shared" si="232"/>
        <v>0.18684528550000001</v>
      </c>
      <c r="Q2777" s="250">
        <f t="shared" si="232"/>
        <v>0.172876027125</v>
      </c>
      <c r="R2777" s="250">
        <f t="shared" si="228"/>
        <v>0.172876027125</v>
      </c>
      <c r="S2777" s="250"/>
      <c r="T2777" s="250">
        <f t="shared" si="233"/>
        <v>0.3855398871022388</v>
      </c>
      <c r="U2777" s="250">
        <f t="shared" si="233"/>
        <v>0.38548299935658531</v>
      </c>
      <c r="V2777" s="250">
        <f t="shared" si="233"/>
        <v>0.36865549162021394</v>
      </c>
      <c r="W2777" s="250">
        <f t="shared" si="229"/>
        <v>0.36865549162021394</v>
      </c>
      <c r="X2777" s="250"/>
      <c r="Y2777" s="250"/>
      <c r="Z2777" s="250"/>
      <c r="AA2777" s="250"/>
    </row>
    <row r="2778" spans="1:27" ht="14.25" hidden="1" customHeight="1">
      <c r="A2778" s="120">
        <v>0.3</v>
      </c>
      <c r="B2778" s="120">
        <v>0.21</v>
      </c>
      <c r="C2778" s="120">
        <v>0.49</v>
      </c>
      <c r="D2778" s="250">
        <f t="shared" si="230"/>
        <v>0.16163909577624996</v>
      </c>
      <c r="E2778" s="250">
        <f t="shared" si="230"/>
        <v>0.162424332646875</v>
      </c>
      <c r="F2778" s="250">
        <f t="shared" si="226"/>
        <v>0.16163909577624996</v>
      </c>
      <c r="G2778" s="250"/>
      <c r="H2778" s="250"/>
      <c r="I2778" s="250"/>
      <c r="J2778" s="250">
        <f t="shared" si="231"/>
        <v>0.31968189060109997</v>
      </c>
      <c r="K2778" s="250">
        <f t="shared" si="231"/>
        <v>0.30207606793563002</v>
      </c>
      <c r="L2778" s="250">
        <f t="shared" si="227"/>
        <v>0.30207606793563002</v>
      </c>
      <c r="M2778" s="250"/>
      <c r="N2778" s="250"/>
      <c r="O2778" s="250"/>
      <c r="P2778" s="250">
        <f t="shared" si="232"/>
        <v>0.1864493411025</v>
      </c>
      <c r="Q2778" s="250">
        <f t="shared" si="232"/>
        <v>0.17311692510499999</v>
      </c>
      <c r="R2778" s="250">
        <f t="shared" si="228"/>
        <v>0.17311692510499999</v>
      </c>
      <c r="S2778" s="250"/>
      <c r="T2778" s="250">
        <f t="shared" si="233"/>
        <v>0.38491650330730298</v>
      </c>
      <c r="U2778" s="250">
        <f t="shared" si="233"/>
        <v>0.38530814938904168</v>
      </c>
      <c r="V2778" s="250">
        <f t="shared" si="233"/>
        <v>0.36945413631705493</v>
      </c>
      <c r="W2778" s="250">
        <f t="shared" si="229"/>
        <v>0.36945413631705493</v>
      </c>
      <c r="X2778" s="250"/>
      <c r="Y2778" s="250"/>
      <c r="Z2778" s="250"/>
      <c r="AA2778" s="250"/>
    </row>
    <row r="2779" spans="1:27" ht="14.25" hidden="1" customHeight="1">
      <c r="A2779" s="120">
        <v>0.3</v>
      </c>
      <c r="B2779" s="120">
        <v>0.22</v>
      </c>
      <c r="C2779" s="120">
        <v>0.48</v>
      </c>
      <c r="D2779" s="250">
        <f t="shared" si="230"/>
        <v>0.16150994697124998</v>
      </c>
      <c r="E2779" s="250">
        <f t="shared" si="230"/>
        <v>0.16262305232499999</v>
      </c>
      <c r="F2779" s="250">
        <f t="shared" si="226"/>
        <v>0.16150994697124998</v>
      </c>
      <c r="G2779" s="250"/>
      <c r="H2779" s="250"/>
      <c r="I2779" s="250"/>
      <c r="J2779" s="250">
        <f t="shared" si="231"/>
        <v>0.31899866461609999</v>
      </c>
      <c r="K2779" s="250">
        <f t="shared" si="231"/>
        <v>0.30279892102775996</v>
      </c>
      <c r="L2779" s="250">
        <f t="shared" si="227"/>
        <v>0.30279892102775996</v>
      </c>
      <c r="M2779" s="250"/>
      <c r="N2779" s="250"/>
      <c r="O2779" s="250"/>
      <c r="P2779" s="250">
        <f t="shared" si="232"/>
        <v>0.18605339670499998</v>
      </c>
      <c r="Q2779" s="250">
        <f t="shared" si="232"/>
        <v>0.17335782308499997</v>
      </c>
      <c r="R2779" s="250">
        <f t="shared" si="228"/>
        <v>0.17335782308499997</v>
      </c>
      <c r="S2779" s="250"/>
      <c r="T2779" s="250">
        <f t="shared" si="233"/>
        <v>0.38429311951236722</v>
      </c>
      <c r="U2779" s="250">
        <f t="shared" si="233"/>
        <v>0.38513329942149799</v>
      </c>
      <c r="V2779" s="250">
        <f t="shared" si="233"/>
        <v>0.37025278101389597</v>
      </c>
      <c r="W2779" s="250">
        <f t="shared" si="229"/>
        <v>0.37025278101389597</v>
      </c>
      <c r="X2779" s="250"/>
      <c r="Y2779" s="250"/>
      <c r="Z2779" s="250"/>
      <c r="AA2779" s="250"/>
    </row>
    <row r="2780" spans="1:27" ht="14.25" hidden="1" customHeight="1">
      <c r="A2780" s="120">
        <v>0.3</v>
      </c>
      <c r="B2780" s="120">
        <v>0.23</v>
      </c>
      <c r="C2780" s="120">
        <v>0.47</v>
      </c>
      <c r="D2780" s="250">
        <f t="shared" si="230"/>
        <v>0.16138079816624998</v>
      </c>
      <c r="E2780" s="250">
        <f t="shared" si="230"/>
        <v>0.16282177200312498</v>
      </c>
      <c r="F2780" s="250">
        <f t="shared" si="226"/>
        <v>0.16138079816624998</v>
      </c>
      <c r="G2780" s="250"/>
      <c r="H2780" s="250"/>
      <c r="I2780" s="250"/>
      <c r="J2780" s="250">
        <f t="shared" si="231"/>
        <v>0.31831543863110001</v>
      </c>
      <c r="K2780" s="250">
        <f t="shared" si="231"/>
        <v>0.30352177411989001</v>
      </c>
      <c r="L2780" s="250">
        <f t="shared" si="227"/>
        <v>0.30352177411989001</v>
      </c>
      <c r="M2780" s="250"/>
      <c r="N2780" s="250"/>
      <c r="O2780" s="250"/>
      <c r="P2780" s="250">
        <f t="shared" si="232"/>
        <v>0.18565745230749997</v>
      </c>
      <c r="Q2780" s="250">
        <f t="shared" si="232"/>
        <v>0.17359872106499999</v>
      </c>
      <c r="R2780" s="250">
        <f t="shared" si="228"/>
        <v>0.17359872106499999</v>
      </c>
      <c r="S2780" s="250"/>
      <c r="T2780" s="250">
        <f t="shared" si="233"/>
        <v>0.38366973571743146</v>
      </c>
      <c r="U2780" s="250">
        <f t="shared" si="233"/>
        <v>0.38495844945395441</v>
      </c>
      <c r="V2780" s="250">
        <f t="shared" si="233"/>
        <v>0.37105142571073702</v>
      </c>
      <c r="W2780" s="250">
        <f t="shared" si="229"/>
        <v>0.37105142571073702</v>
      </c>
      <c r="X2780" s="250"/>
      <c r="Y2780" s="250"/>
      <c r="Z2780" s="250"/>
      <c r="AA2780" s="250"/>
    </row>
    <row r="2781" spans="1:27" ht="14.25" hidden="1" customHeight="1">
      <c r="A2781" s="120">
        <v>0.3</v>
      </c>
      <c r="B2781" s="120">
        <v>0.24</v>
      </c>
      <c r="C2781" s="120">
        <v>0.46</v>
      </c>
      <c r="D2781" s="250">
        <f t="shared" si="230"/>
        <v>0.16125164936124997</v>
      </c>
      <c r="E2781" s="250">
        <f t="shared" si="230"/>
        <v>0.16302049168124999</v>
      </c>
      <c r="F2781" s="250">
        <f t="shared" si="226"/>
        <v>0.16125164936124997</v>
      </c>
      <c r="G2781" s="250"/>
      <c r="H2781" s="250"/>
      <c r="I2781" s="250"/>
      <c r="J2781" s="250">
        <f t="shared" si="231"/>
        <v>0.31763221264609998</v>
      </c>
      <c r="K2781" s="250">
        <f t="shared" si="231"/>
        <v>0.30424462721202</v>
      </c>
      <c r="L2781" s="250">
        <f t="shared" si="227"/>
        <v>0.30424462721202</v>
      </c>
      <c r="M2781" s="250"/>
      <c r="N2781" s="250"/>
      <c r="O2781" s="250"/>
      <c r="P2781" s="250">
        <f t="shared" si="232"/>
        <v>0.18526150791000001</v>
      </c>
      <c r="Q2781" s="250">
        <f t="shared" si="232"/>
        <v>0.173839619045</v>
      </c>
      <c r="R2781" s="250">
        <f t="shared" si="228"/>
        <v>0.173839619045</v>
      </c>
      <c r="S2781" s="250"/>
      <c r="T2781" s="250">
        <f t="shared" si="233"/>
        <v>0.3830463519224957</v>
      </c>
      <c r="U2781" s="250">
        <f t="shared" si="233"/>
        <v>0.38478359948641083</v>
      </c>
      <c r="V2781" s="250">
        <f t="shared" si="233"/>
        <v>0.371850070407578</v>
      </c>
      <c r="W2781" s="250">
        <f t="shared" si="229"/>
        <v>0.371850070407578</v>
      </c>
      <c r="X2781" s="250"/>
      <c r="Y2781" s="250"/>
      <c r="Z2781" s="250"/>
      <c r="AA2781" s="250"/>
    </row>
    <row r="2782" spans="1:27" ht="14.25" hidden="1" customHeight="1">
      <c r="A2782" s="120">
        <v>0.3</v>
      </c>
      <c r="B2782" s="120">
        <v>0.25</v>
      </c>
      <c r="C2782" s="120">
        <v>0.45</v>
      </c>
      <c r="D2782" s="250">
        <f t="shared" si="230"/>
        <v>0.16112250055624999</v>
      </c>
      <c r="E2782" s="250">
        <f t="shared" si="230"/>
        <v>0.163219211359375</v>
      </c>
      <c r="F2782" s="250">
        <f t="shared" si="226"/>
        <v>0.16112250055624999</v>
      </c>
      <c r="G2782" s="250"/>
      <c r="H2782" s="250"/>
      <c r="I2782" s="250"/>
      <c r="J2782" s="250">
        <f t="shared" si="231"/>
        <v>0.3169489866611</v>
      </c>
      <c r="K2782" s="250">
        <f t="shared" si="231"/>
        <v>0.30496748030415</v>
      </c>
      <c r="L2782" s="250">
        <f t="shared" si="227"/>
        <v>0.30496748030415</v>
      </c>
      <c r="M2782" s="250"/>
      <c r="N2782" s="250"/>
      <c r="O2782" s="250"/>
      <c r="P2782" s="250">
        <f t="shared" si="232"/>
        <v>0.1848655635125</v>
      </c>
      <c r="Q2782" s="250">
        <f t="shared" si="232"/>
        <v>0.17408051702499999</v>
      </c>
      <c r="R2782" s="250">
        <f t="shared" si="228"/>
        <v>0.17408051702499999</v>
      </c>
      <c r="S2782" s="250"/>
      <c r="T2782" s="250">
        <f t="shared" si="233"/>
        <v>0.38242296812755994</v>
      </c>
      <c r="U2782" s="250">
        <f t="shared" si="233"/>
        <v>0.38460874951886714</v>
      </c>
      <c r="V2782" s="250">
        <f t="shared" si="233"/>
        <v>0.37264871510441899</v>
      </c>
      <c r="W2782" s="250">
        <f t="shared" si="229"/>
        <v>0.37264871510441899</v>
      </c>
      <c r="X2782" s="250"/>
      <c r="Y2782" s="250"/>
      <c r="Z2782" s="250"/>
      <c r="AA2782" s="250"/>
    </row>
    <row r="2783" spans="1:27" ht="14.25" hidden="1" customHeight="1">
      <c r="A2783" s="120">
        <v>0.3</v>
      </c>
      <c r="B2783" s="120">
        <v>0.26</v>
      </c>
      <c r="C2783" s="120">
        <v>0.44</v>
      </c>
      <c r="D2783" s="250">
        <f t="shared" si="230"/>
        <v>0.16099335175124996</v>
      </c>
      <c r="E2783" s="250">
        <f t="shared" si="230"/>
        <v>0.16341793103749996</v>
      </c>
      <c r="F2783" s="250">
        <f t="shared" si="226"/>
        <v>0.16099335175124996</v>
      </c>
      <c r="G2783" s="250"/>
      <c r="H2783" s="250"/>
      <c r="I2783" s="250"/>
      <c r="J2783" s="250">
        <f t="shared" si="231"/>
        <v>0.31626576067610002</v>
      </c>
      <c r="K2783" s="250">
        <f t="shared" si="231"/>
        <v>0.30569033339627999</v>
      </c>
      <c r="L2783" s="250">
        <f t="shared" si="227"/>
        <v>0.30569033339627999</v>
      </c>
      <c r="M2783" s="250"/>
      <c r="N2783" s="250"/>
      <c r="O2783" s="250"/>
      <c r="P2783" s="250">
        <f t="shared" si="232"/>
        <v>0.18446961911500001</v>
      </c>
      <c r="Q2783" s="250">
        <f t="shared" si="232"/>
        <v>0.17432141500499998</v>
      </c>
      <c r="R2783" s="250">
        <f t="shared" si="228"/>
        <v>0.17432141500499998</v>
      </c>
      <c r="S2783" s="250"/>
      <c r="T2783" s="250">
        <f t="shared" si="233"/>
        <v>0.38179958433262412</v>
      </c>
      <c r="U2783" s="250">
        <f t="shared" si="233"/>
        <v>0.38443389955132357</v>
      </c>
      <c r="V2783" s="250">
        <f t="shared" si="233"/>
        <v>0.37344735980126004</v>
      </c>
      <c r="W2783" s="250">
        <f t="shared" si="229"/>
        <v>0.37344735980126004</v>
      </c>
      <c r="X2783" s="250"/>
      <c r="Y2783" s="250"/>
      <c r="Z2783" s="250"/>
      <c r="AA2783" s="250"/>
    </row>
    <row r="2784" spans="1:27" ht="14.25" hidden="1" customHeight="1">
      <c r="A2784" s="120">
        <v>0.3</v>
      </c>
      <c r="B2784" s="120">
        <v>0.27</v>
      </c>
      <c r="C2784" s="120">
        <v>0.43</v>
      </c>
      <c r="D2784" s="250">
        <f t="shared" si="230"/>
        <v>0.16086420294624998</v>
      </c>
      <c r="E2784" s="250">
        <f t="shared" si="230"/>
        <v>0.16361665071562498</v>
      </c>
      <c r="F2784" s="250">
        <f t="shared" si="226"/>
        <v>0.16086420294624998</v>
      </c>
      <c r="G2784" s="250"/>
      <c r="H2784" s="250"/>
      <c r="I2784" s="250"/>
      <c r="J2784" s="250">
        <f t="shared" si="231"/>
        <v>0.31558253469109998</v>
      </c>
      <c r="K2784" s="250">
        <f t="shared" si="231"/>
        <v>0.30641318648840998</v>
      </c>
      <c r="L2784" s="250">
        <f t="shared" si="227"/>
        <v>0.30641318648840998</v>
      </c>
      <c r="M2784" s="250"/>
      <c r="N2784" s="250"/>
      <c r="O2784" s="250"/>
      <c r="P2784" s="250">
        <f t="shared" si="232"/>
        <v>0.1840736747175</v>
      </c>
      <c r="Q2784" s="250">
        <f t="shared" si="232"/>
        <v>0.174562312985</v>
      </c>
      <c r="R2784" s="250">
        <f t="shared" si="228"/>
        <v>0.174562312985</v>
      </c>
      <c r="S2784" s="250"/>
      <c r="T2784" s="250">
        <f t="shared" si="233"/>
        <v>0.38117620053768841</v>
      </c>
      <c r="U2784" s="250">
        <f t="shared" si="233"/>
        <v>0.38425904958377993</v>
      </c>
      <c r="V2784" s="250">
        <f t="shared" si="233"/>
        <v>0.37424600449810108</v>
      </c>
      <c r="W2784" s="250">
        <f t="shared" si="229"/>
        <v>0.37424600449810108</v>
      </c>
      <c r="X2784" s="250"/>
      <c r="Y2784" s="250"/>
      <c r="Z2784" s="250"/>
      <c r="AA2784" s="250"/>
    </row>
    <row r="2785" spans="1:27" ht="14.25" hidden="1" customHeight="1">
      <c r="A2785" s="120">
        <v>0.3</v>
      </c>
      <c r="B2785" s="120">
        <v>0.28000000000000003</v>
      </c>
      <c r="C2785" s="120">
        <v>0.42</v>
      </c>
      <c r="D2785" s="250">
        <f t="shared" si="230"/>
        <v>0.16073505414125</v>
      </c>
      <c r="E2785" s="250">
        <f t="shared" si="230"/>
        <v>0.16381537039374999</v>
      </c>
      <c r="F2785" s="250">
        <f t="shared" si="226"/>
        <v>0.16073505414125</v>
      </c>
      <c r="G2785" s="250"/>
      <c r="H2785" s="250"/>
      <c r="I2785" s="250"/>
      <c r="J2785" s="250">
        <f t="shared" si="231"/>
        <v>0.3148993087061</v>
      </c>
      <c r="K2785" s="250">
        <f t="shared" si="231"/>
        <v>0.30713603958053998</v>
      </c>
      <c r="L2785" s="250">
        <f t="shared" si="227"/>
        <v>0.30713603958053998</v>
      </c>
      <c r="M2785" s="250"/>
      <c r="N2785" s="250"/>
      <c r="O2785" s="250"/>
      <c r="P2785" s="250">
        <f t="shared" si="232"/>
        <v>0.18367773032000001</v>
      </c>
      <c r="Q2785" s="250">
        <f t="shared" si="232"/>
        <v>0.17480321096499998</v>
      </c>
      <c r="R2785" s="250">
        <f t="shared" si="228"/>
        <v>0.17480321096499998</v>
      </c>
      <c r="S2785" s="250"/>
      <c r="T2785" s="250">
        <f t="shared" si="233"/>
        <v>0.3805528167427526</v>
      </c>
      <c r="U2785" s="250">
        <f t="shared" si="233"/>
        <v>0.3840841996162363</v>
      </c>
      <c r="V2785" s="250">
        <f t="shared" si="233"/>
        <v>0.37504464919494207</v>
      </c>
      <c r="W2785" s="250">
        <f t="shared" si="229"/>
        <v>0.37504464919494207</v>
      </c>
      <c r="X2785" s="250"/>
      <c r="Y2785" s="250"/>
      <c r="Z2785" s="250"/>
      <c r="AA2785" s="250"/>
    </row>
    <row r="2786" spans="1:27" ht="14.25" hidden="1" customHeight="1">
      <c r="A2786" s="120">
        <v>0.3</v>
      </c>
      <c r="B2786" s="120">
        <v>0.28999999999999998</v>
      </c>
      <c r="C2786" s="120">
        <v>0.41</v>
      </c>
      <c r="D2786" s="250">
        <f t="shared" ref="D2786:E2849" si="234">$A2786*B$157+$B2786*B$158+$C2786*B$159</f>
        <v>0.16060590533624997</v>
      </c>
      <c r="E2786" s="250">
        <f t="shared" si="234"/>
        <v>0.16401409007187495</v>
      </c>
      <c r="F2786" s="250">
        <f t="shared" si="226"/>
        <v>0.16060590533624997</v>
      </c>
      <c r="G2786" s="250"/>
      <c r="H2786" s="250"/>
      <c r="I2786" s="250"/>
      <c r="J2786" s="250">
        <f t="shared" ref="J2786:K2849" si="235">$A2786*H$157+$B2786*H$158+$C2786*H$159</f>
        <v>0.31421608272110002</v>
      </c>
      <c r="K2786" s="250">
        <f t="shared" si="235"/>
        <v>0.30785889267266997</v>
      </c>
      <c r="L2786" s="250">
        <f t="shared" si="227"/>
        <v>0.30785889267266997</v>
      </c>
      <c r="M2786" s="250"/>
      <c r="N2786" s="250"/>
      <c r="O2786" s="250"/>
      <c r="P2786" s="250">
        <f t="shared" ref="P2786:Q2849" si="236">$A2786*N$157+$B2786*N$158+$C2786*N$159</f>
        <v>0.1832817859225</v>
      </c>
      <c r="Q2786" s="250">
        <f t="shared" si="236"/>
        <v>0.17504410894499997</v>
      </c>
      <c r="R2786" s="250">
        <f t="shared" si="228"/>
        <v>0.17504410894499997</v>
      </c>
      <c r="S2786" s="250"/>
      <c r="T2786" s="250">
        <f t="shared" ref="T2786:V2849" si="237">$A2786*I$3+$B2786*I$4+$C2786*I$5</f>
        <v>0.37992943294781678</v>
      </c>
      <c r="U2786" s="250">
        <f t="shared" si="237"/>
        <v>0.38390934964869261</v>
      </c>
      <c r="V2786" s="250">
        <f t="shared" si="237"/>
        <v>0.37584329389178306</v>
      </c>
      <c r="W2786" s="250">
        <f t="shared" si="229"/>
        <v>0.37584329389178306</v>
      </c>
      <c r="X2786" s="250"/>
      <c r="Y2786" s="250"/>
      <c r="Z2786" s="250"/>
      <c r="AA2786" s="250"/>
    </row>
    <row r="2787" spans="1:27" ht="14.25" hidden="1" customHeight="1">
      <c r="A2787" s="120">
        <v>0.3</v>
      </c>
      <c r="B2787" s="120">
        <v>0.3</v>
      </c>
      <c r="C2787" s="120">
        <v>0.4</v>
      </c>
      <c r="D2787" s="250">
        <f t="shared" si="234"/>
        <v>0.16047675653124999</v>
      </c>
      <c r="E2787" s="250">
        <f t="shared" si="234"/>
        <v>0.16421280974999999</v>
      </c>
      <c r="F2787" s="250">
        <f t="shared" si="226"/>
        <v>0.16047675653124999</v>
      </c>
      <c r="G2787" s="250"/>
      <c r="H2787" s="250"/>
      <c r="I2787" s="250"/>
      <c r="J2787" s="250">
        <f t="shared" si="235"/>
        <v>0.31353285673609999</v>
      </c>
      <c r="K2787" s="250">
        <f t="shared" si="235"/>
        <v>0.30858174576479996</v>
      </c>
      <c r="L2787" s="250">
        <f t="shared" si="227"/>
        <v>0.30858174576479996</v>
      </c>
      <c r="M2787" s="250"/>
      <c r="N2787" s="250"/>
      <c r="O2787" s="250"/>
      <c r="P2787" s="250">
        <f t="shared" si="236"/>
        <v>0.18288584152500001</v>
      </c>
      <c r="Q2787" s="250">
        <f t="shared" si="236"/>
        <v>0.17528500692499999</v>
      </c>
      <c r="R2787" s="250">
        <f t="shared" si="228"/>
        <v>0.17528500692499999</v>
      </c>
      <c r="S2787" s="250"/>
      <c r="T2787" s="250">
        <f t="shared" si="237"/>
        <v>0.37930604915288102</v>
      </c>
      <c r="U2787" s="250">
        <f t="shared" si="237"/>
        <v>0.38373449968114903</v>
      </c>
      <c r="V2787" s="250">
        <f t="shared" si="237"/>
        <v>0.37664193858862416</v>
      </c>
      <c r="W2787" s="250">
        <f t="shared" si="229"/>
        <v>0.37664193858862416</v>
      </c>
      <c r="X2787" s="250"/>
      <c r="Y2787" s="250"/>
      <c r="Z2787" s="250"/>
      <c r="AA2787" s="250"/>
    </row>
    <row r="2788" spans="1:27" ht="14.25" hidden="1" customHeight="1">
      <c r="A2788" s="120">
        <v>0.3</v>
      </c>
      <c r="B2788" s="120">
        <v>0.31</v>
      </c>
      <c r="C2788" s="120">
        <v>0.39</v>
      </c>
      <c r="D2788" s="250">
        <f t="shared" si="234"/>
        <v>0.16034760772624998</v>
      </c>
      <c r="E2788" s="250">
        <f t="shared" si="234"/>
        <v>0.16441152942812498</v>
      </c>
      <c r="F2788" s="250">
        <f t="shared" si="226"/>
        <v>0.16034760772624998</v>
      </c>
      <c r="G2788" s="250"/>
      <c r="H2788" s="250"/>
      <c r="I2788" s="250"/>
      <c r="J2788" s="250">
        <f t="shared" si="235"/>
        <v>0.31284963075110006</v>
      </c>
      <c r="K2788" s="250">
        <f t="shared" si="235"/>
        <v>0.30930459885692996</v>
      </c>
      <c r="L2788" s="250">
        <f t="shared" si="227"/>
        <v>0.30930459885692996</v>
      </c>
      <c r="M2788" s="250"/>
      <c r="N2788" s="250"/>
      <c r="O2788" s="250"/>
      <c r="P2788" s="250">
        <f t="shared" si="236"/>
        <v>0.18248989712750002</v>
      </c>
      <c r="Q2788" s="250">
        <f t="shared" si="236"/>
        <v>0.17552590490499997</v>
      </c>
      <c r="R2788" s="250">
        <f t="shared" si="228"/>
        <v>0.17552590490499997</v>
      </c>
      <c r="S2788" s="250"/>
      <c r="T2788" s="250">
        <f t="shared" si="237"/>
        <v>0.37868266535794526</v>
      </c>
      <c r="U2788" s="250">
        <f t="shared" si="237"/>
        <v>0.38355964971360534</v>
      </c>
      <c r="V2788" s="250">
        <f t="shared" si="237"/>
        <v>0.37744058328546515</v>
      </c>
      <c r="W2788" s="250">
        <f t="shared" si="229"/>
        <v>0.37744058328546515</v>
      </c>
      <c r="X2788" s="250"/>
      <c r="Y2788" s="250"/>
      <c r="Z2788" s="250"/>
      <c r="AA2788" s="250"/>
    </row>
    <row r="2789" spans="1:27" ht="14.25" hidden="1" customHeight="1">
      <c r="A2789" s="120">
        <v>0.3</v>
      </c>
      <c r="B2789" s="120">
        <v>0.32</v>
      </c>
      <c r="C2789" s="120">
        <v>0.38</v>
      </c>
      <c r="D2789" s="250">
        <f t="shared" si="234"/>
        <v>0.16021845892124997</v>
      </c>
      <c r="E2789" s="250">
        <f t="shared" si="234"/>
        <v>0.16461024910625</v>
      </c>
      <c r="F2789" s="250">
        <f t="shared" si="226"/>
        <v>0.16021845892124997</v>
      </c>
      <c r="G2789" s="250"/>
      <c r="H2789" s="250"/>
      <c r="I2789" s="250"/>
      <c r="J2789" s="250">
        <f t="shared" si="235"/>
        <v>0.31216640476610003</v>
      </c>
      <c r="K2789" s="250">
        <f t="shared" si="235"/>
        <v>0.31002745194906001</v>
      </c>
      <c r="L2789" s="250">
        <f t="shared" si="227"/>
        <v>0.31002745194906001</v>
      </c>
      <c r="M2789" s="250"/>
      <c r="N2789" s="250"/>
      <c r="O2789" s="250"/>
      <c r="P2789" s="250">
        <f t="shared" si="236"/>
        <v>0.18209395273000001</v>
      </c>
      <c r="Q2789" s="250">
        <f t="shared" si="236"/>
        <v>0.17576680288499999</v>
      </c>
      <c r="R2789" s="250">
        <f t="shared" si="228"/>
        <v>0.17576680288499999</v>
      </c>
      <c r="S2789" s="250"/>
      <c r="T2789" s="250">
        <f t="shared" si="237"/>
        <v>0.3780592815630095</v>
      </c>
      <c r="U2789" s="250">
        <f t="shared" si="237"/>
        <v>0.38338479974606177</v>
      </c>
      <c r="V2789" s="250">
        <f t="shared" si="237"/>
        <v>0.37823922798230614</v>
      </c>
      <c r="W2789" s="250">
        <f t="shared" si="229"/>
        <v>0.3780592815630095</v>
      </c>
      <c r="X2789" s="250"/>
      <c r="Y2789" s="250"/>
      <c r="Z2789" s="250"/>
      <c r="AA2789" s="250"/>
    </row>
    <row r="2790" spans="1:27" ht="14.25" hidden="1" customHeight="1">
      <c r="A2790" s="120">
        <v>0.3</v>
      </c>
      <c r="B2790" s="120">
        <v>0.33</v>
      </c>
      <c r="C2790" s="120">
        <v>0.37</v>
      </c>
      <c r="D2790" s="250">
        <f t="shared" si="234"/>
        <v>0.16008931011624999</v>
      </c>
      <c r="E2790" s="250">
        <f t="shared" si="234"/>
        <v>0.16480896878437501</v>
      </c>
      <c r="F2790" s="250">
        <f t="shared" si="226"/>
        <v>0.16008931011624999</v>
      </c>
      <c r="G2790" s="250"/>
      <c r="H2790" s="250"/>
      <c r="I2790" s="250"/>
      <c r="J2790" s="250">
        <f t="shared" si="235"/>
        <v>0.31148317878109999</v>
      </c>
      <c r="K2790" s="250">
        <f t="shared" si="235"/>
        <v>0.31075030504119</v>
      </c>
      <c r="L2790" s="250">
        <f t="shared" si="227"/>
        <v>0.31075030504119</v>
      </c>
      <c r="M2790" s="250"/>
      <c r="N2790" s="250"/>
      <c r="O2790" s="250"/>
      <c r="P2790" s="250">
        <f t="shared" si="236"/>
        <v>0.18169800833249999</v>
      </c>
      <c r="Q2790" s="250">
        <f t="shared" si="236"/>
        <v>0.17600770086499998</v>
      </c>
      <c r="R2790" s="250">
        <f t="shared" si="228"/>
        <v>0.17600770086499998</v>
      </c>
      <c r="S2790" s="250"/>
      <c r="T2790" s="250">
        <f t="shared" si="237"/>
        <v>0.37743589776807374</v>
      </c>
      <c r="U2790" s="250">
        <f t="shared" si="237"/>
        <v>0.38320994977851819</v>
      </c>
      <c r="V2790" s="250">
        <f t="shared" si="237"/>
        <v>0.37903787267914718</v>
      </c>
      <c r="W2790" s="250">
        <f t="shared" si="229"/>
        <v>0.37743589776807374</v>
      </c>
      <c r="X2790" s="250"/>
      <c r="Y2790" s="250"/>
      <c r="Z2790" s="250"/>
      <c r="AA2790" s="250"/>
    </row>
    <row r="2791" spans="1:27" ht="14.25" hidden="1" customHeight="1">
      <c r="A2791" s="120">
        <v>0.3</v>
      </c>
      <c r="B2791" s="120">
        <v>0.34</v>
      </c>
      <c r="C2791" s="120">
        <v>0.36</v>
      </c>
      <c r="D2791" s="250">
        <f t="shared" si="234"/>
        <v>0.15996016131124999</v>
      </c>
      <c r="E2791" s="250">
        <f t="shared" si="234"/>
        <v>0.16500768846249997</v>
      </c>
      <c r="F2791" s="250">
        <f t="shared" si="226"/>
        <v>0.15996016131124999</v>
      </c>
      <c r="G2791" s="250"/>
      <c r="H2791" s="250"/>
      <c r="I2791" s="250"/>
      <c r="J2791" s="250">
        <f t="shared" si="235"/>
        <v>0.31079995279610001</v>
      </c>
      <c r="K2791" s="250">
        <f t="shared" si="235"/>
        <v>0.31147315813331999</v>
      </c>
      <c r="L2791" s="250">
        <f t="shared" si="227"/>
        <v>0.31079995279610001</v>
      </c>
      <c r="M2791" s="250"/>
      <c r="N2791" s="250"/>
      <c r="O2791" s="250"/>
      <c r="P2791" s="250">
        <f t="shared" si="236"/>
        <v>0.18130206393499998</v>
      </c>
      <c r="Q2791" s="250">
        <f t="shared" si="236"/>
        <v>0.17624859884499999</v>
      </c>
      <c r="R2791" s="250">
        <f t="shared" si="228"/>
        <v>0.17624859884499999</v>
      </c>
      <c r="S2791" s="250"/>
      <c r="T2791" s="250">
        <f t="shared" si="237"/>
        <v>0.37681251397313797</v>
      </c>
      <c r="U2791" s="250">
        <f t="shared" si="237"/>
        <v>0.38303509981097456</v>
      </c>
      <c r="V2791" s="250">
        <f t="shared" si="237"/>
        <v>0.37983651737598823</v>
      </c>
      <c r="W2791" s="250">
        <f t="shared" si="229"/>
        <v>0.37681251397313797</v>
      </c>
      <c r="X2791" s="250"/>
      <c r="Y2791" s="250"/>
      <c r="Z2791" s="250"/>
      <c r="AA2791" s="250"/>
    </row>
    <row r="2792" spans="1:27" ht="14.25" hidden="1" customHeight="1">
      <c r="A2792" s="120">
        <v>0.3</v>
      </c>
      <c r="B2792" s="120">
        <v>0.35</v>
      </c>
      <c r="C2792" s="120">
        <v>0.35</v>
      </c>
      <c r="D2792" s="250">
        <f t="shared" si="234"/>
        <v>0.15983101250624998</v>
      </c>
      <c r="E2792" s="250">
        <f t="shared" si="234"/>
        <v>0.16520640814062498</v>
      </c>
      <c r="F2792" s="250">
        <f t="shared" si="226"/>
        <v>0.15983101250624998</v>
      </c>
      <c r="G2792" s="250"/>
      <c r="H2792" s="250"/>
      <c r="I2792" s="250"/>
      <c r="J2792" s="250">
        <f t="shared" si="235"/>
        <v>0.31011672681110003</v>
      </c>
      <c r="K2792" s="250">
        <f t="shared" si="235"/>
        <v>0.31219601122544999</v>
      </c>
      <c r="L2792" s="250">
        <f t="shared" si="227"/>
        <v>0.31011672681110003</v>
      </c>
      <c r="M2792" s="250"/>
      <c r="N2792" s="250"/>
      <c r="O2792" s="250"/>
      <c r="P2792" s="250">
        <f t="shared" si="236"/>
        <v>0.18090611953749997</v>
      </c>
      <c r="Q2792" s="250">
        <f t="shared" si="236"/>
        <v>0.17648949682499998</v>
      </c>
      <c r="R2792" s="250">
        <f t="shared" si="228"/>
        <v>0.17648949682499998</v>
      </c>
      <c r="S2792" s="250"/>
      <c r="T2792" s="250">
        <f t="shared" si="237"/>
        <v>0.37618913017820216</v>
      </c>
      <c r="U2792" s="250">
        <f t="shared" si="237"/>
        <v>0.38286024984343087</v>
      </c>
      <c r="V2792" s="250">
        <f t="shared" si="237"/>
        <v>0.38063516207282921</v>
      </c>
      <c r="W2792" s="250">
        <f t="shared" si="229"/>
        <v>0.37618913017820216</v>
      </c>
      <c r="X2792" s="250"/>
      <c r="Y2792" s="250"/>
      <c r="Z2792" s="250"/>
      <c r="AA2792" s="250"/>
    </row>
    <row r="2793" spans="1:27" ht="14.25" hidden="1" customHeight="1">
      <c r="A2793" s="120">
        <v>0.3</v>
      </c>
      <c r="B2793" s="120">
        <v>0.36</v>
      </c>
      <c r="C2793" s="120">
        <v>0.34</v>
      </c>
      <c r="D2793" s="250">
        <f t="shared" si="234"/>
        <v>0.15970186370124997</v>
      </c>
      <c r="E2793" s="250">
        <f t="shared" si="234"/>
        <v>0.16540512781875</v>
      </c>
      <c r="F2793" s="250">
        <f t="shared" si="226"/>
        <v>0.15970186370124997</v>
      </c>
      <c r="G2793" s="250"/>
      <c r="H2793" s="250"/>
      <c r="I2793" s="250"/>
      <c r="J2793" s="250">
        <f t="shared" si="235"/>
        <v>0.30943350082609999</v>
      </c>
      <c r="K2793" s="250">
        <f t="shared" si="235"/>
        <v>0.31291886431757998</v>
      </c>
      <c r="L2793" s="250">
        <f t="shared" si="227"/>
        <v>0.30943350082609999</v>
      </c>
      <c r="M2793" s="250"/>
      <c r="N2793" s="250"/>
      <c r="O2793" s="250"/>
      <c r="P2793" s="250">
        <f t="shared" si="236"/>
        <v>0.18051017514000001</v>
      </c>
      <c r="Q2793" s="250">
        <f t="shared" si="236"/>
        <v>0.17673039480499997</v>
      </c>
      <c r="R2793" s="250">
        <f t="shared" si="228"/>
        <v>0.17673039480499997</v>
      </c>
      <c r="S2793" s="250"/>
      <c r="T2793" s="250">
        <f t="shared" si="237"/>
        <v>0.37556574638326645</v>
      </c>
      <c r="U2793" s="250">
        <f t="shared" si="237"/>
        <v>0.38268539987588729</v>
      </c>
      <c r="V2793" s="250">
        <f t="shared" si="237"/>
        <v>0.38143380676967026</v>
      </c>
      <c r="W2793" s="250">
        <f t="shared" si="229"/>
        <v>0.37556574638326645</v>
      </c>
      <c r="X2793" s="250"/>
      <c r="Y2793" s="250"/>
      <c r="Z2793" s="250"/>
      <c r="AA2793" s="250"/>
    </row>
    <row r="2794" spans="1:27" ht="14.25" hidden="1" customHeight="1">
      <c r="A2794" s="120">
        <v>0.3</v>
      </c>
      <c r="B2794" s="120">
        <v>0.37</v>
      </c>
      <c r="C2794" s="120">
        <v>0.33</v>
      </c>
      <c r="D2794" s="250">
        <f t="shared" si="234"/>
        <v>0.15957271489624997</v>
      </c>
      <c r="E2794" s="250">
        <f t="shared" si="234"/>
        <v>0.16560384749687498</v>
      </c>
      <c r="F2794" s="250">
        <f t="shared" si="226"/>
        <v>0.15957271489624997</v>
      </c>
      <c r="G2794" s="250"/>
      <c r="H2794" s="250"/>
      <c r="I2794" s="250"/>
      <c r="J2794" s="250">
        <f t="shared" si="235"/>
        <v>0.30875027484109996</v>
      </c>
      <c r="K2794" s="250">
        <f t="shared" si="235"/>
        <v>0.31364171740971003</v>
      </c>
      <c r="L2794" s="250">
        <f t="shared" si="227"/>
        <v>0.30875027484109996</v>
      </c>
      <c r="M2794" s="250"/>
      <c r="N2794" s="250"/>
      <c r="O2794" s="250"/>
      <c r="P2794" s="250">
        <f t="shared" si="236"/>
        <v>0.18011423074249999</v>
      </c>
      <c r="Q2794" s="250">
        <f t="shared" si="236"/>
        <v>0.17697129278499996</v>
      </c>
      <c r="R2794" s="250">
        <f t="shared" si="228"/>
        <v>0.17697129278499996</v>
      </c>
      <c r="S2794" s="250"/>
      <c r="T2794" s="250">
        <f t="shared" si="237"/>
        <v>0.37494236258833058</v>
      </c>
      <c r="U2794" s="250">
        <f t="shared" si="237"/>
        <v>0.38251054990834366</v>
      </c>
      <c r="V2794" s="250">
        <f t="shared" si="237"/>
        <v>0.3822324514665113</v>
      </c>
      <c r="W2794" s="250">
        <f t="shared" si="229"/>
        <v>0.37494236258833058</v>
      </c>
      <c r="X2794" s="250"/>
      <c r="Y2794" s="250"/>
      <c r="Z2794" s="250"/>
      <c r="AA2794" s="250"/>
    </row>
    <row r="2795" spans="1:27" ht="14.25" hidden="1" customHeight="1">
      <c r="A2795" s="120">
        <v>0.3</v>
      </c>
      <c r="B2795" s="120">
        <v>0.38</v>
      </c>
      <c r="C2795" s="120">
        <v>0.32</v>
      </c>
      <c r="D2795" s="250">
        <f t="shared" si="234"/>
        <v>0.15944356609124999</v>
      </c>
      <c r="E2795" s="250">
        <f t="shared" si="234"/>
        <v>0.16580256717499997</v>
      </c>
      <c r="F2795" s="250">
        <f t="shared" si="226"/>
        <v>0.15944356609124999</v>
      </c>
      <c r="G2795" s="250"/>
      <c r="H2795" s="250"/>
      <c r="I2795" s="250"/>
      <c r="J2795" s="250">
        <f t="shared" si="235"/>
        <v>0.30806704885610003</v>
      </c>
      <c r="K2795" s="250">
        <f t="shared" si="235"/>
        <v>0.31436457050183997</v>
      </c>
      <c r="L2795" s="250">
        <f t="shared" si="227"/>
        <v>0.30806704885610003</v>
      </c>
      <c r="M2795" s="250"/>
      <c r="N2795" s="250"/>
      <c r="O2795" s="250"/>
      <c r="P2795" s="250">
        <f t="shared" si="236"/>
        <v>0.17971828634500001</v>
      </c>
      <c r="Q2795" s="250">
        <f t="shared" si="236"/>
        <v>0.177212190765</v>
      </c>
      <c r="R2795" s="250">
        <f t="shared" si="228"/>
        <v>0.177212190765</v>
      </c>
      <c r="S2795" s="250"/>
      <c r="T2795" s="250">
        <f t="shared" si="237"/>
        <v>0.37431897879339487</v>
      </c>
      <c r="U2795" s="250">
        <f t="shared" si="237"/>
        <v>0.38233569994079997</v>
      </c>
      <c r="V2795" s="250">
        <f t="shared" si="237"/>
        <v>0.38303109616335229</v>
      </c>
      <c r="W2795" s="250">
        <f t="shared" si="229"/>
        <v>0.37431897879339487</v>
      </c>
      <c r="X2795" s="250"/>
      <c r="Y2795" s="250"/>
      <c r="Z2795" s="250"/>
      <c r="AA2795" s="250"/>
    </row>
    <row r="2796" spans="1:27" ht="14.25" hidden="1" customHeight="1">
      <c r="A2796" s="120">
        <v>0.3</v>
      </c>
      <c r="B2796" s="120">
        <v>0.39</v>
      </c>
      <c r="C2796" s="120">
        <v>0.31</v>
      </c>
      <c r="D2796" s="250">
        <f t="shared" si="234"/>
        <v>0.15931441728624998</v>
      </c>
      <c r="E2796" s="250">
        <f t="shared" si="234"/>
        <v>0.16600128685312499</v>
      </c>
      <c r="F2796" s="250">
        <f t="shared" si="226"/>
        <v>0.15931441728624998</v>
      </c>
      <c r="G2796" s="250"/>
      <c r="H2796" s="250"/>
      <c r="I2796" s="250"/>
      <c r="J2796" s="250">
        <f t="shared" si="235"/>
        <v>0.3073838228711</v>
      </c>
      <c r="K2796" s="250">
        <f t="shared" si="235"/>
        <v>0.31508742359397002</v>
      </c>
      <c r="L2796" s="250">
        <f t="shared" si="227"/>
        <v>0.3073838228711</v>
      </c>
      <c r="M2796" s="250"/>
      <c r="N2796" s="250"/>
      <c r="O2796" s="250"/>
      <c r="P2796" s="250">
        <f t="shared" si="236"/>
        <v>0.17932234194749999</v>
      </c>
      <c r="Q2796" s="250">
        <f t="shared" si="236"/>
        <v>0.17745308874500001</v>
      </c>
      <c r="R2796" s="250">
        <f t="shared" si="228"/>
        <v>0.17745308874500001</v>
      </c>
      <c r="S2796" s="250"/>
      <c r="T2796" s="250">
        <f t="shared" si="237"/>
        <v>0.37369559499845906</v>
      </c>
      <c r="U2796" s="250">
        <f t="shared" si="237"/>
        <v>0.38216084997325639</v>
      </c>
      <c r="V2796" s="250">
        <f t="shared" si="237"/>
        <v>0.38382974086019334</v>
      </c>
      <c r="W2796" s="250">
        <f t="shared" si="229"/>
        <v>0.37369559499845906</v>
      </c>
      <c r="X2796" s="250"/>
      <c r="Y2796" s="250"/>
      <c r="Z2796" s="250"/>
      <c r="AA2796" s="250"/>
    </row>
    <row r="2797" spans="1:27" ht="14.25" hidden="1" customHeight="1">
      <c r="A2797" s="120">
        <v>0.3</v>
      </c>
      <c r="B2797" s="120">
        <v>0.4</v>
      </c>
      <c r="C2797" s="120">
        <v>0.3</v>
      </c>
      <c r="D2797" s="250">
        <f t="shared" si="234"/>
        <v>0.15918526848124998</v>
      </c>
      <c r="E2797" s="250">
        <f t="shared" si="234"/>
        <v>0.16620000653125</v>
      </c>
      <c r="F2797" s="250">
        <f t="shared" si="226"/>
        <v>0.15918526848124998</v>
      </c>
      <c r="G2797" s="250"/>
      <c r="H2797" s="250"/>
      <c r="I2797" s="250"/>
      <c r="J2797" s="250">
        <f t="shared" si="235"/>
        <v>0.30670059688609996</v>
      </c>
      <c r="K2797" s="250">
        <f t="shared" si="235"/>
        <v>0.31581027668609996</v>
      </c>
      <c r="L2797" s="250">
        <f t="shared" si="227"/>
        <v>0.30670059688609996</v>
      </c>
      <c r="M2797" s="250"/>
      <c r="N2797" s="250"/>
      <c r="O2797" s="250"/>
      <c r="P2797" s="250">
        <f t="shared" si="236"/>
        <v>0.17892639755</v>
      </c>
      <c r="Q2797" s="250">
        <f t="shared" si="236"/>
        <v>0.17769398672499997</v>
      </c>
      <c r="R2797" s="250">
        <f t="shared" si="228"/>
        <v>0.17769398672499997</v>
      </c>
      <c r="S2797" s="250"/>
      <c r="T2797" s="250">
        <f t="shared" si="237"/>
        <v>0.3730722112035233</v>
      </c>
      <c r="U2797" s="250">
        <f t="shared" si="237"/>
        <v>0.38198600000571281</v>
      </c>
      <c r="V2797" s="250">
        <f t="shared" si="237"/>
        <v>0.38462838555703432</v>
      </c>
      <c r="W2797" s="250">
        <f t="shared" si="229"/>
        <v>0.3730722112035233</v>
      </c>
      <c r="X2797" s="250"/>
      <c r="Y2797" s="250"/>
      <c r="Z2797" s="250"/>
      <c r="AA2797" s="250"/>
    </row>
    <row r="2798" spans="1:27" ht="14.25" hidden="1" customHeight="1">
      <c r="A2798" s="120">
        <v>0.3</v>
      </c>
      <c r="B2798" s="120">
        <v>0.41</v>
      </c>
      <c r="C2798" s="120">
        <v>0.28999999999999998</v>
      </c>
      <c r="D2798" s="250">
        <f t="shared" si="234"/>
        <v>0.15905611967624997</v>
      </c>
      <c r="E2798" s="250">
        <f t="shared" si="234"/>
        <v>0.16639872620937499</v>
      </c>
      <c r="F2798" s="250">
        <f t="shared" si="226"/>
        <v>0.15905611967624997</v>
      </c>
      <c r="G2798" s="250"/>
      <c r="H2798" s="250"/>
      <c r="I2798" s="250"/>
      <c r="J2798" s="250">
        <f t="shared" si="235"/>
        <v>0.30601737090109998</v>
      </c>
      <c r="K2798" s="250">
        <f t="shared" si="235"/>
        <v>0.31653312977823</v>
      </c>
      <c r="L2798" s="250">
        <f t="shared" si="227"/>
        <v>0.30601737090109998</v>
      </c>
      <c r="M2798" s="250"/>
      <c r="N2798" s="250"/>
      <c r="O2798" s="250"/>
      <c r="P2798" s="250">
        <f t="shared" si="236"/>
        <v>0.17853045315249999</v>
      </c>
      <c r="Q2798" s="250">
        <f t="shared" si="236"/>
        <v>0.17793488470499999</v>
      </c>
      <c r="R2798" s="250">
        <f t="shared" si="228"/>
        <v>0.17793488470499999</v>
      </c>
      <c r="S2798" s="250"/>
      <c r="T2798" s="250">
        <f t="shared" si="237"/>
        <v>0.37244882740858754</v>
      </c>
      <c r="U2798" s="250">
        <f t="shared" si="237"/>
        <v>0.38181115003816912</v>
      </c>
      <c r="V2798" s="250">
        <f t="shared" si="237"/>
        <v>0.38542703025387531</v>
      </c>
      <c r="W2798" s="250">
        <f t="shared" si="229"/>
        <v>0.37244882740858754</v>
      </c>
      <c r="X2798" s="250"/>
      <c r="Y2798" s="250"/>
      <c r="Z2798" s="250"/>
      <c r="AA2798" s="250"/>
    </row>
    <row r="2799" spans="1:27" ht="14.25" hidden="1" customHeight="1">
      <c r="A2799" s="120">
        <v>0.3</v>
      </c>
      <c r="B2799" s="120">
        <v>0.42</v>
      </c>
      <c r="C2799" s="120">
        <v>0.28000000000000003</v>
      </c>
      <c r="D2799" s="250">
        <f t="shared" si="234"/>
        <v>0.15892697087124999</v>
      </c>
      <c r="E2799" s="250">
        <f t="shared" si="234"/>
        <v>0.1665974458875</v>
      </c>
      <c r="F2799" s="250">
        <f t="shared" si="226"/>
        <v>0.15892697087124999</v>
      </c>
      <c r="G2799" s="250"/>
      <c r="H2799" s="250"/>
      <c r="I2799" s="250"/>
      <c r="J2799" s="250">
        <f t="shared" si="235"/>
        <v>0.3053341449161</v>
      </c>
      <c r="K2799" s="250">
        <f t="shared" si="235"/>
        <v>0.31725598287036</v>
      </c>
      <c r="L2799" s="250">
        <f t="shared" si="227"/>
        <v>0.3053341449161</v>
      </c>
      <c r="M2799" s="250"/>
      <c r="N2799" s="250"/>
      <c r="O2799" s="250"/>
      <c r="P2799" s="250">
        <f t="shared" si="236"/>
        <v>0.178134508755</v>
      </c>
      <c r="Q2799" s="250">
        <f t="shared" si="236"/>
        <v>0.17817578268499998</v>
      </c>
      <c r="R2799" s="250">
        <f t="shared" si="228"/>
        <v>0.178134508755</v>
      </c>
      <c r="S2799" s="250"/>
      <c r="T2799" s="250">
        <f t="shared" si="237"/>
        <v>0.37182544361365177</v>
      </c>
      <c r="U2799" s="250">
        <f t="shared" si="237"/>
        <v>0.38163630007062554</v>
      </c>
      <c r="V2799" s="250">
        <f t="shared" si="237"/>
        <v>0.38622567495071636</v>
      </c>
      <c r="W2799" s="250">
        <f t="shared" si="229"/>
        <v>0.37182544361365177</v>
      </c>
      <c r="X2799" s="250"/>
      <c r="Y2799" s="250"/>
      <c r="Z2799" s="250"/>
      <c r="AA2799" s="250"/>
    </row>
    <row r="2800" spans="1:27" ht="14.25" hidden="1" customHeight="1">
      <c r="A2800" s="120">
        <v>0.3</v>
      </c>
      <c r="B2800" s="120">
        <v>0.43</v>
      </c>
      <c r="C2800" s="120">
        <v>0.27</v>
      </c>
      <c r="D2800" s="250">
        <f t="shared" si="234"/>
        <v>0.15879782206624998</v>
      </c>
      <c r="E2800" s="250">
        <f t="shared" si="234"/>
        <v>0.16679616556562499</v>
      </c>
      <c r="F2800" s="250">
        <f t="shared" si="226"/>
        <v>0.15879782206624998</v>
      </c>
      <c r="G2800" s="250"/>
      <c r="H2800" s="250"/>
      <c r="I2800" s="250"/>
      <c r="J2800" s="250">
        <f t="shared" si="235"/>
        <v>0.30465091893110002</v>
      </c>
      <c r="K2800" s="250">
        <f t="shared" si="235"/>
        <v>0.31797883596248999</v>
      </c>
      <c r="L2800" s="250">
        <f t="shared" si="227"/>
        <v>0.30465091893110002</v>
      </c>
      <c r="M2800" s="250"/>
      <c r="N2800" s="250"/>
      <c r="O2800" s="250"/>
      <c r="P2800" s="250">
        <f t="shared" si="236"/>
        <v>0.17773856435750002</v>
      </c>
      <c r="Q2800" s="250">
        <f t="shared" si="236"/>
        <v>0.17841668066499997</v>
      </c>
      <c r="R2800" s="250">
        <f t="shared" si="228"/>
        <v>0.17773856435750002</v>
      </c>
      <c r="S2800" s="250"/>
      <c r="T2800" s="250">
        <f t="shared" si="237"/>
        <v>0.37120205981871596</v>
      </c>
      <c r="U2800" s="250">
        <f t="shared" si="237"/>
        <v>0.38146145010308191</v>
      </c>
      <c r="V2800" s="250">
        <f t="shared" si="237"/>
        <v>0.38702431964755735</v>
      </c>
      <c r="W2800" s="250">
        <f t="shared" si="229"/>
        <v>0.37120205981871596</v>
      </c>
      <c r="X2800" s="250"/>
      <c r="Y2800" s="250"/>
      <c r="Z2800" s="250"/>
      <c r="AA2800" s="250"/>
    </row>
    <row r="2801" spans="1:27" ht="14.25" hidden="1" customHeight="1">
      <c r="A2801" s="120">
        <v>0.3</v>
      </c>
      <c r="B2801" s="120">
        <v>0.44</v>
      </c>
      <c r="C2801" s="120">
        <v>0.26</v>
      </c>
      <c r="D2801" s="250">
        <f t="shared" si="234"/>
        <v>0.15866867326125</v>
      </c>
      <c r="E2801" s="250">
        <f t="shared" si="234"/>
        <v>0.16699488524375</v>
      </c>
      <c r="F2801" s="250">
        <f t="shared" si="226"/>
        <v>0.15866867326125</v>
      </c>
      <c r="G2801" s="250"/>
      <c r="H2801" s="250"/>
      <c r="I2801" s="250"/>
      <c r="J2801" s="250">
        <f t="shared" si="235"/>
        <v>0.30396769294609999</v>
      </c>
      <c r="K2801" s="250">
        <f t="shared" si="235"/>
        <v>0.31870168905461999</v>
      </c>
      <c r="L2801" s="250">
        <f t="shared" si="227"/>
        <v>0.30396769294609999</v>
      </c>
      <c r="M2801" s="250"/>
      <c r="N2801" s="250"/>
      <c r="O2801" s="250"/>
      <c r="P2801" s="250">
        <f t="shared" si="236"/>
        <v>0.17734261996</v>
      </c>
      <c r="Q2801" s="250">
        <f t="shared" si="236"/>
        <v>0.17865757864499998</v>
      </c>
      <c r="R2801" s="250">
        <f t="shared" si="228"/>
        <v>0.17734261996</v>
      </c>
      <c r="S2801" s="250"/>
      <c r="T2801" s="250">
        <f t="shared" si="237"/>
        <v>0.3705786760237802</v>
      </c>
      <c r="U2801" s="250">
        <f t="shared" si="237"/>
        <v>0.38128660013553828</v>
      </c>
      <c r="V2801" s="250">
        <f t="shared" si="237"/>
        <v>0.38782296434439839</v>
      </c>
      <c r="W2801" s="250">
        <f t="shared" si="229"/>
        <v>0.3705786760237802</v>
      </c>
      <c r="X2801" s="250"/>
      <c r="Y2801" s="250"/>
      <c r="Z2801" s="250"/>
      <c r="AA2801" s="250"/>
    </row>
    <row r="2802" spans="1:27" ht="14.25" hidden="1" customHeight="1">
      <c r="A2802" s="120">
        <v>0.3</v>
      </c>
      <c r="B2802" s="120">
        <v>0.45</v>
      </c>
      <c r="C2802" s="120">
        <v>0.25</v>
      </c>
      <c r="D2802" s="250">
        <f t="shared" si="234"/>
        <v>0.15853952445624997</v>
      </c>
      <c r="E2802" s="250">
        <f t="shared" si="234"/>
        <v>0.16719360492187499</v>
      </c>
      <c r="F2802" s="250">
        <f t="shared" si="226"/>
        <v>0.15853952445624997</v>
      </c>
      <c r="G2802" s="250"/>
      <c r="H2802" s="250"/>
      <c r="I2802" s="250"/>
      <c r="J2802" s="250">
        <f t="shared" si="235"/>
        <v>0.30328446696110001</v>
      </c>
      <c r="K2802" s="250">
        <f t="shared" si="235"/>
        <v>0.31942454214674998</v>
      </c>
      <c r="L2802" s="250">
        <f t="shared" si="227"/>
        <v>0.30328446696110001</v>
      </c>
      <c r="M2802" s="250"/>
      <c r="N2802" s="250"/>
      <c r="O2802" s="250"/>
      <c r="P2802" s="250">
        <f t="shared" si="236"/>
        <v>0.17694667556249999</v>
      </c>
      <c r="Q2802" s="250">
        <f t="shared" si="236"/>
        <v>0.17889847662499997</v>
      </c>
      <c r="R2802" s="250">
        <f t="shared" si="228"/>
        <v>0.17694667556249999</v>
      </c>
      <c r="S2802" s="250"/>
      <c r="T2802" s="250">
        <f t="shared" si="237"/>
        <v>0.36995529222884443</v>
      </c>
      <c r="U2802" s="250">
        <f t="shared" si="237"/>
        <v>0.38111175016799459</v>
      </c>
      <c r="V2802" s="250">
        <f t="shared" si="237"/>
        <v>0.38862160904123944</v>
      </c>
      <c r="W2802" s="250">
        <f t="shared" si="229"/>
        <v>0.36995529222884443</v>
      </c>
      <c r="X2802" s="250"/>
      <c r="Y2802" s="250"/>
      <c r="Z2802" s="250"/>
      <c r="AA2802" s="250"/>
    </row>
    <row r="2803" spans="1:27" ht="14.25" hidden="1" customHeight="1">
      <c r="A2803" s="120">
        <v>0.3</v>
      </c>
      <c r="B2803" s="120">
        <v>0.46</v>
      </c>
      <c r="C2803" s="120">
        <v>0.24</v>
      </c>
      <c r="D2803" s="250">
        <f t="shared" si="234"/>
        <v>0.15841037565124999</v>
      </c>
      <c r="E2803" s="250">
        <f t="shared" si="234"/>
        <v>0.16739232459999998</v>
      </c>
      <c r="F2803" s="250">
        <f t="shared" si="226"/>
        <v>0.15841037565124999</v>
      </c>
      <c r="G2803" s="250"/>
      <c r="H2803" s="250"/>
      <c r="I2803" s="250"/>
      <c r="J2803" s="250">
        <f t="shared" si="235"/>
        <v>0.30260124097610003</v>
      </c>
      <c r="K2803" s="250">
        <f t="shared" si="235"/>
        <v>0.32014739523888003</v>
      </c>
      <c r="L2803" s="250">
        <f t="shared" si="227"/>
        <v>0.30260124097610003</v>
      </c>
      <c r="M2803" s="250"/>
      <c r="N2803" s="250"/>
      <c r="O2803" s="250"/>
      <c r="P2803" s="250">
        <f t="shared" si="236"/>
        <v>0.176550731165</v>
      </c>
      <c r="Q2803" s="250">
        <f t="shared" si="236"/>
        <v>0.17913937460499996</v>
      </c>
      <c r="R2803" s="250">
        <f t="shared" si="228"/>
        <v>0.176550731165</v>
      </c>
      <c r="S2803" s="250"/>
      <c r="T2803" s="250">
        <f t="shared" si="237"/>
        <v>0.36933190843390867</v>
      </c>
      <c r="U2803" s="250">
        <f t="shared" si="237"/>
        <v>0.38093690020045101</v>
      </c>
      <c r="V2803" s="250">
        <f t="shared" si="237"/>
        <v>0.38942025373808042</v>
      </c>
      <c r="W2803" s="250">
        <f t="shared" si="229"/>
        <v>0.36933190843390867</v>
      </c>
      <c r="X2803" s="250"/>
      <c r="Y2803" s="250"/>
      <c r="Z2803" s="250"/>
      <c r="AA2803" s="250"/>
    </row>
    <row r="2804" spans="1:27" ht="14.25" hidden="1" customHeight="1">
      <c r="A2804" s="120">
        <v>0.3</v>
      </c>
      <c r="B2804" s="120">
        <v>0.47</v>
      </c>
      <c r="C2804" s="120">
        <v>0.23</v>
      </c>
      <c r="D2804" s="250">
        <f t="shared" si="234"/>
        <v>0.15828122684624998</v>
      </c>
      <c r="E2804" s="250">
        <f t="shared" si="234"/>
        <v>0.16759104427812499</v>
      </c>
      <c r="F2804" s="250">
        <f t="shared" si="226"/>
        <v>0.15828122684624998</v>
      </c>
      <c r="G2804" s="250"/>
      <c r="H2804" s="250"/>
      <c r="I2804" s="250"/>
      <c r="J2804" s="250">
        <f t="shared" si="235"/>
        <v>0.30191801499109999</v>
      </c>
      <c r="K2804" s="250">
        <f t="shared" si="235"/>
        <v>0.32087024833100997</v>
      </c>
      <c r="L2804" s="250">
        <f t="shared" si="227"/>
        <v>0.30191801499109999</v>
      </c>
      <c r="M2804" s="250"/>
      <c r="N2804" s="250"/>
      <c r="O2804" s="250"/>
      <c r="P2804" s="250">
        <f t="shared" si="236"/>
        <v>0.17615478676750002</v>
      </c>
      <c r="Q2804" s="250">
        <f t="shared" si="236"/>
        <v>0.179380272585</v>
      </c>
      <c r="R2804" s="250">
        <f t="shared" si="228"/>
        <v>0.17615478676750002</v>
      </c>
      <c r="S2804" s="250"/>
      <c r="T2804" s="250">
        <f t="shared" si="237"/>
        <v>0.36870852463897286</v>
      </c>
      <c r="U2804" s="250">
        <f t="shared" si="237"/>
        <v>0.38076205023290732</v>
      </c>
      <c r="V2804" s="250">
        <f t="shared" si="237"/>
        <v>0.39021889843492141</v>
      </c>
      <c r="W2804" s="250">
        <f t="shared" si="229"/>
        <v>0.36870852463897286</v>
      </c>
      <c r="X2804" s="250"/>
      <c r="Y2804" s="250"/>
      <c r="Z2804" s="250"/>
      <c r="AA2804" s="250"/>
    </row>
    <row r="2805" spans="1:27" ht="14.25" hidden="1" customHeight="1">
      <c r="A2805" s="120">
        <v>0.3</v>
      </c>
      <c r="B2805" s="120">
        <v>0.48</v>
      </c>
      <c r="C2805" s="120">
        <v>0.22</v>
      </c>
      <c r="D2805" s="250">
        <f t="shared" si="234"/>
        <v>0.15815207804124998</v>
      </c>
      <c r="E2805" s="250">
        <f t="shared" si="234"/>
        <v>0.16778976395624998</v>
      </c>
      <c r="F2805" s="250">
        <f t="shared" si="226"/>
        <v>0.15815207804124998</v>
      </c>
      <c r="G2805" s="250"/>
      <c r="H2805" s="250"/>
      <c r="I2805" s="250"/>
      <c r="J2805" s="250">
        <f t="shared" si="235"/>
        <v>0.30123478900610001</v>
      </c>
      <c r="K2805" s="250">
        <f t="shared" si="235"/>
        <v>0.32159310142313996</v>
      </c>
      <c r="L2805" s="250">
        <f t="shared" si="227"/>
        <v>0.30123478900610001</v>
      </c>
      <c r="M2805" s="250"/>
      <c r="N2805" s="250"/>
      <c r="O2805" s="250"/>
      <c r="P2805" s="250">
        <f t="shared" si="236"/>
        <v>0.17575884237</v>
      </c>
      <c r="Q2805" s="250">
        <f t="shared" si="236"/>
        <v>0.17962117056499999</v>
      </c>
      <c r="R2805" s="250">
        <f t="shared" si="228"/>
        <v>0.17575884237</v>
      </c>
      <c r="S2805" s="250"/>
      <c r="T2805" s="250">
        <f t="shared" si="237"/>
        <v>0.3680851408440371</v>
      </c>
      <c r="U2805" s="250">
        <f t="shared" si="237"/>
        <v>0.38058720026536375</v>
      </c>
      <c r="V2805" s="250">
        <f t="shared" si="237"/>
        <v>0.3910175431317624</v>
      </c>
      <c r="W2805" s="250">
        <f t="shared" si="229"/>
        <v>0.3680851408440371</v>
      </c>
      <c r="X2805" s="250"/>
      <c r="Y2805" s="250"/>
      <c r="Z2805" s="250"/>
      <c r="AA2805" s="250"/>
    </row>
    <row r="2806" spans="1:27" ht="14.25" hidden="1" customHeight="1">
      <c r="A2806" s="120">
        <v>0.3</v>
      </c>
      <c r="B2806" s="120">
        <v>0.49</v>
      </c>
      <c r="C2806" s="120">
        <v>0.21</v>
      </c>
      <c r="D2806" s="250">
        <f t="shared" si="234"/>
        <v>0.15802292923625</v>
      </c>
      <c r="E2806" s="250">
        <f t="shared" si="234"/>
        <v>0.16798848363437499</v>
      </c>
      <c r="F2806" s="250">
        <f t="shared" si="226"/>
        <v>0.15802292923625</v>
      </c>
      <c r="G2806" s="250"/>
      <c r="H2806" s="250"/>
      <c r="I2806" s="250"/>
      <c r="J2806" s="250">
        <f t="shared" si="235"/>
        <v>0.30055156302109998</v>
      </c>
      <c r="K2806" s="250">
        <f t="shared" si="235"/>
        <v>0.32231595451527001</v>
      </c>
      <c r="L2806" s="250">
        <f t="shared" si="227"/>
        <v>0.30055156302109998</v>
      </c>
      <c r="M2806" s="250"/>
      <c r="N2806" s="250"/>
      <c r="O2806" s="250"/>
      <c r="P2806" s="250">
        <f t="shared" si="236"/>
        <v>0.17536289797249999</v>
      </c>
      <c r="Q2806" s="250">
        <f t="shared" si="236"/>
        <v>0.17986206854499998</v>
      </c>
      <c r="R2806" s="250">
        <f t="shared" si="228"/>
        <v>0.17536289797249999</v>
      </c>
      <c r="S2806" s="250"/>
      <c r="T2806" s="250">
        <f t="shared" si="237"/>
        <v>0.36746175704910133</v>
      </c>
      <c r="U2806" s="250">
        <f t="shared" si="237"/>
        <v>0.38041235029782011</v>
      </c>
      <c r="V2806" s="250">
        <f t="shared" si="237"/>
        <v>0.39181618782860345</v>
      </c>
      <c r="W2806" s="250">
        <f t="shared" si="229"/>
        <v>0.36746175704910133</v>
      </c>
      <c r="X2806" s="250"/>
      <c r="Y2806" s="250"/>
      <c r="Z2806" s="250"/>
      <c r="AA2806" s="250"/>
    </row>
    <row r="2807" spans="1:27" ht="14.25" hidden="1" customHeight="1">
      <c r="A2807" s="120">
        <v>0.3</v>
      </c>
      <c r="B2807" s="120">
        <v>0.5</v>
      </c>
      <c r="C2807" s="120">
        <v>0.2</v>
      </c>
      <c r="D2807" s="250">
        <f t="shared" si="234"/>
        <v>0.15789378043124999</v>
      </c>
      <c r="E2807" s="250">
        <f t="shared" si="234"/>
        <v>0.16818720331250001</v>
      </c>
      <c r="F2807" s="250">
        <f t="shared" si="226"/>
        <v>0.15789378043124999</v>
      </c>
      <c r="G2807" s="250"/>
      <c r="H2807" s="250"/>
      <c r="I2807" s="250"/>
      <c r="J2807" s="250">
        <f t="shared" si="235"/>
        <v>0.29986833703610005</v>
      </c>
      <c r="K2807" s="250">
        <f t="shared" si="235"/>
        <v>0.3230388076074</v>
      </c>
      <c r="L2807" s="250">
        <f t="shared" si="227"/>
        <v>0.29986833703610005</v>
      </c>
      <c r="M2807" s="250"/>
      <c r="N2807" s="250"/>
      <c r="O2807" s="250"/>
      <c r="P2807" s="250">
        <f t="shared" si="236"/>
        <v>0.174966953575</v>
      </c>
      <c r="Q2807" s="250">
        <f t="shared" si="236"/>
        <v>0.18010296652499999</v>
      </c>
      <c r="R2807" s="250">
        <f t="shared" si="228"/>
        <v>0.174966953575</v>
      </c>
      <c r="S2807" s="250"/>
      <c r="T2807" s="250">
        <f t="shared" si="237"/>
        <v>0.36683837325416557</v>
      </c>
      <c r="U2807" s="250">
        <f t="shared" si="237"/>
        <v>0.38023750033027653</v>
      </c>
      <c r="V2807" s="250">
        <f t="shared" si="237"/>
        <v>0.39261483252544449</v>
      </c>
      <c r="W2807" s="250">
        <f t="shared" si="229"/>
        <v>0.36683837325416557</v>
      </c>
      <c r="X2807" s="250"/>
      <c r="Y2807" s="250"/>
      <c r="Z2807" s="250"/>
      <c r="AA2807" s="250"/>
    </row>
    <row r="2808" spans="1:27" ht="14.25" hidden="1" customHeight="1">
      <c r="A2808" s="120">
        <v>0.3</v>
      </c>
      <c r="B2808" s="120">
        <v>0.51</v>
      </c>
      <c r="C2808" s="120">
        <v>0.19</v>
      </c>
      <c r="D2808" s="250">
        <f t="shared" si="234"/>
        <v>0.15776463162625001</v>
      </c>
      <c r="E2808" s="250">
        <f t="shared" si="234"/>
        <v>0.16838592299062499</v>
      </c>
      <c r="F2808" s="250">
        <f t="shared" si="226"/>
        <v>0.15776463162625001</v>
      </c>
      <c r="G2808" s="250"/>
      <c r="H2808" s="250"/>
      <c r="I2808" s="250"/>
      <c r="J2808" s="250">
        <f t="shared" si="235"/>
        <v>0.29918511105110002</v>
      </c>
      <c r="K2808" s="250">
        <f t="shared" si="235"/>
        <v>0.32376166069953</v>
      </c>
      <c r="L2808" s="250">
        <f t="shared" si="227"/>
        <v>0.29918511105110002</v>
      </c>
      <c r="M2808" s="250"/>
      <c r="N2808" s="250"/>
      <c r="O2808" s="250"/>
      <c r="P2808" s="250">
        <f t="shared" si="236"/>
        <v>0.17457100917749999</v>
      </c>
      <c r="Q2808" s="250">
        <f t="shared" si="236"/>
        <v>0.18034386450499998</v>
      </c>
      <c r="R2808" s="250">
        <f t="shared" si="228"/>
        <v>0.17457100917749999</v>
      </c>
      <c r="S2808" s="250"/>
      <c r="T2808" s="250">
        <f t="shared" si="237"/>
        <v>0.36621498945922976</v>
      </c>
      <c r="U2808" s="250">
        <f t="shared" si="237"/>
        <v>0.3800626503627329</v>
      </c>
      <c r="V2808" s="250">
        <f t="shared" si="237"/>
        <v>0.39341347722228548</v>
      </c>
      <c r="W2808" s="250">
        <f t="shared" si="229"/>
        <v>0.36621498945922976</v>
      </c>
      <c r="X2808" s="250"/>
      <c r="Y2808" s="250"/>
      <c r="Z2808" s="250"/>
      <c r="AA2808" s="250"/>
    </row>
    <row r="2809" spans="1:27" ht="14.25" hidden="1" customHeight="1">
      <c r="A2809" s="120">
        <v>0.3</v>
      </c>
      <c r="B2809" s="120">
        <v>0.52</v>
      </c>
      <c r="C2809" s="120">
        <v>0.18</v>
      </c>
      <c r="D2809" s="250">
        <f t="shared" si="234"/>
        <v>0.15763548282124998</v>
      </c>
      <c r="E2809" s="250">
        <f t="shared" si="234"/>
        <v>0.16858464266874998</v>
      </c>
      <c r="F2809" s="250">
        <f t="shared" si="226"/>
        <v>0.15763548282124998</v>
      </c>
      <c r="G2809" s="250"/>
      <c r="H2809" s="250"/>
      <c r="I2809" s="250"/>
      <c r="J2809" s="250">
        <f t="shared" si="235"/>
        <v>0.29850188506609998</v>
      </c>
      <c r="K2809" s="250">
        <f t="shared" si="235"/>
        <v>0.32448451379165999</v>
      </c>
      <c r="L2809" s="250">
        <f t="shared" si="227"/>
        <v>0.29850188506609998</v>
      </c>
      <c r="M2809" s="250"/>
      <c r="N2809" s="250"/>
      <c r="O2809" s="250"/>
      <c r="P2809" s="250">
        <f t="shared" si="236"/>
        <v>0.17417506478</v>
      </c>
      <c r="Q2809" s="250">
        <f t="shared" si="236"/>
        <v>0.18058476248499999</v>
      </c>
      <c r="R2809" s="250">
        <f t="shared" si="228"/>
        <v>0.17417506478</v>
      </c>
      <c r="S2809" s="250"/>
      <c r="T2809" s="250">
        <f t="shared" si="237"/>
        <v>0.36559160566429394</v>
      </c>
      <c r="U2809" s="250">
        <f t="shared" si="237"/>
        <v>0.37988780039518921</v>
      </c>
      <c r="V2809" s="250">
        <f t="shared" si="237"/>
        <v>0.39421212191912652</v>
      </c>
      <c r="W2809" s="250">
        <f t="shared" si="229"/>
        <v>0.36559160566429394</v>
      </c>
      <c r="X2809" s="250"/>
      <c r="Y2809" s="250"/>
      <c r="Z2809" s="250"/>
      <c r="AA2809" s="250"/>
    </row>
    <row r="2810" spans="1:27" ht="14.25" hidden="1" customHeight="1">
      <c r="A2810" s="120">
        <v>0.3</v>
      </c>
      <c r="B2810" s="120">
        <v>0.53</v>
      </c>
      <c r="C2810" s="120">
        <v>0.17</v>
      </c>
      <c r="D2810" s="250">
        <f t="shared" si="234"/>
        <v>0.15750633401625</v>
      </c>
      <c r="E2810" s="250">
        <f t="shared" si="234"/>
        <v>0.16878336234687499</v>
      </c>
      <c r="F2810" s="250">
        <f t="shared" si="226"/>
        <v>0.15750633401625</v>
      </c>
      <c r="G2810" s="250"/>
      <c r="H2810" s="250"/>
      <c r="I2810" s="250"/>
      <c r="J2810" s="250">
        <f t="shared" si="235"/>
        <v>0.29781865908110006</v>
      </c>
      <c r="K2810" s="250">
        <f t="shared" si="235"/>
        <v>0.32520736688378998</v>
      </c>
      <c r="L2810" s="250">
        <f t="shared" si="227"/>
        <v>0.29781865908110006</v>
      </c>
      <c r="M2810" s="250"/>
      <c r="N2810" s="250"/>
      <c r="O2810" s="250"/>
      <c r="P2810" s="250">
        <f t="shared" si="236"/>
        <v>0.17377912038250001</v>
      </c>
      <c r="Q2810" s="250">
        <f t="shared" si="236"/>
        <v>0.18082566046500001</v>
      </c>
      <c r="R2810" s="250">
        <f t="shared" si="228"/>
        <v>0.17377912038250001</v>
      </c>
      <c r="S2810" s="250"/>
      <c r="T2810" s="250">
        <f t="shared" si="237"/>
        <v>0.36496822186935823</v>
      </c>
      <c r="U2810" s="250">
        <f t="shared" si="237"/>
        <v>0.37971295042764563</v>
      </c>
      <c r="V2810" s="250">
        <f t="shared" si="237"/>
        <v>0.39501076661596757</v>
      </c>
      <c r="W2810" s="250">
        <f t="shared" si="229"/>
        <v>0.36496822186935823</v>
      </c>
      <c r="X2810" s="250"/>
      <c r="Y2810" s="250"/>
      <c r="Z2810" s="250"/>
      <c r="AA2810" s="250"/>
    </row>
    <row r="2811" spans="1:27" ht="14.25" hidden="1" customHeight="1">
      <c r="A2811" s="120">
        <v>0.3</v>
      </c>
      <c r="B2811" s="120">
        <v>0.54</v>
      </c>
      <c r="C2811" s="120">
        <v>0.16</v>
      </c>
      <c r="D2811" s="250">
        <f t="shared" si="234"/>
        <v>0.15737718521124999</v>
      </c>
      <c r="E2811" s="250">
        <f t="shared" si="234"/>
        <v>0.16898208202499998</v>
      </c>
      <c r="F2811" s="250">
        <f t="shared" si="226"/>
        <v>0.15737718521124999</v>
      </c>
      <c r="G2811" s="250"/>
      <c r="H2811" s="250"/>
      <c r="I2811" s="250"/>
      <c r="J2811" s="250">
        <f t="shared" si="235"/>
        <v>0.29713543309610002</v>
      </c>
      <c r="K2811" s="250">
        <f t="shared" si="235"/>
        <v>0.32593021997591998</v>
      </c>
      <c r="L2811" s="250">
        <f t="shared" si="227"/>
        <v>0.29713543309610002</v>
      </c>
      <c r="M2811" s="250"/>
      <c r="N2811" s="250"/>
      <c r="O2811" s="250"/>
      <c r="P2811" s="250">
        <f t="shared" si="236"/>
        <v>0.173383175985</v>
      </c>
      <c r="Q2811" s="250">
        <f t="shared" si="236"/>
        <v>0.181066558445</v>
      </c>
      <c r="R2811" s="250">
        <f t="shared" si="228"/>
        <v>0.173383175985</v>
      </c>
      <c r="S2811" s="250"/>
      <c r="T2811" s="250">
        <f t="shared" si="237"/>
        <v>0.36434483807442247</v>
      </c>
      <c r="U2811" s="250">
        <f t="shared" si="237"/>
        <v>0.379538100460102</v>
      </c>
      <c r="V2811" s="250">
        <f t="shared" si="237"/>
        <v>0.39580941131280856</v>
      </c>
      <c r="W2811" s="250">
        <f t="shared" si="229"/>
        <v>0.36434483807442247</v>
      </c>
      <c r="X2811" s="250"/>
      <c r="Y2811" s="250"/>
      <c r="Z2811" s="250"/>
      <c r="AA2811" s="250"/>
    </row>
    <row r="2812" spans="1:27" ht="14.25" hidden="1" customHeight="1">
      <c r="A2812" s="120">
        <v>0.3</v>
      </c>
      <c r="B2812" s="120">
        <v>0.55000000000000004</v>
      </c>
      <c r="C2812" s="120">
        <v>0.15</v>
      </c>
      <c r="D2812" s="250">
        <f t="shared" si="234"/>
        <v>0.15724803640624996</v>
      </c>
      <c r="E2812" s="250">
        <f t="shared" si="234"/>
        <v>0.16918080170312499</v>
      </c>
      <c r="F2812" s="250">
        <f t="shared" si="226"/>
        <v>0.15724803640624996</v>
      </c>
      <c r="G2812" s="250"/>
      <c r="H2812" s="250"/>
      <c r="I2812" s="250"/>
      <c r="J2812" s="250">
        <f t="shared" si="235"/>
        <v>0.29645220711109999</v>
      </c>
      <c r="K2812" s="250">
        <f t="shared" si="235"/>
        <v>0.32665307306804997</v>
      </c>
      <c r="L2812" s="250">
        <f t="shared" si="227"/>
        <v>0.29645220711109999</v>
      </c>
      <c r="M2812" s="250"/>
      <c r="N2812" s="250"/>
      <c r="O2812" s="250"/>
      <c r="P2812" s="250">
        <f t="shared" si="236"/>
        <v>0.17298723158749998</v>
      </c>
      <c r="Q2812" s="250">
        <f t="shared" si="236"/>
        <v>0.18130745642499999</v>
      </c>
      <c r="R2812" s="250">
        <f t="shared" si="228"/>
        <v>0.17298723158749998</v>
      </c>
      <c r="S2812" s="250"/>
      <c r="T2812" s="250">
        <f t="shared" si="237"/>
        <v>0.36372145427948671</v>
      </c>
      <c r="U2812" s="250">
        <f t="shared" si="237"/>
        <v>0.37936325049255842</v>
      </c>
      <c r="V2812" s="250">
        <f t="shared" si="237"/>
        <v>0.3966080560096496</v>
      </c>
      <c r="W2812" s="250">
        <f t="shared" si="229"/>
        <v>0.36372145427948671</v>
      </c>
      <c r="X2812" s="250"/>
      <c r="Y2812" s="250"/>
      <c r="Z2812" s="250"/>
      <c r="AA2812" s="250"/>
    </row>
    <row r="2813" spans="1:27" ht="14.25" hidden="1" customHeight="1">
      <c r="A2813" s="120">
        <v>0.3</v>
      </c>
      <c r="B2813" s="120">
        <v>0.56000000000000005</v>
      </c>
      <c r="C2813" s="120">
        <v>0.14000000000000001</v>
      </c>
      <c r="D2813" s="250">
        <f t="shared" si="234"/>
        <v>0.15711888760124998</v>
      </c>
      <c r="E2813" s="250">
        <f t="shared" si="234"/>
        <v>0.16937952138125001</v>
      </c>
      <c r="F2813" s="250">
        <f t="shared" si="226"/>
        <v>0.15711888760124998</v>
      </c>
      <c r="G2813" s="250"/>
      <c r="H2813" s="250"/>
      <c r="I2813" s="250"/>
      <c r="J2813" s="250">
        <f t="shared" si="235"/>
        <v>0.29576898112610006</v>
      </c>
      <c r="K2813" s="250">
        <f t="shared" si="235"/>
        <v>0.32737592616018002</v>
      </c>
      <c r="L2813" s="250">
        <f t="shared" si="227"/>
        <v>0.29576898112610006</v>
      </c>
      <c r="M2813" s="250"/>
      <c r="N2813" s="250"/>
      <c r="O2813" s="250"/>
      <c r="P2813" s="250">
        <f t="shared" si="236"/>
        <v>0.17259128719000003</v>
      </c>
      <c r="Q2813" s="250">
        <f t="shared" si="236"/>
        <v>0.181548354405</v>
      </c>
      <c r="R2813" s="250">
        <f t="shared" si="228"/>
        <v>0.17259128719000003</v>
      </c>
      <c r="S2813" s="250"/>
      <c r="T2813" s="250">
        <f t="shared" si="237"/>
        <v>0.36309807048455089</v>
      </c>
      <c r="U2813" s="250">
        <f t="shared" si="237"/>
        <v>0.37918840052501473</v>
      </c>
      <c r="V2813" s="250">
        <f t="shared" si="237"/>
        <v>0.39740670070649059</v>
      </c>
      <c r="W2813" s="250">
        <f t="shared" si="229"/>
        <v>0.36309807048455089</v>
      </c>
      <c r="X2813" s="250"/>
      <c r="Y2813" s="250"/>
      <c r="Z2813" s="250"/>
      <c r="AA2813" s="250"/>
    </row>
    <row r="2814" spans="1:27" ht="14.25" hidden="1" customHeight="1">
      <c r="A2814" s="120">
        <v>0.3</v>
      </c>
      <c r="B2814" s="120">
        <v>0.56999999999999995</v>
      </c>
      <c r="C2814" s="120">
        <v>0.13</v>
      </c>
      <c r="D2814" s="250">
        <f t="shared" si="234"/>
        <v>0.15698973879624997</v>
      </c>
      <c r="E2814" s="250">
        <f t="shared" si="234"/>
        <v>0.16957824105937497</v>
      </c>
      <c r="F2814" s="250">
        <f t="shared" si="226"/>
        <v>0.15698973879624997</v>
      </c>
      <c r="G2814" s="250"/>
      <c r="H2814" s="250"/>
      <c r="I2814" s="250"/>
      <c r="J2814" s="250">
        <f t="shared" si="235"/>
        <v>0.29508575514109997</v>
      </c>
      <c r="K2814" s="250">
        <f t="shared" si="235"/>
        <v>0.32809877925230996</v>
      </c>
      <c r="L2814" s="250">
        <f t="shared" si="227"/>
        <v>0.29508575514109997</v>
      </c>
      <c r="M2814" s="250"/>
      <c r="N2814" s="250"/>
      <c r="O2814" s="250"/>
      <c r="P2814" s="250">
        <f t="shared" si="236"/>
        <v>0.17219534279249998</v>
      </c>
      <c r="Q2814" s="250">
        <f t="shared" si="236"/>
        <v>0.18178925238499996</v>
      </c>
      <c r="R2814" s="250">
        <f t="shared" si="228"/>
        <v>0.17219534279249998</v>
      </c>
      <c r="S2814" s="250"/>
      <c r="T2814" s="250">
        <f t="shared" si="237"/>
        <v>0.36247468668961508</v>
      </c>
      <c r="U2814" s="250">
        <f t="shared" si="237"/>
        <v>0.3790135505574711</v>
      </c>
      <c r="V2814" s="250">
        <f t="shared" si="237"/>
        <v>0.39820534540333163</v>
      </c>
      <c r="W2814" s="250">
        <f t="shared" si="229"/>
        <v>0.36247468668961508</v>
      </c>
      <c r="X2814" s="250"/>
      <c r="Y2814" s="250"/>
      <c r="Z2814" s="250"/>
      <c r="AA2814" s="250"/>
    </row>
    <row r="2815" spans="1:27" ht="14.25" hidden="1" customHeight="1">
      <c r="A2815" s="120">
        <v>0.3</v>
      </c>
      <c r="B2815" s="120">
        <v>0.57999999999999996</v>
      </c>
      <c r="C2815" s="120">
        <v>0.12</v>
      </c>
      <c r="D2815" s="250">
        <f t="shared" si="234"/>
        <v>0.15686058999124999</v>
      </c>
      <c r="E2815" s="250">
        <f t="shared" si="234"/>
        <v>0.16977696073749998</v>
      </c>
      <c r="F2815" s="250">
        <f t="shared" si="226"/>
        <v>0.15686058999124999</v>
      </c>
      <c r="G2815" s="250"/>
      <c r="H2815" s="250"/>
      <c r="I2815" s="250"/>
      <c r="J2815" s="250">
        <f t="shared" si="235"/>
        <v>0.29440252915609999</v>
      </c>
      <c r="K2815" s="250">
        <f t="shared" si="235"/>
        <v>0.32882163234443995</v>
      </c>
      <c r="L2815" s="250">
        <f t="shared" si="227"/>
        <v>0.29440252915609999</v>
      </c>
      <c r="M2815" s="250"/>
      <c r="N2815" s="250"/>
      <c r="O2815" s="250"/>
      <c r="P2815" s="250">
        <f t="shared" si="236"/>
        <v>0.171799398395</v>
      </c>
      <c r="Q2815" s="250">
        <f t="shared" si="236"/>
        <v>0.18203015036499998</v>
      </c>
      <c r="R2815" s="250">
        <f t="shared" si="228"/>
        <v>0.171799398395</v>
      </c>
      <c r="S2815" s="250"/>
      <c r="T2815" s="250">
        <f t="shared" si="237"/>
        <v>0.36185130289467937</v>
      </c>
      <c r="U2815" s="250">
        <f t="shared" si="237"/>
        <v>0.37883870058992747</v>
      </c>
      <c r="V2815" s="250">
        <f t="shared" si="237"/>
        <v>0.39900399010017262</v>
      </c>
      <c r="W2815" s="250">
        <f t="shared" si="229"/>
        <v>0.36185130289467937</v>
      </c>
      <c r="X2815" s="250"/>
      <c r="Y2815" s="250"/>
      <c r="Z2815" s="250"/>
      <c r="AA2815" s="250"/>
    </row>
    <row r="2816" spans="1:27" ht="14.25" hidden="1" customHeight="1">
      <c r="A2816" s="120">
        <v>0.3</v>
      </c>
      <c r="B2816" s="120">
        <v>0.59</v>
      </c>
      <c r="C2816" s="120">
        <v>0.11</v>
      </c>
      <c r="D2816" s="250">
        <f t="shared" si="234"/>
        <v>0.15673144118624999</v>
      </c>
      <c r="E2816" s="250">
        <f t="shared" si="234"/>
        <v>0.169975680415625</v>
      </c>
      <c r="F2816" s="250">
        <f t="shared" si="226"/>
        <v>0.15673144118624999</v>
      </c>
      <c r="G2816" s="250"/>
      <c r="H2816" s="250"/>
      <c r="I2816" s="250"/>
      <c r="J2816" s="250">
        <f t="shared" si="235"/>
        <v>0.29371930317110001</v>
      </c>
      <c r="K2816" s="250">
        <f t="shared" si="235"/>
        <v>0.32954448543657</v>
      </c>
      <c r="L2816" s="250">
        <f t="shared" si="227"/>
        <v>0.29371930317110001</v>
      </c>
      <c r="M2816" s="250"/>
      <c r="N2816" s="250"/>
      <c r="O2816" s="250"/>
      <c r="P2816" s="250">
        <f t="shared" si="236"/>
        <v>0.17140345399750001</v>
      </c>
      <c r="Q2816" s="250">
        <f t="shared" si="236"/>
        <v>0.18227104834499996</v>
      </c>
      <c r="R2816" s="250">
        <f t="shared" si="228"/>
        <v>0.17140345399750001</v>
      </c>
      <c r="S2816" s="250"/>
      <c r="T2816" s="250">
        <f t="shared" si="237"/>
        <v>0.36122791909974361</v>
      </c>
      <c r="U2816" s="250">
        <f t="shared" si="237"/>
        <v>0.37866385062238384</v>
      </c>
      <c r="V2816" s="250">
        <f t="shared" si="237"/>
        <v>0.39980263479701367</v>
      </c>
      <c r="W2816" s="250">
        <f t="shared" si="229"/>
        <v>0.36122791909974361</v>
      </c>
      <c r="X2816" s="250"/>
      <c r="Y2816" s="250"/>
      <c r="Z2816" s="250"/>
      <c r="AA2816" s="250"/>
    </row>
    <row r="2817" spans="1:27" ht="14.25" hidden="1" customHeight="1">
      <c r="A2817" s="120">
        <v>0.3</v>
      </c>
      <c r="B2817" s="120">
        <v>0.6</v>
      </c>
      <c r="C2817" s="120">
        <v>0.1</v>
      </c>
      <c r="D2817" s="250">
        <f t="shared" si="234"/>
        <v>0.15660229238125001</v>
      </c>
      <c r="E2817" s="250">
        <f t="shared" si="234"/>
        <v>0.17017440009374998</v>
      </c>
      <c r="F2817" s="250">
        <f t="shared" si="226"/>
        <v>0.15660229238125001</v>
      </c>
      <c r="G2817" s="250"/>
      <c r="H2817" s="250"/>
      <c r="I2817" s="250"/>
      <c r="J2817" s="250">
        <f t="shared" si="235"/>
        <v>0.29303607718609997</v>
      </c>
      <c r="K2817" s="250">
        <f t="shared" si="235"/>
        <v>0.33026733852869994</v>
      </c>
      <c r="L2817" s="250">
        <f t="shared" si="227"/>
        <v>0.29303607718609997</v>
      </c>
      <c r="M2817" s="250"/>
      <c r="N2817" s="250"/>
      <c r="O2817" s="250"/>
      <c r="P2817" s="250">
        <f t="shared" si="236"/>
        <v>0.1710075096</v>
      </c>
      <c r="Q2817" s="250">
        <f t="shared" si="236"/>
        <v>0.18251194632499998</v>
      </c>
      <c r="R2817" s="250">
        <f t="shared" si="228"/>
        <v>0.1710075096</v>
      </c>
      <c r="S2817" s="250"/>
      <c r="T2817" s="250">
        <f t="shared" si="237"/>
        <v>0.36060453530480779</v>
      </c>
      <c r="U2817" s="250">
        <f t="shared" si="237"/>
        <v>0.37848900065484026</v>
      </c>
      <c r="V2817" s="250">
        <f t="shared" si="237"/>
        <v>0.40060127949385471</v>
      </c>
      <c r="W2817" s="250">
        <f t="shared" si="229"/>
        <v>0.36060453530480779</v>
      </c>
      <c r="X2817" s="250"/>
      <c r="Y2817" s="250"/>
      <c r="Z2817" s="250"/>
      <c r="AA2817" s="250"/>
    </row>
    <row r="2818" spans="1:27" ht="14.25" hidden="1" customHeight="1">
      <c r="A2818" s="120">
        <v>0.3</v>
      </c>
      <c r="B2818" s="120">
        <v>0.61</v>
      </c>
      <c r="C2818" s="120">
        <v>0.09</v>
      </c>
      <c r="D2818" s="250">
        <f t="shared" si="234"/>
        <v>0.15647314357624997</v>
      </c>
      <c r="E2818" s="250">
        <f t="shared" si="234"/>
        <v>0.170373119771875</v>
      </c>
      <c r="F2818" s="250">
        <f t="shared" si="226"/>
        <v>0.15647314357624997</v>
      </c>
      <c r="G2818" s="250"/>
      <c r="H2818" s="250"/>
      <c r="I2818" s="250"/>
      <c r="J2818" s="250">
        <f t="shared" si="235"/>
        <v>0.29235285120110005</v>
      </c>
      <c r="K2818" s="250">
        <f t="shared" si="235"/>
        <v>0.33099019162082999</v>
      </c>
      <c r="L2818" s="250">
        <f t="shared" si="227"/>
        <v>0.29235285120110005</v>
      </c>
      <c r="M2818" s="250"/>
      <c r="N2818" s="250"/>
      <c r="O2818" s="250"/>
      <c r="P2818" s="250">
        <f t="shared" si="236"/>
        <v>0.17061156520249998</v>
      </c>
      <c r="Q2818" s="250">
        <f t="shared" si="236"/>
        <v>0.182752844305</v>
      </c>
      <c r="R2818" s="250">
        <f t="shared" si="228"/>
        <v>0.17061156520249998</v>
      </c>
      <c r="S2818" s="250"/>
      <c r="T2818" s="250">
        <f t="shared" si="237"/>
        <v>0.35998115150987198</v>
      </c>
      <c r="U2818" s="250">
        <f t="shared" si="237"/>
        <v>0.37831415068729657</v>
      </c>
      <c r="V2818" s="250">
        <f t="shared" si="237"/>
        <v>0.4013999241906957</v>
      </c>
      <c r="W2818" s="250">
        <f t="shared" si="229"/>
        <v>0.35998115150987198</v>
      </c>
      <c r="X2818" s="250"/>
      <c r="Y2818" s="250"/>
      <c r="Z2818" s="250"/>
      <c r="AA2818" s="250"/>
    </row>
    <row r="2819" spans="1:27" ht="14.25" hidden="1" customHeight="1">
      <c r="A2819" s="120">
        <v>0.3</v>
      </c>
      <c r="B2819" s="120">
        <v>0.62</v>
      </c>
      <c r="C2819" s="120">
        <v>0.08</v>
      </c>
      <c r="D2819" s="250">
        <f t="shared" si="234"/>
        <v>0.15634399477124999</v>
      </c>
      <c r="E2819" s="250">
        <f t="shared" si="234"/>
        <v>0.17057183944999998</v>
      </c>
      <c r="F2819" s="250">
        <f t="shared" si="226"/>
        <v>0.15634399477124999</v>
      </c>
      <c r="G2819" s="250"/>
      <c r="H2819" s="250"/>
      <c r="I2819" s="250"/>
      <c r="J2819" s="250">
        <f t="shared" si="235"/>
        <v>0.29166962521610001</v>
      </c>
      <c r="K2819" s="250">
        <f t="shared" si="235"/>
        <v>0.33171304471296004</v>
      </c>
      <c r="L2819" s="250">
        <f t="shared" si="227"/>
        <v>0.29166962521610001</v>
      </c>
      <c r="M2819" s="250"/>
      <c r="N2819" s="250"/>
      <c r="O2819" s="250"/>
      <c r="P2819" s="250">
        <f t="shared" si="236"/>
        <v>0.17021562080500002</v>
      </c>
      <c r="Q2819" s="250">
        <f t="shared" si="236"/>
        <v>0.18299374228499998</v>
      </c>
      <c r="R2819" s="250">
        <f t="shared" si="228"/>
        <v>0.17021562080500002</v>
      </c>
      <c r="S2819" s="250"/>
      <c r="T2819" s="250">
        <f t="shared" si="237"/>
        <v>0.35935776771493622</v>
      </c>
      <c r="U2819" s="250">
        <f t="shared" si="237"/>
        <v>0.37813930071975299</v>
      </c>
      <c r="V2819" s="250">
        <f t="shared" si="237"/>
        <v>0.40219856888753674</v>
      </c>
      <c r="W2819" s="250">
        <f t="shared" si="229"/>
        <v>0.35935776771493622</v>
      </c>
      <c r="X2819" s="250"/>
      <c r="Y2819" s="250"/>
      <c r="Z2819" s="250"/>
      <c r="AA2819" s="250"/>
    </row>
    <row r="2820" spans="1:27" ht="14.25" hidden="1" customHeight="1">
      <c r="A2820" s="120">
        <v>0.3</v>
      </c>
      <c r="B2820" s="120">
        <v>0.63</v>
      </c>
      <c r="C2820" s="120">
        <v>7.0000000000000007E-2</v>
      </c>
      <c r="D2820" s="250">
        <f t="shared" si="234"/>
        <v>0.15621484596624999</v>
      </c>
      <c r="E2820" s="250">
        <f t="shared" si="234"/>
        <v>0.17077055912812497</v>
      </c>
      <c r="F2820" s="250">
        <f t="shared" si="226"/>
        <v>0.15621484596624999</v>
      </c>
      <c r="G2820" s="250"/>
      <c r="H2820" s="250"/>
      <c r="I2820" s="250"/>
      <c r="J2820" s="250">
        <f t="shared" si="235"/>
        <v>0.29098639923109998</v>
      </c>
      <c r="K2820" s="250">
        <f t="shared" si="235"/>
        <v>0.33243589780509003</v>
      </c>
      <c r="L2820" s="250">
        <f t="shared" si="227"/>
        <v>0.29098639923109998</v>
      </c>
      <c r="M2820" s="250"/>
      <c r="N2820" s="250"/>
      <c r="O2820" s="250"/>
      <c r="P2820" s="250">
        <f t="shared" si="236"/>
        <v>0.16981967640750001</v>
      </c>
      <c r="Q2820" s="250">
        <f t="shared" si="236"/>
        <v>0.18323464026499997</v>
      </c>
      <c r="R2820" s="250">
        <f t="shared" si="228"/>
        <v>0.16981967640750001</v>
      </c>
      <c r="S2820" s="250"/>
      <c r="T2820" s="250">
        <f t="shared" si="237"/>
        <v>0.35873438392000051</v>
      </c>
      <c r="U2820" s="250">
        <f t="shared" si="237"/>
        <v>0.37796445075220936</v>
      </c>
      <c r="V2820" s="250">
        <f t="shared" si="237"/>
        <v>0.40299721358437779</v>
      </c>
      <c r="W2820" s="250">
        <f t="shared" si="229"/>
        <v>0.35873438392000051</v>
      </c>
      <c r="X2820" s="250"/>
      <c r="Y2820" s="250"/>
      <c r="Z2820" s="250"/>
      <c r="AA2820" s="250"/>
    </row>
    <row r="2821" spans="1:27" ht="14.25" hidden="1" customHeight="1">
      <c r="A2821" s="120">
        <v>0.3</v>
      </c>
      <c r="B2821" s="120">
        <v>0.64</v>
      </c>
      <c r="C2821" s="120">
        <v>0.06</v>
      </c>
      <c r="D2821" s="250">
        <f t="shared" si="234"/>
        <v>0.15608569716124998</v>
      </c>
      <c r="E2821" s="250">
        <f t="shared" si="234"/>
        <v>0.17096927880624999</v>
      </c>
      <c r="F2821" s="250">
        <f t="shared" si="226"/>
        <v>0.15608569716124998</v>
      </c>
      <c r="G2821" s="250"/>
      <c r="H2821" s="250"/>
      <c r="I2821" s="250"/>
      <c r="J2821" s="250">
        <f t="shared" si="235"/>
        <v>0.2903031732461</v>
      </c>
      <c r="K2821" s="250">
        <f t="shared" si="235"/>
        <v>0.33315875089722002</v>
      </c>
      <c r="L2821" s="250">
        <f t="shared" si="227"/>
        <v>0.2903031732461</v>
      </c>
      <c r="M2821" s="250"/>
      <c r="N2821" s="250"/>
      <c r="O2821" s="250"/>
      <c r="P2821" s="250">
        <f t="shared" si="236"/>
        <v>0.16942373200999999</v>
      </c>
      <c r="Q2821" s="250">
        <f t="shared" si="236"/>
        <v>0.18347553824499999</v>
      </c>
      <c r="R2821" s="250">
        <f t="shared" si="228"/>
        <v>0.16942373200999999</v>
      </c>
      <c r="S2821" s="250"/>
      <c r="T2821" s="250">
        <f t="shared" si="237"/>
        <v>0.35811100012506475</v>
      </c>
      <c r="U2821" s="250">
        <f t="shared" si="237"/>
        <v>0.37778960078466572</v>
      </c>
      <c r="V2821" s="250">
        <f t="shared" si="237"/>
        <v>0.40379585828121878</v>
      </c>
      <c r="W2821" s="250">
        <f t="shared" si="229"/>
        <v>0.35811100012506475</v>
      </c>
      <c r="X2821" s="250"/>
      <c r="Y2821" s="250"/>
      <c r="Z2821" s="250"/>
      <c r="AA2821" s="250"/>
    </row>
    <row r="2822" spans="1:27" ht="14.25" hidden="1" customHeight="1">
      <c r="A2822" s="120">
        <v>0.3</v>
      </c>
      <c r="B2822" s="120">
        <v>0.65</v>
      </c>
      <c r="C2822" s="120">
        <v>0.05</v>
      </c>
      <c r="D2822" s="250">
        <f t="shared" si="234"/>
        <v>0.15595654835624997</v>
      </c>
      <c r="E2822" s="250">
        <f t="shared" si="234"/>
        <v>0.17116799848437497</v>
      </c>
      <c r="F2822" s="250">
        <f t="shared" si="226"/>
        <v>0.15595654835624997</v>
      </c>
      <c r="G2822" s="250"/>
      <c r="H2822" s="250"/>
      <c r="I2822" s="250"/>
      <c r="J2822" s="250">
        <f t="shared" si="235"/>
        <v>0.28961994726110002</v>
      </c>
      <c r="K2822" s="250">
        <f t="shared" si="235"/>
        <v>0.33388160398935002</v>
      </c>
      <c r="L2822" s="250">
        <f t="shared" si="227"/>
        <v>0.28961994726110002</v>
      </c>
      <c r="M2822" s="250"/>
      <c r="N2822" s="250"/>
      <c r="O2822" s="250"/>
      <c r="P2822" s="250">
        <f t="shared" si="236"/>
        <v>0.16902778761249998</v>
      </c>
      <c r="Q2822" s="250">
        <f t="shared" si="236"/>
        <v>0.18371643622499997</v>
      </c>
      <c r="R2822" s="250">
        <f t="shared" si="228"/>
        <v>0.16902778761249998</v>
      </c>
      <c r="S2822" s="250"/>
      <c r="T2822" s="250">
        <f t="shared" si="237"/>
        <v>0.35748761633012893</v>
      </c>
      <c r="U2822" s="250">
        <f t="shared" si="237"/>
        <v>0.37761475081712215</v>
      </c>
      <c r="V2822" s="250">
        <f t="shared" si="237"/>
        <v>0.40459450297805982</v>
      </c>
      <c r="W2822" s="250">
        <f t="shared" si="229"/>
        <v>0.35748761633012893</v>
      </c>
      <c r="X2822" s="250"/>
      <c r="Y2822" s="250"/>
      <c r="Z2822" s="250"/>
      <c r="AA2822" s="250"/>
    </row>
    <row r="2823" spans="1:27" ht="14.25" hidden="1" customHeight="1">
      <c r="A2823" s="120">
        <v>0.3</v>
      </c>
      <c r="B2823" s="120">
        <v>0.66</v>
      </c>
      <c r="C2823" s="120">
        <v>0.04</v>
      </c>
      <c r="D2823" s="250">
        <f t="shared" si="234"/>
        <v>0.15582739955124997</v>
      </c>
      <c r="E2823" s="250">
        <f t="shared" si="234"/>
        <v>0.17136671816249999</v>
      </c>
      <c r="F2823" s="250">
        <f t="shared" si="226"/>
        <v>0.15582739955124997</v>
      </c>
      <c r="G2823" s="250"/>
      <c r="H2823" s="250"/>
      <c r="I2823" s="250"/>
      <c r="J2823" s="250">
        <f t="shared" si="235"/>
        <v>0.28893672127610004</v>
      </c>
      <c r="K2823" s="250">
        <f t="shared" si="235"/>
        <v>0.33460445708148001</v>
      </c>
      <c r="L2823" s="250">
        <f t="shared" si="227"/>
        <v>0.28893672127610004</v>
      </c>
      <c r="M2823" s="250"/>
      <c r="N2823" s="250"/>
      <c r="O2823" s="250"/>
      <c r="P2823" s="250">
        <f t="shared" si="236"/>
        <v>0.16863184321499999</v>
      </c>
      <c r="Q2823" s="250">
        <f t="shared" si="236"/>
        <v>0.18395733420499996</v>
      </c>
      <c r="R2823" s="250">
        <f t="shared" si="228"/>
        <v>0.16863184321499999</v>
      </c>
      <c r="S2823" s="250"/>
      <c r="T2823" s="250">
        <f t="shared" si="237"/>
        <v>0.35686423253519312</v>
      </c>
      <c r="U2823" s="250">
        <f t="shared" si="237"/>
        <v>0.37743990084957846</v>
      </c>
      <c r="V2823" s="250">
        <f t="shared" si="237"/>
        <v>0.40539314767490087</v>
      </c>
      <c r="W2823" s="250">
        <f t="shared" si="229"/>
        <v>0.35686423253519312</v>
      </c>
      <c r="X2823" s="250"/>
      <c r="Y2823" s="250"/>
      <c r="Z2823" s="250"/>
      <c r="AA2823" s="250"/>
    </row>
    <row r="2824" spans="1:27" ht="14.25" hidden="1" customHeight="1">
      <c r="A2824" s="120">
        <v>0.3</v>
      </c>
      <c r="B2824" s="120">
        <v>0.67</v>
      </c>
      <c r="C2824" s="120">
        <v>0.03</v>
      </c>
      <c r="D2824" s="250">
        <f t="shared" si="234"/>
        <v>0.15569825074624999</v>
      </c>
      <c r="E2824" s="250">
        <f t="shared" si="234"/>
        <v>0.171565437840625</v>
      </c>
      <c r="F2824" s="250">
        <f t="shared" si="226"/>
        <v>0.15569825074624999</v>
      </c>
      <c r="G2824" s="250"/>
      <c r="H2824" s="250"/>
      <c r="I2824" s="250"/>
      <c r="J2824" s="250">
        <f t="shared" si="235"/>
        <v>0.2882534952911</v>
      </c>
      <c r="K2824" s="250">
        <f t="shared" si="235"/>
        <v>0.33532731017361</v>
      </c>
      <c r="L2824" s="250">
        <f t="shared" si="227"/>
        <v>0.2882534952911</v>
      </c>
      <c r="M2824" s="250"/>
      <c r="N2824" s="250"/>
      <c r="O2824" s="250"/>
      <c r="P2824" s="250">
        <f t="shared" si="236"/>
        <v>0.16823589881750001</v>
      </c>
      <c r="Q2824" s="250">
        <f t="shared" si="236"/>
        <v>0.184198232185</v>
      </c>
      <c r="R2824" s="250">
        <f t="shared" si="228"/>
        <v>0.16823589881750001</v>
      </c>
      <c r="S2824" s="250"/>
      <c r="T2824" s="250">
        <f t="shared" si="237"/>
        <v>0.35624084874025735</v>
      </c>
      <c r="U2824" s="250">
        <f t="shared" si="237"/>
        <v>0.37726505088203488</v>
      </c>
      <c r="V2824" s="250">
        <f t="shared" si="237"/>
        <v>0.40619179237174186</v>
      </c>
      <c r="W2824" s="250">
        <f t="shared" si="229"/>
        <v>0.35624084874025735</v>
      </c>
      <c r="X2824" s="250"/>
      <c r="Y2824" s="250"/>
      <c r="Z2824" s="250"/>
      <c r="AA2824" s="250"/>
    </row>
    <row r="2825" spans="1:27" ht="14.25" hidden="1" customHeight="1">
      <c r="A2825" s="120">
        <v>0.3</v>
      </c>
      <c r="B2825" s="120">
        <v>0.68</v>
      </c>
      <c r="C2825" s="120">
        <v>0.02</v>
      </c>
      <c r="D2825" s="250">
        <f t="shared" si="234"/>
        <v>0.15556910194124998</v>
      </c>
      <c r="E2825" s="250">
        <f t="shared" si="234"/>
        <v>0.17176415751874999</v>
      </c>
      <c r="F2825" s="250">
        <f t="shared" si="226"/>
        <v>0.15556910194124998</v>
      </c>
      <c r="G2825" s="250"/>
      <c r="H2825" s="250"/>
      <c r="I2825" s="250"/>
      <c r="J2825" s="250">
        <f t="shared" si="235"/>
        <v>0.28757026930610002</v>
      </c>
      <c r="K2825" s="250">
        <f t="shared" si="235"/>
        <v>0.33605016326574</v>
      </c>
      <c r="L2825" s="250">
        <f t="shared" si="227"/>
        <v>0.28757026930610002</v>
      </c>
      <c r="M2825" s="250"/>
      <c r="N2825" s="250"/>
      <c r="O2825" s="250"/>
      <c r="P2825" s="250">
        <f t="shared" si="236"/>
        <v>0.16783995441999999</v>
      </c>
      <c r="Q2825" s="250">
        <f t="shared" si="236"/>
        <v>0.18443913016499999</v>
      </c>
      <c r="R2825" s="250">
        <f t="shared" si="228"/>
        <v>0.16783995441999999</v>
      </c>
      <c r="S2825" s="250"/>
      <c r="T2825" s="250">
        <f t="shared" si="237"/>
        <v>0.35561746494532165</v>
      </c>
      <c r="U2825" s="250">
        <f t="shared" si="237"/>
        <v>0.37709020091449125</v>
      </c>
      <c r="V2825" s="250">
        <f t="shared" si="237"/>
        <v>0.4069904370685829</v>
      </c>
      <c r="W2825" s="250">
        <f t="shared" si="229"/>
        <v>0.35561746494532165</v>
      </c>
      <c r="X2825" s="250"/>
      <c r="Y2825" s="250"/>
      <c r="Z2825" s="250"/>
      <c r="AA2825" s="250"/>
    </row>
    <row r="2826" spans="1:27" ht="14.25" hidden="1" customHeight="1">
      <c r="A2826" s="120">
        <v>0.3</v>
      </c>
      <c r="B2826" s="120">
        <v>0.69</v>
      </c>
      <c r="C2826" s="120">
        <v>0.01</v>
      </c>
      <c r="D2826" s="250">
        <f t="shared" si="234"/>
        <v>0.15543995313625</v>
      </c>
      <c r="E2826" s="250">
        <f t="shared" si="234"/>
        <v>0.17196287719687497</v>
      </c>
      <c r="F2826" s="250">
        <f t="shared" si="226"/>
        <v>0.15543995313625</v>
      </c>
      <c r="G2826" s="250"/>
      <c r="H2826" s="250"/>
      <c r="I2826" s="250"/>
      <c r="J2826" s="250">
        <f t="shared" si="235"/>
        <v>0.28688704332109999</v>
      </c>
      <c r="K2826" s="250">
        <f t="shared" si="235"/>
        <v>0.33677301635786999</v>
      </c>
      <c r="L2826" s="250">
        <f t="shared" si="227"/>
        <v>0.28688704332109999</v>
      </c>
      <c r="M2826" s="250"/>
      <c r="N2826" s="250"/>
      <c r="O2826" s="250"/>
      <c r="P2826" s="250">
        <f t="shared" si="236"/>
        <v>0.16744401002250001</v>
      </c>
      <c r="Q2826" s="250">
        <f t="shared" si="236"/>
        <v>0.18468002814499998</v>
      </c>
      <c r="R2826" s="250">
        <f t="shared" si="228"/>
        <v>0.16744401002250001</v>
      </c>
      <c r="S2826" s="250"/>
      <c r="T2826" s="250">
        <f t="shared" si="237"/>
        <v>0.35499408115038578</v>
      </c>
      <c r="U2826" s="250">
        <f t="shared" si="237"/>
        <v>0.37691535094694761</v>
      </c>
      <c r="V2826" s="250">
        <f t="shared" si="237"/>
        <v>0.40778908176542378</v>
      </c>
      <c r="W2826" s="250">
        <f t="shared" si="229"/>
        <v>0.35499408115038578</v>
      </c>
      <c r="X2826" s="250"/>
      <c r="Y2826" s="250"/>
      <c r="Z2826" s="250"/>
      <c r="AA2826" s="250"/>
    </row>
    <row r="2827" spans="1:27" ht="14.25" hidden="1" customHeight="1">
      <c r="A2827" s="120">
        <v>0.3</v>
      </c>
      <c r="B2827" s="120">
        <v>0.7</v>
      </c>
      <c r="C2827" s="120">
        <v>0</v>
      </c>
      <c r="D2827" s="250">
        <f t="shared" si="234"/>
        <v>0.15531080433125</v>
      </c>
      <c r="E2827" s="250">
        <f t="shared" si="234"/>
        <v>0.17216159687499996</v>
      </c>
      <c r="F2827" s="250">
        <f t="shared" si="226"/>
        <v>0.15531080433125</v>
      </c>
      <c r="G2827" s="250"/>
      <c r="H2827" s="250"/>
      <c r="I2827" s="250"/>
      <c r="J2827" s="250">
        <f t="shared" si="235"/>
        <v>0.28620381733610001</v>
      </c>
      <c r="K2827" s="250">
        <f t="shared" si="235"/>
        <v>0.33749586944999999</v>
      </c>
      <c r="L2827" s="250">
        <f t="shared" si="227"/>
        <v>0.28620381733610001</v>
      </c>
      <c r="M2827" s="250"/>
      <c r="N2827" s="250"/>
      <c r="O2827" s="250"/>
      <c r="P2827" s="250">
        <f t="shared" si="236"/>
        <v>0.16704806562499999</v>
      </c>
      <c r="Q2827" s="250">
        <f t="shared" si="236"/>
        <v>0.18492092612499997</v>
      </c>
      <c r="R2827" s="250">
        <f t="shared" si="228"/>
        <v>0.16704806562499999</v>
      </c>
      <c r="S2827" s="250"/>
      <c r="T2827" s="250">
        <f t="shared" si="237"/>
        <v>0.35437069735545002</v>
      </c>
      <c r="U2827" s="250">
        <f t="shared" si="237"/>
        <v>0.37674050097940398</v>
      </c>
      <c r="V2827" s="250">
        <f t="shared" si="237"/>
        <v>0.40858772646226482</v>
      </c>
      <c r="W2827" s="250">
        <f t="shared" si="229"/>
        <v>0.35437069735545002</v>
      </c>
      <c r="X2827" s="250"/>
      <c r="Y2827" s="250"/>
      <c r="Z2827" s="250"/>
      <c r="AA2827" s="250"/>
    </row>
    <row r="2828" spans="1:27" ht="14.25" hidden="1" customHeight="1">
      <c r="A2828" s="120">
        <v>0.31</v>
      </c>
      <c r="B2828" s="120">
        <v>0</v>
      </c>
      <c r="C2828" s="120">
        <v>0.69</v>
      </c>
      <c r="D2828" s="250">
        <f t="shared" si="234"/>
        <v>0.16507795199562497</v>
      </c>
      <c r="E2828" s="250">
        <f t="shared" si="234"/>
        <v>0.15752926627187497</v>
      </c>
      <c r="F2828" s="250">
        <f t="shared" si="226"/>
        <v>0.15752926627187497</v>
      </c>
      <c r="G2828" s="250"/>
      <c r="H2828" s="250"/>
      <c r="I2828" s="250"/>
      <c r="J2828" s="250">
        <f t="shared" si="235"/>
        <v>0.33399000917896998</v>
      </c>
      <c r="K2828" s="250">
        <f t="shared" si="235"/>
        <v>0.28693578010803</v>
      </c>
      <c r="L2828" s="250">
        <f t="shared" si="227"/>
        <v>0.28693578010803</v>
      </c>
      <c r="M2828" s="250"/>
      <c r="N2828" s="250"/>
      <c r="O2828" s="250"/>
      <c r="P2828" s="250">
        <f t="shared" si="236"/>
        <v>0.19386392811499997</v>
      </c>
      <c r="Q2828" s="250">
        <f t="shared" si="236"/>
        <v>0.16880123019249998</v>
      </c>
      <c r="R2828" s="250">
        <f t="shared" si="228"/>
        <v>0.16880123019249998</v>
      </c>
      <c r="S2828" s="250"/>
      <c r="T2828" s="250">
        <f t="shared" si="237"/>
        <v>0.39853605971694445</v>
      </c>
      <c r="U2828" s="250">
        <f t="shared" si="237"/>
        <v>0.38786809917730103</v>
      </c>
      <c r="V2828" s="250">
        <f t="shared" si="237"/>
        <v>0.35319942298832135</v>
      </c>
      <c r="W2828" s="250">
        <f t="shared" si="229"/>
        <v>0.35319942298832135</v>
      </c>
      <c r="X2828" s="250"/>
      <c r="Y2828" s="250"/>
      <c r="Z2828" s="250"/>
      <c r="AA2828" s="250"/>
    </row>
    <row r="2829" spans="1:27" ht="14.25" hidden="1" customHeight="1">
      <c r="A2829" s="120">
        <v>0.31</v>
      </c>
      <c r="B2829" s="120">
        <v>0.01</v>
      </c>
      <c r="C2829" s="120">
        <v>0.68</v>
      </c>
      <c r="D2829" s="250">
        <f t="shared" si="234"/>
        <v>0.16494880319062499</v>
      </c>
      <c r="E2829" s="250">
        <f t="shared" si="234"/>
        <v>0.15772798594999998</v>
      </c>
      <c r="F2829" s="250">
        <f t="shared" si="226"/>
        <v>0.15772798594999998</v>
      </c>
      <c r="G2829" s="250"/>
      <c r="H2829" s="250"/>
      <c r="I2829" s="250"/>
      <c r="J2829" s="250">
        <f t="shared" si="235"/>
        <v>0.33330678319397</v>
      </c>
      <c r="K2829" s="250">
        <f t="shared" si="235"/>
        <v>0.28765863320016</v>
      </c>
      <c r="L2829" s="250">
        <f t="shared" si="227"/>
        <v>0.28765863320016</v>
      </c>
      <c r="M2829" s="250"/>
      <c r="N2829" s="250"/>
      <c r="O2829" s="250"/>
      <c r="P2829" s="250">
        <f t="shared" si="236"/>
        <v>0.19346798371750001</v>
      </c>
      <c r="Q2829" s="250">
        <f t="shared" si="236"/>
        <v>0.1690421281725</v>
      </c>
      <c r="R2829" s="250">
        <f t="shared" si="228"/>
        <v>0.1690421281725</v>
      </c>
      <c r="S2829" s="250"/>
      <c r="T2829" s="250">
        <f t="shared" si="237"/>
        <v>0.39791267592200874</v>
      </c>
      <c r="U2829" s="250">
        <f t="shared" si="237"/>
        <v>0.3876932492097574</v>
      </c>
      <c r="V2829" s="250">
        <f t="shared" si="237"/>
        <v>0.3539980676851624</v>
      </c>
      <c r="W2829" s="250">
        <f t="shared" si="229"/>
        <v>0.3539980676851624</v>
      </c>
      <c r="X2829" s="250"/>
      <c r="Y2829" s="250"/>
      <c r="Z2829" s="250"/>
      <c r="AA2829" s="250"/>
    </row>
    <row r="2830" spans="1:27" ht="14.25" hidden="1" customHeight="1">
      <c r="A2830" s="120">
        <v>0.31</v>
      </c>
      <c r="B2830" s="120">
        <v>0.02</v>
      </c>
      <c r="C2830" s="120">
        <v>0.67</v>
      </c>
      <c r="D2830" s="250">
        <f t="shared" si="234"/>
        <v>0.16481965438562499</v>
      </c>
      <c r="E2830" s="250">
        <f t="shared" si="234"/>
        <v>0.157926705628125</v>
      </c>
      <c r="F2830" s="250">
        <f t="shared" si="226"/>
        <v>0.157926705628125</v>
      </c>
      <c r="G2830" s="250"/>
      <c r="H2830" s="250"/>
      <c r="I2830" s="250"/>
      <c r="J2830" s="250">
        <f t="shared" si="235"/>
        <v>0.33262355720897002</v>
      </c>
      <c r="K2830" s="250">
        <f t="shared" si="235"/>
        <v>0.28838148629228999</v>
      </c>
      <c r="L2830" s="250">
        <f t="shared" si="227"/>
        <v>0.28838148629228999</v>
      </c>
      <c r="M2830" s="250"/>
      <c r="N2830" s="250"/>
      <c r="O2830" s="250"/>
      <c r="P2830" s="250">
        <f t="shared" si="236"/>
        <v>0.19307203932</v>
      </c>
      <c r="Q2830" s="250">
        <f t="shared" si="236"/>
        <v>0.16928302615250002</v>
      </c>
      <c r="R2830" s="250">
        <f t="shared" si="228"/>
        <v>0.16928302615250002</v>
      </c>
      <c r="S2830" s="250"/>
      <c r="T2830" s="250">
        <f t="shared" si="237"/>
        <v>0.39728929212707292</v>
      </c>
      <c r="U2830" s="250">
        <f t="shared" si="237"/>
        <v>0.38751839924221376</v>
      </c>
      <c r="V2830" s="250">
        <f t="shared" si="237"/>
        <v>0.35479671238200339</v>
      </c>
      <c r="W2830" s="250">
        <f t="shared" si="229"/>
        <v>0.35479671238200339</v>
      </c>
      <c r="X2830" s="250"/>
      <c r="Y2830" s="250"/>
      <c r="Z2830" s="250"/>
      <c r="AA2830" s="250"/>
    </row>
    <row r="2831" spans="1:27" ht="14.25" hidden="1" customHeight="1">
      <c r="A2831" s="120">
        <v>0.31</v>
      </c>
      <c r="B2831" s="120">
        <v>0.03</v>
      </c>
      <c r="C2831" s="120">
        <v>0.66</v>
      </c>
      <c r="D2831" s="250">
        <f t="shared" si="234"/>
        <v>0.16469050558062498</v>
      </c>
      <c r="E2831" s="250">
        <f t="shared" si="234"/>
        <v>0.15812542530625001</v>
      </c>
      <c r="F2831" s="250">
        <f t="shared" si="226"/>
        <v>0.15812542530625001</v>
      </c>
      <c r="G2831" s="250"/>
      <c r="H2831" s="250"/>
      <c r="I2831" s="250"/>
      <c r="J2831" s="250">
        <f t="shared" si="235"/>
        <v>0.33194033122397004</v>
      </c>
      <c r="K2831" s="250">
        <f t="shared" si="235"/>
        <v>0.28910433938441998</v>
      </c>
      <c r="L2831" s="250">
        <f t="shared" si="227"/>
        <v>0.28910433938441998</v>
      </c>
      <c r="M2831" s="250"/>
      <c r="N2831" s="250"/>
      <c r="O2831" s="250"/>
      <c r="P2831" s="250">
        <f t="shared" si="236"/>
        <v>0.19267609492250001</v>
      </c>
      <c r="Q2831" s="250">
        <f t="shared" si="236"/>
        <v>0.1695239241325</v>
      </c>
      <c r="R2831" s="250">
        <f t="shared" si="228"/>
        <v>0.1695239241325</v>
      </c>
      <c r="S2831" s="250"/>
      <c r="T2831" s="250">
        <f t="shared" si="237"/>
        <v>0.39666590833213711</v>
      </c>
      <c r="U2831" s="250">
        <f t="shared" si="237"/>
        <v>0.38734354927467018</v>
      </c>
      <c r="V2831" s="250">
        <f t="shared" si="237"/>
        <v>0.35559535707884449</v>
      </c>
      <c r="W2831" s="250">
        <f t="shared" si="229"/>
        <v>0.35559535707884449</v>
      </c>
      <c r="X2831" s="250"/>
      <c r="Y2831" s="250"/>
      <c r="Z2831" s="250"/>
      <c r="AA2831" s="250"/>
    </row>
    <row r="2832" spans="1:27" ht="14.25" hidden="1" customHeight="1">
      <c r="A2832" s="120">
        <v>0.31</v>
      </c>
      <c r="B2832" s="120">
        <v>0.04</v>
      </c>
      <c r="C2832" s="120">
        <v>0.65</v>
      </c>
      <c r="D2832" s="250">
        <f t="shared" si="234"/>
        <v>0.164561356775625</v>
      </c>
      <c r="E2832" s="250">
        <f t="shared" si="234"/>
        <v>0.158324144984375</v>
      </c>
      <c r="F2832" s="250">
        <f t="shared" si="226"/>
        <v>0.158324144984375</v>
      </c>
      <c r="G2832" s="250"/>
      <c r="H2832" s="250"/>
      <c r="I2832" s="250"/>
      <c r="J2832" s="250">
        <f t="shared" si="235"/>
        <v>0.33125710523897001</v>
      </c>
      <c r="K2832" s="250">
        <f t="shared" si="235"/>
        <v>0.28982719247654998</v>
      </c>
      <c r="L2832" s="250">
        <f t="shared" si="227"/>
        <v>0.28982719247654998</v>
      </c>
      <c r="M2832" s="250"/>
      <c r="N2832" s="250"/>
      <c r="O2832" s="250"/>
      <c r="P2832" s="250">
        <f t="shared" si="236"/>
        <v>0.192280150525</v>
      </c>
      <c r="Q2832" s="250">
        <f t="shared" si="236"/>
        <v>0.16976482211249999</v>
      </c>
      <c r="R2832" s="250">
        <f t="shared" si="228"/>
        <v>0.16976482211249999</v>
      </c>
      <c r="S2832" s="250"/>
      <c r="T2832" s="250">
        <f t="shared" si="237"/>
        <v>0.39604252453720135</v>
      </c>
      <c r="U2832" s="250">
        <f t="shared" si="237"/>
        <v>0.3871686993071265</v>
      </c>
      <c r="V2832" s="250">
        <f t="shared" si="237"/>
        <v>0.35639400177568548</v>
      </c>
      <c r="W2832" s="250">
        <f t="shared" si="229"/>
        <v>0.35639400177568548</v>
      </c>
      <c r="X2832" s="250"/>
      <c r="Y2832" s="250"/>
      <c r="Z2832" s="250"/>
      <c r="AA2832" s="250"/>
    </row>
    <row r="2833" spans="1:27" ht="14.25" hidden="1" customHeight="1">
      <c r="A2833" s="120">
        <v>0.31</v>
      </c>
      <c r="B2833" s="120">
        <v>0.05</v>
      </c>
      <c r="C2833" s="120">
        <v>0.64</v>
      </c>
      <c r="D2833" s="250">
        <f t="shared" si="234"/>
        <v>0.16443220797062499</v>
      </c>
      <c r="E2833" s="250">
        <f t="shared" si="234"/>
        <v>0.15852286466249998</v>
      </c>
      <c r="F2833" s="250">
        <f t="shared" si="226"/>
        <v>0.15852286466249998</v>
      </c>
      <c r="G2833" s="250"/>
      <c r="H2833" s="250"/>
      <c r="I2833" s="250"/>
      <c r="J2833" s="250">
        <f t="shared" si="235"/>
        <v>0.33057387925397003</v>
      </c>
      <c r="K2833" s="250">
        <f t="shared" si="235"/>
        <v>0.29055004556868003</v>
      </c>
      <c r="L2833" s="250">
        <f t="shared" si="227"/>
        <v>0.29055004556868003</v>
      </c>
      <c r="M2833" s="250"/>
      <c r="N2833" s="250"/>
      <c r="O2833" s="250"/>
      <c r="P2833" s="250">
        <f t="shared" si="236"/>
        <v>0.19188420612750001</v>
      </c>
      <c r="Q2833" s="250">
        <f t="shared" si="236"/>
        <v>0.17000572009249998</v>
      </c>
      <c r="R2833" s="250">
        <f t="shared" si="228"/>
        <v>0.17000572009249998</v>
      </c>
      <c r="S2833" s="250"/>
      <c r="T2833" s="250">
        <f t="shared" si="237"/>
        <v>0.39541914074226558</v>
      </c>
      <c r="U2833" s="250">
        <f t="shared" si="237"/>
        <v>0.38699384933958286</v>
      </c>
      <c r="V2833" s="250">
        <f t="shared" si="237"/>
        <v>0.35719264647252646</v>
      </c>
      <c r="W2833" s="250">
        <f t="shared" si="229"/>
        <v>0.35719264647252646</v>
      </c>
      <c r="X2833" s="250"/>
      <c r="Y2833" s="250"/>
      <c r="Z2833" s="250"/>
      <c r="AA2833" s="250"/>
    </row>
    <row r="2834" spans="1:27" ht="14.25" hidden="1" customHeight="1">
      <c r="A2834" s="120">
        <v>0.31</v>
      </c>
      <c r="B2834" s="120">
        <v>0.06</v>
      </c>
      <c r="C2834" s="120">
        <v>0.63</v>
      </c>
      <c r="D2834" s="250">
        <f t="shared" si="234"/>
        <v>0.16430305916562499</v>
      </c>
      <c r="E2834" s="250">
        <f t="shared" si="234"/>
        <v>0.158721584340625</v>
      </c>
      <c r="F2834" s="250">
        <f t="shared" si="226"/>
        <v>0.158721584340625</v>
      </c>
      <c r="G2834" s="250"/>
      <c r="H2834" s="250"/>
      <c r="I2834" s="250"/>
      <c r="J2834" s="250">
        <f t="shared" si="235"/>
        <v>0.32989065326896999</v>
      </c>
      <c r="K2834" s="250">
        <f t="shared" si="235"/>
        <v>0.29127289866080996</v>
      </c>
      <c r="L2834" s="250">
        <f t="shared" si="227"/>
        <v>0.29127289866080996</v>
      </c>
      <c r="M2834" s="250"/>
      <c r="N2834" s="250"/>
      <c r="O2834" s="250"/>
      <c r="P2834" s="250">
        <f t="shared" si="236"/>
        <v>0.19148826173</v>
      </c>
      <c r="Q2834" s="250">
        <f t="shared" si="236"/>
        <v>0.17024661807249999</v>
      </c>
      <c r="R2834" s="250">
        <f t="shared" si="228"/>
        <v>0.17024661807249999</v>
      </c>
      <c r="S2834" s="250"/>
      <c r="T2834" s="250">
        <f t="shared" si="237"/>
        <v>0.39479575694732982</v>
      </c>
      <c r="U2834" s="250">
        <f t="shared" si="237"/>
        <v>0.38681899937203928</v>
      </c>
      <c r="V2834" s="250">
        <f t="shared" si="237"/>
        <v>0.35799129116936745</v>
      </c>
      <c r="W2834" s="250">
        <f t="shared" si="229"/>
        <v>0.35799129116936745</v>
      </c>
      <c r="X2834" s="250"/>
      <c r="Y2834" s="250"/>
      <c r="Z2834" s="250"/>
      <c r="AA2834" s="250"/>
    </row>
    <row r="2835" spans="1:27" ht="14.25" hidden="1" customHeight="1">
      <c r="A2835" s="120">
        <v>0.31</v>
      </c>
      <c r="B2835" s="120">
        <v>7.0000000000000007E-2</v>
      </c>
      <c r="C2835" s="120">
        <v>0.62</v>
      </c>
      <c r="D2835" s="250">
        <f t="shared" si="234"/>
        <v>0.16417391036062498</v>
      </c>
      <c r="E2835" s="250">
        <f t="shared" si="234"/>
        <v>0.15892030401874999</v>
      </c>
      <c r="F2835" s="250">
        <f t="shared" si="226"/>
        <v>0.15892030401874999</v>
      </c>
      <c r="G2835" s="250"/>
      <c r="H2835" s="250"/>
      <c r="I2835" s="250"/>
      <c r="J2835" s="250">
        <f t="shared" si="235"/>
        <v>0.32920742728397001</v>
      </c>
      <c r="K2835" s="250">
        <f t="shared" si="235"/>
        <v>0.29199575175294001</v>
      </c>
      <c r="L2835" s="250">
        <f t="shared" si="227"/>
        <v>0.29199575175294001</v>
      </c>
      <c r="M2835" s="250"/>
      <c r="N2835" s="250"/>
      <c r="O2835" s="250"/>
      <c r="P2835" s="250">
        <f t="shared" si="236"/>
        <v>0.19109231733249998</v>
      </c>
      <c r="Q2835" s="250">
        <f t="shared" si="236"/>
        <v>0.17048751605250001</v>
      </c>
      <c r="R2835" s="250">
        <f t="shared" si="228"/>
        <v>0.17048751605250001</v>
      </c>
      <c r="S2835" s="250"/>
      <c r="T2835" s="250">
        <f t="shared" si="237"/>
        <v>0.39417237315239406</v>
      </c>
      <c r="U2835" s="250">
        <f t="shared" si="237"/>
        <v>0.38664414940449565</v>
      </c>
      <c r="V2835" s="250">
        <f t="shared" si="237"/>
        <v>0.3587899358662085</v>
      </c>
      <c r="W2835" s="250">
        <f t="shared" si="229"/>
        <v>0.3587899358662085</v>
      </c>
      <c r="X2835" s="250"/>
      <c r="Y2835" s="250"/>
      <c r="Z2835" s="250"/>
      <c r="AA2835" s="250"/>
    </row>
    <row r="2836" spans="1:27" ht="14.25" hidden="1" customHeight="1">
      <c r="A2836" s="120">
        <v>0.31</v>
      </c>
      <c r="B2836" s="120">
        <v>0.08</v>
      </c>
      <c r="C2836" s="120">
        <v>0.61</v>
      </c>
      <c r="D2836" s="250">
        <f t="shared" si="234"/>
        <v>0.16404476155562497</v>
      </c>
      <c r="E2836" s="250">
        <f t="shared" si="234"/>
        <v>0.15911902369687497</v>
      </c>
      <c r="F2836" s="250">
        <f t="shared" si="226"/>
        <v>0.15911902369687497</v>
      </c>
      <c r="G2836" s="250"/>
      <c r="H2836" s="250"/>
      <c r="I2836" s="250"/>
      <c r="J2836" s="250">
        <f t="shared" si="235"/>
        <v>0.32852420129896998</v>
      </c>
      <c r="K2836" s="250">
        <f t="shared" si="235"/>
        <v>0.29271860484506995</v>
      </c>
      <c r="L2836" s="250">
        <f t="shared" si="227"/>
        <v>0.29271860484506995</v>
      </c>
      <c r="M2836" s="250"/>
      <c r="N2836" s="250"/>
      <c r="O2836" s="250"/>
      <c r="P2836" s="250">
        <f t="shared" si="236"/>
        <v>0.190696372935</v>
      </c>
      <c r="Q2836" s="250">
        <f t="shared" si="236"/>
        <v>0.1707284140325</v>
      </c>
      <c r="R2836" s="250">
        <f t="shared" si="228"/>
        <v>0.1707284140325</v>
      </c>
      <c r="S2836" s="250"/>
      <c r="T2836" s="250">
        <f t="shared" si="237"/>
        <v>0.39354898935745825</v>
      </c>
      <c r="U2836" s="250">
        <f t="shared" si="237"/>
        <v>0.38646929943695196</v>
      </c>
      <c r="V2836" s="250">
        <f t="shared" si="237"/>
        <v>0.35958858056304954</v>
      </c>
      <c r="W2836" s="250">
        <f t="shared" si="229"/>
        <v>0.35958858056304954</v>
      </c>
      <c r="X2836" s="250"/>
      <c r="Y2836" s="250"/>
      <c r="Z2836" s="250"/>
      <c r="AA2836" s="250"/>
    </row>
    <row r="2837" spans="1:27" ht="14.25" hidden="1" customHeight="1">
      <c r="A2837" s="120">
        <v>0.31</v>
      </c>
      <c r="B2837" s="120">
        <v>0.09</v>
      </c>
      <c r="C2837" s="120">
        <v>0.6</v>
      </c>
      <c r="D2837" s="250">
        <f t="shared" si="234"/>
        <v>0.16391561275062499</v>
      </c>
      <c r="E2837" s="250">
        <f t="shared" si="234"/>
        <v>0.15931774337499999</v>
      </c>
      <c r="F2837" s="250">
        <f t="shared" si="226"/>
        <v>0.15931774337499999</v>
      </c>
      <c r="G2837" s="250"/>
      <c r="H2837" s="250"/>
      <c r="I2837" s="250"/>
      <c r="J2837" s="250">
        <f t="shared" si="235"/>
        <v>0.32784097531397</v>
      </c>
      <c r="K2837" s="250">
        <f t="shared" si="235"/>
        <v>0.2934414579372</v>
      </c>
      <c r="L2837" s="250">
        <f t="shared" si="227"/>
        <v>0.2934414579372</v>
      </c>
      <c r="M2837" s="250"/>
      <c r="N2837" s="250"/>
      <c r="O2837" s="250"/>
      <c r="P2837" s="250">
        <f t="shared" si="236"/>
        <v>0.19030042853750001</v>
      </c>
      <c r="Q2837" s="250">
        <f t="shared" si="236"/>
        <v>0.17096931201249999</v>
      </c>
      <c r="R2837" s="250">
        <f t="shared" si="228"/>
        <v>0.17096931201249999</v>
      </c>
      <c r="S2837" s="250"/>
      <c r="T2837" s="250">
        <f t="shared" si="237"/>
        <v>0.39292560556252248</v>
      </c>
      <c r="U2837" s="250">
        <f t="shared" si="237"/>
        <v>0.38629444946940839</v>
      </c>
      <c r="V2837" s="250">
        <f t="shared" si="237"/>
        <v>0.36038722525989053</v>
      </c>
      <c r="W2837" s="250">
        <f t="shared" si="229"/>
        <v>0.36038722525989053</v>
      </c>
      <c r="X2837" s="250"/>
      <c r="Y2837" s="250"/>
      <c r="Z2837" s="250"/>
      <c r="AA2837" s="250"/>
    </row>
    <row r="2838" spans="1:27" ht="14.25" hidden="1" customHeight="1">
      <c r="A2838" s="120">
        <v>0.31</v>
      </c>
      <c r="B2838" s="120">
        <v>0.1</v>
      </c>
      <c r="C2838" s="120">
        <v>0.59</v>
      </c>
      <c r="D2838" s="250">
        <f t="shared" si="234"/>
        <v>0.16378646394562499</v>
      </c>
      <c r="E2838" s="250">
        <f t="shared" si="234"/>
        <v>0.159516463053125</v>
      </c>
      <c r="F2838" s="250">
        <f t="shared" si="226"/>
        <v>0.159516463053125</v>
      </c>
      <c r="G2838" s="250"/>
      <c r="H2838" s="250"/>
      <c r="I2838" s="250"/>
      <c r="J2838" s="250">
        <f t="shared" si="235"/>
        <v>0.32715774932897002</v>
      </c>
      <c r="K2838" s="250">
        <f t="shared" si="235"/>
        <v>0.29416431102932999</v>
      </c>
      <c r="L2838" s="250">
        <f t="shared" si="227"/>
        <v>0.29416431102932999</v>
      </c>
      <c r="M2838" s="250"/>
      <c r="N2838" s="250"/>
      <c r="O2838" s="250"/>
      <c r="P2838" s="250">
        <f t="shared" si="236"/>
        <v>0.18990448414</v>
      </c>
      <c r="Q2838" s="250">
        <f t="shared" si="236"/>
        <v>0.17121020999249997</v>
      </c>
      <c r="R2838" s="250">
        <f t="shared" si="228"/>
        <v>0.17121020999249997</v>
      </c>
      <c r="S2838" s="250"/>
      <c r="T2838" s="250">
        <f t="shared" si="237"/>
        <v>0.39230222176758667</v>
      </c>
      <c r="U2838" s="250">
        <f t="shared" si="237"/>
        <v>0.3861195995018647</v>
      </c>
      <c r="V2838" s="250">
        <f t="shared" si="237"/>
        <v>0.36118586995673152</v>
      </c>
      <c r="W2838" s="250">
        <f t="shared" si="229"/>
        <v>0.36118586995673152</v>
      </c>
      <c r="X2838" s="250"/>
      <c r="Y2838" s="250"/>
      <c r="Z2838" s="250"/>
      <c r="AA2838" s="250"/>
    </row>
    <row r="2839" spans="1:27" ht="14.25" hidden="1" customHeight="1">
      <c r="A2839" s="120">
        <v>0.31</v>
      </c>
      <c r="B2839" s="120">
        <v>0.11</v>
      </c>
      <c r="C2839" s="120">
        <v>0.57999999999999996</v>
      </c>
      <c r="D2839" s="250">
        <f t="shared" si="234"/>
        <v>0.16365731514062498</v>
      </c>
      <c r="E2839" s="250">
        <f t="shared" si="234"/>
        <v>0.15971518273124999</v>
      </c>
      <c r="F2839" s="250">
        <f t="shared" si="226"/>
        <v>0.15971518273124999</v>
      </c>
      <c r="G2839" s="250"/>
      <c r="H2839" s="250"/>
      <c r="I2839" s="250"/>
      <c r="J2839" s="250">
        <f t="shared" si="235"/>
        <v>0.32647452334396998</v>
      </c>
      <c r="K2839" s="250">
        <f t="shared" si="235"/>
        <v>0.29488716412145999</v>
      </c>
      <c r="L2839" s="250">
        <f t="shared" si="227"/>
        <v>0.29488716412145999</v>
      </c>
      <c r="M2839" s="250"/>
      <c r="N2839" s="250"/>
      <c r="O2839" s="250"/>
      <c r="P2839" s="250">
        <f t="shared" si="236"/>
        <v>0.18950853974249998</v>
      </c>
      <c r="Q2839" s="250">
        <f t="shared" si="236"/>
        <v>0.17145110797249996</v>
      </c>
      <c r="R2839" s="250">
        <f t="shared" si="228"/>
        <v>0.17145110797249996</v>
      </c>
      <c r="S2839" s="250"/>
      <c r="T2839" s="250">
        <f t="shared" si="237"/>
        <v>0.39167883797265091</v>
      </c>
      <c r="U2839" s="250">
        <f t="shared" si="237"/>
        <v>0.38594474953432112</v>
      </c>
      <c r="V2839" s="250">
        <f t="shared" si="237"/>
        <v>0.36198451465357256</v>
      </c>
      <c r="W2839" s="250">
        <f t="shared" si="229"/>
        <v>0.36198451465357256</v>
      </c>
      <c r="X2839" s="250"/>
      <c r="Y2839" s="250"/>
      <c r="Z2839" s="250"/>
      <c r="AA2839" s="250"/>
    </row>
    <row r="2840" spans="1:27" ht="14.25" hidden="1" customHeight="1">
      <c r="A2840" s="120">
        <v>0.31</v>
      </c>
      <c r="B2840" s="120">
        <v>0.12</v>
      </c>
      <c r="C2840" s="120">
        <v>0.56999999999999995</v>
      </c>
      <c r="D2840" s="250">
        <f t="shared" si="234"/>
        <v>0.16352816633562497</v>
      </c>
      <c r="E2840" s="250">
        <f t="shared" si="234"/>
        <v>0.15991390240937498</v>
      </c>
      <c r="F2840" s="250">
        <f t="shared" si="226"/>
        <v>0.15991390240937498</v>
      </c>
      <c r="G2840" s="250"/>
      <c r="H2840" s="250"/>
      <c r="I2840" s="250"/>
      <c r="J2840" s="250">
        <f t="shared" si="235"/>
        <v>0.32579129735897</v>
      </c>
      <c r="K2840" s="250">
        <f t="shared" si="235"/>
        <v>0.29561001721358998</v>
      </c>
      <c r="L2840" s="250">
        <f t="shared" si="227"/>
        <v>0.29561001721358998</v>
      </c>
      <c r="M2840" s="250"/>
      <c r="N2840" s="250"/>
      <c r="O2840" s="250"/>
      <c r="P2840" s="250">
        <f t="shared" si="236"/>
        <v>0.18911259534499997</v>
      </c>
      <c r="Q2840" s="250">
        <f t="shared" si="236"/>
        <v>0.1716920059525</v>
      </c>
      <c r="R2840" s="250">
        <f t="shared" si="228"/>
        <v>0.1716920059525</v>
      </c>
      <c r="S2840" s="250"/>
      <c r="T2840" s="250">
        <f t="shared" si="237"/>
        <v>0.39105545417771514</v>
      </c>
      <c r="U2840" s="250">
        <f t="shared" si="237"/>
        <v>0.38576989956677743</v>
      </c>
      <c r="V2840" s="250">
        <f t="shared" si="237"/>
        <v>0.36278315935041361</v>
      </c>
      <c r="W2840" s="250">
        <f t="shared" si="229"/>
        <v>0.36278315935041361</v>
      </c>
      <c r="X2840" s="250"/>
      <c r="Y2840" s="250"/>
      <c r="Z2840" s="250"/>
      <c r="AA2840" s="250"/>
    </row>
    <row r="2841" spans="1:27" ht="14.25" hidden="1" customHeight="1">
      <c r="A2841" s="120">
        <v>0.31</v>
      </c>
      <c r="B2841" s="120">
        <v>0.13</v>
      </c>
      <c r="C2841" s="120">
        <v>0.56000000000000005</v>
      </c>
      <c r="D2841" s="250">
        <f t="shared" si="234"/>
        <v>0.163399017530625</v>
      </c>
      <c r="E2841" s="250">
        <f t="shared" si="234"/>
        <v>0.16011262208749999</v>
      </c>
      <c r="F2841" s="250">
        <f t="shared" si="226"/>
        <v>0.16011262208749999</v>
      </c>
      <c r="G2841" s="250"/>
      <c r="H2841" s="250"/>
      <c r="I2841" s="250"/>
      <c r="J2841" s="250">
        <f t="shared" si="235"/>
        <v>0.32510807137397002</v>
      </c>
      <c r="K2841" s="250">
        <f t="shared" si="235"/>
        <v>0.29633287030571998</v>
      </c>
      <c r="L2841" s="250">
        <f t="shared" si="227"/>
        <v>0.29633287030571998</v>
      </c>
      <c r="M2841" s="250"/>
      <c r="N2841" s="250"/>
      <c r="O2841" s="250"/>
      <c r="P2841" s="250">
        <f t="shared" si="236"/>
        <v>0.18871665094750001</v>
      </c>
      <c r="Q2841" s="250">
        <f t="shared" si="236"/>
        <v>0.17193290393249999</v>
      </c>
      <c r="R2841" s="250">
        <f t="shared" si="228"/>
        <v>0.17193290393249999</v>
      </c>
      <c r="S2841" s="250"/>
      <c r="T2841" s="250">
        <f t="shared" si="237"/>
        <v>0.39043207038277938</v>
      </c>
      <c r="U2841" s="250">
        <f t="shared" si="237"/>
        <v>0.38559504959923385</v>
      </c>
      <c r="V2841" s="250">
        <f t="shared" si="237"/>
        <v>0.3635818040472546</v>
      </c>
      <c r="W2841" s="250">
        <f t="shared" si="229"/>
        <v>0.3635818040472546</v>
      </c>
      <c r="X2841" s="250"/>
      <c r="Y2841" s="250"/>
      <c r="Z2841" s="250"/>
      <c r="AA2841" s="250"/>
    </row>
    <row r="2842" spans="1:27" ht="14.25" hidden="1" customHeight="1">
      <c r="A2842" s="120">
        <v>0.31</v>
      </c>
      <c r="B2842" s="120">
        <v>0.14000000000000001</v>
      </c>
      <c r="C2842" s="120">
        <v>0.55000000000000004</v>
      </c>
      <c r="D2842" s="250">
        <f t="shared" si="234"/>
        <v>0.16326986872562499</v>
      </c>
      <c r="E2842" s="250">
        <f t="shared" si="234"/>
        <v>0.160311341765625</v>
      </c>
      <c r="F2842" s="250">
        <f t="shared" si="226"/>
        <v>0.160311341765625</v>
      </c>
      <c r="G2842" s="250"/>
      <c r="H2842" s="250"/>
      <c r="I2842" s="250"/>
      <c r="J2842" s="250">
        <f t="shared" si="235"/>
        <v>0.32442484538897004</v>
      </c>
      <c r="K2842" s="250">
        <f t="shared" si="235"/>
        <v>0.29705572339785002</v>
      </c>
      <c r="L2842" s="250">
        <f t="shared" si="227"/>
        <v>0.29705572339785002</v>
      </c>
      <c r="M2842" s="250"/>
      <c r="N2842" s="250"/>
      <c r="O2842" s="250"/>
      <c r="P2842" s="250">
        <f t="shared" si="236"/>
        <v>0.18832070655000002</v>
      </c>
      <c r="Q2842" s="250">
        <f t="shared" si="236"/>
        <v>0.17217380191249998</v>
      </c>
      <c r="R2842" s="250">
        <f t="shared" si="228"/>
        <v>0.17217380191249998</v>
      </c>
      <c r="S2842" s="250"/>
      <c r="T2842" s="250">
        <f t="shared" si="237"/>
        <v>0.38980868658784362</v>
      </c>
      <c r="U2842" s="250">
        <f t="shared" si="237"/>
        <v>0.38542019963169027</v>
      </c>
      <c r="V2842" s="250">
        <f t="shared" si="237"/>
        <v>0.36438044874409564</v>
      </c>
      <c r="W2842" s="250">
        <f t="shared" si="229"/>
        <v>0.36438044874409564</v>
      </c>
      <c r="X2842" s="250"/>
      <c r="Y2842" s="250"/>
      <c r="Z2842" s="250"/>
      <c r="AA2842" s="250"/>
    </row>
    <row r="2843" spans="1:27" ht="14.25" hidden="1" customHeight="1">
      <c r="A2843" s="120">
        <v>0.31</v>
      </c>
      <c r="B2843" s="120">
        <v>0.15</v>
      </c>
      <c r="C2843" s="120">
        <v>0.54</v>
      </c>
      <c r="D2843" s="250">
        <f t="shared" si="234"/>
        <v>0.16314071992062501</v>
      </c>
      <c r="E2843" s="250">
        <f t="shared" si="234"/>
        <v>0.16051006144375002</v>
      </c>
      <c r="F2843" s="250">
        <f t="shared" si="226"/>
        <v>0.16051006144375002</v>
      </c>
      <c r="G2843" s="250"/>
      <c r="H2843" s="250"/>
      <c r="I2843" s="250"/>
      <c r="J2843" s="250">
        <f t="shared" si="235"/>
        <v>0.32374161940397</v>
      </c>
      <c r="K2843" s="250">
        <f t="shared" si="235"/>
        <v>0.29777857648997996</v>
      </c>
      <c r="L2843" s="250">
        <f t="shared" si="227"/>
        <v>0.29777857648997996</v>
      </c>
      <c r="M2843" s="250"/>
      <c r="N2843" s="250"/>
      <c r="O2843" s="250"/>
      <c r="P2843" s="250">
        <f t="shared" si="236"/>
        <v>0.18792476215250001</v>
      </c>
      <c r="Q2843" s="250">
        <f t="shared" si="236"/>
        <v>0.1724146998925</v>
      </c>
      <c r="R2843" s="250">
        <f t="shared" si="228"/>
        <v>0.1724146998925</v>
      </c>
      <c r="S2843" s="250"/>
      <c r="T2843" s="250">
        <f t="shared" si="237"/>
        <v>0.38918530279290786</v>
      </c>
      <c r="U2843" s="250">
        <f t="shared" si="237"/>
        <v>0.38524534966414659</v>
      </c>
      <c r="V2843" s="250">
        <f t="shared" si="237"/>
        <v>0.36517909344093669</v>
      </c>
      <c r="W2843" s="250">
        <f t="shared" si="229"/>
        <v>0.36517909344093669</v>
      </c>
      <c r="X2843" s="250"/>
      <c r="Y2843" s="250"/>
      <c r="Z2843" s="250"/>
      <c r="AA2843" s="250"/>
    </row>
    <row r="2844" spans="1:27" ht="14.25" hidden="1" customHeight="1">
      <c r="A2844" s="120">
        <v>0.31</v>
      </c>
      <c r="B2844" s="120">
        <v>0.16</v>
      </c>
      <c r="C2844" s="120">
        <v>0.53</v>
      </c>
      <c r="D2844" s="250">
        <f t="shared" si="234"/>
        <v>0.163011571115625</v>
      </c>
      <c r="E2844" s="250">
        <f t="shared" si="234"/>
        <v>0.16070878112187498</v>
      </c>
      <c r="F2844" s="250">
        <f t="shared" si="226"/>
        <v>0.16070878112187498</v>
      </c>
      <c r="G2844" s="250"/>
      <c r="H2844" s="250"/>
      <c r="I2844" s="250"/>
      <c r="J2844" s="250">
        <f t="shared" si="235"/>
        <v>0.32305839341897002</v>
      </c>
      <c r="K2844" s="250">
        <f t="shared" si="235"/>
        <v>0.29850142958211001</v>
      </c>
      <c r="L2844" s="250">
        <f t="shared" si="227"/>
        <v>0.29850142958211001</v>
      </c>
      <c r="M2844" s="250"/>
      <c r="N2844" s="250"/>
      <c r="O2844" s="250"/>
      <c r="P2844" s="250">
        <f t="shared" si="236"/>
        <v>0.18752881775500002</v>
      </c>
      <c r="Q2844" s="250">
        <f t="shared" si="236"/>
        <v>0.17265559787250001</v>
      </c>
      <c r="R2844" s="250">
        <f t="shared" si="228"/>
        <v>0.17265559787250001</v>
      </c>
      <c r="S2844" s="250"/>
      <c r="T2844" s="250">
        <f t="shared" si="237"/>
        <v>0.3885619189979721</v>
      </c>
      <c r="U2844" s="250">
        <f t="shared" si="237"/>
        <v>0.38507049969660301</v>
      </c>
      <c r="V2844" s="250">
        <f t="shared" si="237"/>
        <v>0.36597773813777768</v>
      </c>
      <c r="W2844" s="250">
        <f t="shared" si="229"/>
        <v>0.36597773813777768</v>
      </c>
      <c r="X2844" s="250"/>
      <c r="Y2844" s="250"/>
      <c r="Z2844" s="250"/>
      <c r="AA2844" s="250"/>
    </row>
    <row r="2845" spans="1:27" ht="14.25" hidden="1" customHeight="1">
      <c r="A2845" s="120">
        <v>0.31</v>
      </c>
      <c r="B2845" s="120">
        <v>0.17</v>
      </c>
      <c r="C2845" s="120">
        <v>0.52</v>
      </c>
      <c r="D2845" s="250">
        <f t="shared" si="234"/>
        <v>0.162882422310625</v>
      </c>
      <c r="E2845" s="250">
        <f t="shared" si="234"/>
        <v>0.16090750079999999</v>
      </c>
      <c r="F2845" s="250">
        <f t="shared" si="226"/>
        <v>0.16090750079999999</v>
      </c>
      <c r="G2845" s="250"/>
      <c r="H2845" s="250"/>
      <c r="I2845" s="250"/>
      <c r="J2845" s="250">
        <f t="shared" si="235"/>
        <v>0.32237516743396999</v>
      </c>
      <c r="K2845" s="250">
        <f t="shared" si="235"/>
        <v>0.29922428267423995</v>
      </c>
      <c r="L2845" s="250">
        <f t="shared" si="227"/>
        <v>0.29922428267423995</v>
      </c>
      <c r="M2845" s="250"/>
      <c r="N2845" s="250"/>
      <c r="O2845" s="250"/>
      <c r="P2845" s="250">
        <f t="shared" si="236"/>
        <v>0.18713287335750001</v>
      </c>
      <c r="Q2845" s="250">
        <f t="shared" si="236"/>
        <v>0.1728964958525</v>
      </c>
      <c r="R2845" s="250">
        <f t="shared" si="228"/>
        <v>0.1728964958525</v>
      </c>
      <c r="S2845" s="250"/>
      <c r="T2845" s="250">
        <f t="shared" si="237"/>
        <v>0.38793853520303628</v>
      </c>
      <c r="U2845" s="250">
        <f t="shared" si="237"/>
        <v>0.38489564972905937</v>
      </c>
      <c r="V2845" s="250">
        <f t="shared" si="237"/>
        <v>0.36677638283461872</v>
      </c>
      <c r="W2845" s="250">
        <f t="shared" si="229"/>
        <v>0.36677638283461872</v>
      </c>
      <c r="X2845" s="250"/>
      <c r="Y2845" s="250"/>
      <c r="Z2845" s="250"/>
      <c r="AA2845" s="250"/>
    </row>
    <row r="2846" spans="1:27" ht="14.25" hidden="1" customHeight="1">
      <c r="A2846" s="120">
        <v>0.31</v>
      </c>
      <c r="B2846" s="120">
        <v>0.18</v>
      </c>
      <c r="C2846" s="120">
        <v>0.51</v>
      </c>
      <c r="D2846" s="250">
        <f t="shared" si="234"/>
        <v>0.16275327350562499</v>
      </c>
      <c r="E2846" s="250">
        <f t="shared" si="234"/>
        <v>0.16110622047812498</v>
      </c>
      <c r="F2846" s="250">
        <f t="shared" si="226"/>
        <v>0.16110622047812498</v>
      </c>
      <c r="G2846" s="250"/>
      <c r="H2846" s="250"/>
      <c r="I2846" s="250"/>
      <c r="J2846" s="250">
        <f t="shared" si="235"/>
        <v>0.32169194144897001</v>
      </c>
      <c r="K2846" s="250">
        <f t="shared" si="235"/>
        <v>0.29994713576637</v>
      </c>
      <c r="L2846" s="250">
        <f t="shared" si="227"/>
        <v>0.29994713576637</v>
      </c>
      <c r="M2846" s="250"/>
      <c r="N2846" s="250"/>
      <c r="O2846" s="250"/>
      <c r="P2846" s="250">
        <f t="shared" si="236"/>
        <v>0.18673692896000002</v>
      </c>
      <c r="Q2846" s="250">
        <f t="shared" si="236"/>
        <v>0.17313739383249999</v>
      </c>
      <c r="R2846" s="250">
        <f t="shared" si="228"/>
        <v>0.17313739383249999</v>
      </c>
      <c r="S2846" s="250"/>
      <c r="T2846" s="250">
        <f t="shared" si="237"/>
        <v>0.38731515140810052</v>
      </c>
      <c r="U2846" s="250">
        <f t="shared" si="237"/>
        <v>0.38472079976151574</v>
      </c>
      <c r="V2846" s="250">
        <f t="shared" si="237"/>
        <v>0.36757502753145971</v>
      </c>
      <c r="W2846" s="250">
        <f t="shared" si="229"/>
        <v>0.36757502753145971</v>
      </c>
      <c r="X2846" s="250"/>
      <c r="Y2846" s="250"/>
      <c r="Z2846" s="250"/>
      <c r="AA2846" s="250"/>
    </row>
    <row r="2847" spans="1:27" ht="14.25" hidden="1" customHeight="1">
      <c r="A2847" s="120">
        <v>0.31</v>
      </c>
      <c r="B2847" s="120">
        <v>0.19</v>
      </c>
      <c r="C2847" s="120">
        <v>0.5</v>
      </c>
      <c r="D2847" s="250">
        <f t="shared" si="234"/>
        <v>0.16262412470062498</v>
      </c>
      <c r="E2847" s="250">
        <f t="shared" si="234"/>
        <v>0.16130494015624997</v>
      </c>
      <c r="F2847" s="250">
        <f t="shared" si="226"/>
        <v>0.16130494015624997</v>
      </c>
      <c r="G2847" s="250"/>
      <c r="H2847" s="250"/>
      <c r="I2847" s="250"/>
      <c r="J2847" s="250">
        <f t="shared" si="235"/>
        <v>0.32100871546397003</v>
      </c>
      <c r="K2847" s="250">
        <f t="shared" si="235"/>
        <v>0.30066998885849994</v>
      </c>
      <c r="L2847" s="250">
        <f t="shared" si="227"/>
        <v>0.30066998885849994</v>
      </c>
      <c r="M2847" s="250"/>
      <c r="N2847" s="250"/>
      <c r="O2847" s="250"/>
      <c r="P2847" s="250">
        <f t="shared" si="236"/>
        <v>0.18634098456250001</v>
      </c>
      <c r="Q2847" s="250">
        <f t="shared" si="236"/>
        <v>0.1733782918125</v>
      </c>
      <c r="R2847" s="250">
        <f t="shared" si="228"/>
        <v>0.1733782918125</v>
      </c>
      <c r="S2847" s="250"/>
      <c r="T2847" s="250">
        <f t="shared" si="237"/>
        <v>0.38669176761316471</v>
      </c>
      <c r="U2847" s="250">
        <f t="shared" si="237"/>
        <v>0.38454594979397211</v>
      </c>
      <c r="V2847" s="250">
        <f t="shared" si="237"/>
        <v>0.36837367222830075</v>
      </c>
      <c r="W2847" s="250">
        <f t="shared" si="229"/>
        <v>0.36837367222830075</v>
      </c>
      <c r="X2847" s="250"/>
      <c r="Y2847" s="250"/>
      <c r="Z2847" s="250"/>
      <c r="AA2847" s="250"/>
    </row>
    <row r="2848" spans="1:27" ht="14.25" hidden="1" customHeight="1">
      <c r="A2848" s="120">
        <v>0.31</v>
      </c>
      <c r="B2848" s="120">
        <v>0.2</v>
      </c>
      <c r="C2848" s="120">
        <v>0.49</v>
      </c>
      <c r="D2848" s="250">
        <f t="shared" si="234"/>
        <v>0.162494975895625</v>
      </c>
      <c r="E2848" s="250">
        <f t="shared" si="234"/>
        <v>0.16150365983437498</v>
      </c>
      <c r="F2848" s="250">
        <f t="shared" si="226"/>
        <v>0.16150365983437498</v>
      </c>
      <c r="G2848" s="250"/>
      <c r="H2848" s="250"/>
      <c r="I2848" s="250"/>
      <c r="J2848" s="250">
        <f t="shared" si="235"/>
        <v>0.32032548947896999</v>
      </c>
      <c r="K2848" s="250">
        <f t="shared" si="235"/>
        <v>0.30139284195062999</v>
      </c>
      <c r="L2848" s="250">
        <f t="shared" si="227"/>
        <v>0.30139284195062999</v>
      </c>
      <c r="M2848" s="250"/>
      <c r="N2848" s="250"/>
      <c r="O2848" s="250"/>
      <c r="P2848" s="250">
        <f t="shared" si="236"/>
        <v>0.18594504016499999</v>
      </c>
      <c r="Q2848" s="250">
        <f t="shared" si="236"/>
        <v>0.17361918979249999</v>
      </c>
      <c r="R2848" s="250">
        <f t="shared" si="228"/>
        <v>0.17361918979249999</v>
      </c>
      <c r="S2848" s="250"/>
      <c r="T2848" s="250">
        <f t="shared" si="237"/>
        <v>0.38606838381822894</v>
      </c>
      <c r="U2848" s="250">
        <f t="shared" si="237"/>
        <v>0.38437109982642848</v>
      </c>
      <c r="V2848" s="250">
        <f t="shared" si="237"/>
        <v>0.36917231692514174</v>
      </c>
      <c r="W2848" s="250">
        <f t="shared" si="229"/>
        <v>0.36917231692514174</v>
      </c>
      <c r="X2848" s="250"/>
      <c r="Y2848" s="250"/>
      <c r="Z2848" s="250"/>
      <c r="AA2848" s="250"/>
    </row>
    <row r="2849" spans="1:27" ht="14.25" hidden="1" customHeight="1">
      <c r="A2849" s="120">
        <v>0.31</v>
      </c>
      <c r="B2849" s="120">
        <v>0.21</v>
      </c>
      <c r="C2849" s="120">
        <v>0.48</v>
      </c>
      <c r="D2849" s="250">
        <f t="shared" si="234"/>
        <v>0.162365827090625</v>
      </c>
      <c r="E2849" s="250">
        <f t="shared" si="234"/>
        <v>0.16170237951249999</v>
      </c>
      <c r="F2849" s="250">
        <f t="shared" si="226"/>
        <v>0.16170237951249999</v>
      </c>
      <c r="G2849" s="250"/>
      <c r="H2849" s="250"/>
      <c r="I2849" s="250"/>
      <c r="J2849" s="250">
        <f t="shared" si="235"/>
        <v>0.31964226349396996</v>
      </c>
      <c r="K2849" s="250">
        <f t="shared" si="235"/>
        <v>0.30211569504275998</v>
      </c>
      <c r="L2849" s="250">
        <f t="shared" si="227"/>
        <v>0.30211569504275998</v>
      </c>
      <c r="M2849" s="250"/>
      <c r="N2849" s="250"/>
      <c r="O2849" s="250"/>
      <c r="P2849" s="250">
        <f t="shared" si="236"/>
        <v>0.18554909576750001</v>
      </c>
      <c r="Q2849" s="250">
        <f t="shared" si="236"/>
        <v>0.17386008777249998</v>
      </c>
      <c r="R2849" s="250">
        <f t="shared" si="228"/>
        <v>0.17386008777249998</v>
      </c>
      <c r="S2849" s="250"/>
      <c r="T2849" s="250">
        <f t="shared" si="237"/>
        <v>0.38544500002329318</v>
      </c>
      <c r="U2849" s="250">
        <f t="shared" si="237"/>
        <v>0.38419624985888479</v>
      </c>
      <c r="V2849" s="250">
        <f t="shared" si="237"/>
        <v>0.36997096162198273</v>
      </c>
      <c r="W2849" s="250">
        <f t="shared" si="229"/>
        <v>0.36997096162198273</v>
      </c>
      <c r="X2849" s="250"/>
      <c r="Y2849" s="250"/>
      <c r="Z2849" s="250"/>
      <c r="AA2849" s="250"/>
    </row>
    <row r="2850" spans="1:27" ht="14.25" hidden="1" customHeight="1">
      <c r="A2850" s="120">
        <v>0.31</v>
      </c>
      <c r="B2850" s="120">
        <v>0.22</v>
      </c>
      <c r="C2850" s="120">
        <v>0.47</v>
      </c>
      <c r="D2850" s="250">
        <f t="shared" ref="D2850:E2913" si="238">$A2850*B$157+$B2850*B$158+$C2850*B$159</f>
        <v>0.16223667828562499</v>
      </c>
      <c r="E2850" s="250">
        <f t="shared" si="238"/>
        <v>0.16190109919062501</v>
      </c>
      <c r="F2850" s="250">
        <f t="shared" si="226"/>
        <v>0.16190109919062501</v>
      </c>
      <c r="G2850" s="250"/>
      <c r="H2850" s="250"/>
      <c r="I2850" s="250"/>
      <c r="J2850" s="250">
        <f t="shared" ref="J2850:K2913" si="239">$A2850*H$157+$B2850*H$158+$C2850*H$159</f>
        <v>0.31895903750897003</v>
      </c>
      <c r="K2850" s="250">
        <f t="shared" si="239"/>
        <v>0.30283854813488997</v>
      </c>
      <c r="L2850" s="250">
        <f t="shared" si="227"/>
        <v>0.30283854813488997</v>
      </c>
      <c r="M2850" s="250"/>
      <c r="N2850" s="250"/>
      <c r="O2850" s="250"/>
      <c r="P2850" s="250">
        <f t="shared" ref="P2850:Q2913" si="240">$A2850*N$157+$B2850*N$158+$C2850*N$159</f>
        <v>0.18515315136999999</v>
      </c>
      <c r="Q2850" s="250">
        <f t="shared" si="240"/>
        <v>0.17410098575249999</v>
      </c>
      <c r="R2850" s="250">
        <f t="shared" si="228"/>
        <v>0.17410098575249999</v>
      </c>
      <c r="S2850" s="250"/>
      <c r="T2850" s="250">
        <f t="shared" ref="T2850:V2913" si="241">$A2850*I$3+$B2850*I$4+$C2850*I$5</f>
        <v>0.38482161622835742</v>
      </c>
      <c r="U2850" s="250">
        <f t="shared" si="241"/>
        <v>0.38402139989134121</v>
      </c>
      <c r="V2850" s="250">
        <f t="shared" si="241"/>
        <v>0.37076960631882372</v>
      </c>
      <c r="W2850" s="250">
        <f t="shared" si="229"/>
        <v>0.37076960631882372</v>
      </c>
      <c r="X2850" s="250"/>
      <c r="Y2850" s="250"/>
      <c r="Z2850" s="250"/>
      <c r="AA2850" s="250"/>
    </row>
    <row r="2851" spans="1:27" ht="14.25" hidden="1" customHeight="1">
      <c r="A2851" s="120">
        <v>0.31</v>
      </c>
      <c r="B2851" s="120">
        <v>0.23</v>
      </c>
      <c r="C2851" s="120">
        <v>0.46</v>
      </c>
      <c r="D2851" s="250">
        <f t="shared" si="238"/>
        <v>0.16210752948062501</v>
      </c>
      <c r="E2851" s="250">
        <f t="shared" si="238"/>
        <v>0.16209981886875</v>
      </c>
      <c r="F2851" s="250">
        <f t="shared" si="226"/>
        <v>0.16209981886875</v>
      </c>
      <c r="G2851" s="250"/>
      <c r="H2851" s="250"/>
      <c r="I2851" s="250"/>
      <c r="J2851" s="250">
        <f t="shared" si="239"/>
        <v>0.31827581152397</v>
      </c>
      <c r="K2851" s="250">
        <f t="shared" si="239"/>
        <v>0.30356140122702002</v>
      </c>
      <c r="L2851" s="250">
        <f t="shared" si="227"/>
        <v>0.30356140122702002</v>
      </c>
      <c r="M2851" s="250"/>
      <c r="N2851" s="250"/>
      <c r="O2851" s="250"/>
      <c r="P2851" s="250">
        <f t="shared" si="240"/>
        <v>0.18475720697250003</v>
      </c>
      <c r="Q2851" s="250">
        <f t="shared" si="240"/>
        <v>0.17434188373249998</v>
      </c>
      <c r="R2851" s="250">
        <f t="shared" si="228"/>
        <v>0.17434188373249998</v>
      </c>
      <c r="S2851" s="250"/>
      <c r="T2851" s="250">
        <f t="shared" si="241"/>
        <v>0.38419823243342166</v>
      </c>
      <c r="U2851" s="250">
        <f t="shared" si="241"/>
        <v>0.38384654992379763</v>
      </c>
      <c r="V2851" s="250">
        <f t="shared" si="241"/>
        <v>0.37156825101566482</v>
      </c>
      <c r="W2851" s="250">
        <f t="shared" si="229"/>
        <v>0.37156825101566482</v>
      </c>
      <c r="X2851" s="250"/>
      <c r="Y2851" s="250"/>
      <c r="Z2851" s="250"/>
      <c r="AA2851" s="250"/>
    </row>
    <row r="2852" spans="1:27" ht="14.25" hidden="1" customHeight="1">
      <c r="A2852" s="120">
        <v>0.31</v>
      </c>
      <c r="B2852" s="120">
        <v>0.24</v>
      </c>
      <c r="C2852" s="120">
        <v>0.45</v>
      </c>
      <c r="D2852" s="250">
        <f t="shared" si="238"/>
        <v>0.16197838067562498</v>
      </c>
      <c r="E2852" s="250">
        <f t="shared" si="238"/>
        <v>0.16229853854687498</v>
      </c>
      <c r="F2852" s="250">
        <f t="shared" si="226"/>
        <v>0.16197838067562498</v>
      </c>
      <c r="G2852" s="250"/>
      <c r="H2852" s="250"/>
      <c r="I2852" s="250"/>
      <c r="J2852" s="250">
        <f t="shared" si="239"/>
        <v>0.31759258553897002</v>
      </c>
      <c r="K2852" s="250">
        <f t="shared" si="239"/>
        <v>0.30428425431914996</v>
      </c>
      <c r="L2852" s="250">
        <f t="shared" si="227"/>
        <v>0.30428425431914996</v>
      </c>
      <c r="M2852" s="250"/>
      <c r="N2852" s="250"/>
      <c r="O2852" s="250"/>
      <c r="P2852" s="250">
        <f t="shared" si="240"/>
        <v>0.18436126257500002</v>
      </c>
      <c r="Q2852" s="250">
        <f t="shared" si="240"/>
        <v>0.1745827817125</v>
      </c>
      <c r="R2852" s="250">
        <f t="shared" si="228"/>
        <v>0.1745827817125</v>
      </c>
      <c r="S2852" s="250"/>
      <c r="T2852" s="250">
        <f t="shared" si="241"/>
        <v>0.38357484863848584</v>
      </c>
      <c r="U2852" s="250">
        <f t="shared" si="241"/>
        <v>0.38367169995625394</v>
      </c>
      <c r="V2852" s="250">
        <f t="shared" si="241"/>
        <v>0.37236689571250581</v>
      </c>
      <c r="W2852" s="250">
        <f t="shared" si="229"/>
        <v>0.37236689571250581</v>
      </c>
      <c r="X2852" s="250"/>
      <c r="Y2852" s="250"/>
      <c r="Z2852" s="250"/>
      <c r="AA2852" s="250"/>
    </row>
    <row r="2853" spans="1:27" ht="14.25" hidden="1" customHeight="1">
      <c r="A2853" s="120">
        <v>0.31</v>
      </c>
      <c r="B2853" s="120">
        <v>0.25</v>
      </c>
      <c r="C2853" s="120">
        <v>0.44</v>
      </c>
      <c r="D2853" s="250">
        <f t="shared" si="238"/>
        <v>0.161849231870625</v>
      </c>
      <c r="E2853" s="250">
        <f t="shared" si="238"/>
        <v>0.162497258225</v>
      </c>
      <c r="F2853" s="250">
        <f t="shared" si="226"/>
        <v>0.161849231870625</v>
      </c>
      <c r="G2853" s="250"/>
      <c r="H2853" s="250"/>
      <c r="I2853" s="250"/>
      <c r="J2853" s="250">
        <f t="shared" si="239"/>
        <v>0.31690935955397004</v>
      </c>
      <c r="K2853" s="250">
        <f t="shared" si="239"/>
        <v>0.30500710741128001</v>
      </c>
      <c r="L2853" s="250">
        <f t="shared" si="227"/>
        <v>0.30500710741128001</v>
      </c>
      <c r="M2853" s="250"/>
      <c r="N2853" s="250"/>
      <c r="O2853" s="250"/>
      <c r="P2853" s="250">
        <f t="shared" si="240"/>
        <v>0.1839653181775</v>
      </c>
      <c r="Q2853" s="250">
        <f t="shared" si="240"/>
        <v>0.17482367969250001</v>
      </c>
      <c r="R2853" s="250">
        <f t="shared" si="228"/>
        <v>0.17482367969250001</v>
      </c>
      <c r="S2853" s="250"/>
      <c r="T2853" s="250">
        <f t="shared" si="241"/>
        <v>0.38295146484355008</v>
      </c>
      <c r="U2853" s="250">
        <f t="shared" si="241"/>
        <v>0.38349684998871036</v>
      </c>
      <c r="V2853" s="250">
        <f t="shared" si="241"/>
        <v>0.3731655404093468</v>
      </c>
      <c r="W2853" s="250">
        <f t="shared" si="229"/>
        <v>0.3731655404093468</v>
      </c>
      <c r="X2853" s="250"/>
      <c r="Y2853" s="250"/>
      <c r="Z2853" s="250"/>
      <c r="AA2853" s="250"/>
    </row>
    <row r="2854" spans="1:27" ht="14.25" hidden="1" customHeight="1">
      <c r="A2854" s="120">
        <v>0.31</v>
      </c>
      <c r="B2854" s="120">
        <v>0.26</v>
      </c>
      <c r="C2854" s="120">
        <v>0.43</v>
      </c>
      <c r="D2854" s="250">
        <f t="shared" si="238"/>
        <v>0.16172008306562499</v>
      </c>
      <c r="E2854" s="250">
        <f t="shared" si="238"/>
        <v>0.16269597790312498</v>
      </c>
      <c r="F2854" s="250">
        <f t="shared" si="226"/>
        <v>0.16172008306562499</v>
      </c>
      <c r="G2854" s="250"/>
      <c r="H2854" s="250"/>
      <c r="I2854" s="250"/>
      <c r="J2854" s="250">
        <f t="shared" si="239"/>
        <v>0.31622613356897</v>
      </c>
      <c r="K2854" s="250">
        <f t="shared" si="239"/>
        <v>0.30572996050341</v>
      </c>
      <c r="L2854" s="250">
        <f t="shared" si="227"/>
        <v>0.30572996050341</v>
      </c>
      <c r="M2854" s="250"/>
      <c r="N2854" s="250"/>
      <c r="O2854" s="250"/>
      <c r="P2854" s="250">
        <f t="shared" si="240"/>
        <v>0.18356937377999999</v>
      </c>
      <c r="Q2854" s="250">
        <f t="shared" si="240"/>
        <v>0.1750645776725</v>
      </c>
      <c r="R2854" s="250">
        <f t="shared" si="228"/>
        <v>0.1750645776725</v>
      </c>
      <c r="S2854" s="250"/>
      <c r="T2854" s="250">
        <f t="shared" si="241"/>
        <v>0.38232808104861427</v>
      </c>
      <c r="U2854" s="250">
        <f t="shared" si="241"/>
        <v>0.38332200002116673</v>
      </c>
      <c r="V2854" s="250">
        <f t="shared" si="241"/>
        <v>0.3739641851061879</v>
      </c>
      <c r="W2854" s="250">
        <f t="shared" si="229"/>
        <v>0.3739641851061879</v>
      </c>
      <c r="X2854" s="250"/>
      <c r="Y2854" s="250"/>
      <c r="Z2854" s="250"/>
      <c r="AA2854" s="250"/>
    </row>
    <row r="2855" spans="1:27" ht="14.25" hidden="1" customHeight="1">
      <c r="A2855" s="120">
        <v>0.31</v>
      </c>
      <c r="B2855" s="120">
        <v>0.27</v>
      </c>
      <c r="C2855" s="120">
        <v>0.42</v>
      </c>
      <c r="D2855" s="250">
        <f t="shared" si="238"/>
        <v>0.16159093426062499</v>
      </c>
      <c r="E2855" s="250">
        <f t="shared" si="238"/>
        <v>0.16289469758124997</v>
      </c>
      <c r="F2855" s="250">
        <f t="shared" si="226"/>
        <v>0.16159093426062499</v>
      </c>
      <c r="G2855" s="250"/>
      <c r="H2855" s="250"/>
      <c r="I2855" s="250"/>
      <c r="J2855" s="250">
        <f t="shared" si="239"/>
        <v>0.31554290758397002</v>
      </c>
      <c r="K2855" s="250">
        <f t="shared" si="239"/>
        <v>0.30645281359554</v>
      </c>
      <c r="L2855" s="250">
        <f t="shared" si="227"/>
        <v>0.30645281359554</v>
      </c>
      <c r="M2855" s="250"/>
      <c r="N2855" s="250"/>
      <c r="O2855" s="250"/>
      <c r="P2855" s="250">
        <f t="shared" si="240"/>
        <v>0.1831734293825</v>
      </c>
      <c r="Q2855" s="250">
        <f t="shared" si="240"/>
        <v>0.17530547565249999</v>
      </c>
      <c r="R2855" s="250">
        <f t="shared" si="228"/>
        <v>0.17530547565249999</v>
      </c>
      <c r="S2855" s="250"/>
      <c r="T2855" s="250">
        <f t="shared" si="241"/>
        <v>0.3817046972536785</v>
      </c>
      <c r="U2855" s="250">
        <f t="shared" si="241"/>
        <v>0.3831471500536231</v>
      </c>
      <c r="V2855" s="250">
        <f t="shared" si="241"/>
        <v>0.37476282980302889</v>
      </c>
      <c r="W2855" s="250">
        <f t="shared" si="229"/>
        <v>0.37476282980302889</v>
      </c>
      <c r="X2855" s="250"/>
      <c r="Y2855" s="250"/>
      <c r="Z2855" s="250"/>
      <c r="AA2855" s="250"/>
    </row>
    <row r="2856" spans="1:27" ht="14.25" hidden="1" customHeight="1">
      <c r="A2856" s="120">
        <v>0.31</v>
      </c>
      <c r="B2856" s="120">
        <v>0.28000000000000003</v>
      </c>
      <c r="C2856" s="120">
        <v>0.41</v>
      </c>
      <c r="D2856" s="250">
        <f t="shared" si="238"/>
        <v>0.16146178545562498</v>
      </c>
      <c r="E2856" s="250">
        <f t="shared" si="238"/>
        <v>0.16309341725937498</v>
      </c>
      <c r="F2856" s="250">
        <f t="shared" si="226"/>
        <v>0.16146178545562498</v>
      </c>
      <c r="G2856" s="250"/>
      <c r="H2856" s="250"/>
      <c r="I2856" s="250"/>
      <c r="J2856" s="250">
        <f t="shared" si="239"/>
        <v>0.31485968159897004</v>
      </c>
      <c r="K2856" s="250">
        <f t="shared" si="239"/>
        <v>0.30717566668766999</v>
      </c>
      <c r="L2856" s="250">
        <f t="shared" si="227"/>
        <v>0.30717566668766999</v>
      </c>
      <c r="M2856" s="250"/>
      <c r="N2856" s="250"/>
      <c r="O2856" s="250"/>
      <c r="P2856" s="250">
        <f t="shared" si="240"/>
        <v>0.18277748498500002</v>
      </c>
      <c r="Q2856" s="250">
        <f t="shared" si="240"/>
        <v>0.1755463736325</v>
      </c>
      <c r="R2856" s="250">
        <f t="shared" si="228"/>
        <v>0.1755463736325</v>
      </c>
      <c r="S2856" s="250"/>
      <c r="T2856" s="250">
        <f t="shared" si="241"/>
        <v>0.38108131345874274</v>
      </c>
      <c r="U2856" s="250">
        <f t="shared" si="241"/>
        <v>0.38297230008607941</v>
      </c>
      <c r="V2856" s="250">
        <f t="shared" si="241"/>
        <v>0.37556147449986987</v>
      </c>
      <c r="W2856" s="250">
        <f t="shared" si="229"/>
        <v>0.37556147449986987</v>
      </c>
      <c r="X2856" s="250"/>
      <c r="Y2856" s="250"/>
      <c r="Z2856" s="250"/>
      <c r="AA2856" s="250"/>
    </row>
    <row r="2857" spans="1:27" ht="14.25" hidden="1" customHeight="1">
      <c r="A2857" s="120">
        <v>0.31</v>
      </c>
      <c r="B2857" s="120">
        <v>0.28999999999999998</v>
      </c>
      <c r="C2857" s="120">
        <v>0.4</v>
      </c>
      <c r="D2857" s="250">
        <f t="shared" si="238"/>
        <v>0.16133263665062497</v>
      </c>
      <c r="E2857" s="250">
        <f t="shared" si="238"/>
        <v>0.1632921369375</v>
      </c>
      <c r="F2857" s="250">
        <f t="shared" si="226"/>
        <v>0.16133263665062497</v>
      </c>
      <c r="G2857" s="250"/>
      <c r="H2857" s="250"/>
      <c r="I2857" s="250"/>
      <c r="J2857" s="250">
        <f t="shared" si="239"/>
        <v>0.31417645561397001</v>
      </c>
      <c r="K2857" s="250">
        <f t="shared" si="239"/>
        <v>0.30789851977979998</v>
      </c>
      <c r="L2857" s="250">
        <f t="shared" si="227"/>
        <v>0.30789851977979998</v>
      </c>
      <c r="M2857" s="250"/>
      <c r="N2857" s="250"/>
      <c r="O2857" s="250"/>
      <c r="P2857" s="250">
        <f t="shared" si="240"/>
        <v>0.1823815405875</v>
      </c>
      <c r="Q2857" s="250">
        <f t="shared" si="240"/>
        <v>0.17578727161249999</v>
      </c>
      <c r="R2857" s="250">
        <f t="shared" si="228"/>
        <v>0.17578727161249999</v>
      </c>
      <c r="S2857" s="250"/>
      <c r="T2857" s="250">
        <f t="shared" si="241"/>
        <v>0.38045792966380698</v>
      </c>
      <c r="U2857" s="250">
        <f t="shared" si="241"/>
        <v>0.38279745011853583</v>
      </c>
      <c r="V2857" s="250">
        <f t="shared" si="241"/>
        <v>0.37636011919671092</v>
      </c>
      <c r="W2857" s="250">
        <f t="shared" si="229"/>
        <v>0.37636011919671092</v>
      </c>
      <c r="X2857" s="250"/>
      <c r="Y2857" s="250"/>
      <c r="Z2857" s="250"/>
      <c r="AA2857" s="250"/>
    </row>
    <row r="2858" spans="1:27" ht="14.25" hidden="1" customHeight="1">
      <c r="A2858" s="120">
        <v>0.31</v>
      </c>
      <c r="B2858" s="120">
        <v>0.3</v>
      </c>
      <c r="C2858" s="120">
        <v>0.39</v>
      </c>
      <c r="D2858" s="250">
        <f t="shared" si="238"/>
        <v>0.16120348784562499</v>
      </c>
      <c r="E2858" s="250">
        <f t="shared" si="238"/>
        <v>0.16349085661562499</v>
      </c>
      <c r="F2858" s="250">
        <f t="shared" si="226"/>
        <v>0.16120348784562499</v>
      </c>
      <c r="G2858" s="250"/>
      <c r="H2858" s="250"/>
      <c r="I2858" s="250"/>
      <c r="J2858" s="250">
        <f t="shared" si="239"/>
        <v>0.31349322962897003</v>
      </c>
      <c r="K2858" s="250">
        <f t="shared" si="239"/>
        <v>0.30862137287192998</v>
      </c>
      <c r="L2858" s="250">
        <f t="shared" si="227"/>
        <v>0.30862137287192998</v>
      </c>
      <c r="M2858" s="250"/>
      <c r="N2858" s="250"/>
      <c r="O2858" s="250"/>
      <c r="P2858" s="250">
        <f t="shared" si="240"/>
        <v>0.18198559618999999</v>
      </c>
      <c r="Q2858" s="250">
        <f t="shared" si="240"/>
        <v>0.17602816959250001</v>
      </c>
      <c r="R2858" s="250">
        <f t="shared" si="228"/>
        <v>0.17602816959250001</v>
      </c>
      <c r="S2858" s="250"/>
      <c r="T2858" s="250">
        <f t="shared" si="241"/>
        <v>0.37983454586887122</v>
      </c>
      <c r="U2858" s="250">
        <f t="shared" si="241"/>
        <v>0.3826226001509922</v>
      </c>
      <c r="V2858" s="250">
        <f t="shared" si="241"/>
        <v>0.37715876389355196</v>
      </c>
      <c r="W2858" s="250">
        <f t="shared" si="229"/>
        <v>0.37715876389355196</v>
      </c>
      <c r="X2858" s="250"/>
      <c r="Y2858" s="250"/>
      <c r="Z2858" s="250"/>
      <c r="AA2858" s="250"/>
    </row>
    <row r="2859" spans="1:27" ht="14.25" hidden="1" customHeight="1">
      <c r="A2859" s="120">
        <v>0.31</v>
      </c>
      <c r="B2859" s="120">
        <v>0.31</v>
      </c>
      <c r="C2859" s="120">
        <v>0.38</v>
      </c>
      <c r="D2859" s="250">
        <f t="shared" si="238"/>
        <v>0.16107433904062499</v>
      </c>
      <c r="E2859" s="250">
        <f t="shared" si="238"/>
        <v>0.16368957629375</v>
      </c>
      <c r="F2859" s="250">
        <f t="shared" si="226"/>
        <v>0.16107433904062499</v>
      </c>
      <c r="G2859" s="250"/>
      <c r="H2859" s="250"/>
      <c r="I2859" s="250"/>
      <c r="J2859" s="250">
        <f t="shared" si="239"/>
        <v>0.31281000364397005</v>
      </c>
      <c r="K2859" s="250">
        <f t="shared" si="239"/>
        <v>0.30934422596405997</v>
      </c>
      <c r="L2859" s="250">
        <f t="shared" si="227"/>
        <v>0.30934422596405997</v>
      </c>
      <c r="M2859" s="250"/>
      <c r="N2859" s="250"/>
      <c r="O2859" s="250"/>
      <c r="P2859" s="250">
        <f t="shared" si="240"/>
        <v>0.1815896517925</v>
      </c>
      <c r="Q2859" s="250">
        <f t="shared" si="240"/>
        <v>0.17626906757249999</v>
      </c>
      <c r="R2859" s="250">
        <f t="shared" si="228"/>
        <v>0.17626906757249999</v>
      </c>
      <c r="S2859" s="250"/>
      <c r="T2859" s="250">
        <f t="shared" si="241"/>
        <v>0.37921116207393546</v>
      </c>
      <c r="U2859" s="250">
        <f t="shared" si="241"/>
        <v>0.38244775018344856</v>
      </c>
      <c r="V2859" s="250">
        <f t="shared" si="241"/>
        <v>0.37795740859039295</v>
      </c>
      <c r="W2859" s="250">
        <f t="shared" si="229"/>
        <v>0.37795740859039295</v>
      </c>
      <c r="X2859" s="250"/>
      <c r="Y2859" s="250"/>
      <c r="Z2859" s="250"/>
      <c r="AA2859" s="250"/>
    </row>
    <row r="2860" spans="1:27" ht="14.25" hidden="1" customHeight="1">
      <c r="A2860" s="120">
        <v>0.31</v>
      </c>
      <c r="B2860" s="120">
        <v>0.32</v>
      </c>
      <c r="C2860" s="120">
        <v>0.37</v>
      </c>
      <c r="D2860" s="250">
        <f t="shared" si="238"/>
        <v>0.16094519023562501</v>
      </c>
      <c r="E2860" s="250">
        <f t="shared" si="238"/>
        <v>0.16388829597187499</v>
      </c>
      <c r="F2860" s="250">
        <f t="shared" si="226"/>
        <v>0.16094519023562501</v>
      </c>
      <c r="G2860" s="250"/>
      <c r="H2860" s="250"/>
      <c r="I2860" s="250"/>
      <c r="J2860" s="250">
        <f t="shared" si="239"/>
        <v>0.31212677765897001</v>
      </c>
      <c r="K2860" s="250">
        <f t="shared" si="239"/>
        <v>0.31006707905618996</v>
      </c>
      <c r="L2860" s="250">
        <f t="shared" si="227"/>
        <v>0.31006707905618996</v>
      </c>
      <c r="M2860" s="250"/>
      <c r="N2860" s="250"/>
      <c r="O2860" s="250"/>
      <c r="P2860" s="250">
        <f t="shared" si="240"/>
        <v>0.18119370739499999</v>
      </c>
      <c r="Q2860" s="250">
        <f t="shared" si="240"/>
        <v>0.17650996555250001</v>
      </c>
      <c r="R2860" s="250">
        <f t="shared" si="228"/>
        <v>0.17650996555250001</v>
      </c>
      <c r="S2860" s="250"/>
      <c r="T2860" s="250">
        <f t="shared" si="241"/>
        <v>0.3785877782789997</v>
      </c>
      <c r="U2860" s="250">
        <f t="shared" si="241"/>
        <v>0.38227290021590499</v>
      </c>
      <c r="V2860" s="250">
        <f t="shared" si="241"/>
        <v>0.378756053287234</v>
      </c>
      <c r="W2860" s="250">
        <f t="shared" si="229"/>
        <v>0.3785877782789997</v>
      </c>
      <c r="X2860" s="250"/>
      <c r="Y2860" s="250"/>
      <c r="Z2860" s="250"/>
      <c r="AA2860" s="250"/>
    </row>
    <row r="2861" spans="1:27" ht="14.25" hidden="1" customHeight="1">
      <c r="A2861" s="120">
        <v>0.31</v>
      </c>
      <c r="B2861" s="120">
        <v>0.33</v>
      </c>
      <c r="C2861" s="120">
        <v>0.36</v>
      </c>
      <c r="D2861" s="250">
        <f t="shared" si="238"/>
        <v>0.160816041430625</v>
      </c>
      <c r="E2861" s="250">
        <f t="shared" si="238"/>
        <v>0.16408701565</v>
      </c>
      <c r="F2861" s="250">
        <f t="shared" si="226"/>
        <v>0.160816041430625</v>
      </c>
      <c r="G2861" s="250"/>
      <c r="H2861" s="250"/>
      <c r="I2861" s="250"/>
      <c r="J2861" s="250">
        <f t="shared" si="239"/>
        <v>0.31144355167397003</v>
      </c>
      <c r="K2861" s="250">
        <f t="shared" si="239"/>
        <v>0.31078993214832001</v>
      </c>
      <c r="L2861" s="250">
        <f t="shared" si="227"/>
        <v>0.31078993214832001</v>
      </c>
      <c r="M2861" s="250"/>
      <c r="N2861" s="250"/>
      <c r="O2861" s="250"/>
      <c r="P2861" s="250">
        <f t="shared" si="240"/>
        <v>0.1807977629975</v>
      </c>
      <c r="Q2861" s="250">
        <f t="shared" si="240"/>
        <v>0.1767508635325</v>
      </c>
      <c r="R2861" s="250">
        <f t="shared" si="228"/>
        <v>0.1767508635325</v>
      </c>
      <c r="S2861" s="250"/>
      <c r="T2861" s="250">
        <f t="shared" si="241"/>
        <v>0.37796439448406383</v>
      </c>
      <c r="U2861" s="250">
        <f t="shared" si="241"/>
        <v>0.3820980502483613</v>
      </c>
      <c r="V2861" s="250">
        <f t="shared" si="241"/>
        <v>0.37955469798407504</v>
      </c>
      <c r="W2861" s="250">
        <f t="shared" si="229"/>
        <v>0.37796439448406383</v>
      </c>
      <c r="X2861" s="250"/>
      <c r="Y2861" s="250"/>
      <c r="Z2861" s="250"/>
      <c r="AA2861" s="250"/>
    </row>
    <row r="2862" spans="1:27" ht="14.25" hidden="1" customHeight="1">
      <c r="A2862" s="120">
        <v>0.31</v>
      </c>
      <c r="B2862" s="120">
        <v>0.34</v>
      </c>
      <c r="C2862" s="120">
        <v>0.35</v>
      </c>
      <c r="D2862" s="250">
        <f t="shared" si="238"/>
        <v>0.16068689262562497</v>
      </c>
      <c r="E2862" s="250">
        <f t="shared" si="238"/>
        <v>0.16428573532812499</v>
      </c>
      <c r="F2862" s="250">
        <f t="shared" si="226"/>
        <v>0.16068689262562497</v>
      </c>
      <c r="G2862" s="250"/>
      <c r="H2862" s="250"/>
      <c r="I2862" s="250"/>
      <c r="J2862" s="250">
        <f t="shared" si="239"/>
        <v>0.31076032568897005</v>
      </c>
      <c r="K2862" s="250">
        <f t="shared" si="239"/>
        <v>0.31151278524045001</v>
      </c>
      <c r="L2862" s="250">
        <f t="shared" si="227"/>
        <v>0.31076032568897005</v>
      </c>
      <c r="M2862" s="250"/>
      <c r="N2862" s="250"/>
      <c r="O2862" s="250"/>
      <c r="P2862" s="250">
        <f t="shared" si="240"/>
        <v>0.18040181859999999</v>
      </c>
      <c r="Q2862" s="250">
        <f t="shared" si="240"/>
        <v>0.17699176151249998</v>
      </c>
      <c r="R2862" s="250">
        <f t="shared" si="228"/>
        <v>0.17699176151249998</v>
      </c>
      <c r="S2862" s="250"/>
      <c r="T2862" s="250">
        <f t="shared" si="241"/>
        <v>0.37734101068912812</v>
      </c>
      <c r="U2862" s="250">
        <f t="shared" si="241"/>
        <v>0.38192320028081772</v>
      </c>
      <c r="V2862" s="250">
        <f t="shared" si="241"/>
        <v>0.38035334268091603</v>
      </c>
      <c r="W2862" s="250">
        <f t="shared" si="229"/>
        <v>0.37734101068912812</v>
      </c>
      <c r="X2862" s="250"/>
      <c r="Y2862" s="250"/>
      <c r="Z2862" s="250"/>
      <c r="AA2862" s="250"/>
    </row>
    <row r="2863" spans="1:27" ht="14.25" hidden="1" customHeight="1">
      <c r="A2863" s="120">
        <v>0.31</v>
      </c>
      <c r="B2863" s="120">
        <v>0.35</v>
      </c>
      <c r="C2863" s="120">
        <v>0.34</v>
      </c>
      <c r="D2863" s="250">
        <f t="shared" si="238"/>
        <v>0.16055774382062499</v>
      </c>
      <c r="E2863" s="250">
        <f t="shared" si="238"/>
        <v>0.16448445500624997</v>
      </c>
      <c r="F2863" s="250">
        <f t="shared" si="226"/>
        <v>0.16055774382062499</v>
      </c>
      <c r="G2863" s="250"/>
      <c r="H2863" s="250"/>
      <c r="I2863" s="250"/>
      <c r="J2863" s="250">
        <f t="shared" si="239"/>
        <v>0.31007709970397002</v>
      </c>
      <c r="K2863" s="250">
        <f t="shared" si="239"/>
        <v>0.31223563833258</v>
      </c>
      <c r="L2863" s="250">
        <f t="shared" si="227"/>
        <v>0.31007709970397002</v>
      </c>
      <c r="M2863" s="250"/>
      <c r="N2863" s="250"/>
      <c r="O2863" s="250"/>
      <c r="P2863" s="250">
        <f t="shared" si="240"/>
        <v>0.18000587420250003</v>
      </c>
      <c r="Q2863" s="250">
        <f t="shared" si="240"/>
        <v>0.17723265949249997</v>
      </c>
      <c r="R2863" s="250">
        <f t="shared" si="228"/>
        <v>0.17723265949249997</v>
      </c>
      <c r="S2863" s="250"/>
      <c r="T2863" s="250">
        <f t="shared" si="241"/>
        <v>0.3767176268941923</v>
      </c>
      <c r="U2863" s="250">
        <f t="shared" si="241"/>
        <v>0.38174835031327409</v>
      </c>
      <c r="V2863" s="250">
        <f t="shared" si="241"/>
        <v>0.38115198737775702</v>
      </c>
      <c r="W2863" s="250">
        <f t="shared" si="229"/>
        <v>0.3767176268941923</v>
      </c>
      <c r="X2863" s="250"/>
      <c r="Y2863" s="250"/>
      <c r="Z2863" s="250"/>
      <c r="AA2863" s="250"/>
    </row>
    <row r="2864" spans="1:27" ht="14.25" hidden="1" customHeight="1">
      <c r="A2864" s="120">
        <v>0.31</v>
      </c>
      <c r="B2864" s="120">
        <v>0.36</v>
      </c>
      <c r="C2864" s="120">
        <v>0.33</v>
      </c>
      <c r="D2864" s="250">
        <f t="shared" si="238"/>
        <v>0.16042859501562501</v>
      </c>
      <c r="E2864" s="250">
        <f t="shared" si="238"/>
        <v>0.16468317468437499</v>
      </c>
      <c r="F2864" s="250">
        <f t="shared" si="226"/>
        <v>0.16042859501562501</v>
      </c>
      <c r="G2864" s="250"/>
      <c r="H2864" s="250"/>
      <c r="I2864" s="250"/>
      <c r="J2864" s="250">
        <f t="shared" si="239"/>
        <v>0.30939387371896998</v>
      </c>
      <c r="K2864" s="250">
        <f t="shared" si="239"/>
        <v>0.31295849142470999</v>
      </c>
      <c r="L2864" s="250">
        <f t="shared" si="227"/>
        <v>0.30939387371896998</v>
      </c>
      <c r="M2864" s="250"/>
      <c r="N2864" s="250"/>
      <c r="O2864" s="250"/>
      <c r="P2864" s="250">
        <f t="shared" si="240"/>
        <v>0.17960992980500001</v>
      </c>
      <c r="Q2864" s="250">
        <f t="shared" si="240"/>
        <v>0.17747355747249999</v>
      </c>
      <c r="R2864" s="250">
        <f t="shared" si="228"/>
        <v>0.17747355747249999</v>
      </c>
      <c r="S2864" s="250"/>
      <c r="T2864" s="250">
        <f t="shared" si="241"/>
        <v>0.37609424309925654</v>
      </c>
      <c r="U2864" s="250">
        <f t="shared" si="241"/>
        <v>0.38157350034573045</v>
      </c>
      <c r="V2864" s="250">
        <f t="shared" si="241"/>
        <v>0.38195063207459806</v>
      </c>
      <c r="W2864" s="250">
        <f t="shared" si="229"/>
        <v>0.37609424309925654</v>
      </c>
      <c r="X2864" s="250"/>
      <c r="Y2864" s="250"/>
      <c r="Z2864" s="250"/>
      <c r="AA2864" s="250"/>
    </row>
    <row r="2865" spans="1:27" ht="14.25" hidden="1" customHeight="1">
      <c r="A2865" s="120">
        <v>0.31</v>
      </c>
      <c r="B2865" s="120">
        <v>0.37</v>
      </c>
      <c r="C2865" s="120">
        <v>0.32</v>
      </c>
      <c r="D2865" s="250">
        <f t="shared" si="238"/>
        <v>0.16029944621062497</v>
      </c>
      <c r="E2865" s="250">
        <f t="shared" si="238"/>
        <v>0.16488189436249998</v>
      </c>
      <c r="F2865" s="250">
        <f t="shared" si="226"/>
        <v>0.16029944621062497</v>
      </c>
      <c r="G2865" s="250"/>
      <c r="H2865" s="250"/>
      <c r="I2865" s="250"/>
      <c r="J2865" s="250">
        <f t="shared" si="239"/>
        <v>0.30871064773397</v>
      </c>
      <c r="K2865" s="250">
        <f t="shared" si="239"/>
        <v>0.31368134451683999</v>
      </c>
      <c r="L2865" s="250">
        <f t="shared" si="227"/>
        <v>0.30871064773397</v>
      </c>
      <c r="M2865" s="250"/>
      <c r="N2865" s="250"/>
      <c r="O2865" s="250"/>
      <c r="P2865" s="250">
        <f t="shared" si="240"/>
        <v>0.1792139854075</v>
      </c>
      <c r="Q2865" s="250">
        <f t="shared" si="240"/>
        <v>0.17771445545249998</v>
      </c>
      <c r="R2865" s="250">
        <f t="shared" si="228"/>
        <v>0.17771445545249998</v>
      </c>
      <c r="S2865" s="250"/>
      <c r="T2865" s="250">
        <f t="shared" si="241"/>
        <v>0.37547085930432078</v>
      </c>
      <c r="U2865" s="250">
        <f t="shared" si="241"/>
        <v>0.38139865037818682</v>
      </c>
      <c r="V2865" s="250">
        <f t="shared" si="241"/>
        <v>0.38274927677143905</v>
      </c>
      <c r="W2865" s="250">
        <f t="shared" si="229"/>
        <v>0.37547085930432078</v>
      </c>
      <c r="X2865" s="250"/>
      <c r="Y2865" s="250"/>
      <c r="Z2865" s="250"/>
      <c r="AA2865" s="250"/>
    </row>
    <row r="2866" spans="1:27" ht="14.25" hidden="1" customHeight="1">
      <c r="A2866" s="120">
        <v>0.31</v>
      </c>
      <c r="B2866" s="120">
        <v>0.38</v>
      </c>
      <c r="C2866" s="120">
        <v>0.31</v>
      </c>
      <c r="D2866" s="250">
        <f t="shared" si="238"/>
        <v>0.160170297405625</v>
      </c>
      <c r="E2866" s="250">
        <f t="shared" si="238"/>
        <v>0.16508061404062496</v>
      </c>
      <c r="F2866" s="250">
        <f t="shared" si="226"/>
        <v>0.160170297405625</v>
      </c>
      <c r="G2866" s="250"/>
      <c r="H2866" s="250"/>
      <c r="I2866" s="250"/>
      <c r="J2866" s="250">
        <f t="shared" si="239"/>
        <v>0.30802742174897002</v>
      </c>
      <c r="K2866" s="250">
        <f t="shared" si="239"/>
        <v>0.31440419760896998</v>
      </c>
      <c r="L2866" s="250">
        <f t="shared" si="227"/>
        <v>0.30802742174897002</v>
      </c>
      <c r="M2866" s="250"/>
      <c r="N2866" s="250"/>
      <c r="O2866" s="250"/>
      <c r="P2866" s="250">
        <f t="shared" si="240"/>
        <v>0.17881804100999998</v>
      </c>
      <c r="Q2866" s="250">
        <f t="shared" si="240"/>
        <v>0.17795535343249999</v>
      </c>
      <c r="R2866" s="250">
        <f t="shared" si="228"/>
        <v>0.17795535343249999</v>
      </c>
      <c r="S2866" s="250"/>
      <c r="T2866" s="250">
        <f t="shared" si="241"/>
        <v>0.37484747550938502</v>
      </c>
      <c r="U2866" s="250">
        <f t="shared" si="241"/>
        <v>0.38122380041064319</v>
      </c>
      <c r="V2866" s="250">
        <f t="shared" si="241"/>
        <v>0.3835479214682801</v>
      </c>
      <c r="W2866" s="250">
        <f t="shared" si="229"/>
        <v>0.37484747550938502</v>
      </c>
      <c r="X2866" s="250"/>
      <c r="Y2866" s="250"/>
      <c r="Z2866" s="250"/>
      <c r="AA2866" s="250"/>
    </row>
    <row r="2867" spans="1:27" ht="14.25" hidden="1" customHeight="1">
      <c r="A2867" s="120">
        <v>0.31</v>
      </c>
      <c r="B2867" s="120">
        <v>0.39</v>
      </c>
      <c r="C2867" s="120">
        <v>0.3</v>
      </c>
      <c r="D2867" s="250">
        <f t="shared" si="238"/>
        <v>0.16004114860062499</v>
      </c>
      <c r="E2867" s="250">
        <f t="shared" si="238"/>
        <v>0.16527933371875</v>
      </c>
      <c r="F2867" s="250">
        <f t="shared" si="226"/>
        <v>0.16004114860062499</v>
      </c>
      <c r="G2867" s="250"/>
      <c r="H2867" s="250"/>
      <c r="I2867" s="250"/>
      <c r="J2867" s="250">
        <f t="shared" si="239"/>
        <v>0.30734419576396999</v>
      </c>
      <c r="K2867" s="250">
        <f t="shared" si="239"/>
        <v>0.31512705070110003</v>
      </c>
      <c r="L2867" s="250">
        <f t="shared" si="227"/>
        <v>0.30734419576396999</v>
      </c>
      <c r="M2867" s="250"/>
      <c r="N2867" s="250"/>
      <c r="O2867" s="250"/>
      <c r="P2867" s="250">
        <f t="shared" si="240"/>
        <v>0.17842209661250003</v>
      </c>
      <c r="Q2867" s="250">
        <f t="shared" si="240"/>
        <v>0.17819625141250001</v>
      </c>
      <c r="R2867" s="250">
        <f t="shared" si="228"/>
        <v>0.17819625141250001</v>
      </c>
      <c r="S2867" s="250"/>
      <c r="T2867" s="250">
        <f t="shared" si="241"/>
        <v>0.37422409171444926</v>
      </c>
      <c r="U2867" s="250">
        <f t="shared" si="241"/>
        <v>0.38104895044309961</v>
      </c>
      <c r="V2867" s="250">
        <f t="shared" si="241"/>
        <v>0.38434656616512108</v>
      </c>
      <c r="W2867" s="250">
        <f t="shared" si="229"/>
        <v>0.37422409171444926</v>
      </c>
      <c r="X2867" s="250"/>
      <c r="Y2867" s="250"/>
      <c r="Z2867" s="250"/>
      <c r="AA2867" s="250"/>
    </row>
    <row r="2868" spans="1:27" ht="14.25" hidden="1" customHeight="1">
      <c r="A2868" s="120">
        <v>0.31</v>
      </c>
      <c r="B2868" s="120">
        <v>0.4</v>
      </c>
      <c r="C2868" s="120">
        <v>0.28999999999999998</v>
      </c>
      <c r="D2868" s="250">
        <f t="shared" si="238"/>
        <v>0.15991199979562498</v>
      </c>
      <c r="E2868" s="250">
        <f t="shared" si="238"/>
        <v>0.16547805339687499</v>
      </c>
      <c r="F2868" s="250">
        <f t="shared" si="226"/>
        <v>0.15991199979562498</v>
      </c>
      <c r="G2868" s="250"/>
      <c r="H2868" s="250"/>
      <c r="I2868" s="250"/>
      <c r="J2868" s="250">
        <f t="shared" si="239"/>
        <v>0.30666096977897001</v>
      </c>
      <c r="K2868" s="250">
        <f t="shared" si="239"/>
        <v>0.31584990379322997</v>
      </c>
      <c r="L2868" s="250">
        <f t="shared" si="227"/>
        <v>0.30666096977897001</v>
      </c>
      <c r="M2868" s="250"/>
      <c r="N2868" s="250"/>
      <c r="O2868" s="250"/>
      <c r="P2868" s="250">
        <f t="shared" si="240"/>
        <v>0.17802615221500001</v>
      </c>
      <c r="Q2868" s="250">
        <f t="shared" si="240"/>
        <v>0.17843714939249999</v>
      </c>
      <c r="R2868" s="250">
        <f t="shared" si="228"/>
        <v>0.17802615221500001</v>
      </c>
      <c r="S2868" s="250"/>
      <c r="T2868" s="250">
        <f t="shared" si="241"/>
        <v>0.37360070791951344</v>
      </c>
      <c r="U2868" s="250">
        <f t="shared" si="241"/>
        <v>0.38087410047555598</v>
      </c>
      <c r="V2868" s="250">
        <f t="shared" si="241"/>
        <v>0.38514521086196213</v>
      </c>
      <c r="W2868" s="250">
        <f t="shared" si="229"/>
        <v>0.37360070791951344</v>
      </c>
      <c r="X2868" s="250"/>
      <c r="Y2868" s="250"/>
      <c r="Z2868" s="250"/>
      <c r="AA2868" s="250"/>
    </row>
    <row r="2869" spans="1:27" ht="14.25" hidden="1" customHeight="1">
      <c r="A2869" s="120">
        <v>0.31</v>
      </c>
      <c r="B2869" s="120">
        <v>0.41</v>
      </c>
      <c r="C2869" s="120">
        <v>0.28000000000000003</v>
      </c>
      <c r="D2869" s="250">
        <f t="shared" si="238"/>
        <v>0.159782850990625</v>
      </c>
      <c r="E2869" s="250">
        <f t="shared" si="238"/>
        <v>0.16567677307500001</v>
      </c>
      <c r="F2869" s="250">
        <f t="shared" si="226"/>
        <v>0.159782850990625</v>
      </c>
      <c r="G2869" s="250"/>
      <c r="H2869" s="250"/>
      <c r="I2869" s="250"/>
      <c r="J2869" s="250">
        <f t="shared" si="239"/>
        <v>0.30597774379397003</v>
      </c>
      <c r="K2869" s="250">
        <f t="shared" si="239"/>
        <v>0.31657275688535996</v>
      </c>
      <c r="L2869" s="250">
        <f t="shared" si="227"/>
        <v>0.30597774379397003</v>
      </c>
      <c r="M2869" s="250"/>
      <c r="N2869" s="250"/>
      <c r="O2869" s="250"/>
      <c r="P2869" s="250">
        <f t="shared" si="240"/>
        <v>0.1776302078175</v>
      </c>
      <c r="Q2869" s="250">
        <f t="shared" si="240"/>
        <v>0.17867804737249998</v>
      </c>
      <c r="R2869" s="250">
        <f t="shared" si="228"/>
        <v>0.1776302078175</v>
      </c>
      <c r="S2869" s="250"/>
      <c r="T2869" s="250">
        <f t="shared" si="241"/>
        <v>0.37297732412457762</v>
      </c>
      <c r="U2869" s="250">
        <f t="shared" si="241"/>
        <v>0.38069925050801234</v>
      </c>
      <c r="V2869" s="250">
        <f t="shared" si="241"/>
        <v>0.38594385555880312</v>
      </c>
      <c r="W2869" s="250">
        <f t="shared" si="229"/>
        <v>0.37297732412457762</v>
      </c>
      <c r="X2869" s="250"/>
      <c r="Y2869" s="250"/>
      <c r="Z2869" s="250"/>
      <c r="AA2869" s="250"/>
    </row>
    <row r="2870" spans="1:27" ht="14.25" hidden="1" customHeight="1">
      <c r="A2870" s="120">
        <v>0.31</v>
      </c>
      <c r="B2870" s="120">
        <v>0.42</v>
      </c>
      <c r="C2870" s="120">
        <v>0.27</v>
      </c>
      <c r="D2870" s="250">
        <f t="shared" si="238"/>
        <v>0.159653702185625</v>
      </c>
      <c r="E2870" s="250">
        <f t="shared" si="238"/>
        <v>0.16587549275312499</v>
      </c>
      <c r="F2870" s="250">
        <f t="shared" si="226"/>
        <v>0.159653702185625</v>
      </c>
      <c r="G2870" s="250"/>
      <c r="H2870" s="250"/>
      <c r="I2870" s="250"/>
      <c r="J2870" s="250">
        <f t="shared" si="239"/>
        <v>0.30529451780896999</v>
      </c>
      <c r="K2870" s="250">
        <f t="shared" si="239"/>
        <v>0.31729560997749001</v>
      </c>
      <c r="L2870" s="250">
        <f t="shared" si="227"/>
        <v>0.30529451780896999</v>
      </c>
      <c r="M2870" s="250"/>
      <c r="N2870" s="250"/>
      <c r="O2870" s="250"/>
      <c r="P2870" s="250">
        <f t="shared" si="240"/>
        <v>0.17723426341999998</v>
      </c>
      <c r="Q2870" s="250">
        <f t="shared" si="240"/>
        <v>0.1789189453525</v>
      </c>
      <c r="R2870" s="250">
        <f t="shared" si="228"/>
        <v>0.17723426341999998</v>
      </c>
      <c r="S2870" s="250"/>
      <c r="T2870" s="250">
        <f t="shared" si="241"/>
        <v>0.37235394032964192</v>
      </c>
      <c r="U2870" s="250">
        <f t="shared" si="241"/>
        <v>0.38052440054046871</v>
      </c>
      <c r="V2870" s="250">
        <f t="shared" si="241"/>
        <v>0.38674250025564411</v>
      </c>
      <c r="W2870" s="250">
        <f t="shared" si="229"/>
        <v>0.37235394032964192</v>
      </c>
      <c r="X2870" s="250"/>
      <c r="Y2870" s="250"/>
      <c r="Z2870" s="250"/>
      <c r="AA2870" s="250"/>
    </row>
    <row r="2871" spans="1:27" ht="14.25" hidden="1" customHeight="1">
      <c r="A2871" s="120">
        <v>0.31</v>
      </c>
      <c r="B2871" s="120">
        <v>0.43</v>
      </c>
      <c r="C2871" s="120">
        <v>0.26</v>
      </c>
      <c r="D2871" s="250">
        <f t="shared" si="238"/>
        <v>0.15952455338062499</v>
      </c>
      <c r="E2871" s="250">
        <f t="shared" si="238"/>
        <v>0.16607421243124998</v>
      </c>
      <c r="F2871" s="250">
        <f t="shared" si="226"/>
        <v>0.15952455338062499</v>
      </c>
      <c r="G2871" s="250"/>
      <c r="H2871" s="250"/>
      <c r="I2871" s="250"/>
      <c r="J2871" s="250">
        <f t="shared" si="239"/>
        <v>0.30461129182397001</v>
      </c>
      <c r="K2871" s="250">
        <f t="shared" si="239"/>
        <v>0.31801846306962001</v>
      </c>
      <c r="L2871" s="250">
        <f t="shared" si="227"/>
        <v>0.30461129182397001</v>
      </c>
      <c r="M2871" s="250"/>
      <c r="N2871" s="250"/>
      <c r="O2871" s="250"/>
      <c r="P2871" s="250">
        <f t="shared" si="240"/>
        <v>0.1768383190225</v>
      </c>
      <c r="Q2871" s="250">
        <f t="shared" si="240"/>
        <v>0.17915984333250001</v>
      </c>
      <c r="R2871" s="250">
        <f t="shared" si="228"/>
        <v>0.1768383190225</v>
      </c>
      <c r="S2871" s="250"/>
      <c r="T2871" s="250">
        <f t="shared" si="241"/>
        <v>0.37173055653470616</v>
      </c>
      <c r="U2871" s="250">
        <f t="shared" si="241"/>
        <v>0.38034955057292502</v>
      </c>
      <c r="V2871" s="250">
        <f t="shared" si="241"/>
        <v>0.38754114495248515</v>
      </c>
      <c r="W2871" s="250">
        <f t="shared" si="229"/>
        <v>0.37173055653470616</v>
      </c>
      <c r="X2871" s="250"/>
      <c r="Y2871" s="250"/>
      <c r="Z2871" s="250"/>
      <c r="AA2871" s="250"/>
    </row>
    <row r="2872" spans="1:27" ht="14.25" hidden="1" customHeight="1">
      <c r="A2872" s="120">
        <v>0.31</v>
      </c>
      <c r="B2872" s="120">
        <v>0.44</v>
      </c>
      <c r="C2872" s="120">
        <v>0.25</v>
      </c>
      <c r="D2872" s="250">
        <f t="shared" si="238"/>
        <v>0.15939540457562498</v>
      </c>
      <c r="E2872" s="250">
        <f t="shared" si="238"/>
        <v>0.16627293210937499</v>
      </c>
      <c r="F2872" s="250">
        <f t="shared" si="226"/>
        <v>0.15939540457562498</v>
      </c>
      <c r="G2872" s="250"/>
      <c r="H2872" s="250"/>
      <c r="I2872" s="250"/>
      <c r="J2872" s="250">
        <f t="shared" si="239"/>
        <v>0.30392806583897003</v>
      </c>
      <c r="K2872" s="250">
        <f t="shared" si="239"/>
        <v>0.31874131616175</v>
      </c>
      <c r="L2872" s="250">
        <f t="shared" si="227"/>
        <v>0.30392806583897003</v>
      </c>
      <c r="M2872" s="250"/>
      <c r="N2872" s="250"/>
      <c r="O2872" s="250"/>
      <c r="P2872" s="250">
        <f t="shared" si="240"/>
        <v>0.17644237462500001</v>
      </c>
      <c r="Q2872" s="250">
        <f t="shared" si="240"/>
        <v>0.1794007413125</v>
      </c>
      <c r="R2872" s="250">
        <f t="shared" si="228"/>
        <v>0.17644237462500001</v>
      </c>
      <c r="S2872" s="250"/>
      <c r="T2872" s="250">
        <f t="shared" si="241"/>
        <v>0.37110717273977034</v>
      </c>
      <c r="U2872" s="250">
        <f t="shared" si="241"/>
        <v>0.38017470060538139</v>
      </c>
      <c r="V2872" s="250">
        <f t="shared" si="241"/>
        <v>0.38833978964932614</v>
      </c>
      <c r="W2872" s="250">
        <f t="shared" si="229"/>
        <v>0.37110717273977034</v>
      </c>
      <c r="X2872" s="250"/>
      <c r="Y2872" s="250"/>
      <c r="Z2872" s="250"/>
      <c r="AA2872" s="250"/>
    </row>
    <row r="2873" spans="1:27" ht="14.25" hidden="1" customHeight="1">
      <c r="A2873" s="120">
        <v>0.31</v>
      </c>
      <c r="B2873" s="120">
        <v>0.45</v>
      </c>
      <c r="C2873" s="120">
        <v>0.24</v>
      </c>
      <c r="D2873" s="250">
        <f t="shared" si="238"/>
        <v>0.15926625577062498</v>
      </c>
      <c r="E2873" s="250">
        <f t="shared" si="238"/>
        <v>0.16647165178749998</v>
      </c>
      <c r="F2873" s="250">
        <f t="shared" si="226"/>
        <v>0.15926625577062498</v>
      </c>
      <c r="G2873" s="250"/>
      <c r="H2873" s="250"/>
      <c r="I2873" s="250"/>
      <c r="J2873" s="250">
        <f t="shared" si="239"/>
        <v>0.30324483985396999</v>
      </c>
      <c r="K2873" s="250">
        <f t="shared" si="239"/>
        <v>0.31946416925387999</v>
      </c>
      <c r="L2873" s="250">
        <f t="shared" si="227"/>
        <v>0.30324483985396999</v>
      </c>
      <c r="M2873" s="250"/>
      <c r="N2873" s="250"/>
      <c r="O2873" s="250"/>
      <c r="P2873" s="250">
        <f t="shared" si="240"/>
        <v>0.17604643022749999</v>
      </c>
      <c r="Q2873" s="250">
        <f t="shared" si="240"/>
        <v>0.17964163929249999</v>
      </c>
      <c r="R2873" s="250">
        <f t="shared" si="228"/>
        <v>0.17604643022749999</v>
      </c>
      <c r="S2873" s="250"/>
      <c r="T2873" s="250">
        <f t="shared" si="241"/>
        <v>0.37048378894483458</v>
      </c>
      <c r="U2873" s="250">
        <f t="shared" si="241"/>
        <v>0.37999985063783781</v>
      </c>
      <c r="V2873" s="250">
        <f t="shared" si="241"/>
        <v>0.38913843434616718</v>
      </c>
      <c r="W2873" s="250">
        <f t="shared" si="229"/>
        <v>0.37048378894483458</v>
      </c>
      <c r="X2873" s="250"/>
      <c r="Y2873" s="250"/>
      <c r="Z2873" s="250"/>
      <c r="AA2873" s="250"/>
    </row>
    <row r="2874" spans="1:27" ht="14.25" hidden="1" customHeight="1">
      <c r="A2874" s="120">
        <v>0.31</v>
      </c>
      <c r="B2874" s="120">
        <v>0.46</v>
      </c>
      <c r="C2874" s="120">
        <v>0.23</v>
      </c>
      <c r="D2874" s="250">
        <f t="shared" si="238"/>
        <v>0.159137106965625</v>
      </c>
      <c r="E2874" s="250">
        <f t="shared" si="238"/>
        <v>0.16667037146562497</v>
      </c>
      <c r="F2874" s="250">
        <f t="shared" si="226"/>
        <v>0.159137106965625</v>
      </c>
      <c r="G2874" s="250"/>
      <c r="H2874" s="250"/>
      <c r="I2874" s="250"/>
      <c r="J2874" s="250">
        <f t="shared" si="239"/>
        <v>0.30256161386897001</v>
      </c>
      <c r="K2874" s="250">
        <f t="shared" si="239"/>
        <v>0.32018702234600999</v>
      </c>
      <c r="L2874" s="250">
        <f t="shared" si="227"/>
        <v>0.30256161386897001</v>
      </c>
      <c r="M2874" s="250"/>
      <c r="N2874" s="250"/>
      <c r="O2874" s="250"/>
      <c r="P2874" s="250">
        <f t="shared" si="240"/>
        <v>0.17565048583000001</v>
      </c>
      <c r="Q2874" s="250">
        <f t="shared" si="240"/>
        <v>0.1798825372725</v>
      </c>
      <c r="R2874" s="250">
        <f t="shared" si="228"/>
        <v>0.17565048583000001</v>
      </c>
      <c r="S2874" s="250"/>
      <c r="T2874" s="250">
        <f t="shared" si="241"/>
        <v>0.36986040514989882</v>
      </c>
      <c r="U2874" s="250">
        <f t="shared" si="241"/>
        <v>0.37982500067029423</v>
      </c>
      <c r="V2874" s="250">
        <f t="shared" si="241"/>
        <v>0.38993707904300823</v>
      </c>
      <c r="W2874" s="250">
        <f t="shared" si="229"/>
        <v>0.36986040514989882</v>
      </c>
      <c r="X2874" s="250"/>
      <c r="Y2874" s="250"/>
      <c r="Z2874" s="250"/>
      <c r="AA2874" s="250"/>
    </row>
    <row r="2875" spans="1:27" ht="14.25" hidden="1" customHeight="1">
      <c r="A2875" s="120">
        <v>0.31</v>
      </c>
      <c r="B2875" s="120">
        <v>0.47</v>
      </c>
      <c r="C2875" s="120">
        <v>0.22</v>
      </c>
      <c r="D2875" s="250">
        <f t="shared" si="238"/>
        <v>0.15900795816062496</v>
      </c>
      <c r="E2875" s="250">
        <f t="shared" si="238"/>
        <v>0.16686909114374998</v>
      </c>
      <c r="F2875" s="250">
        <f t="shared" si="226"/>
        <v>0.15900795816062496</v>
      </c>
      <c r="G2875" s="250"/>
      <c r="H2875" s="250"/>
      <c r="I2875" s="250"/>
      <c r="J2875" s="250">
        <f t="shared" si="239"/>
        <v>0.30187838788397003</v>
      </c>
      <c r="K2875" s="250">
        <f t="shared" si="239"/>
        <v>0.32090987543813998</v>
      </c>
      <c r="L2875" s="250">
        <f t="shared" si="227"/>
        <v>0.30187838788397003</v>
      </c>
      <c r="M2875" s="250"/>
      <c r="N2875" s="250"/>
      <c r="O2875" s="250"/>
      <c r="P2875" s="250">
        <f t="shared" si="240"/>
        <v>0.17525454143249999</v>
      </c>
      <c r="Q2875" s="250">
        <f t="shared" si="240"/>
        <v>0.18012343525249999</v>
      </c>
      <c r="R2875" s="250">
        <f t="shared" si="228"/>
        <v>0.17525454143249999</v>
      </c>
      <c r="S2875" s="250"/>
      <c r="T2875" s="250">
        <f t="shared" si="241"/>
        <v>0.36923702135496306</v>
      </c>
      <c r="U2875" s="250">
        <f t="shared" si="241"/>
        <v>0.37965015070275054</v>
      </c>
      <c r="V2875" s="250">
        <f t="shared" si="241"/>
        <v>0.39073572373984922</v>
      </c>
      <c r="W2875" s="250">
        <f t="shared" si="229"/>
        <v>0.36923702135496306</v>
      </c>
      <c r="X2875" s="250"/>
      <c r="Y2875" s="250"/>
      <c r="Z2875" s="250"/>
      <c r="AA2875" s="250"/>
    </row>
    <row r="2876" spans="1:27" ht="14.25" hidden="1" customHeight="1">
      <c r="A2876" s="120">
        <v>0.31</v>
      </c>
      <c r="B2876" s="120">
        <v>0.48</v>
      </c>
      <c r="C2876" s="120">
        <v>0.21</v>
      </c>
      <c r="D2876" s="250">
        <f t="shared" si="238"/>
        <v>0.15887880935562498</v>
      </c>
      <c r="E2876" s="250">
        <f t="shared" si="238"/>
        <v>0.16706781082187497</v>
      </c>
      <c r="F2876" s="250">
        <f t="shared" si="226"/>
        <v>0.15887880935562498</v>
      </c>
      <c r="G2876" s="250"/>
      <c r="H2876" s="250"/>
      <c r="I2876" s="250"/>
      <c r="J2876" s="250">
        <f t="shared" si="239"/>
        <v>0.30119516189897</v>
      </c>
      <c r="K2876" s="250">
        <f t="shared" si="239"/>
        <v>0.32163272853026997</v>
      </c>
      <c r="L2876" s="250">
        <f t="shared" si="227"/>
        <v>0.30119516189897</v>
      </c>
      <c r="M2876" s="250"/>
      <c r="N2876" s="250"/>
      <c r="O2876" s="250"/>
      <c r="P2876" s="250">
        <f t="shared" si="240"/>
        <v>0.17485859703499998</v>
      </c>
      <c r="Q2876" s="250">
        <f t="shared" si="240"/>
        <v>0.18036433323250001</v>
      </c>
      <c r="R2876" s="250">
        <f t="shared" si="228"/>
        <v>0.17485859703499998</v>
      </c>
      <c r="S2876" s="250"/>
      <c r="T2876" s="250">
        <f t="shared" si="241"/>
        <v>0.3686136375600273</v>
      </c>
      <c r="U2876" s="250">
        <f t="shared" si="241"/>
        <v>0.37947530073520691</v>
      </c>
      <c r="V2876" s="250">
        <f t="shared" si="241"/>
        <v>0.39153436843669026</v>
      </c>
      <c r="W2876" s="250">
        <f t="shared" si="229"/>
        <v>0.3686136375600273</v>
      </c>
      <c r="X2876" s="250"/>
      <c r="Y2876" s="250"/>
      <c r="Z2876" s="250"/>
      <c r="AA2876" s="250"/>
    </row>
    <row r="2877" spans="1:27" ht="14.25" hidden="1" customHeight="1">
      <c r="A2877" s="120">
        <v>0.31</v>
      </c>
      <c r="B2877" s="120">
        <v>0.49</v>
      </c>
      <c r="C2877" s="120">
        <v>0.2</v>
      </c>
      <c r="D2877" s="250">
        <f t="shared" si="238"/>
        <v>0.15874966055062498</v>
      </c>
      <c r="E2877" s="250">
        <f t="shared" si="238"/>
        <v>0.16726653050000001</v>
      </c>
      <c r="F2877" s="250">
        <f t="shared" si="226"/>
        <v>0.15874966055062498</v>
      </c>
      <c r="G2877" s="250"/>
      <c r="H2877" s="250"/>
      <c r="I2877" s="250"/>
      <c r="J2877" s="250">
        <f t="shared" si="239"/>
        <v>0.30051193591396996</v>
      </c>
      <c r="K2877" s="250">
        <f t="shared" si="239"/>
        <v>0.32235558162240002</v>
      </c>
      <c r="L2877" s="250">
        <f t="shared" si="227"/>
        <v>0.30051193591396996</v>
      </c>
      <c r="M2877" s="250"/>
      <c r="N2877" s="250"/>
      <c r="O2877" s="250"/>
      <c r="P2877" s="250">
        <f t="shared" si="240"/>
        <v>0.17446265263750002</v>
      </c>
      <c r="Q2877" s="250">
        <f t="shared" si="240"/>
        <v>0.18060523121249997</v>
      </c>
      <c r="R2877" s="250">
        <f t="shared" si="228"/>
        <v>0.17446265263750002</v>
      </c>
      <c r="S2877" s="250"/>
      <c r="T2877" s="250">
        <f t="shared" si="241"/>
        <v>0.36799025376509148</v>
      </c>
      <c r="U2877" s="250">
        <f t="shared" si="241"/>
        <v>0.37930045076766328</v>
      </c>
      <c r="V2877" s="250">
        <f t="shared" si="241"/>
        <v>0.39233301313353131</v>
      </c>
      <c r="W2877" s="250">
        <f t="shared" si="229"/>
        <v>0.36799025376509148</v>
      </c>
      <c r="X2877" s="250"/>
      <c r="Y2877" s="250"/>
      <c r="Z2877" s="250"/>
      <c r="AA2877" s="250"/>
    </row>
    <row r="2878" spans="1:27" ht="14.25" hidden="1" customHeight="1">
      <c r="A2878" s="120">
        <v>0.31</v>
      </c>
      <c r="B2878" s="120">
        <v>0.5</v>
      </c>
      <c r="C2878" s="120">
        <v>0.19</v>
      </c>
      <c r="D2878" s="250">
        <f t="shared" si="238"/>
        <v>0.158620511745625</v>
      </c>
      <c r="E2878" s="250">
        <f t="shared" si="238"/>
        <v>0.167465250178125</v>
      </c>
      <c r="F2878" s="250">
        <f t="shared" si="226"/>
        <v>0.158620511745625</v>
      </c>
      <c r="G2878" s="250"/>
      <c r="H2878" s="250"/>
      <c r="I2878" s="250"/>
      <c r="J2878" s="250">
        <f t="shared" si="239"/>
        <v>0.29982870992897004</v>
      </c>
      <c r="K2878" s="250">
        <f t="shared" si="239"/>
        <v>0.32307843471452996</v>
      </c>
      <c r="L2878" s="250">
        <f t="shared" si="227"/>
        <v>0.29982870992897004</v>
      </c>
      <c r="M2878" s="250"/>
      <c r="N2878" s="250"/>
      <c r="O2878" s="250"/>
      <c r="P2878" s="250">
        <f t="shared" si="240"/>
        <v>0.17406670824000001</v>
      </c>
      <c r="Q2878" s="250">
        <f t="shared" si="240"/>
        <v>0.18084612919249998</v>
      </c>
      <c r="R2878" s="250">
        <f t="shared" si="228"/>
        <v>0.17406670824000001</v>
      </c>
      <c r="S2878" s="250"/>
      <c r="T2878" s="250">
        <f t="shared" si="241"/>
        <v>0.36736686997015566</v>
      </c>
      <c r="U2878" s="250">
        <f t="shared" si="241"/>
        <v>0.37912560080011964</v>
      </c>
      <c r="V2878" s="250">
        <f t="shared" si="241"/>
        <v>0.39313165783037229</v>
      </c>
      <c r="W2878" s="250">
        <f t="shared" si="229"/>
        <v>0.36736686997015566</v>
      </c>
      <c r="X2878" s="250"/>
      <c r="Y2878" s="250"/>
      <c r="Z2878" s="250"/>
      <c r="AA2878" s="250"/>
    </row>
    <row r="2879" spans="1:27" ht="14.25" hidden="1" customHeight="1">
      <c r="A2879" s="120">
        <v>0.31</v>
      </c>
      <c r="B2879" s="120">
        <v>0.51</v>
      </c>
      <c r="C2879" s="120">
        <v>0.18</v>
      </c>
      <c r="D2879" s="250">
        <f t="shared" si="238"/>
        <v>0.15849136294062499</v>
      </c>
      <c r="E2879" s="250">
        <f t="shared" si="238"/>
        <v>0.16766396985624998</v>
      </c>
      <c r="F2879" s="250">
        <f t="shared" si="226"/>
        <v>0.15849136294062499</v>
      </c>
      <c r="G2879" s="250"/>
      <c r="H2879" s="250"/>
      <c r="I2879" s="250"/>
      <c r="J2879" s="250">
        <f t="shared" si="239"/>
        <v>0.29914548394397</v>
      </c>
      <c r="K2879" s="250">
        <f t="shared" si="239"/>
        <v>0.32380128780666001</v>
      </c>
      <c r="L2879" s="250">
        <f t="shared" si="227"/>
        <v>0.29914548394397</v>
      </c>
      <c r="M2879" s="250"/>
      <c r="N2879" s="250"/>
      <c r="O2879" s="250"/>
      <c r="P2879" s="250">
        <f t="shared" si="240"/>
        <v>0.17367076384249999</v>
      </c>
      <c r="Q2879" s="250">
        <f t="shared" si="240"/>
        <v>0.18108702717250003</v>
      </c>
      <c r="R2879" s="250">
        <f t="shared" si="228"/>
        <v>0.17367076384249999</v>
      </c>
      <c r="S2879" s="250"/>
      <c r="T2879" s="250">
        <f t="shared" si="241"/>
        <v>0.3667434861752199</v>
      </c>
      <c r="U2879" s="250">
        <f t="shared" si="241"/>
        <v>0.37895075083257601</v>
      </c>
      <c r="V2879" s="250">
        <f t="shared" si="241"/>
        <v>0.39393030252721334</v>
      </c>
      <c r="W2879" s="250">
        <f t="shared" si="229"/>
        <v>0.3667434861752199</v>
      </c>
      <c r="X2879" s="250"/>
      <c r="Y2879" s="250"/>
      <c r="Z2879" s="250"/>
      <c r="AA2879" s="250"/>
    </row>
    <row r="2880" spans="1:27" ht="14.25" hidden="1" customHeight="1">
      <c r="A2880" s="120">
        <v>0.31</v>
      </c>
      <c r="B2880" s="120">
        <v>0.52</v>
      </c>
      <c r="C2880" s="120">
        <v>0.17</v>
      </c>
      <c r="D2880" s="250">
        <f t="shared" si="238"/>
        <v>0.15836221413562501</v>
      </c>
      <c r="E2880" s="250">
        <f t="shared" si="238"/>
        <v>0.167862689534375</v>
      </c>
      <c r="F2880" s="250">
        <f t="shared" si="226"/>
        <v>0.15836221413562501</v>
      </c>
      <c r="G2880" s="250"/>
      <c r="H2880" s="250"/>
      <c r="I2880" s="250"/>
      <c r="J2880" s="250">
        <f t="shared" si="239"/>
        <v>0.29846225795897002</v>
      </c>
      <c r="K2880" s="250">
        <f t="shared" si="239"/>
        <v>0.32452414089879</v>
      </c>
      <c r="L2880" s="250">
        <f t="shared" si="227"/>
        <v>0.29846225795897002</v>
      </c>
      <c r="M2880" s="250"/>
      <c r="N2880" s="250"/>
      <c r="O2880" s="250"/>
      <c r="P2880" s="250">
        <f t="shared" si="240"/>
        <v>0.17327481944500001</v>
      </c>
      <c r="Q2880" s="250">
        <f t="shared" si="240"/>
        <v>0.18132792515249999</v>
      </c>
      <c r="R2880" s="250">
        <f t="shared" si="228"/>
        <v>0.17327481944500001</v>
      </c>
      <c r="S2880" s="250"/>
      <c r="T2880" s="250">
        <f t="shared" si="241"/>
        <v>0.3661201023802842</v>
      </c>
      <c r="U2880" s="250">
        <f t="shared" si="241"/>
        <v>0.37877590086503243</v>
      </c>
      <c r="V2880" s="250">
        <f t="shared" si="241"/>
        <v>0.39472894722405438</v>
      </c>
      <c r="W2880" s="250">
        <f t="shared" si="229"/>
        <v>0.3661201023802842</v>
      </c>
      <c r="X2880" s="250"/>
      <c r="Y2880" s="250"/>
      <c r="Z2880" s="250"/>
      <c r="AA2880" s="250"/>
    </row>
    <row r="2881" spans="1:27" ht="14.25" hidden="1" customHeight="1">
      <c r="A2881" s="120">
        <v>0.31</v>
      </c>
      <c r="B2881" s="120">
        <v>0.53</v>
      </c>
      <c r="C2881" s="120">
        <v>0.16</v>
      </c>
      <c r="D2881" s="250">
        <f t="shared" si="238"/>
        <v>0.15823306533062501</v>
      </c>
      <c r="E2881" s="250">
        <f t="shared" si="238"/>
        <v>0.16806140921249998</v>
      </c>
      <c r="F2881" s="250">
        <f t="shared" si="226"/>
        <v>0.15823306533062501</v>
      </c>
      <c r="G2881" s="250"/>
      <c r="H2881" s="250"/>
      <c r="I2881" s="250"/>
      <c r="J2881" s="250">
        <f t="shared" si="239"/>
        <v>0.29777903197397004</v>
      </c>
      <c r="K2881" s="250">
        <f t="shared" si="239"/>
        <v>0.32524699399092</v>
      </c>
      <c r="L2881" s="250">
        <f t="shared" si="227"/>
        <v>0.29777903197397004</v>
      </c>
      <c r="M2881" s="250"/>
      <c r="N2881" s="250"/>
      <c r="O2881" s="250"/>
      <c r="P2881" s="250">
        <f t="shared" si="240"/>
        <v>0.17287887504749999</v>
      </c>
      <c r="Q2881" s="250">
        <f t="shared" si="240"/>
        <v>0.1815688231325</v>
      </c>
      <c r="R2881" s="250">
        <f t="shared" si="228"/>
        <v>0.17287887504749999</v>
      </c>
      <c r="S2881" s="250"/>
      <c r="T2881" s="250">
        <f t="shared" si="241"/>
        <v>0.36549671858534843</v>
      </c>
      <c r="U2881" s="250">
        <f t="shared" si="241"/>
        <v>0.3786010508974888</v>
      </c>
      <c r="V2881" s="250">
        <f t="shared" si="241"/>
        <v>0.39552759192089537</v>
      </c>
      <c r="W2881" s="250">
        <f t="shared" si="229"/>
        <v>0.36549671858534843</v>
      </c>
      <c r="X2881" s="250"/>
      <c r="Y2881" s="250"/>
      <c r="Z2881" s="250"/>
      <c r="AA2881" s="250"/>
    </row>
    <row r="2882" spans="1:27" ht="14.25" hidden="1" customHeight="1">
      <c r="A2882" s="120">
        <v>0.31</v>
      </c>
      <c r="B2882" s="120">
        <v>0.54</v>
      </c>
      <c r="C2882" s="120">
        <v>0.15</v>
      </c>
      <c r="D2882" s="250">
        <f t="shared" si="238"/>
        <v>0.158103916525625</v>
      </c>
      <c r="E2882" s="250">
        <f t="shared" si="238"/>
        <v>0.16826012889062497</v>
      </c>
      <c r="F2882" s="250">
        <f t="shared" si="226"/>
        <v>0.158103916525625</v>
      </c>
      <c r="G2882" s="250"/>
      <c r="H2882" s="250"/>
      <c r="I2882" s="250"/>
      <c r="J2882" s="250">
        <f t="shared" si="239"/>
        <v>0.29709580598897001</v>
      </c>
      <c r="K2882" s="250">
        <f t="shared" si="239"/>
        <v>0.32596984708304999</v>
      </c>
      <c r="L2882" s="250">
        <f t="shared" si="227"/>
        <v>0.29709580598897001</v>
      </c>
      <c r="M2882" s="250"/>
      <c r="N2882" s="250"/>
      <c r="O2882" s="250"/>
      <c r="P2882" s="250">
        <f t="shared" si="240"/>
        <v>0.17248293065</v>
      </c>
      <c r="Q2882" s="250">
        <f t="shared" si="240"/>
        <v>0.18180972111250002</v>
      </c>
      <c r="R2882" s="250">
        <f t="shared" si="228"/>
        <v>0.17248293065</v>
      </c>
      <c r="S2882" s="250"/>
      <c r="T2882" s="250">
        <f t="shared" si="241"/>
        <v>0.36487333479041262</v>
      </c>
      <c r="U2882" s="250">
        <f t="shared" si="241"/>
        <v>0.37842620092994522</v>
      </c>
      <c r="V2882" s="250">
        <f t="shared" si="241"/>
        <v>0.39632623661773642</v>
      </c>
      <c r="W2882" s="250">
        <f t="shared" si="229"/>
        <v>0.36487333479041262</v>
      </c>
      <c r="X2882" s="250"/>
      <c r="Y2882" s="250"/>
      <c r="Z2882" s="250"/>
      <c r="AA2882" s="250"/>
    </row>
    <row r="2883" spans="1:27" ht="14.25" hidden="1" customHeight="1">
      <c r="A2883" s="120">
        <v>0.31</v>
      </c>
      <c r="B2883" s="120">
        <v>0.55000000000000004</v>
      </c>
      <c r="C2883" s="120">
        <v>0.14000000000000001</v>
      </c>
      <c r="D2883" s="250">
        <f t="shared" si="238"/>
        <v>0.15797476772062499</v>
      </c>
      <c r="E2883" s="250">
        <f t="shared" si="238"/>
        <v>0.16845884856875001</v>
      </c>
      <c r="F2883" s="250">
        <f t="shared" si="226"/>
        <v>0.15797476772062499</v>
      </c>
      <c r="G2883" s="250"/>
      <c r="H2883" s="250"/>
      <c r="I2883" s="250"/>
      <c r="J2883" s="250">
        <f t="shared" si="239"/>
        <v>0.29641258000397003</v>
      </c>
      <c r="K2883" s="250">
        <f t="shared" si="239"/>
        <v>0.32669270017517998</v>
      </c>
      <c r="L2883" s="250">
        <f t="shared" si="227"/>
        <v>0.29641258000397003</v>
      </c>
      <c r="M2883" s="250"/>
      <c r="N2883" s="250"/>
      <c r="O2883" s="250"/>
      <c r="P2883" s="250">
        <f t="shared" si="240"/>
        <v>0.17208698625250002</v>
      </c>
      <c r="Q2883" s="250">
        <f t="shared" si="240"/>
        <v>0.1820506190925</v>
      </c>
      <c r="R2883" s="250">
        <f t="shared" si="228"/>
        <v>0.17208698625250002</v>
      </c>
      <c r="S2883" s="250"/>
      <c r="T2883" s="250">
        <f t="shared" si="241"/>
        <v>0.3642499509954768</v>
      </c>
      <c r="U2883" s="250">
        <f t="shared" si="241"/>
        <v>0.37825135096240159</v>
      </c>
      <c r="V2883" s="250">
        <f t="shared" si="241"/>
        <v>0.3971248813145774</v>
      </c>
      <c r="W2883" s="250">
        <f t="shared" si="229"/>
        <v>0.3642499509954768</v>
      </c>
      <c r="X2883" s="250"/>
      <c r="Y2883" s="250"/>
      <c r="Z2883" s="250"/>
      <c r="AA2883" s="250"/>
    </row>
    <row r="2884" spans="1:27" ht="14.25" hidden="1" customHeight="1">
      <c r="A2884" s="120">
        <v>0.31</v>
      </c>
      <c r="B2884" s="120">
        <v>0.56000000000000005</v>
      </c>
      <c r="C2884" s="120">
        <v>0.13</v>
      </c>
      <c r="D2884" s="250">
        <f t="shared" si="238"/>
        <v>0.15784561891562499</v>
      </c>
      <c r="E2884" s="250">
        <f t="shared" si="238"/>
        <v>0.168657568246875</v>
      </c>
      <c r="F2884" s="250">
        <f t="shared" si="226"/>
        <v>0.15784561891562499</v>
      </c>
      <c r="G2884" s="250"/>
      <c r="H2884" s="250"/>
      <c r="I2884" s="250"/>
      <c r="J2884" s="250">
        <f t="shared" si="239"/>
        <v>0.29572935401897005</v>
      </c>
      <c r="K2884" s="250">
        <f t="shared" si="239"/>
        <v>0.32741555326731003</v>
      </c>
      <c r="L2884" s="250">
        <f t="shared" si="227"/>
        <v>0.29572935401897005</v>
      </c>
      <c r="M2884" s="250"/>
      <c r="N2884" s="250"/>
      <c r="O2884" s="250"/>
      <c r="P2884" s="250">
        <f t="shared" si="240"/>
        <v>0.171691041855</v>
      </c>
      <c r="Q2884" s="250">
        <f t="shared" si="240"/>
        <v>0.18229151707249999</v>
      </c>
      <c r="R2884" s="250">
        <f t="shared" si="228"/>
        <v>0.171691041855</v>
      </c>
      <c r="S2884" s="250"/>
      <c r="T2884" s="250">
        <f t="shared" si="241"/>
        <v>0.36362656720054104</v>
      </c>
      <c r="U2884" s="250">
        <f t="shared" si="241"/>
        <v>0.37807650099485796</v>
      </c>
      <c r="V2884" s="250">
        <f t="shared" si="241"/>
        <v>0.39792352601141845</v>
      </c>
      <c r="W2884" s="250">
        <f t="shared" si="229"/>
        <v>0.36362656720054104</v>
      </c>
      <c r="X2884" s="250"/>
      <c r="Y2884" s="250"/>
      <c r="Z2884" s="250"/>
      <c r="AA2884" s="250"/>
    </row>
    <row r="2885" spans="1:27" ht="14.25" hidden="1" customHeight="1">
      <c r="A2885" s="120">
        <v>0.31</v>
      </c>
      <c r="B2885" s="120">
        <v>0.56999999999999995</v>
      </c>
      <c r="C2885" s="120">
        <v>0.12</v>
      </c>
      <c r="D2885" s="250">
        <f t="shared" si="238"/>
        <v>0.15771647011062498</v>
      </c>
      <c r="E2885" s="250">
        <f t="shared" si="238"/>
        <v>0.16885628792499996</v>
      </c>
      <c r="F2885" s="250">
        <f t="shared" si="226"/>
        <v>0.15771647011062498</v>
      </c>
      <c r="G2885" s="250"/>
      <c r="H2885" s="250"/>
      <c r="I2885" s="250"/>
      <c r="J2885" s="250">
        <f t="shared" si="239"/>
        <v>0.29504612803396996</v>
      </c>
      <c r="K2885" s="250">
        <f t="shared" si="239"/>
        <v>0.32813840635943997</v>
      </c>
      <c r="L2885" s="250">
        <f t="shared" si="227"/>
        <v>0.29504612803396996</v>
      </c>
      <c r="M2885" s="250"/>
      <c r="N2885" s="250"/>
      <c r="O2885" s="250"/>
      <c r="P2885" s="250">
        <f t="shared" si="240"/>
        <v>0.17129509745749999</v>
      </c>
      <c r="Q2885" s="250">
        <f t="shared" si="240"/>
        <v>0.18253241505249998</v>
      </c>
      <c r="R2885" s="250">
        <f t="shared" si="228"/>
        <v>0.17129509745749999</v>
      </c>
      <c r="S2885" s="250"/>
      <c r="T2885" s="250">
        <f t="shared" si="241"/>
        <v>0.36300318340560528</v>
      </c>
      <c r="U2885" s="250">
        <f t="shared" si="241"/>
        <v>0.37790165102731427</v>
      </c>
      <c r="V2885" s="250">
        <f t="shared" si="241"/>
        <v>0.39872217070825944</v>
      </c>
      <c r="W2885" s="250">
        <f t="shared" si="229"/>
        <v>0.36300318340560528</v>
      </c>
      <c r="X2885" s="250"/>
      <c r="Y2885" s="250"/>
      <c r="Z2885" s="250"/>
      <c r="AA2885" s="250"/>
    </row>
    <row r="2886" spans="1:27" ht="14.25" hidden="1" customHeight="1">
      <c r="A2886" s="120">
        <v>0.31</v>
      </c>
      <c r="B2886" s="120">
        <v>0.57999999999999996</v>
      </c>
      <c r="C2886" s="120">
        <v>0.11</v>
      </c>
      <c r="D2886" s="250">
        <f t="shared" si="238"/>
        <v>0.15758732130562497</v>
      </c>
      <c r="E2886" s="250">
        <f t="shared" si="238"/>
        <v>0.16905500760312497</v>
      </c>
      <c r="F2886" s="250">
        <f t="shared" si="226"/>
        <v>0.15758732130562497</v>
      </c>
      <c r="G2886" s="250"/>
      <c r="H2886" s="250"/>
      <c r="I2886" s="250"/>
      <c r="J2886" s="250">
        <f t="shared" si="239"/>
        <v>0.29436290204897003</v>
      </c>
      <c r="K2886" s="250">
        <f t="shared" si="239"/>
        <v>0.32886125945156996</v>
      </c>
      <c r="L2886" s="250">
        <f t="shared" si="227"/>
        <v>0.29436290204897003</v>
      </c>
      <c r="M2886" s="250"/>
      <c r="N2886" s="250"/>
      <c r="O2886" s="250"/>
      <c r="P2886" s="250">
        <f t="shared" si="240"/>
        <v>0.17089915305999998</v>
      </c>
      <c r="Q2886" s="250">
        <f t="shared" si="240"/>
        <v>0.1827733130325</v>
      </c>
      <c r="R2886" s="250">
        <f t="shared" si="228"/>
        <v>0.17089915305999998</v>
      </c>
      <c r="S2886" s="250"/>
      <c r="T2886" s="250">
        <f t="shared" si="241"/>
        <v>0.36237979961066946</v>
      </c>
      <c r="U2886" s="250">
        <f t="shared" si="241"/>
        <v>0.37772680105977063</v>
      </c>
      <c r="V2886" s="250">
        <f t="shared" si="241"/>
        <v>0.39952081540510043</v>
      </c>
      <c r="W2886" s="250">
        <f t="shared" si="229"/>
        <v>0.36237979961066946</v>
      </c>
      <c r="X2886" s="250"/>
      <c r="Y2886" s="250"/>
      <c r="Z2886" s="250"/>
      <c r="AA2886" s="250"/>
    </row>
    <row r="2887" spans="1:27" ht="14.25" hidden="1" customHeight="1">
      <c r="A2887" s="120">
        <v>0.31</v>
      </c>
      <c r="B2887" s="120">
        <v>0.59</v>
      </c>
      <c r="C2887" s="120">
        <v>0.1</v>
      </c>
      <c r="D2887" s="250">
        <f t="shared" si="238"/>
        <v>0.15745817250062499</v>
      </c>
      <c r="E2887" s="250">
        <f t="shared" si="238"/>
        <v>0.16925372728124999</v>
      </c>
      <c r="F2887" s="250">
        <f t="shared" si="226"/>
        <v>0.15745817250062499</v>
      </c>
      <c r="G2887" s="250"/>
      <c r="H2887" s="250"/>
      <c r="I2887" s="250"/>
      <c r="J2887" s="250">
        <f t="shared" si="239"/>
        <v>0.29367967606397</v>
      </c>
      <c r="K2887" s="250">
        <f t="shared" si="239"/>
        <v>0.32958411254370001</v>
      </c>
      <c r="L2887" s="250">
        <f t="shared" si="227"/>
        <v>0.29367967606397</v>
      </c>
      <c r="M2887" s="250"/>
      <c r="N2887" s="250"/>
      <c r="O2887" s="250"/>
      <c r="P2887" s="250">
        <f t="shared" si="240"/>
        <v>0.17050320866249999</v>
      </c>
      <c r="Q2887" s="250">
        <f t="shared" si="240"/>
        <v>0.18301421101250001</v>
      </c>
      <c r="R2887" s="250">
        <f t="shared" si="228"/>
        <v>0.17050320866249999</v>
      </c>
      <c r="S2887" s="250"/>
      <c r="T2887" s="250">
        <f t="shared" si="241"/>
        <v>0.3617564158157337</v>
      </c>
      <c r="U2887" s="250">
        <f t="shared" si="241"/>
        <v>0.37755195109222706</v>
      </c>
      <c r="V2887" s="250">
        <f t="shared" si="241"/>
        <v>0.40031946010194147</v>
      </c>
      <c r="W2887" s="250">
        <f t="shared" si="229"/>
        <v>0.3617564158157337</v>
      </c>
      <c r="X2887" s="250"/>
      <c r="Y2887" s="250"/>
      <c r="Z2887" s="250"/>
      <c r="AA2887" s="250"/>
    </row>
    <row r="2888" spans="1:27" ht="14.25" hidden="1" customHeight="1">
      <c r="A2888" s="120">
        <v>0.31</v>
      </c>
      <c r="B2888" s="120">
        <v>0.6</v>
      </c>
      <c r="C2888" s="120">
        <v>0.09</v>
      </c>
      <c r="D2888" s="250">
        <f t="shared" si="238"/>
        <v>0.15732902369562499</v>
      </c>
      <c r="E2888" s="250">
        <f t="shared" si="238"/>
        <v>0.169452446959375</v>
      </c>
      <c r="F2888" s="250">
        <f t="shared" si="226"/>
        <v>0.15732902369562499</v>
      </c>
      <c r="G2888" s="250"/>
      <c r="H2888" s="250"/>
      <c r="I2888" s="250"/>
      <c r="J2888" s="250">
        <f t="shared" si="239"/>
        <v>0.29299645007897002</v>
      </c>
      <c r="K2888" s="250">
        <f t="shared" si="239"/>
        <v>0.33030696563583001</v>
      </c>
      <c r="L2888" s="250">
        <f t="shared" si="227"/>
        <v>0.29299645007897002</v>
      </c>
      <c r="M2888" s="250"/>
      <c r="N2888" s="250"/>
      <c r="O2888" s="250"/>
      <c r="P2888" s="250">
        <f t="shared" si="240"/>
        <v>0.170107264265</v>
      </c>
      <c r="Q2888" s="250">
        <f t="shared" si="240"/>
        <v>0.1832551089925</v>
      </c>
      <c r="R2888" s="250">
        <f t="shared" si="228"/>
        <v>0.170107264265</v>
      </c>
      <c r="S2888" s="250"/>
      <c r="T2888" s="250">
        <f t="shared" si="241"/>
        <v>0.36113303202079794</v>
      </c>
      <c r="U2888" s="250">
        <f t="shared" si="241"/>
        <v>0.37737710112468342</v>
      </c>
      <c r="V2888" s="250">
        <f t="shared" si="241"/>
        <v>0.40111810479878246</v>
      </c>
      <c r="W2888" s="250">
        <f t="shared" si="229"/>
        <v>0.36113303202079794</v>
      </c>
      <c r="X2888" s="250"/>
      <c r="Y2888" s="250"/>
      <c r="Z2888" s="250"/>
      <c r="AA2888" s="250"/>
    </row>
    <row r="2889" spans="1:27" ht="14.25" hidden="1" customHeight="1">
      <c r="A2889" s="120">
        <v>0.31</v>
      </c>
      <c r="B2889" s="120">
        <v>0.61</v>
      </c>
      <c r="C2889" s="120">
        <v>0.08</v>
      </c>
      <c r="D2889" s="250">
        <f t="shared" si="238"/>
        <v>0.15719987489062498</v>
      </c>
      <c r="E2889" s="250">
        <f t="shared" si="238"/>
        <v>0.16965116663749999</v>
      </c>
      <c r="F2889" s="250">
        <f t="shared" si="226"/>
        <v>0.15719987489062498</v>
      </c>
      <c r="G2889" s="250"/>
      <c r="H2889" s="250"/>
      <c r="I2889" s="250"/>
      <c r="J2889" s="250">
        <f t="shared" si="239"/>
        <v>0.29231322409397004</v>
      </c>
      <c r="K2889" s="250">
        <f t="shared" si="239"/>
        <v>0.33102981872796</v>
      </c>
      <c r="L2889" s="250">
        <f t="shared" si="227"/>
        <v>0.29231322409397004</v>
      </c>
      <c r="M2889" s="250"/>
      <c r="N2889" s="250"/>
      <c r="O2889" s="250"/>
      <c r="P2889" s="250">
        <f t="shared" si="240"/>
        <v>0.16971131986749999</v>
      </c>
      <c r="Q2889" s="250">
        <f t="shared" si="240"/>
        <v>0.18349600697249999</v>
      </c>
      <c r="R2889" s="250">
        <f t="shared" si="228"/>
        <v>0.16971131986749999</v>
      </c>
      <c r="S2889" s="250"/>
      <c r="T2889" s="250">
        <f t="shared" si="241"/>
        <v>0.36050964822586218</v>
      </c>
      <c r="U2889" s="250">
        <f t="shared" si="241"/>
        <v>0.37720225115713979</v>
      </c>
      <c r="V2889" s="250">
        <f t="shared" si="241"/>
        <v>0.4019167494956235</v>
      </c>
      <c r="W2889" s="250">
        <f t="shared" si="229"/>
        <v>0.36050964822586218</v>
      </c>
      <c r="X2889" s="250"/>
      <c r="Y2889" s="250"/>
      <c r="Z2889" s="250"/>
      <c r="AA2889" s="250"/>
    </row>
    <row r="2890" spans="1:27" ht="14.25" hidden="1" customHeight="1">
      <c r="A2890" s="120">
        <v>0.31</v>
      </c>
      <c r="B2890" s="120">
        <v>0.62</v>
      </c>
      <c r="C2890" s="120">
        <v>7.0000000000000007E-2</v>
      </c>
      <c r="D2890" s="250">
        <f t="shared" si="238"/>
        <v>0.157070726085625</v>
      </c>
      <c r="E2890" s="250">
        <f t="shared" si="238"/>
        <v>0.16984988631562498</v>
      </c>
      <c r="F2890" s="250">
        <f t="shared" si="226"/>
        <v>0.157070726085625</v>
      </c>
      <c r="G2890" s="250"/>
      <c r="H2890" s="250"/>
      <c r="I2890" s="250"/>
      <c r="J2890" s="250">
        <f t="shared" si="239"/>
        <v>0.29162999810897</v>
      </c>
      <c r="K2890" s="250">
        <f t="shared" si="239"/>
        <v>0.33175267182009005</v>
      </c>
      <c r="L2890" s="250">
        <f t="shared" si="227"/>
        <v>0.29162999810897</v>
      </c>
      <c r="M2890" s="250"/>
      <c r="N2890" s="250"/>
      <c r="O2890" s="250"/>
      <c r="P2890" s="250">
        <f t="shared" si="240"/>
        <v>0.16931537547</v>
      </c>
      <c r="Q2890" s="250">
        <f t="shared" si="240"/>
        <v>0.1837369049525</v>
      </c>
      <c r="R2890" s="250">
        <f t="shared" si="228"/>
        <v>0.16931537547</v>
      </c>
      <c r="S2890" s="250"/>
      <c r="T2890" s="250">
        <f t="shared" si="241"/>
        <v>0.35988626443092642</v>
      </c>
      <c r="U2890" s="250">
        <f t="shared" si="241"/>
        <v>0.3770274011895961</v>
      </c>
      <c r="V2890" s="250">
        <f t="shared" si="241"/>
        <v>0.40271539419246455</v>
      </c>
      <c r="W2890" s="250">
        <f t="shared" si="229"/>
        <v>0.35988626443092642</v>
      </c>
      <c r="X2890" s="250"/>
      <c r="Y2890" s="250"/>
      <c r="Z2890" s="250"/>
      <c r="AA2890" s="250"/>
    </row>
    <row r="2891" spans="1:27" ht="14.25" hidden="1" customHeight="1">
      <c r="A2891" s="120">
        <v>0.31</v>
      </c>
      <c r="B2891" s="120">
        <v>0.63</v>
      </c>
      <c r="C2891" s="120">
        <v>0.06</v>
      </c>
      <c r="D2891" s="250">
        <f t="shared" si="238"/>
        <v>0.15694157728062499</v>
      </c>
      <c r="E2891" s="250">
        <f t="shared" si="238"/>
        <v>0.17004860599374999</v>
      </c>
      <c r="F2891" s="250">
        <f t="shared" si="226"/>
        <v>0.15694157728062499</v>
      </c>
      <c r="G2891" s="250"/>
      <c r="H2891" s="250"/>
      <c r="I2891" s="250"/>
      <c r="J2891" s="250">
        <f t="shared" si="239"/>
        <v>0.29094677212397002</v>
      </c>
      <c r="K2891" s="250">
        <f t="shared" si="239"/>
        <v>0.33247552491221999</v>
      </c>
      <c r="L2891" s="250">
        <f t="shared" si="227"/>
        <v>0.29094677212397002</v>
      </c>
      <c r="M2891" s="250"/>
      <c r="N2891" s="250"/>
      <c r="O2891" s="250"/>
      <c r="P2891" s="250">
        <f t="shared" si="240"/>
        <v>0.16891943107249999</v>
      </c>
      <c r="Q2891" s="250">
        <f t="shared" si="240"/>
        <v>0.18397780293249999</v>
      </c>
      <c r="R2891" s="250">
        <f t="shared" si="228"/>
        <v>0.16891943107249999</v>
      </c>
      <c r="S2891" s="250"/>
      <c r="T2891" s="250">
        <f t="shared" si="241"/>
        <v>0.3592628806359906</v>
      </c>
      <c r="U2891" s="250">
        <f t="shared" si="241"/>
        <v>0.37685255122205247</v>
      </c>
      <c r="V2891" s="250">
        <f t="shared" si="241"/>
        <v>0.40351403888930554</v>
      </c>
      <c r="W2891" s="250">
        <f t="shared" si="229"/>
        <v>0.3592628806359906</v>
      </c>
      <c r="X2891" s="250"/>
      <c r="Y2891" s="250"/>
      <c r="Z2891" s="250"/>
      <c r="AA2891" s="250"/>
    </row>
    <row r="2892" spans="1:27" ht="14.25" hidden="1" customHeight="1">
      <c r="A2892" s="120">
        <v>0.31</v>
      </c>
      <c r="B2892" s="120">
        <v>0.64</v>
      </c>
      <c r="C2892" s="120">
        <v>0.05</v>
      </c>
      <c r="D2892" s="250">
        <f t="shared" si="238"/>
        <v>0.15681242847562502</v>
      </c>
      <c r="E2892" s="250">
        <f t="shared" si="238"/>
        <v>0.17024732567187498</v>
      </c>
      <c r="F2892" s="250">
        <f t="shared" si="226"/>
        <v>0.15681242847562502</v>
      </c>
      <c r="G2892" s="250"/>
      <c r="H2892" s="250"/>
      <c r="I2892" s="250"/>
      <c r="J2892" s="250">
        <f t="shared" si="239"/>
        <v>0.29026354613896999</v>
      </c>
      <c r="K2892" s="250">
        <f t="shared" si="239"/>
        <v>0.33319837800435004</v>
      </c>
      <c r="L2892" s="250">
        <f t="shared" si="227"/>
        <v>0.29026354613896999</v>
      </c>
      <c r="M2892" s="250"/>
      <c r="N2892" s="250"/>
      <c r="O2892" s="250"/>
      <c r="P2892" s="250">
        <f t="shared" si="240"/>
        <v>0.16852348667499997</v>
      </c>
      <c r="Q2892" s="250">
        <f t="shared" si="240"/>
        <v>0.18421870091249998</v>
      </c>
      <c r="R2892" s="250">
        <f t="shared" si="228"/>
        <v>0.16852348667499997</v>
      </c>
      <c r="S2892" s="250"/>
      <c r="T2892" s="250">
        <f t="shared" si="241"/>
        <v>0.35863949684105484</v>
      </c>
      <c r="U2892" s="250">
        <f t="shared" si="241"/>
        <v>0.37667770125450889</v>
      </c>
      <c r="V2892" s="250">
        <f t="shared" si="241"/>
        <v>0.40431268358614658</v>
      </c>
      <c r="W2892" s="250">
        <f t="shared" si="229"/>
        <v>0.35863949684105484</v>
      </c>
      <c r="X2892" s="250"/>
      <c r="Y2892" s="250"/>
      <c r="Z2892" s="250"/>
      <c r="AA2892" s="250"/>
    </row>
    <row r="2893" spans="1:27" ht="14.25" hidden="1" customHeight="1">
      <c r="A2893" s="120">
        <v>0.31</v>
      </c>
      <c r="B2893" s="120">
        <v>0.65</v>
      </c>
      <c r="C2893" s="120">
        <v>0.04</v>
      </c>
      <c r="D2893" s="250">
        <f t="shared" si="238"/>
        <v>0.15668327967062498</v>
      </c>
      <c r="E2893" s="250">
        <f t="shared" si="238"/>
        <v>0.17044604534999999</v>
      </c>
      <c r="F2893" s="250">
        <f t="shared" si="226"/>
        <v>0.15668327967062498</v>
      </c>
      <c r="G2893" s="250"/>
      <c r="H2893" s="250"/>
      <c r="I2893" s="250"/>
      <c r="J2893" s="250">
        <f t="shared" si="239"/>
        <v>0.28958032015397006</v>
      </c>
      <c r="K2893" s="250">
        <f t="shared" si="239"/>
        <v>0.33392123109647998</v>
      </c>
      <c r="L2893" s="250">
        <f t="shared" si="227"/>
        <v>0.28958032015397006</v>
      </c>
      <c r="M2893" s="250"/>
      <c r="N2893" s="250"/>
      <c r="O2893" s="250"/>
      <c r="P2893" s="250">
        <f t="shared" si="240"/>
        <v>0.16812754227750001</v>
      </c>
      <c r="Q2893" s="250">
        <f t="shared" si="240"/>
        <v>0.18445959889249999</v>
      </c>
      <c r="R2893" s="250">
        <f t="shared" si="228"/>
        <v>0.16812754227750001</v>
      </c>
      <c r="S2893" s="250"/>
      <c r="T2893" s="250">
        <f t="shared" si="241"/>
        <v>0.35801611304611908</v>
      </c>
      <c r="U2893" s="250">
        <f t="shared" si="241"/>
        <v>0.37650285128696526</v>
      </c>
      <c r="V2893" s="250">
        <f t="shared" si="241"/>
        <v>0.40511132828298763</v>
      </c>
      <c r="W2893" s="250">
        <f t="shared" si="229"/>
        <v>0.35801611304611908</v>
      </c>
      <c r="X2893" s="250"/>
      <c r="Y2893" s="250"/>
      <c r="Z2893" s="250"/>
      <c r="AA2893" s="250"/>
    </row>
    <row r="2894" spans="1:27" ht="14.25" hidden="1" customHeight="1">
      <c r="A2894" s="120">
        <v>0.31</v>
      </c>
      <c r="B2894" s="120">
        <v>0.66</v>
      </c>
      <c r="C2894" s="120">
        <v>0.03</v>
      </c>
      <c r="D2894" s="250">
        <f t="shared" si="238"/>
        <v>0.156554130865625</v>
      </c>
      <c r="E2894" s="250">
        <f t="shared" si="238"/>
        <v>0.17064476502812498</v>
      </c>
      <c r="F2894" s="250">
        <f t="shared" si="226"/>
        <v>0.156554130865625</v>
      </c>
      <c r="G2894" s="250"/>
      <c r="H2894" s="250"/>
      <c r="I2894" s="250"/>
      <c r="J2894" s="250">
        <f t="shared" si="239"/>
        <v>0.28889709416897003</v>
      </c>
      <c r="K2894" s="250">
        <f t="shared" si="239"/>
        <v>0.33464408418861002</v>
      </c>
      <c r="L2894" s="250">
        <f t="shared" si="227"/>
        <v>0.28889709416897003</v>
      </c>
      <c r="M2894" s="250"/>
      <c r="N2894" s="250"/>
      <c r="O2894" s="250"/>
      <c r="P2894" s="250">
        <f t="shared" si="240"/>
        <v>0.16773159788</v>
      </c>
      <c r="Q2894" s="250">
        <f t="shared" si="240"/>
        <v>0.18470049687250001</v>
      </c>
      <c r="R2894" s="250">
        <f t="shared" si="228"/>
        <v>0.16773159788</v>
      </c>
      <c r="S2894" s="250"/>
      <c r="T2894" s="250">
        <f t="shared" si="241"/>
        <v>0.35739272925118332</v>
      </c>
      <c r="U2894" s="250">
        <f t="shared" si="241"/>
        <v>0.37632800131942168</v>
      </c>
      <c r="V2894" s="250">
        <f t="shared" si="241"/>
        <v>0.40590997297982861</v>
      </c>
      <c r="W2894" s="250">
        <f t="shared" si="229"/>
        <v>0.35739272925118332</v>
      </c>
      <c r="X2894" s="250"/>
      <c r="Y2894" s="250"/>
      <c r="Z2894" s="250"/>
      <c r="AA2894" s="250"/>
    </row>
    <row r="2895" spans="1:27" ht="14.25" hidden="1" customHeight="1">
      <c r="A2895" s="120">
        <v>0.31</v>
      </c>
      <c r="B2895" s="120">
        <v>0.67</v>
      </c>
      <c r="C2895" s="120">
        <v>0.02</v>
      </c>
      <c r="D2895" s="250">
        <f t="shared" si="238"/>
        <v>0.156424982060625</v>
      </c>
      <c r="E2895" s="250">
        <f t="shared" si="238"/>
        <v>0.17084348470624999</v>
      </c>
      <c r="F2895" s="250">
        <f t="shared" si="226"/>
        <v>0.156424982060625</v>
      </c>
      <c r="G2895" s="250"/>
      <c r="H2895" s="250"/>
      <c r="I2895" s="250"/>
      <c r="J2895" s="250">
        <f t="shared" si="239"/>
        <v>0.28821386818396999</v>
      </c>
      <c r="K2895" s="250">
        <f t="shared" si="239"/>
        <v>0.33536693728074002</v>
      </c>
      <c r="L2895" s="250">
        <f t="shared" si="227"/>
        <v>0.28821386818396999</v>
      </c>
      <c r="M2895" s="250"/>
      <c r="N2895" s="250"/>
      <c r="O2895" s="250"/>
      <c r="P2895" s="250">
        <f t="shared" si="240"/>
        <v>0.16733565348249999</v>
      </c>
      <c r="Q2895" s="250">
        <f t="shared" si="240"/>
        <v>0.1849413948525</v>
      </c>
      <c r="R2895" s="250">
        <f t="shared" si="228"/>
        <v>0.16733565348249999</v>
      </c>
      <c r="S2895" s="250"/>
      <c r="T2895" s="250">
        <f t="shared" si="241"/>
        <v>0.35676934545624756</v>
      </c>
      <c r="U2895" s="250">
        <f t="shared" si="241"/>
        <v>0.37615315135187805</v>
      </c>
      <c r="V2895" s="250">
        <f t="shared" si="241"/>
        <v>0.40670861767666966</v>
      </c>
      <c r="W2895" s="250">
        <f t="shared" si="229"/>
        <v>0.35676934545624756</v>
      </c>
      <c r="X2895" s="250"/>
      <c r="Y2895" s="250"/>
      <c r="Z2895" s="250"/>
      <c r="AA2895" s="250"/>
    </row>
    <row r="2896" spans="1:27" ht="14.25" hidden="1" customHeight="1">
      <c r="A2896" s="120">
        <v>0.31</v>
      </c>
      <c r="B2896" s="120">
        <v>0.68</v>
      </c>
      <c r="C2896" s="120">
        <v>0.01</v>
      </c>
      <c r="D2896" s="250">
        <f t="shared" si="238"/>
        <v>0.15629583325562499</v>
      </c>
      <c r="E2896" s="250">
        <f t="shared" si="238"/>
        <v>0.17104220438437501</v>
      </c>
      <c r="F2896" s="250">
        <f t="shared" si="226"/>
        <v>0.15629583325562499</v>
      </c>
      <c r="G2896" s="250"/>
      <c r="H2896" s="250"/>
      <c r="I2896" s="250"/>
      <c r="J2896" s="250">
        <f t="shared" si="239"/>
        <v>0.28753064219897007</v>
      </c>
      <c r="K2896" s="250">
        <f t="shared" si="239"/>
        <v>0.33608979037287001</v>
      </c>
      <c r="L2896" s="250">
        <f t="shared" si="227"/>
        <v>0.28753064219897007</v>
      </c>
      <c r="M2896" s="250"/>
      <c r="N2896" s="250"/>
      <c r="O2896" s="250"/>
      <c r="P2896" s="250">
        <f t="shared" si="240"/>
        <v>0.166939709085</v>
      </c>
      <c r="Q2896" s="250">
        <f t="shared" si="240"/>
        <v>0.18518229283250001</v>
      </c>
      <c r="R2896" s="250">
        <f t="shared" si="228"/>
        <v>0.166939709085</v>
      </c>
      <c r="S2896" s="250"/>
      <c r="T2896" s="250">
        <f t="shared" si="241"/>
        <v>0.35614596166131174</v>
      </c>
      <c r="U2896" s="250">
        <f t="shared" si="241"/>
        <v>0.37597830138433447</v>
      </c>
      <c r="V2896" s="250">
        <f t="shared" si="241"/>
        <v>0.40750726237351065</v>
      </c>
      <c r="W2896" s="250">
        <f t="shared" si="229"/>
        <v>0.35614596166131174</v>
      </c>
      <c r="X2896" s="250"/>
      <c r="Y2896" s="250"/>
      <c r="Z2896" s="250"/>
      <c r="AA2896" s="250"/>
    </row>
    <row r="2897" spans="1:27" ht="14.25" hidden="1" customHeight="1">
      <c r="A2897" s="120">
        <v>0.31</v>
      </c>
      <c r="B2897" s="120">
        <v>0.69</v>
      </c>
      <c r="C2897" s="120">
        <v>0</v>
      </c>
      <c r="D2897" s="250">
        <f t="shared" si="238"/>
        <v>0.15616668445062498</v>
      </c>
      <c r="E2897" s="250">
        <f t="shared" si="238"/>
        <v>0.17124092406249997</v>
      </c>
      <c r="F2897" s="250">
        <f t="shared" si="226"/>
        <v>0.15616668445062498</v>
      </c>
      <c r="G2897" s="250"/>
      <c r="H2897" s="250"/>
      <c r="I2897" s="250"/>
      <c r="J2897" s="250">
        <f t="shared" si="239"/>
        <v>0.28684741621396997</v>
      </c>
      <c r="K2897" s="250">
        <f t="shared" si="239"/>
        <v>0.33681264346499995</v>
      </c>
      <c r="L2897" s="250">
        <f t="shared" si="227"/>
        <v>0.28684741621396997</v>
      </c>
      <c r="M2897" s="250"/>
      <c r="N2897" s="250"/>
      <c r="O2897" s="250"/>
      <c r="P2897" s="250">
        <f t="shared" si="240"/>
        <v>0.16654376468749998</v>
      </c>
      <c r="Q2897" s="250">
        <f t="shared" si="240"/>
        <v>0.18542319081249997</v>
      </c>
      <c r="R2897" s="250">
        <f t="shared" si="228"/>
        <v>0.16654376468749998</v>
      </c>
      <c r="S2897" s="250"/>
      <c r="T2897" s="250">
        <f t="shared" si="241"/>
        <v>0.35552257786637598</v>
      </c>
      <c r="U2897" s="250">
        <f t="shared" si="241"/>
        <v>0.37580345141679072</v>
      </c>
      <c r="V2897" s="250">
        <f t="shared" si="241"/>
        <v>0.40830590707035164</v>
      </c>
      <c r="W2897" s="250">
        <f t="shared" si="229"/>
        <v>0.35552257786637598</v>
      </c>
      <c r="X2897" s="250"/>
      <c r="Y2897" s="250"/>
      <c r="Z2897" s="250"/>
      <c r="AA2897" s="250"/>
    </row>
    <row r="2898" spans="1:27" ht="14.25" hidden="1" customHeight="1">
      <c r="A2898" s="120">
        <v>0.32</v>
      </c>
      <c r="B2898" s="120">
        <v>0</v>
      </c>
      <c r="C2898" s="120">
        <v>0.68</v>
      </c>
      <c r="D2898" s="250">
        <f t="shared" si="238"/>
        <v>0.16580468331000001</v>
      </c>
      <c r="E2898" s="250">
        <f t="shared" si="238"/>
        <v>0.15680731313749999</v>
      </c>
      <c r="F2898" s="250">
        <f t="shared" si="226"/>
        <v>0.15680731313749999</v>
      </c>
      <c r="G2898" s="250"/>
      <c r="H2898" s="250"/>
      <c r="I2898" s="250"/>
      <c r="J2898" s="250">
        <f t="shared" si="239"/>
        <v>0.33395038207184002</v>
      </c>
      <c r="K2898" s="250">
        <f t="shared" si="239"/>
        <v>0.28697540721516002</v>
      </c>
      <c r="L2898" s="250">
        <f t="shared" si="227"/>
        <v>0.28697540721516002</v>
      </c>
      <c r="M2898" s="250"/>
      <c r="N2898" s="250"/>
      <c r="O2898" s="250"/>
      <c r="P2898" s="250">
        <f t="shared" si="240"/>
        <v>0.19296368278000003</v>
      </c>
      <c r="Q2898" s="250">
        <f t="shared" si="240"/>
        <v>0.16954439286</v>
      </c>
      <c r="R2898" s="250">
        <f t="shared" si="228"/>
        <v>0.16954439286</v>
      </c>
      <c r="S2898" s="250"/>
      <c r="T2898" s="250">
        <f t="shared" si="241"/>
        <v>0.39906455643293459</v>
      </c>
      <c r="U2898" s="250">
        <f t="shared" si="241"/>
        <v>0.38675619964714425</v>
      </c>
      <c r="V2898" s="250">
        <f t="shared" si="241"/>
        <v>0.35371624829324921</v>
      </c>
      <c r="W2898" s="250">
        <f t="shared" si="229"/>
        <v>0.35371624829324921</v>
      </c>
      <c r="X2898" s="250"/>
      <c r="Y2898" s="250"/>
      <c r="Z2898" s="250"/>
      <c r="AA2898" s="250"/>
    </row>
    <row r="2899" spans="1:27" ht="14.25" hidden="1" customHeight="1">
      <c r="A2899" s="120">
        <v>0.32</v>
      </c>
      <c r="B2899" s="120">
        <v>0.01</v>
      </c>
      <c r="C2899" s="120">
        <v>0.67</v>
      </c>
      <c r="D2899" s="250">
        <f t="shared" si="238"/>
        <v>0.165675534505</v>
      </c>
      <c r="E2899" s="250">
        <f t="shared" si="238"/>
        <v>0.15700603281562497</v>
      </c>
      <c r="F2899" s="250">
        <f t="shared" si="226"/>
        <v>0.15700603281562497</v>
      </c>
      <c r="G2899" s="250"/>
      <c r="H2899" s="250"/>
      <c r="I2899" s="250"/>
      <c r="J2899" s="250">
        <f t="shared" si="239"/>
        <v>0.33326715608684004</v>
      </c>
      <c r="K2899" s="250">
        <f t="shared" si="239"/>
        <v>0.28769826030729001</v>
      </c>
      <c r="L2899" s="250">
        <f t="shared" si="227"/>
        <v>0.28769826030729001</v>
      </c>
      <c r="M2899" s="250"/>
      <c r="N2899" s="250"/>
      <c r="O2899" s="250"/>
      <c r="P2899" s="250">
        <f t="shared" si="240"/>
        <v>0.19256773838250002</v>
      </c>
      <c r="Q2899" s="250">
        <f t="shared" si="240"/>
        <v>0.16978529083999999</v>
      </c>
      <c r="R2899" s="250">
        <f t="shared" si="228"/>
        <v>0.16978529083999999</v>
      </c>
      <c r="S2899" s="250"/>
      <c r="T2899" s="250">
        <f t="shared" si="241"/>
        <v>0.39844117263799883</v>
      </c>
      <c r="U2899" s="250">
        <f t="shared" si="241"/>
        <v>0.38658134967960056</v>
      </c>
      <c r="V2899" s="250">
        <f t="shared" si="241"/>
        <v>0.3545148929900902</v>
      </c>
      <c r="W2899" s="250">
        <f t="shared" si="229"/>
        <v>0.3545148929900902</v>
      </c>
      <c r="X2899" s="250"/>
      <c r="Y2899" s="250"/>
      <c r="Z2899" s="250"/>
      <c r="AA2899" s="250"/>
    </row>
    <row r="2900" spans="1:27" ht="14.25" hidden="1" customHeight="1">
      <c r="A2900" s="120">
        <v>0.32</v>
      </c>
      <c r="B2900" s="120">
        <v>0.02</v>
      </c>
      <c r="C2900" s="120">
        <v>0.66</v>
      </c>
      <c r="D2900" s="250">
        <f t="shared" si="238"/>
        <v>0.16554638569999999</v>
      </c>
      <c r="E2900" s="250">
        <f t="shared" si="238"/>
        <v>0.15720475249374999</v>
      </c>
      <c r="F2900" s="250">
        <f t="shared" si="226"/>
        <v>0.15720475249374999</v>
      </c>
      <c r="G2900" s="250"/>
      <c r="H2900" s="250"/>
      <c r="I2900" s="250"/>
      <c r="J2900" s="250">
        <f t="shared" si="239"/>
        <v>0.33258393010184001</v>
      </c>
      <c r="K2900" s="250">
        <f t="shared" si="239"/>
        <v>0.28842111339942</v>
      </c>
      <c r="L2900" s="250">
        <f t="shared" si="227"/>
        <v>0.28842111339942</v>
      </c>
      <c r="M2900" s="250"/>
      <c r="N2900" s="250"/>
      <c r="O2900" s="250"/>
      <c r="P2900" s="250">
        <f t="shared" si="240"/>
        <v>0.19217179398500001</v>
      </c>
      <c r="Q2900" s="250">
        <f t="shared" si="240"/>
        <v>0.17002618881999998</v>
      </c>
      <c r="R2900" s="250">
        <f t="shared" si="228"/>
        <v>0.17002618881999998</v>
      </c>
      <c r="S2900" s="250"/>
      <c r="T2900" s="250">
        <f t="shared" si="241"/>
        <v>0.39781778884306307</v>
      </c>
      <c r="U2900" s="250">
        <f t="shared" si="241"/>
        <v>0.38640649971205698</v>
      </c>
      <c r="V2900" s="250">
        <f t="shared" si="241"/>
        <v>0.35531353768693125</v>
      </c>
      <c r="W2900" s="250">
        <f t="shared" si="229"/>
        <v>0.35531353768693125</v>
      </c>
      <c r="X2900" s="250"/>
      <c r="Y2900" s="250"/>
      <c r="Z2900" s="250"/>
      <c r="AA2900" s="250"/>
    </row>
    <row r="2901" spans="1:27" ht="14.25" hidden="1" customHeight="1">
      <c r="A2901" s="120">
        <v>0.32</v>
      </c>
      <c r="B2901" s="120">
        <v>0.03</v>
      </c>
      <c r="C2901" s="120">
        <v>0.65</v>
      </c>
      <c r="D2901" s="250">
        <f t="shared" si="238"/>
        <v>0.16541723689499999</v>
      </c>
      <c r="E2901" s="250">
        <f t="shared" si="238"/>
        <v>0.15740347217187498</v>
      </c>
      <c r="F2901" s="250">
        <f t="shared" si="226"/>
        <v>0.15740347217187498</v>
      </c>
      <c r="G2901" s="250"/>
      <c r="H2901" s="250"/>
      <c r="I2901" s="250"/>
      <c r="J2901" s="250">
        <f t="shared" si="239"/>
        <v>0.33190070411684003</v>
      </c>
      <c r="K2901" s="250">
        <f t="shared" si="239"/>
        <v>0.28914396649155</v>
      </c>
      <c r="L2901" s="250">
        <f t="shared" si="227"/>
        <v>0.28914396649155</v>
      </c>
      <c r="M2901" s="250"/>
      <c r="N2901" s="250"/>
      <c r="O2901" s="250"/>
      <c r="P2901" s="250">
        <f t="shared" si="240"/>
        <v>0.19177584958749999</v>
      </c>
      <c r="Q2901" s="250">
        <f t="shared" si="240"/>
        <v>0.17026708679999999</v>
      </c>
      <c r="R2901" s="250">
        <f t="shared" si="228"/>
        <v>0.17026708679999999</v>
      </c>
      <c r="S2901" s="250"/>
      <c r="T2901" s="250">
        <f t="shared" si="241"/>
        <v>0.39719440504812725</v>
      </c>
      <c r="U2901" s="250">
        <f t="shared" si="241"/>
        <v>0.38623164974451329</v>
      </c>
      <c r="V2901" s="250">
        <f t="shared" si="241"/>
        <v>0.35611218238377224</v>
      </c>
      <c r="W2901" s="250">
        <f t="shared" si="229"/>
        <v>0.35611218238377224</v>
      </c>
      <c r="X2901" s="250"/>
      <c r="Y2901" s="250"/>
      <c r="Z2901" s="250"/>
      <c r="AA2901" s="250"/>
    </row>
    <row r="2902" spans="1:27" ht="14.25" hidden="1" customHeight="1">
      <c r="A2902" s="120">
        <v>0.32</v>
      </c>
      <c r="B2902" s="120">
        <v>0.04</v>
      </c>
      <c r="C2902" s="120">
        <v>0.64</v>
      </c>
      <c r="D2902" s="250">
        <f t="shared" si="238"/>
        <v>0.16528808809000001</v>
      </c>
      <c r="E2902" s="250">
        <f t="shared" si="238"/>
        <v>0.15760219184999999</v>
      </c>
      <c r="F2902" s="250">
        <f t="shared" si="226"/>
        <v>0.15760219184999999</v>
      </c>
      <c r="G2902" s="250"/>
      <c r="H2902" s="250"/>
      <c r="I2902" s="250"/>
      <c r="J2902" s="250">
        <f t="shared" si="239"/>
        <v>0.33121747813183999</v>
      </c>
      <c r="K2902" s="250">
        <f t="shared" si="239"/>
        <v>0.28986681958367999</v>
      </c>
      <c r="L2902" s="250">
        <f t="shared" si="227"/>
        <v>0.28986681958367999</v>
      </c>
      <c r="M2902" s="250"/>
      <c r="N2902" s="250"/>
      <c r="O2902" s="250"/>
      <c r="P2902" s="250">
        <f t="shared" si="240"/>
        <v>0.19137990519000003</v>
      </c>
      <c r="Q2902" s="250">
        <f t="shared" si="240"/>
        <v>0.17050798477999998</v>
      </c>
      <c r="R2902" s="250">
        <f t="shared" si="228"/>
        <v>0.17050798477999998</v>
      </c>
      <c r="S2902" s="250"/>
      <c r="T2902" s="250">
        <f t="shared" si="241"/>
        <v>0.39657102125319149</v>
      </c>
      <c r="U2902" s="250">
        <f t="shared" si="241"/>
        <v>0.38605679977696966</v>
      </c>
      <c r="V2902" s="250">
        <f t="shared" si="241"/>
        <v>0.35691082708061328</v>
      </c>
      <c r="W2902" s="250">
        <f t="shared" si="229"/>
        <v>0.35691082708061328</v>
      </c>
      <c r="X2902" s="250"/>
      <c r="Y2902" s="250"/>
      <c r="Z2902" s="250"/>
      <c r="AA2902" s="250"/>
    </row>
    <row r="2903" spans="1:27" ht="14.25" hidden="1" customHeight="1">
      <c r="A2903" s="120">
        <v>0.32</v>
      </c>
      <c r="B2903" s="120">
        <v>0.05</v>
      </c>
      <c r="C2903" s="120">
        <v>0.63</v>
      </c>
      <c r="D2903" s="250">
        <f t="shared" si="238"/>
        <v>0.165158939285</v>
      </c>
      <c r="E2903" s="250">
        <f t="shared" si="238"/>
        <v>0.15780091152812498</v>
      </c>
      <c r="F2903" s="250">
        <f t="shared" si="226"/>
        <v>0.15780091152812498</v>
      </c>
      <c r="G2903" s="250"/>
      <c r="H2903" s="250"/>
      <c r="I2903" s="250"/>
      <c r="J2903" s="250">
        <f t="shared" si="239"/>
        <v>0.33053425214684001</v>
      </c>
      <c r="K2903" s="250">
        <f t="shared" si="239"/>
        <v>0.29058967267580998</v>
      </c>
      <c r="L2903" s="250">
        <f t="shared" si="227"/>
        <v>0.29058967267580998</v>
      </c>
      <c r="M2903" s="250"/>
      <c r="N2903" s="250"/>
      <c r="O2903" s="250"/>
      <c r="P2903" s="250">
        <f t="shared" si="240"/>
        <v>0.19098396079250002</v>
      </c>
      <c r="Q2903" s="250">
        <f t="shared" si="240"/>
        <v>0.17074888276</v>
      </c>
      <c r="R2903" s="250">
        <f t="shared" si="228"/>
        <v>0.17074888276</v>
      </c>
      <c r="S2903" s="250"/>
      <c r="T2903" s="250">
        <f t="shared" si="241"/>
        <v>0.39594763745825567</v>
      </c>
      <c r="U2903" s="250">
        <f t="shared" si="241"/>
        <v>0.38588194980942608</v>
      </c>
      <c r="V2903" s="250">
        <f t="shared" si="241"/>
        <v>0.35770947177745427</v>
      </c>
      <c r="W2903" s="250">
        <f t="shared" si="229"/>
        <v>0.35770947177745427</v>
      </c>
      <c r="X2903" s="250"/>
      <c r="Y2903" s="250"/>
      <c r="Z2903" s="250"/>
      <c r="AA2903" s="250"/>
    </row>
    <row r="2904" spans="1:27" ht="14.25" hidden="1" customHeight="1">
      <c r="A2904" s="120">
        <v>0.32</v>
      </c>
      <c r="B2904" s="120">
        <v>0.06</v>
      </c>
      <c r="C2904" s="120">
        <v>0.62</v>
      </c>
      <c r="D2904" s="250">
        <f t="shared" si="238"/>
        <v>0.16502979047999999</v>
      </c>
      <c r="E2904" s="250">
        <f t="shared" si="238"/>
        <v>0.15799963120624999</v>
      </c>
      <c r="F2904" s="250">
        <f t="shared" si="226"/>
        <v>0.15799963120624999</v>
      </c>
      <c r="G2904" s="250"/>
      <c r="H2904" s="250"/>
      <c r="I2904" s="250"/>
      <c r="J2904" s="250">
        <f t="shared" si="239"/>
        <v>0.32985102616184003</v>
      </c>
      <c r="K2904" s="250">
        <f t="shared" si="239"/>
        <v>0.29131252576793998</v>
      </c>
      <c r="L2904" s="250">
        <f t="shared" si="227"/>
        <v>0.29131252576793998</v>
      </c>
      <c r="M2904" s="250"/>
      <c r="N2904" s="250"/>
      <c r="O2904" s="250"/>
      <c r="P2904" s="250">
        <f t="shared" si="240"/>
        <v>0.190588016395</v>
      </c>
      <c r="Q2904" s="250">
        <f t="shared" si="240"/>
        <v>0.17098978073999999</v>
      </c>
      <c r="R2904" s="250">
        <f t="shared" si="228"/>
        <v>0.17098978073999999</v>
      </c>
      <c r="S2904" s="250"/>
      <c r="T2904" s="250">
        <f t="shared" si="241"/>
        <v>0.39532425366331991</v>
      </c>
      <c r="U2904" s="250">
        <f t="shared" si="241"/>
        <v>0.38570709984188245</v>
      </c>
      <c r="V2904" s="250">
        <f t="shared" si="241"/>
        <v>0.35850811647429526</v>
      </c>
      <c r="W2904" s="250">
        <f t="shared" si="229"/>
        <v>0.35850811647429526</v>
      </c>
      <c r="X2904" s="250"/>
      <c r="Y2904" s="250"/>
      <c r="Z2904" s="250"/>
      <c r="AA2904" s="250"/>
    </row>
    <row r="2905" spans="1:27" ht="14.25" hidden="1" customHeight="1">
      <c r="A2905" s="120">
        <v>0.32</v>
      </c>
      <c r="B2905" s="120">
        <v>7.0000000000000007E-2</v>
      </c>
      <c r="C2905" s="120">
        <v>0.61</v>
      </c>
      <c r="D2905" s="250">
        <f t="shared" si="238"/>
        <v>0.16490064167499999</v>
      </c>
      <c r="E2905" s="250">
        <f t="shared" si="238"/>
        <v>0.15819835088437498</v>
      </c>
      <c r="F2905" s="250">
        <f t="shared" si="226"/>
        <v>0.15819835088437498</v>
      </c>
      <c r="G2905" s="250"/>
      <c r="H2905" s="250"/>
      <c r="I2905" s="250"/>
      <c r="J2905" s="250">
        <f t="shared" si="239"/>
        <v>0.32916780017684</v>
      </c>
      <c r="K2905" s="250">
        <f t="shared" si="239"/>
        <v>0.29203537886006997</v>
      </c>
      <c r="L2905" s="250">
        <f t="shared" si="227"/>
        <v>0.29203537886006997</v>
      </c>
      <c r="M2905" s="250"/>
      <c r="N2905" s="250"/>
      <c r="O2905" s="250"/>
      <c r="P2905" s="250">
        <f t="shared" si="240"/>
        <v>0.19019207199749999</v>
      </c>
      <c r="Q2905" s="250">
        <f t="shared" si="240"/>
        <v>0.17123067871999997</v>
      </c>
      <c r="R2905" s="250">
        <f t="shared" si="228"/>
        <v>0.17123067871999997</v>
      </c>
      <c r="S2905" s="250"/>
      <c r="T2905" s="250">
        <f t="shared" si="241"/>
        <v>0.39470086986838415</v>
      </c>
      <c r="U2905" s="250">
        <f t="shared" si="241"/>
        <v>0.38553224987433876</v>
      </c>
      <c r="V2905" s="250">
        <f t="shared" si="241"/>
        <v>0.3593067611711363</v>
      </c>
      <c r="W2905" s="250">
        <f t="shared" si="229"/>
        <v>0.3593067611711363</v>
      </c>
      <c r="X2905" s="250"/>
      <c r="Y2905" s="250"/>
      <c r="Z2905" s="250"/>
      <c r="AA2905" s="250"/>
    </row>
    <row r="2906" spans="1:27" ht="14.25" hidden="1" customHeight="1">
      <c r="A2906" s="120">
        <v>0.32</v>
      </c>
      <c r="B2906" s="120">
        <v>0.08</v>
      </c>
      <c r="C2906" s="120">
        <v>0.6</v>
      </c>
      <c r="D2906" s="250">
        <f t="shared" si="238"/>
        <v>0.16477149286999998</v>
      </c>
      <c r="E2906" s="250">
        <f t="shared" si="238"/>
        <v>0.15839707056249996</v>
      </c>
      <c r="F2906" s="250">
        <f t="shared" si="226"/>
        <v>0.15839707056249996</v>
      </c>
      <c r="G2906" s="250"/>
      <c r="H2906" s="250"/>
      <c r="I2906" s="250"/>
      <c r="J2906" s="250">
        <f t="shared" si="239"/>
        <v>0.32848457419183996</v>
      </c>
      <c r="K2906" s="250">
        <f t="shared" si="239"/>
        <v>0.29275823195219997</v>
      </c>
      <c r="L2906" s="250">
        <f t="shared" si="227"/>
        <v>0.29275823195219997</v>
      </c>
      <c r="M2906" s="250"/>
      <c r="N2906" s="250"/>
      <c r="O2906" s="250"/>
      <c r="P2906" s="250">
        <f t="shared" si="240"/>
        <v>0.1897961276</v>
      </c>
      <c r="Q2906" s="250">
        <f t="shared" si="240"/>
        <v>0.17147157669999999</v>
      </c>
      <c r="R2906" s="250">
        <f t="shared" si="228"/>
        <v>0.17147157669999999</v>
      </c>
      <c r="S2906" s="250"/>
      <c r="T2906" s="250">
        <f t="shared" si="241"/>
        <v>0.39407748607344839</v>
      </c>
      <c r="U2906" s="250">
        <f t="shared" si="241"/>
        <v>0.38535739990679518</v>
      </c>
      <c r="V2906" s="250">
        <f t="shared" si="241"/>
        <v>0.36010540586797735</v>
      </c>
      <c r="W2906" s="250">
        <f t="shared" si="229"/>
        <v>0.36010540586797735</v>
      </c>
      <c r="X2906" s="250"/>
      <c r="Y2906" s="250"/>
      <c r="Z2906" s="250"/>
      <c r="AA2906" s="250"/>
    </row>
    <row r="2907" spans="1:27" ht="14.25" hidden="1" customHeight="1">
      <c r="A2907" s="120">
        <v>0.32</v>
      </c>
      <c r="B2907" s="120">
        <v>0.09</v>
      </c>
      <c r="C2907" s="120">
        <v>0.59</v>
      </c>
      <c r="D2907" s="250">
        <f t="shared" si="238"/>
        <v>0.164642344065</v>
      </c>
      <c r="E2907" s="250">
        <f t="shared" si="238"/>
        <v>0.15859579024062498</v>
      </c>
      <c r="F2907" s="250">
        <f t="shared" si="226"/>
        <v>0.15859579024062498</v>
      </c>
      <c r="G2907" s="250"/>
      <c r="H2907" s="250"/>
      <c r="I2907" s="250"/>
      <c r="J2907" s="250">
        <f t="shared" si="239"/>
        <v>0.32780134820684004</v>
      </c>
      <c r="K2907" s="250">
        <f t="shared" si="239"/>
        <v>0.29348108504433001</v>
      </c>
      <c r="L2907" s="250">
        <f t="shared" si="227"/>
        <v>0.29348108504433001</v>
      </c>
      <c r="M2907" s="250"/>
      <c r="N2907" s="250"/>
      <c r="O2907" s="250"/>
      <c r="P2907" s="250">
        <f t="shared" si="240"/>
        <v>0.18940018320250002</v>
      </c>
      <c r="Q2907" s="250">
        <f t="shared" si="240"/>
        <v>0.17171247467999998</v>
      </c>
      <c r="R2907" s="250">
        <f t="shared" si="228"/>
        <v>0.17171247467999998</v>
      </c>
      <c r="S2907" s="250"/>
      <c r="T2907" s="250">
        <f t="shared" si="241"/>
        <v>0.39345410227851263</v>
      </c>
      <c r="U2907" s="250">
        <f t="shared" si="241"/>
        <v>0.38518254993925155</v>
      </c>
      <c r="V2907" s="250">
        <f t="shared" si="241"/>
        <v>0.36090405056481834</v>
      </c>
      <c r="W2907" s="250">
        <f t="shared" si="229"/>
        <v>0.36090405056481834</v>
      </c>
      <c r="X2907" s="250"/>
      <c r="Y2907" s="250"/>
      <c r="Z2907" s="250"/>
      <c r="AA2907" s="250"/>
    </row>
    <row r="2908" spans="1:27" ht="14.25" hidden="1" customHeight="1">
      <c r="A2908" s="120">
        <v>0.32</v>
      </c>
      <c r="B2908" s="120">
        <v>0.1</v>
      </c>
      <c r="C2908" s="120">
        <v>0.57999999999999996</v>
      </c>
      <c r="D2908" s="250">
        <f t="shared" si="238"/>
        <v>0.16451319525999999</v>
      </c>
      <c r="E2908" s="250">
        <f t="shared" si="238"/>
        <v>0.15879450991874999</v>
      </c>
      <c r="F2908" s="250">
        <f t="shared" si="226"/>
        <v>0.15879450991874999</v>
      </c>
      <c r="G2908" s="250"/>
      <c r="H2908" s="250"/>
      <c r="I2908" s="250"/>
      <c r="J2908" s="250">
        <f t="shared" si="239"/>
        <v>0.32711812222184</v>
      </c>
      <c r="K2908" s="250">
        <f t="shared" si="239"/>
        <v>0.29420393813645995</v>
      </c>
      <c r="L2908" s="250">
        <f t="shared" si="227"/>
        <v>0.29420393813645995</v>
      </c>
      <c r="M2908" s="250"/>
      <c r="N2908" s="250"/>
      <c r="O2908" s="250"/>
      <c r="P2908" s="250">
        <f t="shared" si="240"/>
        <v>0.189004238805</v>
      </c>
      <c r="Q2908" s="250">
        <f t="shared" si="240"/>
        <v>0.17195337265999999</v>
      </c>
      <c r="R2908" s="250">
        <f t="shared" si="228"/>
        <v>0.17195337265999999</v>
      </c>
      <c r="S2908" s="250"/>
      <c r="T2908" s="250">
        <f t="shared" si="241"/>
        <v>0.39283071848357681</v>
      </c>
      <c r="U2908" s="250">
        <f t="shared" si="241"/>
        <v>0.38500769997170792</v>
      </c>
      <c r="V2908" s="250">
        <f t="shared" si="241"/>
        <v>0.36170269526165938</v>
      </c>
      <c r="W2908" s="250">
        <f t="shared" si="229"/>
        <v>0.36170269526165938</v>
      </c>
      <c r="X2908" s="250"/>
      <c r="Y2908" s="250"/>
      <c r="Z2908" s="250"/>
      <c r="AA2908" s="250"/>
    </row>
    <row r="2909" spans="1:27" ht="14.25" hidden="1" customHeight="1">
      <c r="A2909" s="120">
        <v>0.32</v>
      </c>
      <c r="B2909" s="120">
        <v>0.11</v>
      </c>
      <c r="C2909" s="120">
        <v>0.56999999999999995</v>
      </c>
      <c r="D2909" s="250">
        <f t="shared" si="238"/>
        <v>0.16438404645499999</v>
      </c>
      <c r="E2909" s="250">
        <f t="shared" si="238"/>
        <v>0.15899322959687498</v>
      </c>
      <c r="F2909" s="250">
        <f t="shared" si="226"/>
        <v>0.15899322959687498</v>
      </c>
      <c r="G2909" s="250"/>
      <c r="H2909" s="250"/>
      <c r="I2909" s="250"/>
      <c r="J2909" s="250">
        <f t="shared" si="239"/>
        <v>0.32643489623683997</v>
      </c>
      <c r="K2909" s="250">
        <f t="shared" si="239"/>
        <v>0.29492679122859</v>
      </c>
      <c r="L2909" s="250">
        <f t="shared" si="227"/>
        <v>0.29492679122859</v>
      </c>
      <c r="M2909" s="250"/>
      <c r="N2909" s="250"/>
      <c r="O2909" s="250"/>
      <c r="P2909" s="250">
        <f t="shared" si="240"/>
        <v>0.18860829440749999</v>
      </c>
      <c r="Q2909" s="250">
        <f t="shared" si="240"/>
        <v>0.17219427063999998</v>
      </c>
      <c r="R2909" s="250">
        <f t="shared" si="228"/>
        <v>0.17219427063999998</v>
      </c>
      <c r="S2909" s="250"/>
      <c r="T2909" s="250">
        <f t="shared" si="241"/>
        <v>0.39220733468864105</v>
      </c>
      <c r="U2909" s="250">
        <f t="shared" si="241"/>
        <v>0.38483285000416423</v>
      </c>
      <c r="V2909" s="250">
        <f t="shared" si="241"/>
        <v>0.36250133995850037</v>
      </c>
      <c r="W2909" s="250">
        <f t="shared" si="229"/>
        <v>0.36250133995850037</v>
      </c>
      <c r="X2909" s="250"/>
      <c r="Y2909" s="250"/>
      <c r="Z2909" s="250"/>
      <c r="AA2909" s="250"/>
    </row>
    <row r="2910" spans="1:27" ht="14.25" hidden="1" customHeight="1">
      <c r="A2910" s="120">
        <v>0.32</v>
      </c>
      <c r="B2910" s="120">
        <v>0.12</v>
      </c>
      <c r="C2910" s="120">
        <v>0.56000000000000005</v>
      </c>
      <c r="D2910" s="250">
        <f t="shared" si="238"/>
        <v>0.16425489765000001</v>
      </c>
      <c r="E2910" s="250">
        <f t="shared" si="238"/>
        <v>0.15919194927499999</v>
      </c>
      <c r="F2910" s="250">
        <f t="shared" si="226"/>
        <v>0.15919194927499999</v>
      </c>
      <c r="G2910" s="250"/>
      <c r="H2910" s="250"/>
      <c r="I2910" s="250"/>
      <c r="J2910" s="250">
        <f t="shared" si="239"/>
        <v>0.32575167025184004</v>
      </c>
      <c r="K2910" s="250">
        <f t="shared" si="239"/>
        <v>0.29564964432072</v>
      </c>
      <c r="L2910" s="250">
        <f t="shared" si="227"/>
        <v>0.29564964432072</v>
      </c>
      <c r="M2910" s="250"/>
      <c r="N2910" s="250"/>
      <c r="O2910" s="250"/>
      <c r="P2910" s="250">
        <f t="shared" si="240"/>
        <v>0.18821235001000003</v>
      </c>
      <c r="Q2910" s="250">
        <f t="shared" si="240"/>
        <v>0.17243516862</v>
      </c>
      <c r="R2910" s="250">
        <f t="shared" si="228"/>
        <v>0.17243516862</v>
      </c>
      <c r="S2910" s="250"/>
      <c r="T2910" s="250">
        <f t="shared" si="241"/>
        <v>0.39158395089370529</v>
      </c>
      <c r="U2910" s="250">
        <f t="shared" si="241"/>
        <v>0.38465800003662071</v>
      </c>
      <c r="V2910" s="250">
        <f t="shared" si="241"/>
        <v>0.36329998465534141</v>
      </c>
      <c r="W2910" s="250">
        <f t="shared" si="229"/>
        <v>0.36329998465534141</v>
      </c>
      <c r="X2910" s="250"/>
      <c r="Y2910" s="250"/>
      <c r="Z2910" s="250"/>
      <c r="AA2910" s="250"/>
    </row>
    <row r="2911" spans="1:27" ht="14.25" hidden="1" customHeight="1">
      <c r="A2911" s="120">
        <v>0.32</v>
      </c>
      <c r="B2911" s="120">
        <v>0.13</v>
      </c>
      <c r="C2911" s="120">
        <v>0.55000000000000004</v>
      </c>
      <c r="D2911" s="250">
        <f t="shared" si="238"/>
        <v>0.164125748845</v>
      </c>
      <c r="E2911" s="250">
        <f t="shared" si="238"/>
        <v>0.15939066895312498</v>
      </c>
      <c r="F2911" s="250">
        <f t="shared" si="226"/>
        <v>0.15939066895312498</v>
      </c>
      <c r="G2911" s="250"/>
      <c r="H2911" s="250"/>
      <c r="I2911" s="250"/>
      <c r="J2911" s="250">
        <f t="shared" si="239"/>
        <v>0.32506844426684001</v>
      </c>
      <c r="K2911" s="250">
        <f t="shared" si="239"/>
        <v>0.29637249741284999</v>
      </c>
      <c r="L2911" s="250">
        <f t="shared" si="227"/>
        <v>0.29637249741284999</v>
      </c>
      <c r="M2911" s="250"/>
      <c r="N2911" s="250"/>
      <c r="O2911" s="250"/>
      <c r="P2911" s="250">
        <f t="shared" si="240"/>
        <v>0.18781640561250001</v>
      </c>
      <c r="Q2911" s="250">
        <f t="shared" si="240"/>
        <v>0.17267606660000001</v>
      </c>
      <c r="R2911" s="250">
        <f t="shared" si="228"/>
        <v>0.17267606660000001</v>
      </c>
      <c r="S2911" s="250"/>
      <c r="T2911" s="250">
        <f t="shared" si="241"/>
        <v>0.39096056709876953</v>
      </c>
      <c r="U2911" s="250">
        <f t="shared" si="241"/>
        <v>0.38448315006907707</v>
      </c>
      <c r="V2911" s="250">
        <f t="shared" si="241"/>
        <v>0.3640986293521824</v>
      </c>
      <c r="W2911" s="250">
        <f t="shared" si="229"/>
        <v>0.3640986293521824</v>
      </c>
      <c r="X2911" s="250"/>
      <c r="Y2911" s="250"/>
      <c r="Z2911" s="250"/>
      <c r="AA2911" s="250"/>
    </row>
    <row r="2912" spans="1:27" ht="14.25" hidden="1" customHeight="1">
      <c r="A2912" s="120">
        <v>0.32</v>
      </c>
      <c r="B2912" s="120">
        <v>0.14000000000000001</v>
      </c>
      <c r="C2912" s="120">
        <v>0.54</v>
      </c>
      <c r="D2912" s="250">
        <f t="shared" si="238"/>
        <v>0.16399660004</v>
      </c>
      <c r="E2912" s="250">
        <f t="shared" si="238"/>
        <v>0.15958938863125</v>
      </c>
      <c r="F2912" s="250">
        <f t="shared" si="226"/>
        <v>0.15958938863125</v>
      </c>
      <c r="G2912" s="250"/>
      <c r="H2912" s="250"/>
      <c r="I2912" s="250"/>
      <c r="J2912" s="250">
        <f t="shared" si="239"/>
        <v>0.32438521828183997</v>
      </c>
      <c r="K2912" s="250">
        <f t="shared" si="239"/>
        <v>0.29709535050498004</v>
      </c>
      <c r="L2912" s="250">
        <f t="shared" si="227"/>
        <v>0.29709535050498004</v>
      </c>
      <c r="M2912" s="250"/>
      <c r="N2912" s="250"/>
      <c r="O2912" s="250"/>
      <c r="P2912" s="250">
        <f t="shared" si="240"/>
        <v>0.187420461215</v>
      </c>
      <c r="Q2912" s="250">
        <f t="shared" si="240"/>
        <v>0.17291696458</v>
      </c>
      <c r="R2912" s="250">
        <f t="shared" si="228"/>
        <v>0.17291696458</v>
      </c>
      <c r="S2912" s="250"/>
      <c r="T2912" s="250">
        <f t="shared" si="241"/>
        <v>0.39033718330383371</v>
      </c>
      <c r="U2912" s="250">
        <f t="shared" si="241"/>
        <v>0.38430830010153344</v>
      </c>
      <c r="V2912" s="250">
        <f t="shared" si="241"/>
        <v>0.36489727404902345</v>
      </c>
      <c r="W2912" s="250">
        <f t="shared" si="229"/>
        <v>0.36489727404902345</v>
      </c>
      <c r="X2912" s="250"/>
      <c r="Y2912" s="250"/>
      <c r="Z2912" s="250"/>
      <c r="AA2912" s="250"/>
    </row>
    <row r="2913" spans="1:27" ht="14.25" hidden="1" customHeight="1">
      <c r="A2913" s="120">
        <v>0.32</v>
      </c>
      <c r="B2913" s="120">
        <v>0.15</v>
      </c>
      <c r="C2913" s="120">
        <v>0.53</v>
      </c>
      <c r="D2913" s="250">
        <f t="shared" si="238"/>
        <v>0.16386745123500002</v>
      </c>
      <c r="E2913" s="250">
        <f t="shared" si="238"/>
        <v>0.15978810830937498</v>
      </c>
      <c r="F2913" s="250">
        <f t="shared" si="226"/>
        <v>0.15978810830937498</v>
      </c>
      <c r="G2913" s="250"/>
      <c r="H2913" s="250"/>
      <c r="I2913" s="250"/>
      <c r="J2913" s="250">
        <f t="shared" si="239"/>
        <v>0.32370199229684005</v>
      </c>
      <c r="K2913" s="250">
        <f t="shared" si="239"/>
        <v>0.29781820359710998</v>
      </c>
      <c r="L2913" s="250">
        <f t="shared" si="227"/>
        <v>0.29781820359710998</v>
      </c>
      <c r="M2913" s="250"/>
      <c r="N2913" s="250"/>
      <c r="O2913" s="250"/>
      <c r="P2913" s="250">
        <f t="shared" si="240"/>
        <v>0.18702451681750001</v>
      </c>
      <c r="Q2913" s="250">
        <f t="shared" si="240"/>
        <v>0.17315786255999999</v>
      </c>
      <c r="R2913" s="250">
        <f t="shared" si="228"/>
        <v>0.17315786255999999</v>
      </c>
      <c r="S2913" s="250"/>
      <c r="T2913" s="250">
        <f t="shared" si="241"/>
        <v>0.38971379950889795</v>
      </c>
      <c r="U2913" s="250">
        <f t="shared" si="241"/>
        <v>0.38413345013398981</v>
      </c>
      <c r="V2913" s="250">
        <f t="shared" si="241"/>
        <v>0.36569591874586449</v>
      </c>
      <c r="W2913" s="250">
        <f t="shared" si="229"/>
        <v>0.36569591874586449</v>
      </c>
      <c r="X2913" s="250"/>
      <c r="Y2913" s="250"/>
      <c r="Z2913" s="250"/>
      <c r="AA2913" s="250"/>
    </row>
    <row r="2914" spans="1:27" ht="14.25" hidden="1" customHeight="1">
      <c r="A2914" s="120">
        <v>0.32</v>
      </c>
      <c r="B2914" s="120">
        <v>0.16</v>
      </c>
      <c r="C2914" s="120">
        <v>0.52</v>
      </c>
      <c r="D2914" s="250">
        <f t="shared" ref="D2914:E2977" si="242">$A2914*B$157+$B2914*B$158+$C2914*B$159</f>
        <v>0.16373830242999998</v>
      </c>
      <c r="E2914" s="250">
        <f t="shared" si="242"/>
        <v>0.1599868279875</v>
      </c>
      <c r="F2914" s="250">
        <f t="shared" si="226"/>
        <v>0.1599868279875</v>
      </c>
      <c r="G2914" s="250"/>
      <c r="H2914" s="250"/>
      <c r="I2914" s="250"/>
      <c r="J2914" s="250">
        <f t="shared" ref="J2914:K2977" si="243">$A2914*H$157+$B2914*H$158+$C2914*H$159</f>
        <v>0.32301876631184001</v>
      </c>
      <c r="K2914" s="250">
        <f t="shared" si="243"/>
        <v>0.29854105668924003</v>
      </c>
      <c r="L2914" s="250">
        <f t="shared" si="227"/>
        <v>0.29854105668924003</v>
      </c>
      <c r="M2914" s="250"/>
      <c r="N2914" s="250"/>
      <c r="O2914" s="250"/>
      <c r="P2914" s="250">
        <f t="shared" ref="P2914:Q2977" si="244">$A2914*N$157+$B2914*N$158+$C2914*N$159</f>
        <v>0.18662857242000003</v>
      </c>
      <c r="Q2914" s="250">
        <f t="shared" si="244"/>
        <v>0.17339876054</v>
      </c>
      <c r="R2914" s="250">
        <f t="shared" si="228"/>
        <v>0.17339876054</v>
      </c>
      <c r="S2914" s="250"/>
      <c r="T2914" s="250">
        <f t="shared" ref="T2914:V2977" si="245">$A2914*I$3+$B2914*I$4+$C2914*I$5</f>
        <v>0.38909041571396219</v>
      </c>
      <c r="U2914" s="250">
        <f t="shared" si="245"/>
        <v>0.38395860016644623</v>
      </c>
      <c r="V2914" s="250">
        <f t="shared" si="245"/>
        <v>0.36649456344270548</v>
      </c>
      <c r="W2914" s="250">
        <f t="shared" si="229"/>
        <v>0.36649456344270548</v>
      </c>
      <c r="X2914" s="250"/>
      <c r="Y2914" s="250"/>
      <c r="Z2914" s="250"/>
      <c r="AA2914" s="250"/>
    </row>
    <row r="2915" spans="1:27" ht="14.25" hidden="1" customHeight="1">
      <c r="A2915" s="120">
        <v>0.32</v>
      </c>
      <c r="B2915" s="120">
        <v>0.17</v>
      </c>
      <c r="C2915" s="120">
        <v>0.51</v>
      </c>
      <c r="D2915" s="250">
        <f t="shared" si="242"/>
        <v>0.163609153625</v>
      </c>
      <c r="E2915" s="250">
        <f t="shared" si="242"/>
        <v>0.16018554766562498</v>
      </c>
      <c r="F2915" s="250">
        <f t="shared" si="226"/>
        <v>0.16018554766562498</v>
      </c>
      <c r="G2915" s="250"/>
      <c r="H2915" s="250"/>
      <c r="I2915" s="250"/>
      <c r="J2915" s="250">
        <f t="shared" si="243"/>
        <v>0.32233554032683998</v>
      </c>
      <c r="K2915" s="250">
        <f t="shared" si="243"/>
        <v>0.29926390978136996</v>
      </c>
      <c r="L2915" s="250">
        <f t="shared" si="227"/>
        <v>0.29926390978136996</v>
      </c>
      <c r="M2915" s="250"/>
      <c r="N2915" s="250"/>
      <c r="O2915" s="250"/>
      <c r="P2915" s="250">
        <f t="shared" si="244"/>
        <v>0.18623262802250001</v>
      </c>
      <c r="Q2915" s="250">
        <f t="shared" si="244"/>
        <v>0.17363965851999999</v>
      </c>
      <c r="R2915" s="250">
        <f t="shared" si="228"/>
        <v>0.17363965851999999</v>
      </c>
      <c r="S2915" s="250"/>
      <c r="T2915" s="250">
        <f t="shared" si="245"/>
        <v>0.38846703191902643</v>
      </c>
      <c r="U2915" s="250">
        <f t="shared" si="245"/>
        <v>0.38378375019890254</v>
      </c>
      <c r="V2915" s="250">
        <f t="shared" si="245"/>
        <v>0.36729320813954647</v>
      </c>
      <c r="W2915" s="250">
        <f t="shared" si="229"/>
        <v>0.36729320813954647</v>
      </c>
      <c r="X2915" s="250"/>
      <c r="Y2915" s="250"/>
      <c r="Z2915" s="250"/>
      <c r="AA2915" s="250"/>
    </row>
    <row r="2916" spans="1:27" ht="14.25" hidden="1" customHeight="1">
      <c r="A2916" s="120">
        <v>0.32</v>
      </c>
      <c r="B2916" s="120">
        <v>0.18</v>
      </c>
      <c r="C2916" s="120">
        <v>0.5</v>
      </c>
      <c r="D2916" s="250">
        <f t="shared" si="242"/>
        <v>0.16348000482</v>
      </c>
      <c r="E2916" s="250">
        <f t="shared" si="242"/>
        <v>0.16038426734375</v>
      </c>
      <c r="F2916" s="250">
        <f t="shared" si="226"/>
        <v>0.16038426734375</v>
      </c>
      <c r="G2916" s="250"/>
      <c r="H2916" s="250"/>
      <c r="I2916" s="250"/>
      <c r="J2916" s="250">
        <f t="shared" si="243"/>
        <v>0.32165231434184</v>
      </c>
      <c r="K2916" s="250">
        <f t="shared" si="243"/>
        <v>0.29998676287350001</v>
      </c>
      <c r="L2916" s="250">
        <f t="shared" si="227"/>
        <v>0.29998676287350001</v>
      </c>
      <c r="M2916" s="250"/>
      <c r="N2916" s="250"/>
      <c r="O2916" s="250"/>
      <c r="P2916" s="250">
        <f t="shared" si="244"/>
        <v>0.185836683625</v>
      </c>
      <c r="Q2916" s="250">
        <f t="shared" si="244"/>
        <v>0.17388055650000001</v>
      </c>
      <c r="R2916" s="250">
        <f t="shared" si="228"/>
        <v>0.17388055650000001</v>
      </c>
      <c r="S2916" s="250"/>
      <c r="T2916" s="250">
        <f t="shared" si="245"/>
        <v>0.38784364812409067</v>
      </c>
      <c r="U2916" s="250">
        <f t="shared" si="245"/>
        <v>0.38360890023135891</v>
      </c>
      <c r="V2916" s="250">
        <f t="shared" si="245"/>
        <v>0.36809185283638751</v>
      </c>
      <c r="W2916" s="250">
        <f t="shared" si="229"/>
        <v>0.36809185283638751</v>
      </c>
      <c r="X2916" s="250"/>
      <c r="Y2916" s="250"/>
      <c r="Z2916" s="250"/>
      <c r="AA2916" s="250"/>
    </row>
    <row r="2917" spans="1:27" ht="14.25" hidden="1" customHeight="1">
      <c r="A2917" s="120">
        <v>0.32</v>
      </c>
      <c r="B2917" s="120">
        <v>0.19</v>
      </c>
      <c r="C2917" s="120">
        <v>0.49</v>
      </c>
      <c r="D2917" s="250">
        <f t="shared" si="242"/>
        <v>0.16335085601499999</v>
      </c>
      <c r="E2917" s="250">
        <f t="shared" si="242"/>
        <v>0.16058298702187498</v>
      </c>
      <c r="F2917" s="250">
        <f t="shared" si="226"/>
        <v>0.16058298702187498</v>
      </c>
      <c r="G2917" s="250"/>
      <c r="H2917" s="250"/>
      <c r="I2917" s="250"/>
      <c r="J2917" s="250">
        <f t="shared" si="243"/>
        <v>0.32096908835684002</v>
      </c>
      <c r="K2917" s="250">
        <f t="shared" si="243"/>
        <v>0.30070961596562995</v>
      </c>
      <c r="L2917" s="250">
        <f t="shared" si="227"/>
        <v>0.30070961596562995</v>
      </c>
      <c r="M2917" s="250"/>
      <c r="N2917" s="250"/>
      <c r="O2917" s="250"/>
      <c r="P2917" s="250">
        <f t="shared" si="244"/>
        <v>0.18544073922749998</v>
      </c>
      <c r="Q2917" s="250">
        <f t="shared" si="244"/>
        <v>0.17412145447999999</v>
      </c>
      <c r="R2917" s="250">
        <f t="shared" si="228"/>
        <v>0.17412145447999999</v>
      </c>
      <c r="S2917" s="250"/>
      <c r="T2917" s="250">
        <f t="shared" si="245"/>
        <v>0.38722026432915485</v>
      </c>
      <c r="U2917" s="250">
        <f t="shared" si="245"/>
        <v>0.38343405026381527</v>
      </c>
      <c r="V2917" s="250">
        <f t="shared" si="245"/>
        <v>0.36889049753322856</v>
      </c>
      <c r="W2917" s="250">
        <f t="shared" si="229"/>
        <v>0.36889049753322856</v>
      </c>
      <c r="X2917" s="250"/>
      <c r="Y2917" s="250"/>
      <c r="Z2917" s="250"/>
      <c r="AA2917" s="250"/>
    </row>
    <row r="2918" spans="1:27" ht="14.25" hidden="1" customHeight="1">
      <c r="A2918" s="120">
        <v>0.32</v>
      </c>
      <c r="B2918" s="120">
        <v>0.2</v>
      </c>
      <c r="C2918" s="120">
        <v>0.48</v>
      </c>
      <c r="D2918" s="250">
        <f t="shared" si="242"/>
        <v>0.16322170721000001</v>
      </c>
      <c r="E2918" s="250">
        <f t="shared" si="242"/>
        <v>0.16078170669999997</v>
      </c>
      <c r="F2918" s="250">
        <f t="shared" si="226"/>
        <v>0.16078170669999997</v>
      </c>
      <c r="G2918" s="250"/>
      <c r="H2918" s="250"/>
      <c r="I2918" s="250"/>
      <c r="J2918" s="250">
        <f t="shared" si="243"/>
        <v>0.32028586237183998</v>
      </c>
      <c r="K2918" s="250">
        <f t="shared" si="243"/>
        <v>0.30143246905776</v>
      </c>
      <c r="L2918" s="250">
        <f t="shared" si="227"/>
        <v>0.30143246905776</v>
      </c>
      <c r="M2918" s="250"/>
      <c r="N2918" s="250"/>
      <c r="O2918" s="250"/>
      <c r="P2918" s="250">
        <f t="shared" si="244"/>
        <v>0.18504479483</v>
      </c>
      <c r="Q2918" s="250">
        <f t="shared" si="244"/>
        <v>0.17436235245999998</v>
      </c>
      <c r="R2918" s="250">
        <f t="shared" si="228"/>
        <v>0.17436235245999998</v>
      </c>
      <c r="S2918" s="250"/>
      <c r="T2918" s="250">
        <f t="shared" si="245"/>
        <v>0.38659688053421909</v>
      </c>
      <c r="U2918" s="250">
        <f t="shared" si="245"/>
        <v>0.38325920029627164</v>
      </c>
      <c r="V2918" s="250">
        <f t="shared" si="245"/>
        <v>0.36968914223006955</v>
      </c>
      <c r="W2918" s="250">
        <f t="shared" si="229"/>
        <v>0.36968914223006955</v>
      </c>
      <c r="X2918" s="250"/>
      <c r="Y2918" s="250"/>
      <c r="Z2918" s="250"/>
      <c r="AA2918" s="250"/>
    </row>
    <row r="2919" spans="1:27" ht="14.25" hidden="1" customHeight="1">
      <c r="A2919" s="120">
        <v>0.32</v>
      </c>
      <c r="B2919" s="120">
        <v>0.21</v>
      </c>
      <c r="C2919" s="120">
        <v>0.47</v>
      </c>
      <c r="D2919" s="250">
        <f t="shared" si="242"/>
        <v>0.16309255840499998</v>
      </c>
      <c r="E2919" s="250">
        <f t="shared" si="242"/>
        <v>0.16098042637812499</v>
      </c>
      <c r="F2919" s="250">
        <f t="shared" si="226"/>
        <v>0.16098042637812499</v>
      </c>
      <c r="G2919" s="250"/>
      <c r="H2919" s="250"/>
      <c r="I2919" s="250"/>
      <c r="J2919" s="250">
        <f t="shared" si="243"/>
        <v>0.31960263638684</v>
      </c>
      <c r="K2919" s="250">
        <f t="shared" si="243"/>
        <v>0.30215532214988994</v>
      </c>
      <c r="L2919" s="250">
        <f t="shared" si="227"/>
        <v>0.30215532214988994</v>
      </c>
      <c r="M2919" s="250"/>
      <c r="N2919" s="250"/>
      <c r="O2919" s="250"/>
      <c r="P2919" s="250">
        <f t="shared" si="244"/>
        <v>0.18464885043250001</v>
      </c>
      <c r="Q2919" s="250">
        <f t="shared" si="244"/>
        <v>0.17460325043999997</v>
      </c>
      <c r="R2919" s="250">
        <f t="shared" si="228"/>
        <v>0.17460325043999997</v>
      </c>
      <c r="S2919" s="250"/>
      <c r="T2919" s="250">
        <f t="shared" si="245"/>
        <v>0.38597349673928327</v>
      </c>
      <c r="U2919" s="250">
        <f t="shared" si="245"/>
        <v>0.38308435032872801</v>
      </c>
      <c r="V2919" s="250">
        <f t="shared" si="245"/>
        <v>0.37048778692691053</v>
      </c>
      <c r="W2919" s="250">
        <f t="shared" si="229"/>
        <v>0.37048778692691053</v>
      </c>
      <c r="X2919" s="250"/>
      <c r="Y2919" s="250"/>
      <c r="Z2919" s="250"/>
      <c r="AA2919" s="250"/>
    </row>
    <row r="2920" spans="1:27" ht="14.25" hidden="1" customHeight="1">
      <c r="A2920" s="120">
        <v>0.32</v>
      </c>
      <c r="B2920" s="120">
        <v>0.22</v>
      </c>
      <c r="C2920" s="120">
        <v>0.46</v>
      </c>
      <c r="D2920" s="250">
        <f t="shared" si="242"/>
        <v>0.1629634096</v>
      </c>
      <c r="E2920" s="250">
        <f t="shared" si="242"/>
        <v>0.16117914605625</v>
      </c>
      <c r="F2920" s="250">
        <f t="shared" si="226"/>
        <v>0.16117914605625</v>
      </c>
      <c r="G2920" s="250"/>
      <c r="H2920" s="250"/>
      <c r="I2920" s="250"/>
      <c r="J2920" s="250">
        <f t="shared" si="243"/>
        <v>0.31891941040184002</v>
      </c>
      <c r="K2920" s="250">
        <f t="shared" si="243"/>
        <v>0.30287817524201999</v>
      </c>
      <c r="L2920" s="250">
        <f t="shared" si="227"/>
        <v>0.30287817524201999</v>
      </c>
      <c r="M2920" s="250"/>
      <c r="N2920" s="250"/>
      <c r="O2920" s="250"/>
      <c r="P2920" s="250">
        <f t="shared" si="244"/>
        <v>0.184252906035</v>
      </c>
      <c r="Q2920" s="250">
        <f t="shared" si="244"/>
        <v>0.17484414841999998</v>
      </c>
      <c r="R2920" s="250">
        <f t="shared" si="228"/>
        <v>0.17484414841999998</v>
      </c>
      <c r="S2920" s="250"/>
      <c r="T2920" s="250">
        <f t="shared" si="245"/>
        <v>0.38535011294434751</v>
      </c>
      <c r="U2920" s="250">
        <f t="shared" si="245"/>
        <v>0.38290950036118443</v>
      </c>
      <c r="V2920" s="250">
        <f t="shared" si="245"/>
        <v>0.37128643162375163</v>
      </c>
      <c r="W2920" s="250">
        <f t="shared" si="229"/>
        <v>0.37128643162375163</v>
      </c>
      <c r="X2920" s="250"/>
      <c r="Y2920" s="250"/>
      <c r="Z2920" s="250"/>
      <c r="AA2920" s="250"/>
    </row>
    <row r="2921" spans="1:27" ht="14.25" hidden="1" customHeight="1">
      <c r="A2921" s="120">
        <v>0.32</v>
      </c>
      <c r="B2921" s="120">
        <v>0.23</v>
      </c>
      <c r="C2921" s="120">
        <v>0.45</v>
      </c>
      <c r="D2921" s="250">
        <f t="shared" si="242"/>
        <v>0.16283426079500002</v>
      </c>
      <c r="E2921" s="250">
        <f t="shared" si="242"/>
        <v>0.16137786573437499</v>
      </c>
      <c r="F2921" s="250">
        <f t="shared" si="226"/>
        <v>0.16137786573437499</v>
      </c>
      <c r="G2921" s="250"/>
      <c r="H2921" s="250"/>
      <c r="I2921" s="250"/>
      <c r="J2921" s="250">
        <f t="shared" si="243"/>
        <v>0.31823618441683998</v>
      </c>
      <c r="K2921" s="250">
        <f t="shared" si="243"/>
        <v>0.30360102833415004</v>
      </c>
      <c r="L2921" s="250">
        <f t="shared" si="227"/>
        <v>0.30360102833415004</v>
      </c>
      <c r="M2921" s="250"/>
      <c r="N2921" s="250"/>
      <c r="O2921" s="250"/>
      <c r="P2921" s="250">
        <f t="shared" si="244"/>
        <v>0.18385696163749998</v>
      </c>
      <c r="Q2921" s="250">
        <f t="shared" si="244"/>
        <v>0.1750850464</v>
      </c>
      <c r="R2921" s="250">
        <f t="shared" si="228"/>
        <v>0.1750850464</v>
      </c>
      <c r="S2921" s="250"/>
      <c r="T2921" s="250">
        <f t="shared" si="245"/>
        <v>0.38472672914941175</v>
      </c>
      <c r="U2921" s="250">
        <f t="shared" si="245"/>
        <v>0.3827346503936408</v>
      </c>
      <c r="V2921" s="250">
        <f t="shared" si="245"/>
        <v>0.37208507632059262</v>
      </c>
      <c r="W2921" s="250">
        <f t="shared" si="229"/>
        <v>0.37208507632059262</v>
      </c>
      <c r="X2921" s="250"/>
      <c r="Y2921" s="250"/>
      <c r="Z2921" s="250"/>
      <c r="AA2921" s="250"/>
    </row>
    <row r="2922" spans="1:27" ht="14.25" hidden="1" customHeight="1">
      <c r="A2922" s="120">
        <v>0.32</v>
      </c>
      <c r="B2922" s="120">
        <v>0.24</v>
      </c>
      <c r="C2922" s="120">
        <v>0.44</v>
      </c>
      <c r="D2922" s="250">
        <f t="shared" si="242"/>
        <v>0.16270511198999998</v>
      </c>
      <c r="E2922" s="250">
        <f t="shared" si="242"/>
        <v>0.16157658541249997</v>
      </c>
      <c r="F2922" s="250">
        <f t="shared" si="226"/>
        <v>0.16157658541249997</v>
      </c>
      <c r="G2922" s="250"/>
      <c r="H2922" s="250"/>
      <c r="I2922" s="250"/>
      <c r="J2922" s="250">
        <f t="shared" si="243"/>
        <v>0.31755295843184006</v>
      </c>
      <c r="K2922" s="250">
        <f t="shared" si="243"/>
        <v>0.30432388142627997</v>
      </c>
      <c r="L2922" s="250">
        <f t="shared" si="227"/>
        <v>0.30432388142627997</v>
      </c>
      <c r="M2922" s="250"/>
      <c r="N2922" s="250"/>
      <c r="O2922" s="250"/>
      <c r="P2922" s="250">
        <f t="shared" si="244"/>
        <v>0.18346101724</v>
      </c>
      <c r="Q2922" s="250">
        <f t="shared" si="244"/>
        <v>0.17532594437999999</v>
      </c>
      <c r="R2922" s="250">
        <f t="shared" si="228"/>
        <v>0.17532594437999999</v>
      </c>
      <c r="S2922" s="250"/>
      <c r="T2922" s="250">
        <f t="shared" si="245"/>
        <v>0.38410334535447599</v>
      </c>
      <c r="U2922" s="250">
        <f t="shared" si="245"/>
        <v>0.38255980042609716</v>
      </c>
      <c r="V2922" s="250">
        <f t="shared" si="245"/>
        <v>0.37288372101743361</v>
      </c>
      <c r="W2922" s="250">
        <f t="shared" si="229"/>
        <v>0.37288372101743361</v>
      </c>
      <c r="X2922" s="250"/>
      <c r="Y2922" s="250"/>
      <c r="Z2922" s="250"/>
      <c r="AA2922" s="250"/>
    </row>
    <row r="2923" spans="1:27" ht="14.25" hidden="1" customHeight="1">
      <c r="A2923" s="120">
        <v>0.32</v>
      </c>
      <c r="B2923" s="120">
        <v>0.25</v>
      </c>
      <c r="C2923" s="120">
        <v>0.43</v>
      </c>
      <c r="D2923" s="250">
        <f t="shared" si="242"/>
        <v>0.16257596318500001</v>
      </c>
      <c r="E2923" s="250">
        <f t="shared" si="242"/>
        <v>0.16177530509062499</v>
      </c>
      <c r="F2923" s="250">
        <f t="shared" si="226"/>
        <v>0.16177530509062499</v>
      </c>
      <c r="G2923" s="250"/>
      <c r="H2923" s="250"/>
      <c r="I2923" s="250"/>
      <c r="J2923" s="250">
        <f t="shared" si="243"/>
        <v>0.31686973244684002</v>
      </c>
      <c r="K2923" s="250">
        <f t="shared" si="243"/>
        <v>0.30504673451840997</v>
      </c>
      <c r="L2923" s="250">
        <f t="shared" si="227"/>
        <v>0.30504673451840997</v>
      </c>
      <c r="M2923" s="250"/>
      <c r="N2923" s="250"/>
      <c r="O2923" s="250"/>
      <c r="P2923" s="250">
        <f t="shared" si="244"/>
        <v>0.18306507284250001</v>
      </c>
      <c r="Q2923" s="250">
        <f t="shared" si="244"/>
        <v>0.17556684235999998</v>
      </c>
      <c r="R2923" s="250">
        <f t="shared" si="228"/>
        <v>0.17556684235999998</v>
      </c>
      <c r="S2923" s="250"/>
      <c r="T2923" s="250">
        <f t="shared" si="245"/>
        <v>0.38347996155954023</v>
      </c>
      <c r="U2923" s="250">
        <f t="shared" si="245"/>
        <v>0.38238495045855353</v>
      </c>
      <c r="V2923" s="250">
        <f t="shared" si="245"/>
        <v>0.37368236571427466</v>
      </c>
      <c r="W2923" s="250">
        <f t="shared" si="229"/>
        <v>0.37368236571427466</v>
      </c>
      <c r="X2923" s="250"/>
      <c r="Y2923" s="250"/>
      <c r="Z2923" s="250"/>
      <c r="AA2923" s="250"/>
    </row>
    <row r="2924" spans="1:27" ht="14.25" hidden="1" customHeight="1">
      <c r="A2924" s="120">
        <v>0.32</v>
      </c>
      <c r="B2924" s="120">
        <v>0.26</v>
      </c>
      <c r="C2924" s="120">
        <v>0.42</v>
      </c>
      <c r="D2924" s="250">
        <f t="shared" si="242"/>
        <v>0.16244681437999997</v>
      </c>
      <c r="E2924" s="250">
        <f t="shared" si="242"/>
        <v>0.16197402476875</v>
      </c>
      <c r="F2924" s="250">
        <f t="shared" si="226"/>
        <v>0.16197402476875</v>
      </c>
      <c r="G2924" s="250"/>
      <c r="H2924" s="250"/>
      <c r="I2924" s="250"/>
      <c r="J2924" s="250">
        <f t="shared" si="243"/>
        <v>0.31618650646183999</v>
      </c>
      <c r="K2924" s="250">
        <f t="shared" si="243"/>
        <v>0.30576958761054002</v>
      </c>
      <c r="L2924" s="250">
        <f t="shared" si="227"/>
        <v>0.30576958761054002</v>
      </c>
      <c r="M2924" s="250"/>
      <c r="N2924" s="250"/>
      <c r="O2924" s="250"/>
      <c r="P2924" s="250">
        <f t="shared" si="244"/>
        <v>0.182669128445</v>
      </c>
      <c r="Q2924" s="250">
        <f t="shared" si="244"/>
        <v>0.17580774033999999</v>
      </c>
      <c r="R2924" s="250">
        <f t="shared" si="228"/>
        <v>0.17580774033999999</v>
      </c>
      <c r="S2924" s="250"/>
      <c r="T2924" s="250">
        <f t="shared" si="245"/>
        <v>0.38285657776460447</v>
      </c>
      <c r="U2924" s="250">
        <f t="shared" si="245"/>
        <v>0.3822101004910099</v>
      </c>
      <c r="V2924" s="250">
        <f t="shared" si="245"/>
        <v>0.3744810104111157</v>
      </c>
      <c r="W2924" s="250">
        <f t="shared" si="229"/>
        <v>0.3744810104111157</v>
      </c>
      <c r="X2924" s="250"/>
      <c r="Y2924" s="250"/>
      <c r="Z2924" s="250"/>
      <c r="AA2924" s="250"/>
    </row>
    <row r="2925" spans="1:27" ht="14.25" hidden="1" customHeight="1">
      <c r="A2925" s="120">
        <v>0.32</v>
      </c>
      <c r="B2925" s="120">
        <v>0.27</v>
      </c>
      <c r="C2925" s="120">
        <v>0.41</v>
      </c>
      <c r="D2925" s="250">
        <f t="shared" si="242"/>
        <v>0.16231766557499999</v>
      </c>
      <c r="E2925" s="250">
        <f t="shared" si="242"/>
        <v>0.16217274444687496</v>
      </c>
      <c r="F2925" s="250">
        <f t="shared" si="226"/>
        <v>0.16217274444687496</v>
      </c>
      <c r="G2925" s="250"/>
      <c r="H2925" s="250"/>
      <c r="I2925" s="250"/>
      <c r="J2925" s="250">
        <f t="shared" si="243"/>
        <v>0.31550328047684001</v>
      </c>
      <c r="K2925" s="250">
        <f t="shared" si="243"/>
        <v>0.30649244070267001</v>
      </c>
      <c r="L2925" s="250">
        <f t="shared" si="227"/>
        <v>0.30649244070267001</v>
      </c>
      <c r="M2925" s="250"/>
      <c r="N2925" s="250"/>
      <c r="O2925" s="250"/>
      <c r="P2925" s="250">
        <f t="shared" si="244"/>
        <v>0.18227318404749998</v>
      </c>
      <c r="Q2925" s="250">
        <f t="shared" si="244"/>
        <v>0.17604863831999998</v>
      </c>
      <c r="R2925" s="250">
        <f t="shared" si="228"/>
        <v>0.17604863831999998</v>
      </c>
      <c r="S2925" s="250"/>
      <c r="T2925" s="250">
        <f t="shared" si="245"/>
        <v>0.38223319396966865</v>
      </c>
      <c r="U2925" s="250">
        <f t="shared" si="245"/>
        <v>0.38203525052346626</v>
      </c>
      <c r="V2925" s="250">
        <f t="shared" si="245"/>
        <v>0.37527965510795669</v>
      </c>
      <c r="W2925" s="250">
        <f t="shared" si="229"/>
        <v>0.37527965510795669</v>
      </c>
      <c r="X2925" s="250"/>
      <c r="Y2925" s="250"/>
      <c r="Z2925" s="250"/>
      <c r="AA2925" s="250"/>
    </row>
    <row r="2926" spans="1:27" ht="14.25" hidden="1" customHeight="1">
      <c r="A2926" s="120">
        <v>0.32</v>
      </c>
      <c r="B2926" s="120">
        <v>0.28000000000000003</v>
      </c>
      <c r="C2926" s="120">
        <v>0.4</v>
      </c>
      <c r="D2926" s="250">
        <f t="shared" si="242"/>
        <v>0.16218851677000001</v>
      </c>
      <c r="E2926" s="250">
        <f t="shared" si="242"/>
        <v>0.16237146412499998</v>
      </c>
      <c r="F2926" s="250">
        <f t="shared" si="226"/>
        <v>0.16218851677000001</v>
      </c>
      <c r="G2926" s="250"/>
      <c r="H2926" s="250"/>
      <c r="I2926" s="250"/>
      <c r="J2926" s="250">
        <f t="shared" si="243"/>
        <v>0.31482005449184003</v>
      </c>
      <c r="K2926" s="250">
        <f t="shared" si="243"/>
        <v>0.3072152937948</v>
      </c>
      <c r="L2926" s="250">
        <f t="shared" si="227"/>
        <v>0.3072152937948</v>
      </c>
      <c r="M2926" s="250"/>
      <c r="N2926" s="250"/>
      <c r="O2926" s="250"/>
      <c r="P2926" s="250">
        <f t="shared" si="244"/>
        <v>0.18187723965000002</v>
      </c>
      <c r="Q2926" s="250">
        <f t="shared" si="244"/>
        <v>0.17628953629999999</v>
      </c>
      <c r="R2926" s="250">
        <f t="shared" si="228"/>
        <v>0.17628953629999999</v>
      </c>
      <c r="S2926" s="250"/>
      <c r="T2926" s="250">
        <f t="shared" si="245"/>
        <v>0.38160981017473289</v>
      </c>
      <c r="U2926" s="250">
        <f t="shared" si="245"/>
        <v>0.38186040055592263</v>
      </c>
      <c r="V2926" s="250">
        <f t="shared" si="245"/>
        <v>0.37607829980479773</v>
      </c>
      <c r="W2926" s="250">
        <f t="shared" si="229"/>
        <v>0.37607829980479773</v>
      </c>
      <c r="X2926" s="250"/>
      <c r="Y2926" s="250"/>
      <c r="Z2926" s="250"/>
      <c r="AA2926" s="250"/>
    </row>
    <row r="2927" spans="1:27" ht="14.25" hidden="1" customHeight="1">
      <c r="A2927" s="120">
        <v>0.32</v>
      </c>
      <c r="B2927" s="120">
        <v>0.28999999999999998</v>
      </c>
      <c r="C2927" s="120">
        <v>0.39</v>
      </c>
      <c r="D2927" s="250">
        <f t="shared" si="242"/>
        <v>0.16205936796499998</v>
      </c>
      <c r="E2927" s="250">
        <f t="shared" si="242"/>
        <v>0.16257018380312499</v>
      </c>
      <c r="F2927" s="250">
        <f t="shared" si="226"/>
        <v>0.16205936796499998</v>
      </c>
      <c r="G2927" s="250"/>
      <c r="H2927" s="250"/>
      <c r="I2927" s="250"/>
      <c r="J2927" s="250">
        <f t="shared" si="243"/>
        <v>0.31413682850683999</v>
      </c>
      <c r="K2927" s="250">
        <f t="shared" si="243"/>
        <v>0.30793814688693</v>
      </c>
      <c r="L2927" s="250">
        <f t="shared" si="227"/>
        <v>0.30793814688693</v>
      </c>
      <c r="M2927" s="250"/>
      <c r="N2927" s="250"/>
      <c r="O2927" s="250"/>
      <c r="P2927" s="250">
        <f t="shared" si="244"/>
        <v>0.18148129525250001</v>
      </c>
      <c r="Q2927" s="250">
        <f t="shared" si="244"/>
        <v>0.17653043427999998</v>
      </c>
      <c r="R2927" s="250">
        <f t="shared" si="228"/>
        <v>0.17653043427999998</v>
      </c>
      <c r="S2927" s="250"/>
      <c r="T2927" s="250">
        <f t="shared" si="245"/>
        <v>0.38098642637979707</v>
      </c>
      <c r="U2927" s="250">
        <f t="shared" si="245"/>
        <v>0.38168555058837905</v>
      </c>
      <c r="V2927" s="250">
        <f t="shared" si="245"/>
        <v>0.37687694450163872</v>
      </c>
      <c r="W2927" s="250">
        <f t="shared" si="229"/>
        <v>0.37687694450163872</v>
      </c>
      <c r="X2927" s="250"/>
      <c r="Y2927" s="250"/>
      <c r="Z2927" s="250"/>
      <c r="AA2927" s="250"/>
    </row>
    <row r="2928" spans="1:27" ht="14.25" hidden="1" customHeight="1">
      <c r="A2928" s="120">
        <v>0.32</v>
      </c>
      <c r="B2928" s="120">
        <v>0.3</v>
      </c>
      <c r="C2928" s="120">
        <v>0.38</v>
      </c>
      <c r="D2928" s="250">
        <f t="shared" si="242"/>
        <v>0.16193021916</v>
      </c>
      <c r="E2928" s="250">
        <f t="shared" si="242"/>
        <v>0.16276890348124998</v>
      </c>
      <c r="F2928" s="250">
        <f t="shared" si="226"/>
        <v>0.16193021916</v>
      </c>
      <c r="G2928" s="250"/>
      <c r="H2928" s="250"/>
      <c r="I2928" s="250"/>
      <c r="J2928" s="250">
        <f t="shared" si="243"/>
        <v>0.31345360252183996</v>
      </c>
      <c r="K2928" s="250">
        <f t="shared" si="243"/>
        <v>0.30866099997905999</v>
      </c>
      <c r="L2928" s="250">
        <f t="shared" si="227"/>
        <v>0.30866099997905999</v>
      </c>
      <c r="M2928" s="250"/>
      <c r="N2928" s="250"/>
      <c r="O2928" s="250"/>
      <c r="P2928" s="250">
        <f t="shared" si="244"/>
        <v>0.18108535085499999</v>
      </c>
      <c r="Q2928" s="250">
        <f t="shared" si="244"/>
        <v>0.17677133226</v>
      </c>
      <c r="R2928" s="250">
        <f t="shared" si="228"/>
        <v>0.17677133226</v>
      </c>
      <c r="S2928" s="250"/>
      <c r="T2928" s="250">
        <f t="shared" si="245"/>
        <v>0.38036304258486131</v>
      </c>
      <c r="U2928" s="250">
        <f t="shared" si="245"/>
        <v>0.38151070062083536</v>
      </c>
      <c r="V2928" s="250">
        <f t="shared" si="245"/>
        <v>0.37767558919847977</v>
      </c>
      <c r="W2928" s="250">
        <f t="shared" si="229"/>
        <v>0.37767558919847977</v>
      </c>
      <c r="X2928" s="250"/>
      <c r="Y2928" s="250"/>
      <c r="Z2928" s="250"/>
      <c r="AA2928" s="250"/>
    </row>
    <row r="2929" spans="1:27" ht="14.25" hidden="1" customHeight="1">
      <c r="A2929" s="120">
        <v>0.32</v>
      </c>
      <c r="B2929" s="120">
        <v>0.31</v>
      </c>
      <c r="C2929" s="120">
        <v>0.37</v>
      </c>
      <c r="D2929" s="250">
        <f t="shared" si="242"/>
        <v>0.16180107035499999</v>
      </c>
      <c r="E2929" s="250">
        <f t="shared" si="242"/>
        <v>0.16296762315937499</v>
      </c>
      <c r="F2929" s="250">
        <f t="shared" si="226"/>
        <v>0.16180107035499999</v>
      </c>
      <c r="G2929" s="250"/>
      <c r="H2929" s="250"/>
      <c r="I2929" s="250"/>
      <c r="J2929" s="250">
        <f t="shared" si="243"/>
        <v>0.31277037653684003</v>
      </c>
      <c r="K2929" s="250">
        <f t="shared" si="243"/>
        <v>0.30938385307118998</v>
      </c>
      <c r="L2929" s="250">
        <f t="shared" si="227"/>
        <v>0.30938385307118998</v>
      </c>
      <c r="M2929" s="250"/>
      <c r="N2929" s="250"/>
      <c r="O2929" s="250"/>
      <c r="P2929" s="250">
        <f t="shared" si="244"/>
        <v>0.18068940645750001</v>
      </c>
      <c r="Q2929" s="250">
        <f t="shared" si="244"/>
        <v>0.17701223023999998</v>
      </c>
      <c r="R2929" s="250">
        <f t="shared" si="228"/>
        <v>0.17701223023999998</v>
      </c>
      <c r="S2929" s="250"/>
      <c r="T2929" s="250">
        <f t="shared" si="245"/>
        <v>0.37973965878992555</v>
      </c>
      <c r="U2929" s="250">
        <f t="shared" si="245"/>
        <v>0.38133585065329179</v>
      </c>
      <c r="V2929" s="250">
        <f t="shared" si="245"/>
        <v>0.37847423389532076</v>
      </c>
      <c r="W2929" s="250">
        <f t="shared" si="229"/>
        <v>0.37847423389532076</v>
      </c>
      <c r="X2929" s="250"/>
      <c r="Y2929" s="250"/>
      <c r="Z2929" s="250"/>
      <c r="AA2929" s="250"/>
    </row>
    <row r="2930" spans="1:27" ht="14.25" hidden="1" customHeight="1">
      <c r="A2930" s="120">
        <v>0.32</v>
      </c>
      <c r="B2930" s="120">
        <v>0.32</v>
      </c>
      <c r="C2930" s="120">
        <v>0.36</v>
      </c>
      <c r="D2930" s="250">
        <f t="shared" si="242"/>
        <v>0.16167192154999999</v>
      </c>
      <c r="E2930" s="250">
        <f t="shared" si="242"/>
        <v>0.16316634283749998</v>
      </c>
      <c r="F2930" s="250">
        <f t="shared" si="226"/>
        <v>0.16167192154999999</v>
      </c>
      <c r="G2930" s="250"/>
      <c r="H2930" s="250"/>
      <c r="I2930" s="250"/>
      <c r="J2930" s="250">
        <f t="shared" si="243"/>
        <v>0.31208715055184</v>
      </c>
      <c r="K2930" s="250">
        <f t="shared" si="243"/>
        <v>0.31010670616331998</v>
      </c>
      <c r="L2930" s="250">
        <f t="shared" si="227"/>
        <v>0.31010670616331998</v>
      </c>
      <c r="M2930" s="250"/>
      <c r="N2930" s="250"/>
      <c r="O2930" s="250"/>
      <c r="P2930" s="250">
        <f t="shared" si="244"/>
        <v>0.18029346206000002</v>
      </c>
      <c r="Q2930" s="250">
        <f t="shared" si="244"/>
        <v>0.17725312822</v>
      </c>
      <c r="R2930" s="250">
        <f t="shared" si="228"/>
        <v>0.17725312822</v>
      </c>
      <c r="S2930" s="250"/>
      <c r="T2930" s="250">
        <f t="shared" si="245"/>
        <v>0.37911627499498979</v>
      </c>
      <c r="U2930" s="250">
        <f t="shared" si="245"/>
        <v>0.38116100068574815</v>
      </c>
      <c r="V2930" s="250">
        <f t="shared" si="245"/>
        <v>0.37927287859216174</v>
      </c>
      <c r="W2930" s="250">
        <f t="shared" si="229"/>
        <v>0.37911627499498979</v>
      </c>
      <c r="X2930" s="250"/>
      <c r="Y2930" s="250"/>
      <c r="Z2930" s="250"/>
      <c r="AA2930" s="250"/>
    </row>
    <row r="2931" spans="1:27" ht="14.25" hidden="1" customHeight="1">
      <c r="A2931" s="120">
        <v>0.32</v>
      </c>
      <c r="B2931" s="120">
        <v>0.33</v>
      </c>
      <c r="C2931" s="120">
        <v>0.35</v>
      </c>
      <c r="D2931" s="250">
        <f t="shared" si="242"/>
        <v>0.16154277274500001</v>
      </c>
      <c r="E2931" s="250">
        <f t="shared" si="242"/>
        <v>0.16336506251562499</v>
      </c>
      <c r="F2931" s="250">
        <f t="shared" si="226"/>
        <v>0.16154277274500001</v>
      </c>
      <c r="G2931" s="250"/>
      <c r="H2931" s="250"/>
      <c r="I2931" s="250"/>
      <c r="J2931" s="250">
        <f t="shared" si="243"/>
        <v>0.31140392456683996</v>
      </c>
      <c r="K2931" s="250">
        <f t="shared" si="243"/>
        <v>0.31082955925544997</v>
      </c>
      <c r="L2931" s="250">
        <f t="shared" si="227"/>
        <v>0.31082955925544997</v>
      </c>
      <c r="M2931" s="250"/>
      <c r="N2931" s="250"/>
      <c r="O2931" s="250"/>
      <c r="P2931" s="250">
        <f t="shared" si="244"/>
        <v>0.17989751766250001</v>
      </c>
      <c r="Q2931" s="250">
        <f t="shared" si="244"/>
        <v>0.17749402619999999</v>
      </c>
      <c r="R2931" s="250">
        <f t="shared" si="228"/>
        <v>0.17749402619999999</v>
      </c>
      <c r="S2931" s="250"/>
      <c r="T2931" s="250">
        <f t="shared" si="245"/>
        <v>0.37849289120005403</v>
      </c>
      <c r="U2931" s="250">
        <f t="shared" si="245"/>
        <v>0.38098615071820452</v>
      </c>
      <c r="V2931" s="250">
        <f t="shared" si="245"/>
        <v>0.38007152328900279</v>
      </c>
      <c r="W2931" s="250">
        <f t="shared" si="229"/>
        <v>0.37849289120005403</v>
      </c>
      <c r="X2931" s="250"/>
      <c r="Y2931" s="250"/>
      <c r="Z2931" s="250"/>
      <c r="AA2931" s="250"/>
    </row>
    <row r="2932" spans="1:27" ht="14.25" hidden="1" customHeight="1">
      <c r="A2932" s="120">
        <v>0.32</v>
      </c>
      <c r="B2932" s="120">
        <v>0.34</v>
      </c>
      <c r="C2932" s="120">
        <v>0.34</v>
      </c>
      <c r="D2932" s="250">
        <f t="shared" si="242"/>
        <v>0.16141362394</v>
      </c>
      <c r="E2932" s="250">
        <f t="shared" si="242"/>
        <v>0.16356378219375001</v>
      </c>
      <c r="F2932" s="250">
        <f t="shared" si="226"/>
        <v>0.16141362394</v>
      </c>
      <c r="G2932" s="250"/>
      <c r="H2932" s="250"/>
      <c r="I2932" s="250"/>
      <c r="J2932" s="250">
        <f t="shared" si="243"/>
        <v>0.31072069858184004</v>
      </c>
      <c r="K2932" s="250">
        <f t="shared" si="243"/>
        <v>0.31155241234758002</v>
      </c>
      <c r="L2932" s="250">
        <f t="shared" si="227"/>
        <v>0.31072069858184004</v>
      </c>
      <c r="M2932" s="250"/>
      <c r="N2932" s="250"/>
      <c r="O2932" s="250"/>
      <c r="P2932" s="250">
        <f t="shared" si="244"/>
        <v>0.17950157326499999</v>
      </c>
      <c r="Q2932" s="250">
        <f t="shared" si="244"/>
        <v>0.17773492417999998</v>
      </c>
      <c r="R2932" s="250">
        <f t="shared" si="228"/>
        <v>0.17773492417999998</v>
      </c>
      <c r="S2932" s="250"/>
      <c r="T2932" s="250">
        <f t="shared" si="245"/>
        <v>0.37786950740511827</v>
      </c>
      <c r="U2932" s="250">
        <f t="shared" si="245"/>
        <v>0.38081130075066094</v>
      </c>
      <c r="V2932" s="250">
        <f t="shared" si="245"/>
        <v>0.38087016798584383</v>
      </c>
      <c r="W2932" s="250">
        <f t="shared" si="229"/>
        <v>0.37786950740511827</v>
      </c>
      <c r="X2932" s="250"/>
      <c r="Y2932" s="250"/>
      <c r="Z2932" s="250"/>
      <c r="AA2932" s="250"/>
    </row>
    <row r="2933" spans="1:27" ht="14.25" hidden="1" customHeight="1">
      <c r="A2933" s="120">
        <v>0.32</v>
      </c>
      <c r="B2933" s="120">
        <v>0.35</v>
      </c>
      <c r="C2933" s="120">
        <v>0.33</v>
      </c>
      <c r="D2933" s="250">
        <f t="shared" si="242"/>
        <v>0.16128447513499999</v>
      </c>
      <c r="E2933" s="250">
        <f t="shared" si="242"/>
        <v>0.16376250187187497</v>
      </c>
      <c r="F2933" s="250">
        <f t="shared" si="226"/>
        <v>0.16128447513499999</v>
      </c>
      <c r="G2933" s="250"/>
      <c r="H2933" s="250"/>
      <c r="I2933" s="250"/>
      <c r="J2933" s="250">
        <f t="shared" si="243"/>
        <v>0.31003747259684</v>
      </c>
      <c r="K2933" s="250">
        <f t="shared" si="243"/>
        <v>0.31227526543970996</v>
      </c>
      <c r="L2933" s="250">
        <f t="shared" si="227"/>
        <v>0.31003747259684</v>
      </c>
      <c r="M2933" s="250"/>
      <c r="N2933" s="250"/>
      <c r="O2933" s="250"/>
      <c r="P2933" s="250">
        <f t="shared" si="244"/>
        <v>0.17910562886749998</v>
      </c>
      <c r="Q2933" s="250">
        <f t="shared" si="244"/>
        <v>0.17797582215999996</v>
      </c>
      <c r="R2933" s="250">
        <f t="shared" si="228"/>
        <v>0.17797582215999996</v>
      </c>
      <c r="S2933" s="250"/>
      <c r="T2933" s="250">
        <f t="shared" si="245"/>
        <v>0.3772461236101825</v>
      </c>
      <c r="U2933" s="250">
        <f t="shared" si="245"/>
        <v>0.38063645078311725</v>
      </c>
      <c r="V2933" s="250">
        <f t="shared" si="245"/>
        <v>0.38166881268268482</v>
      </c>
      <c r="W2933" s="250">
        <f t="shared" si="229"/>
        <v>0.3772461236101825</v>
      </c>
      <c r="X2933" s="250"/>
      <c r="Y2933" s="250"/>
      <c r="Z2933" s="250"/>
      <c r="AA2933" s="250"/>
    </row>
    <row r="2934" spans="1:27" ht="14.25" hidden="1" customHeight="1">
      <c r="A2934" s="120">
        <v>0.32</v>
      </c>
      <c r="B2934" s="120">
        <v>0.36</v>
      </c>
      <c r="C2934" s="120">
        <v>0.32</v>
      </c>
      <c r="D2934" s="250">
        <f t="shared" si="242"/>
        <v>0.16115532632999999</v>
      </c>
      <c r="E2934" s="250">
        <f t="shared" si="242"/>
        <v>0.16396122154999998</v>
      </c>
      <c r="F2934" s="250">
        <f t="shared" si="226"/>
        <v>0.16115532632999999</v>
      </c>
      <c r="G2934" s="250"/>
      <c r="H2934" s="250"/>
      <c r="I2934" s="250"/>
      <c r="J2934" s="250">
        <f t="shared" si="243"/>
        <v>0.30935424661184002</v>
      </c>
      <c r="K2934" s="250">
        <f t="shared" si="243"/>
        <v>0.31299811853184001</v>
      </c>
      <c r="L2934" s="250">
        <f t="shared" si="227"/>
        <v>0.30935424661184002</v>
      </c>
      <c r="M2934" s="250"/>
      <c r="N2934" s="250"/>
      <c r="O2934" s="250"/>
      <c r="P2934" s="250">
        <f t="shared" si="244"/>
        <v>0.17870968447000002</v>
      </c>
      <c r="Q2934" s="250">
        <f t="shared" si="244"/>
        <v>0.17821672014000001</v>
      </c>
      <c r="R2934" s="250">
        <f t="shared" si="228"/>
        <v>0.17821672014000001</v>
      </c>
      <c r="S2934" s="250"/>
      <c r="T2934" s="250">
        <f t="shared" si="245"/>
        <v>0.37662273981524669</v>
      </c>
      <c r="U2934" s="250">
        <f t="shared" si="245"/>
        <v>0.38046160081557362</v>
      </c>
      <c r="V2934" s="250">
        <f t="shared" si="245"/>
        <v>0.38246745737952581</v>
      </c>
      <c r="W2934" s="250">
        <f t="shared" si="229"/>
        <v>0.37662273981524669</v>
      </c>
      <c r="X2934" s="250"/>
      <c r="Y2934" s="250"/>
      <c r="Z2934" s="250"/>
      <c r="AA2934" s="250"/>
    </row>
    <row r="2935" spans="1:27" ht="14.25" hidden="1" customHeight="1">
      <c r="A2935" s="120">
        <v>0.32</v>
      </c>
      <c r="B2935" s="120">
        <v>0.37</v>
      </c>
      <c r="C2935" s="120">
        <v>0.31</v>
      </c>
      <c r="D2935" s="250">
        <f t="shared" si="242"/>
        <v>0.16102617752499998</v>
      </c>
      <c r="E2935" s="250">
        <f t="shared" si="242"/>
        <v>0.16415994122812499</v>
      </c>
      <c r="F2935" s="250">
        <f t="shared" si="226"/>
        <v>0.16102617752499998</v>
      </c>
      <c r="G2935" s="250"/>
      <c r="H2935" s="250"/>
      <c r="I2935" s="250"/>
      <c r="J2935" s="250">
        <f t="shared" si="243"/>
        <v>0.30867102062683999</v>
      </c>
      <c r="K2935" s="250">
        <f t="shared" si="243"/>
        <v>0.31372097162396995</v>
      </c>
      <c r="L2935" s="250">
        <f t="shared" si="227"/>
        <v>0.30867102062683999</v>
      </c>
      <c r="M2935" s="250"/>
      <c r="N2935" s="250"/>
      <c r="O2935" s="250"/>
      <c r="P2935" s="250">
        <f t="shared" si="244"/>
        <v>0.1783137400725</v>
      </c>
      <c r="Q2935" s="250">
        <f t="shared" si="244"/>
        <v>0.17845761811999999</v>
      </c>
      <c r="R2935" s="250">
        <f t="shared" si="228"/>
        <v>0.1783137400725</v>
      </c>
      <c r="S2935" s="250"/>
      <c r="T2935" s="250">
        <f t="shared" si="245"/>
        <v>0.37599935602031093</v>
      </c>
      <c r="U2935" s="250">
        <f t="shared" si="245"/>
        <v>0.38028675084802999</v>
      </c>
      <c r="V2935" s="250">
        <f t="shared" si="245"/>
        <v>0.38326610207636685</v>
      </c>
      <c r="W2935" s="250">
        <f t="shared" si="229"/>
        <v>0.37599935602031093</v>
      </c>
      <c r="X2935" s="250"/>
      <c r="Y2935" s="250"/>
      <c r="Z2935" s="250"/>
      <c r="AA2935" s="250"/>
    </row>
    <row r="2936" spans="1:27" ht="14.25" hidden="1" customHeight="1">
      <c r="A2936" s="120">
        <v>0.32</v>
      </c>
      <c r="B2936" s="120">
        <v>0.38</v>
      </c>
      <c r="C2936" s="120">
        <v>0.3</v>
      </c>
      <c r="D2936" s="250">
        <f t="shared" si="242"/>
        <v>0.16089702872</v>
      </c>
      <c r="E2936" s="250">
        <f t="shared" si="242"/>
        <v>0.16435866090624998</v>
      </c>
      <c r="F2936" s="250">
        <f t="shared" si="226"/>
        <v>0.16089702872</v>
      </c>
      <c r="G2936" s="250"/>
      <c r="H2936" s="250"/>
      <c r="I2936" s="250"/>
      <c r="J2936" s="250">
        <f t="shared" si="243"/>
        <v>0.30798779464184001</v>
      </c>
      <c r="K2936" s="250">
        <f t="shared" si="243"/>
        <v>0.3144438247161</v>
      </c>
      <c r="L2936" s="250">
        <f t="shared" si="227"/>
        <v>0.30798779464184001</v>
      </c>
      <c r="M2936" s="250"/>
      <c r="N2936" s="250"/>
      <c r="O2936" s="250"/>
      <c r="P2936" s="250">
        <f t="shared" si="244"/>
        <v>0.17791779567499999</v>
      </c>
      <c r="Q2936" s="250">
        <f t="shared" si="244"/>
        <v>0.17869851609999998</v>
      </c>
      <c r="R2936" s="250">
        <f t="shared" si="228"/>
        <v>0.17791779567499999</v>
      </c>
      <c r="S2936" s="250"/>
      <c r="T2936" s="250">
        <f t="shared" si="245"/>
        <v>0.37537597222537511</v>
      </c>
      <c r="U2936" s="250">
        <f t="shared" si="245"/>
        <v>0.38011190088048641</v>
      </c>
      <c r="V2936" s="250">
        <f t="shared" si="245"/>
        <v>0.38406474677320784</v>
      </c>
      <c r="W2936" s="250">
        <f t="shared" si="229"/>
        <v>0.37537597222537511</v>
      </c>
      <c r="X2936" s="250"/>
      <c r="Y2936" s="250"/>
      <c r="Z2936" s="250"/>
      <c r="AA2936" s="250"/>
    </row>
    <row r="2937" spans="1:27" ht="14.25" hidden="1" customHeight="1">
      <c r="A2937" s="120">
        <v>0.32</v>
      </c>
      <c r="B2937" s="120">
        <v>0.39</v>
      </c>
      <c r="C2937" s="120">
        <v>0.28999999999999998</v>
      </c>
      <c r="D2937" s="250">
        <f t="shared" si="242"/>
        <v>0.16076787991499999</v>
      </c>
      <c r="E2937" s="250">
        <f t="shared" si="242"/>
        <v>0.164557380584375</v>
      </c>
      <c r="F2937" s="250">
        <f t="shared" si="226"/>
        <v>0.16076787991499999</v>
      </c>
      <c r="G2937" s="250"/>
      <c r="H2937" s="250"/>
      <c r="I2937" s="250"/>
      <c r="J2937" s="250">
        <f t="shared" si="243"/>
        <v>0.30730456865684003</v>
      </c>
      <c r="K2937" s="250">
        <f t="shared" si="243"/>
        <v>0.31516667780823004</v>
      </c>
      <c r="L2937" s="250">
        <f t="shared" si="227"/>
        <v>0.30730456865684003</v>
      </c>
      <c r="M2937" s="250"/>
      <c r="N2937" s="250"/>
      <c r="O2937" s="250"/>
      <c r="P2937" s="250">
        <f t="shared" si="244"/>
        <v>0.17752185127749998</v>
      </c>
      <c r="Q2937" s="250">
        <f t="shared" si="244"/>
        <v>0.17893941408</v>
      </c>
      <c r="R2937" s="250">
        <f t="shared" si="228"/>
        <v>0.17752185127749998</v>
      </c>
      <c r="S2937" s="250"/>
      <c r="T2937" s="250">
        <f t="shared" si="245"/>
        <v>0.37475258843043935</v>
      </c>
      <c r="U2937" s="250">
        <f t="shared" si="245"/>
        <v>0.37993705091294278</v>
      </c>
      <c r="V2937" s="250">
        <f t="shared" si="245"/>
        <v>0.38486339147004889</v>
      </c>
      <c r="W2937" s="250">
        <f t="shared" si="229"/>
        <v>0.37475258843043935</v>
      </c>
      <c r="X2937" s="250"/>
      <c r="Y2937" s="250"/>
      <c r="Z2937" s="250"/>
      <c r="AA2937" s="250"/>
    </row>
    <row r="2938" spans="1:27" ht="14.25" hidden="1" customHeight="1">
      <c r="A2938" s="120">
        <v>0.32</v>
      </c>
      <c r="B2938" s="120">
        <v>0.4</v>
      </c>
      <c r="C2938" s="120">
        <v>0.28000000000000003</v>
      </c>
      <c r="D2938" s="250">
        <f t="shared" si="242"/>
        <v>0.16063873110999999</v>
      </c>
      <c r="E2938" s="250">
        <f t="shared" si="242"/>
        <v>0.16475610026249998</v>
      </c>
      <c r="F2938" s="250">
        <f t="shared" si="226"/>
        <v>0.16063873110999999</v>
      </c>
      <c r="G2938" s="250"/>
      <c r="H2938" s="250"/>
      <c r="I2938" s="250"/>
      <c r="J2938" s="250">
        <f t="shared" si="243"/>
        <v>0.30662134267184005</v>
      </c>
      <c r="K2938" s="250">
        <f t="shared" si="243"/>
        <v>0.31588953090036004</v>
      </c>
      <c r="L2938" s="250">
        <f t="shared" si="227"/>
        <v>0.30662134267184005</v>
      </c>
      <c r="M2938" s="250"/>
      <c r="N2938" s="250"/>
      <c r="O2938" s="250"/>
      <c r="P2938" s="250">
        <f t="shared" si="244"/>
        <v>0.17712590687999999</v>
      </c>
      <c r="Q2938" s="250">
        <f t="shared" si="244"/>
        <v>0.17918031205999999</v>
      </c>
      <c r="R2938" s="250">
        <f t="shared" si="228"/>
        <v>0.17712590687999999</v>
      </c>
      <c r="S2938" s="250"/>
      <c r="T2938" s="250">
        <f t="shared" si="245"/>
        <v>0.37412920463550359</v>
      </c>
      <c r="U2938" s="250">
        <f t="shared" si="245"/>
        <v>0.37976220094539914</v>
      </c>
      <c r="V2938" s="250">
        <f t="shared" si="245"/>
        <v>0.38566203616688993</v>
      </c>
      <c r="W2938" s="250">
        <f t="shared" si="229"/>
        <v>0.37412920463550359</v>
      </c>
      <c r="X2938" s="250"/>
      <c r="Y2938" s="250"/>
      <c r="Z2938" s="250"/>
      <c r="AA2938" s="250"/>
    </row>
    <row r="2939" spans="1:27" ht="14.25" hidden="1" customHeight="1">
      <c r="A2939" s="120">
        <v>0.32</v>
      </c>
      <c r="B2939" s="120">
        <v>0.41</v>
      </c>
      <c r="C2939" s="120">
        <v>0.27</v>
      </c>
      <c r="D2939" s="250">
        <f t="shared" si="242"/>
        <v>0.16050958230499998</v>
      </c>
      <c r="E2939" s="250">
        <f t="shared" si="242"/>
        <v>0.164954819940625</v>
      </c>
      <c r="F2939" s="250">
        <f t="shared" si="226"/>
        <v>0.16050958230499998</v>
      </c>
      <c r="G2939" s="250"/>
      <c r="H2939" s="250"/>
      <c r="I2939" s="250"/>
      <c r="J2939" s="250">
        <f t="shared" si="243"/>
        <v>0.30593811668684001</v>
      </c>
      <c r="K2939" s="250">
        <f t="shared" si="243"/>
        <v>0.31661238399248998</v>
      </c>
      <c r="L2939" s="250">
        <f t="shared" si="227"/>
        <v>0.30593811668684001</v>
      </c>
      <c r="M2939" s="250"/>
      <c r="N2939" s="250"/>
      <c r="O2939" s="250"/>
      <c r="P2939" s="250">
        <f t="shared" si="244"/>
        <v>0.1767299624825</v>
      </c>
      <c r="Q2939" s="250">
        <f t="shared" si="244"/>
        <v>0.17942121003999997</v>
      </c>
      <c r="R2939" s="250">
        <f t="shared" si="228"/>
        <v>0.1767299624825</v>
      </c>
      <c r="S2939" s="250"/>
      <c r="T2939" s="250">
        <f t="shared" si="245"/>
        <v>0.37350582084056783</v>
      </c>
      <c r="U2939" s="250">
        <f t="shared" si="245"/>
        <v>0.37958735097785551</v>
      </c>
      <c r="V2939" s="250">
        <f t="shared" si="245"/>
        <v>0.38646068086373092</v>
      </c>
      <c r="W2939" s="250">
        <f t="shared" si="229"/>
        <v>0.37350582084056783</v>
      </c>
      <c r="X2939" s="250"/>
      <c r="Y2939" s="250"/>
      <c r="Z2939" s="250"/>
      <c r="AA2939" s="250"/>
    </row>
    <row r="2940" spans="1:27" ht="14.25" hidden="1" customHeight="1">
      <c r="A2940" s="120">
        <v>0.32</v>
      </c>
      <c r="B2940" s="120">
        <v>0.42</v>
      </c>
      <c r="C2940" s="120">
        <v>0.26</v>
      </c>
      <c r="D2940" s="250">
        <f t="shared" si="242"/>
        <v>0.16038043349999997</v>
      </c>
      <c r="E2940" s="250">
        <f t="shared" si="242"/>
        <v>0.16515353961874998</v>
      </c>
      <c r="F2940" s="250">
        <f t="shared" si="226"/>
        <v>0.16038043349999997</v>
      </c>
      <c r="G2940" s="250"/>
      <c r="H2940" s="250"/>
      <c r="I2940" s="250"/>
      <c r="J2940" s="250">
        <f t="shared" si="243"/>
        <v>0.30525489070183998</v>
      </c>
      <c r="K2940" s="250">
        <f t="shared" si="243"/>
        <v>0.31733523708462003</v>
      </c>
      <c r="L2940" s="250">
        <f t="shared" si="227"/>
        <v>0.30525489070183998</v>
      </c>
      <c r="M2940" s="250"/>
      <c r="N2940" s="250"/>
      <c r="O2940" s="250"/>
      <c r="P2940" s="250">
        <f t="shared" si="244"/>
        <v>0.17633401808500002</v>
      </c>
      <c r="Q2940" s="250">
        <f t="shared" si="244"/>
        <v>0.17966210801999999</v>
      </c>
      <c r="R2940" s="250">
        <f t="shared" si="228"/>
        <v>0.17633401808500002</v>
      </c>
      <c r="S2940" s="250"/>
      <c r="T2940" s="250">
        <f t="shared" si="245"/>
        <v>0.37288243704563201</v>
      </c>
      <c r="U2940" s="250">
        <f t="shared" si="245"/>
        <v>0.37941250101031188</v>
      </c>
      <c r="V2940" s="250">
        <f t="shared" si="245"/>
        <v>0.38725932556057197</v>
      </c>
      <c r="W2940" s="250">
        <f t="shared" si="229"/>
        <v>0.37288243704563201</v>
      </c>
      <c r="X2940" s="250"/>
      <c r="Y2940" s="250"/>
      <c r="Z2940" s="250"/>
      <c r="AA2940" s="250"/>
    </row>
    <row r="2941" spans="1:27" ht="14.25" hidden="1" customHeight="1">
      <c r="A2941" s="120">
        <v>0.32</v>
      </c>
      <c r="B2941" s="120">
        <v>0.43</v>
      </c>
      <c r="C2941" s="120">
        <v>0.25</v>
      </c>
      <c r="D2941" s="250">
        <f t="shared" si="242"/>
        <v>0.160251284695</v>
      </c>
      <c r="E2941" s="250">
        <f t="shared" si="242"/>
        <v>0.16535225929687497</v>
      </c>
      <c r="F2941" s="250">
        <f t="shared" si="226"/>
        <v>0.160251284695</v>
      </c>
      <c r="G2941" s="250"/>
      <c r="H2941" s="250"/>
      <c r="I2941" s="250"/>
      <c r="J2941" s="250">
        <f t="shared" si="243"/>
        <v>0.30457166471684005</v>
      </c>
      <c r="K2941" s="250">
        <f t="shared" si="243"/>
        <v>0.31805809017675002</v>
      </c>
      <c r="L2941" s="250">
        <f t="shared" si="227"/>
        <v>0.30457166471684005</v>
      </c>
      <c r="M2941" s="250"/>
      <c r="N2941" s="250"/>
      <c r="O2941" s="250"/>
      <c r="P2941" s="250">
        <f t="shared" si="244"/>
        <v>0.1759380736875</v>
      </c>
      <c r="Q2941" s="250">
        <f t="shared" si="244"/>
        <v>0.17990300599999998</v>
      </c>
      <c r="R2941" s="250">
        <f t="shared" si="228"/>
        <v>0.1759380736875</v>
      </c>
      <c r="S2941" s="250"/>
      <c r="T2941" s="250">
        <f t="shared" si="245"/>
        <v>0.37225905325069625</v>
      </c>
      <c r="U2941" s="250">
        <f t="shared" si="245"/>
        <v>0.37923765104276819</v>
      </c>
      <c r="V2941" s="250">
        <f t="shared" si="245"/>
        <v>0.38805797025741295</v>
      </c>
      <c r="W2941" s="250">
        <f t="shared" si="229"/>
        <v>0.37225905325069625</v>
      </c>
      <c r="X2941" s="250"/>
      <c r="Y2941" s="250"/>
      <c r="Z2941" s="250"/>
      <c r="AA2941" s="250"/>
    </row>
    <row r="2942" spans="1:27" ht="14.25" hidden="1" customHeight="1">
      <c r="A2942" s="120">
        <v>0.32</v>
      </c>
      <c r="B2942" s="120">
        <v>0.44</v>
      </c>
      <c r="C2942" s="120">
        <v>0.24</v>
      </c>
      <c r="D2942" s="250">
        <f t="shared" si="242"/>
        <v>0.16012213589000002</v>
      </c>
      <c r="E2942" s="250">
        <f t="shared" si="242"/>
        <v>0.16555097897499998</v>
      </c>
      <c r="F2942" s="250">
        <f t="shared" si="226"/>
        <v>0.16012213589000002</v>
      </c>
      <c r="G2942" s="250"/>
      <c r="H2942" s="250"/>
      <c r="I2942" s="250"/>
      <c r="J2942" s="250">
        <f t="shared" si="243"/>
        <v>0.30388843873184002</v>
      </c>
      <c r="K2942" s="250">
        <f t="shared" si="243"/>
        <v>0.31878094326888001</v>
      </c>
      <c r="L2942" s="250">
        <f t="shared" si="227"/>
        <v>0.30388843873184002</v>
      </c>
      <c r="M2942" s="250"/>
      <c r="N2942" s="250"/>
      <c r="O2942" s="250"/>
      <c r="P2942" s="250">
        <f t="shared" si="244"/>
        <v>0.17554212928999999</v>
      </c>
      <c r="Q2942" s="250">
        <f t="shared" si="244"/>
        <v>0.18014390397999996</v>
      </c>
      <c r="R2942" s="250">
        <f t="shared" si="228"/>
        <v>0.17554212928999999</v>
      </c>
      <c r="S2942" s="250"/>
      <c r="T2942" s="250">
        <f t="shared" si="245"/>
        <v>0.37163566945576049</v>
      </c>
      <c r="U2942" s="250">
        <f t="shared" si="245"/>
        <v>0.37906280107522461</v>
      </c>
      <c r="V2942" s="250">
        <f t="shared" si="245"/>
        <v>0.388856614954254</v>
      </c>
      <c r="W2942" s="250">
        <f t="shared" si="229"/>
        <v>0.37163566945576049</v>
      </c>
      <c r="X2942" s="250"/>
      <c r="Y2942" s="250"/>
      <c r="Z2942" s="250"/>
      <c r="AA2942" s="250"/>
    </row>
    <row r="2943" spans="1:27" ht="14.25" hidden="1" customHeight="1">
      <c r="A2943" s="120">
        <v>0.32</v>
      </c>
      <c r="B2943" s="120">
        <v>0.45</v>
      </c>
      <c r="C2943" s="120">
        <v>0.23</v>
      </c>
      <c r="D2943" s="250">
        <f t="shared" si="242"/>
        <v>0.15999298708500001</v>
      </c>
      <c r="E2943" s="250">
        <f t="shared" si="242"/>
        <v>0.165749698653125</v>
      </c>
      <c r="F2943" s="250">
        <f t="shared" si="226"/>
        <v>0.15999298708500001</v>
      </c>
      <c r="G2943" s="250"/>
      <c r="H2943" s="250"/>
      <c r="I2943" s="250"/>
      <c r="J2943" s="250">
        <f t="shared" si="243"/>
        <v>0.30320521274683998</v>
      </c>
      <c r="K2943" s="250">
        <f t="shared" si="243"/>
        <v>0.31950379636101001</v>
      </c>
      <c r="L2943" s="250">
        <f t="shared" si="227"/>
        <v>0.30320521274683998</v>
      </c>
      <c r="M2943" s="250"/>
      <c r="N2943" s="250"/>
      <c r="O2943" s="250"/>
      <c r="P2943" s="250">
        <f t="shared" si="244"/>
        <v>0.1751461848925</v>
      </c>
      <c r="Q2943" s="250">
        <f t="shared" si="244"/>
        <v>0.18038480196000001</v>
      </c>
      <c r="R2943" s="250">
        <f t="shared" si="228"/>
        <v>0.1751461848925</v>
      </c>
      <c r="S2943" s="250"/>
      <c r="T2943" s="250">
        <f t="shared" si="245"/>
        <v>0.37101228566082478</v>
      </c>
      <c r="U2943" s="250">
        <f t="shared" si="245"/>
        <v>0.37888795110768103</v>
      </c>
      <c r="V2943" s="250">
        <f t="shared" si="245"/>
        <v>0.38965525965109504</v>
      </c>
      <c r="W2943" s="250">
        <f t="shared" si="229"/>
        <v>0.37101228566082478</v>
      </c>
      <c r="X2943" s="250"/>
      <c r="Y2943" s="250"/>
      <c r="Z2943" s="250"/>
      <c r="AA2943" s="250"/>
    </row>
    <row r="2944" spans="1:27" ht="14.25" hidden="1" customHeight="1">
      <c r="A2944" s="120">
        <v>0.32</v>
      </c>
      <c r="B2944" s="120">
        <v>0.46</v>
      </c>
      <c r="C2944" s="120">
        <v>0.22</v>
      </c>
      <c r="D2944" s="250">
        <f t="shared" si="242"/>
        <v>0.15986383828</v>
      </c>
      <c r="E2944" s="250">
        <f t="shared" si="242"/>
        <v>0.16594841833124999</v>
      </c>
      <c r="F2944" s="250">
        <f t="shared" si="226"/>
        <v>0.15986383828</v>
      </c>
      <c r="G2944" s="250"/>
      <c r="H2944" s="250"/>
      <c r="I2944" s="250"/>
      <c r="J2944" s="250">
        <f t="shared" si="243"/>
        <v>0.30252198676184</v>
      </c>
      <c r="K2944" s="250">
        <f t="shared" si="243"/>
        <v>0.32022664945314</v>
      </c>
      <c r="L2944" s="250">
        <f t="shared" si="227"/>
        <v>0.30252198676184</v>
      </c>
      <c r="M2944" s="250"/>
      <c r="N2944" s="250"/>
      <c r="O2944" s="250"/>
      <c r="P2944" s="250">
        <f t="shared" si="244"/>
        <v>0.17475024049500001</v>
      </c>
      <c r="Q2944" s="250">
        <f t="shared" si="244"/>
        <v>0.18062569994</v>
      </c>
      <c r="R2944" s="250">
        <f t="shared" si="228"/>
        <v>0.17475024049500001</v>
      </c>
      <c r="S2944" s="250"/>
      <c r="T2944" s="250">
        <f t="shared" si="245"/>
        <v>0.37038890186588891</v>
      </c>
      <c r="U2944" s="250">
        <f t="shared" si="245"/>
        <v>0.3787131011401374</v>
      </c>
      <c r="V2944" s="250">
        <f t="shared" si="245"/>
        <v>0.39045390434793603</v>
      </c>
      <c r="W2944" s="250">
        <f t="shared" si="229"/>
        <v>0.37038890186588891</v>
      </c>
      <c r="X2944" s="250"/>
      <c r="Y2944" s="250"/>
      <c r="Z2944" s="250"/>
      <c r="AA2944" s="250"/>
    </row>
    <row r="2945" spans="1:27" ht="14.25" hidden="1" customHeight="1">
      <c r="A2945" s="120">
        <v>0.32</v>
      </c>
      <c r="B2945" s="120">
        <v>0.47</v>
      </c>
      <c r="C2945" s="120">
        <v>0.21</v>
      </c>
      <c r="D2945" s="250">
        <f t="shared" si="242"/>
        <v>0.159734689475</v>
      </c>
      <c r="E2945" s="250">
        <f t="shared" si="242"/>
        <v>0.16614713800937497</v>
      </c>
      <c r="F2945" s="250">
        <f t="shared" si="226"/>
        <v>0.159734689475</v>
      </c>
      <c r="G2945" s="250"/>
      <c r="H2945" s="250"/>
      <c r="I2945" s="250"/>
      <c r="J2945" s="250">
        <f t="shared" si="243"/>
        <v>0.30183876077684002</v>
      </c>
      <c r="K2945" s="250">
        <f t="shared" si="243"/>
        <v>0.32094950254526999</v>
      </c>
      <c r="L2945" s="250">
        <f t="shared" si="227"/>
        <v>0.30183876077684002</v>
      </c>
      <c r="M2945" s="250"/>
      <c r="N2945" s="250"/>
      <c r="O2945" s="250"/>
      <c r="P2945" s="250">
        <f t="shared" si="244"/>
        <v>0.1743542960975</v>
      </c>
      <c r="Q2945" s="250">
        <f t="shared" si="244"/>
        <v>0.18086659791999998</v>
      </c>
      <c r="R2945" s="250">
        <f t="shared" si="228"/>
        <v>0.1743542960975</v>
      </c>
      <c r="S2945" s="250"/>
      <c r="T2945" s="250">
        <f t="shared" si="245"/>
        <v>0.36976551807095315</v>
      </c>
      <c r="U2945" s="250">
        <f t="shared" si="245"/>
        <v>0.37853825117259371</v>
      </c>
      <c r="V2945" s="250">
        <f t="shared" si="245"/>
        <v>0.39125254904477708</v>
      </c>
      <c r="W2945" s="250">
        <f t="shared" si="229"/>
        <v>0.36976551807095315</v>
      </c>
      <c r="X2945" s="250"/>
      <c r="Y2945" s="250"/>
      <c r="Z2945" s="250"/>
      <c r="AA2945" s="250"/>
    </row>
    <row r="2946" spans="1:27" ht="14.25" hidden="1" customHeight="1">
      <c r="A2946" s="120">
        <v>0.32</v>
      </c>
      <c r="B2946" s="120">
        <v>0.48</v>
      </c>
      <c r="C2946" s="120">
        <v>0.2</v>
      </c>
      <c r="D2946" s="250">
        <f t="shared" si="242"/>
        <v>0.15960554066999999</v>
      </c>
      <c r="E2946" s="250">
        <f t="shared" si="242"/>
        <v>0.16634585768749999</v>
      </c>
      <c r="F2946" s="250">
        <f t="shared" si="226"/>
        <v>0.15960554066999999</v>
      </c>
      <c r="G2946" s="250"/>
      <c r="H2946" s="250"/>
      <c r="I2946" s="250"/>
      <c r="J2946" s="250">
        <f t="shared" si="243"/>
        <v>0.30115553479183998</v>
      </c>
      <c r="K2946" s="250">
        <f t="shared" si="243"/>
        <v>0.32167235563739999</v>
      </c>
      <c r="L2946" s="250">
        <f t="shared" si="227"/>
        <v>0.30115553479183998</v>
      </c>
      <c r="M2946" s="250"/>
      <c r="N2946" s="250"/>
      <c r="O2946" s="250"/>
      <c r="P2946" s="250">
        <f t="shared" si="244"/>
        <v>0.17395835170000001</v>
      </c>
      <c r="Q2946" s="250">
        <f t="shared" si="244"/>
        <v>0.1811074959</v>
      </c>
      <c r="R2946" s="250">
        <f t="shared" si="228"/>
        <v>0.17395835170000001</v>
      </c>
      <c r="S2946" s="250"/>
      <c r="T2946" s="250">
        <f t="shared" si="245"/>
        <v>0.36914213427601739</v>
      </c>
      <c r="U2946" s="250">
        <f t="shared" si="245"/>
        <v>0.37836340120505013</v>
      </c>
      <c r="V2946" s="250">
        <f t="shared" si="245"/>
        <v>0.39205119374161812</v>
      </c>
      <c r="W2946" s="250">
        <f t="shared" si="229"/>
        <v>0.36914213427601739</v>
      </c>
      <c r="X2946" s="250"/>
      <c r="Y2946" s="250"/>
      <c r="Z2946" s="250"/>
      <c r="AA2946" s="250"/>
    </row>
    <row r="2947" spans="1:27" ht="14.25" hidden="1" customHeight="1">
      <c r="A2947" s="120">
        <v>0.32</v>
      </c>
      <c r="B2947" s="120">
        <v>0.49</v>
      </c>
      <c r="C2947" s="120">
        <v>0.19</v>
      </c>
      <c r="D2947" s="250">
        <f t="shared" si="242"/>
        <v>0.15947639186499998</v>
      </c>
      <c r="E2947" s="250">
        <f t="shared" si="242"/>
        <v>0.16654457736562497</v>
      </c>
      <c r="F2947" s="250">
        <f t="shared" si="226"/>
        <v>0.15947639186499998</v>
      </c>
      <c r="G2947" s="250"/>
      <c r="H2947" s="250"/>
      <c r="I2947" s="250"/>
      <c r="J2947" s="250">
        <f t="shared" si="243"/>
        <v>0.30047230880684</v>
      </c>
      <c r="K2947" s="250">
        <f t="shared" si="243"/>
        <v>0.32239520872952998</v>
      </c>
      <c r="L2947" s="250">
        <f t="shared" si="227"/>
        <v>0.30047230880684</v>
      </c>
      <c r="M2947" s="250"/>
      <c r="N2947" s="250"/>
      <c r="O2947" s="250"/>
      <c r="P2947" s="250">
        <f t="shared" si="244"/>
        <v>0.1735624073025</v>
      </c>
      <c r="Q2947" s="250">
        <f t="shared" si="244"/>
        <v>0.18134839387999996</v>
      </c>
      <c r="R2947" s="250">
        <f t="shared" si="228"/>
        <v>0.1735624073025</v>
      </c>
      <c r="S2947" s="250"/>
      <c r="T2947" s="250">
        <f t="shared" si="245"/>
        <v>0.36851875048108163</v>
      </c>
      <c r="U2947" s="250">
        <f t="shared" si="245"/>
        <v>0.37818855123750644</v>
      </c>
      <c r="V2947" s="250">
        <f t="shared" si="245"/>
        <v>0.39284983843845911</v>
      </c>
      <c r="W2947" s="250">
        <f t="shared" si="229"/>
        <v>0.36851875048108163</v>
      </c>
      <c r="X2947" s="250"/>
      <c r="Y2947" s="250"/>
      <c r="Z2947" s="250"/>
      <c r="AA2947" s="250"/>
    </row>
    <row r="2948" spans="1:27" ht="14.25" hidden="1" customHeight="1">
      <c r="A2948" s="120">
        <v>0.32</v>
      </c>
      <c r="B2948" s="120">
        <v>0.5</v>
      </c>
      <c r="C2948" s="120">
        <v>0.18</v>
      </c>
      <c r="D2948" s="250">
        <f t="shared" si="242"/>
        <v>0.15934724305999998</v>
      </c>
      <c r="E2948" s="250">
        <f t="shared" si="242"/>
        <v>0.16674329704374999</v>
      </c>
      <c r="F2948" s="250">
        <f t="shared" si="226"/>
        <v>0.15934724305999998</v>
      </c>
      <c r="G2948" s="250"/>
      <c r="H2948" s="250"/>
      <c r="I2948" s="250"/>
      <c r="J2948" s="250">
        <f t="shared" si="243"/>
        <v>0.29978908282184002</v>
      </c>
      <c r="K2948" s="250">
        <f t="shared" si="243"/>
        <v>0.32311806182165997</v>
      </c>
      <c r="L2948" s="250">
        <f t="shared" si="227"/>
        <v>0.29978908282184002</v>
      </c>
      <c r="M2948" s="250"/>
      <c r="N2948" s="250"/>
      <c r="O2948" s="250"/>
      <c r="P2948" s="250">
        <f t="shared" si="244"/>
        <v>0.17316646290499998</v>
      </c>
      <c r="Q2948" s="250">
        <f t="shared" si="244"/>
        <v>0.18158929186</v>
      </c>
      <c r="R2948" s="250">
        <f t="shared" si="228"/>
        <v>0.17316646290499998</v>
      </c>
      <c r="S2948" s="250"/>
      <c r="T2948" s="250">
        <f t="shared" si="245"/>
        <v>0.36789536668614581</v>
      </c>
      <c r="U2948" s="250">
        <f t="shared" si="245"/>
        <v>0.37801370126996281</v>
      </c>
      <c r="V2948" s="250">
        <f t="shared" si="245"/>
        <v>0.39364848313530015</v>
      </c>
      <c r="W2948" s="250">
        <f t="shared" si="229"/>
        <v>0.36789536668614581</v>
      </c>
      <c r="X2948" s="250"/>
      <c r="Y2948" s="250"/>
      <c r="Z2948" s="250"/>
      <c r="AA2948" s="250"/>
    </row>
    <row r="2949" spans="1:27" ht="14.25" hidden="1" customHeight="1">
      <c r="A2949" s="120">
        <v>0.32</v>
      </c>
      <c r="B2949" s="120">
        <v>0.51</v>
      </c>
      <c r="C2949" s="120">
        <v>0.17</v>
      </c>
      <c r="D2949" s="250">
        <f t="shared" si="242"/>
        <v>0.159218094255</v>
      </c>
      <c r="E2949" s="250">
        <f t="shared" si="242"/>
        <v>0.16694201672187498</v>
      </c>
      <c r="F2949" s="250">
        <f t="shared" si="226"/>
        <v>0.159218094255</v>
      </c>
      <c r="G2949" s="250"/>
      <c r="H2949" s="250"/>
      <c r="I2949" s="250"/>
      <c r="J2949" s="250">
        <f t="shared" si="243"/>
        <v>0.29910585683684004</v>
      </c>
      <c r="K2949" s="250">
        <f t="shared" si="243"/>
        <v>0.32384091491378997</v>
      </c>
      <c r="L2949" s="250">
        <f t="shared" si="227"/>
        <v>0.29910585683684004</v>
      </c>
      <c r="M2949" s="250"/>
      <c r="N2949" s="250"/>
      <c r="O2949" s="250"/>
      <c r="P2949" s="250">
        <f t="shared" si="244"/>
        <v>0.1727705185075</v>
      </c>
      <c r="Q2949" s="250">
        <f t="shared" si="244"/>
        <v>0.18183018984000002</v>
      </c>
      <c r="R2949" s="250">
        <f t="shared" si="228"/>
        <v>0.1727705185075</v>
      </c>
      <c r="S2949" s="250"/>
      <c r="T2949" s="250">
        <f t="shared" si="245"/>
        <v>0.36727198289121005</v>
      </c>
      <c r="U2949" s="250">
        <f t="shared" si="245"/>
        <v>0.37783885130241923</v>
      </c>
      <c r="V2949" s="250">
        <f t="shared" si="245"/>
        <v>0.3944471278321412</v>
      </c>
      <c r="W2949" s="250">
        <f t="shared" si="229"/>
        <v>0.36727198289121005</v>
      </c>
      <c r="X2949" s="250"/>
      <c r="Y2949" s="250"/>
      <c r="Z2949" s="250"/>
      <c r="AA2949" s="250"/>
    </row>
    <row r="2950" spans="1:27" ht="14.25" hidden="1" customHeight="1">
      <c r="A2950" s="120">
        <v>0.32</v>
      </c>
      <c r="B2950" s="120">
        <v>0.52</v>
      </c>
      <c r="C2950" s="120">
        <v>0.16</v>
      </c>
      <c r="D2950" s="250">
        <f t="shared" si="242"/>
        <v>0.15908894544999999</v>
      </c>
      <c r="E2950" s="250">
        <f t="shared" si="242"/>
        <v>0.16714073639999999</v>
      </c>
      <c r="F2950" s="250">
        <f t="shared" si="226"/>
        <v>0.15908894544999999</v>
      </c>
      <c r="G2950" s="250"/>
      <c r="H2950" s="250"/>
      <c r="I2950" s="250"/>
      <c r="J2950" s="250">
        <f t="shared" si="243"/>
        <v>0.29842263085184001</v>
      </c>
      <c r="K2950" s="250">
        <f t="shared" si="243"/>
        <v>0.32456376800592002</v>
      </c>
      <c r="L2950" s="250">
        <f t="shared" si="227"/>
        <v>0.29842263085184001</v>
      </c>
      <c r="M2950" s="250"/>
      <c r="N2950" s="250"/>
      <c r="O2950" s="250"/>
      <c r="P2950" s="250">
        <f t="shared" si="244"/>
        <v>0.17237457411000001</v>
      </c>
      <c r="Q2950" s="250">
        <f t="shared" si="244"/>
        <v>0.18207108781999998</v>
      </c>
      <c r="R2950" s="250">
        <f t="shared" si="228"/>
        <v>0.17237457411000001</v>
      </c>
      <c r="S2950" s="250"/>
      <c r="T2950" s="250">
        <f t="shared" si="245"/>
        <v>0.36664859909627429</v>
      </c>
      <c r="U2950" s="250">
        <f t="shared" si="245"/>
        <v>0.3776640013348756</v>
      </c>
      <c r="V2950" s="250">
        <f t="shared" si="245"/>
        <v>0.39524577252898219</v>
      </c>
      <c r="W2950" s="250">
        <f t="shared" si="229"/>
        <v>0.36664859909627429</v>
      </c>
      <c r="X2950" s="250"/>
      <c r="Y2950" s="250"/>
      <c r="Z2950" s="250"/>
      <c r="AA2950" s="250"/>
    </row>
    <row r="2951" spans="1:27" ht="14.25" hidden="1" customHeight="1">
      <c r="A2951" s="120">
        <v>0.32</v>
      </c>
      <c r="B2951" s="120">
        <v>0.53</v>
      </c>
      <c r="C2951" s="120">
        <v>0.15</v>
      </c>
      <c r="D2951" s="250">
        <f t="shared" si="242"/>
        <v>0.15895979664499998</v>
      </c>
      <c r="E2951" s="250">
        <f t="shared" si="242"/>
        <v>0.16733945607812498</v>
      </c>
      <c r="F2951" s="250">
        <f t="shared" si="226"/>
        <v>0.15895979664499998</v>
      </c>
      <c r="G2951" s="250"/>
      <c r="H2951" s="250"/>
      <c r="I2951" s="250"/>
      <c r="J2951" s="250">
        <f t="shared" si="243"/>
        <v>0.29773940486684003</v>
      </c>
      <c r="K2951" s="250">
        <f t="shared" si="243"/>
        <v>0.32528662109805001</v>
      </c>
      <c r="L2951" s="250">
        <f t="shared" si="227"/>
        <v>0.29773940486684003</v>
      </c>
      <c r="M2951" s="250"/>
      <c r="N2951" s="250"/>
      <c r="O2951" s="250"/>
      <c r="P2951" s="250">
        <f t="shared" si="244"/>
        <v>0.1719786297125</v>
      </c>
      <c r="Q2951" s="250">
        <f t="shared" si="244"/>
        <v>0.18231198579999999</v>
      </c>
      <c r="R2951" s="250">
        <f t="shared" si="228"/>
        <v>0.1719786297125</v>
      </c>
      <c r="S2951" s="250"/>
      <c r="T2951" s="250">
        <f t="shared" si="245"/>
        <v>0.36602521530133852</v>
      </c>
      <c r="U2951" s="250">
        <f t="shared" si="245"/>
        <v>0.37748915136733202</v>
      </c>
      <c r="V2951" s="250">
        <f t="shared" si="245"/>
        <v>0.39604441722582323</v>
      </c>
      <c r="W2951" s="250">
        <f t="shared" si="229"/>
        <v>0.36602521530133852</v>
      </c>
      <c r="X2951" s="250"/>
      <c r="Y2951" s="250"/>
      <c r="Z2951" s="250"/>
      <c r="AA2951" s="250"/>
    </row>
    <row r="2952" spans="1:27" ht="14.25" hidden="1" customHeight="1">
      <c r="A2952" s="120">
        <v>0.32</v>
      </c>
      <c r="B2952" s="120">
        <v>0.54</v>
      </c>
      <c r="C2952" s="120">
        <v>0.14000000000000001</v>
      </c>
      <c r="D2952" s="250">
        <f t="shared" si="242"/>
        <v>0.15883064784000001</v>
      </c>
      <c r="E2952" s="250">
        <f t="shared" si="242"/>
        <v>0.16753817575624999</v>
      </c>
      <c r="F2952" s="250">
        <f t="shared" si="226"/>
        <v>0.15883064784000001</v>
      </c>
      <c r="G2952" s="250"/>
      <c r="H2952" s="250"/>
      <c r="I2952" s="250"/>
      <c r="J2952" s="250">
        <f t="shared" si="243"/>
        <v>0.29705617888184005</v>
      </c>
      <c r="K2952" s="250">
        <f t="shared" si="243"/>
        <v>0.32600947419018</v>
      </c>
      <c r="L2952" s="250">
        <f t="shared" si="227"/>
        <v>0.29705617888184005</v>
      </c>
      <c r="M2952" s="250"/>
      <c r="N2952" s="250"/>
      <c r="O2952" s="250"/>
      <c r="P2952" s="250">
        <f t="shared" si="244"/>
        <v>0.17158268531500001</v>
      </c>
      <c r="Q2952" s="250">
        <f t="shared" si="244"/>
        <v>0.18255288378000001</v>
      </c>
      <c r="R2952" s="250">
        <f t="shared" si="228"/>
        <v>0.17158268531500001</v>
      </c>
      <c r="S2952" s="250"/>
      <c r="T2952" s="250">
        <f t="shared" si="245"/>
        <v>0.36540183150640276</v>
      </c>
      <c r="U2952" s="250">
        <f t="shared" si="245"/>
        <v>0.37731430139978839</v>
      </c>
      <c r="V2952" s="250">
        <f t="shared" si="245"/>
        <v>0.39684306192266422</v>
      </c>
      <c r="W2952" s="250">
        <f t="shared" si="229"/>
        <v>0.36540183150640276</v>
      </c>
      <c r="X2952" s="250"/>
      <c r="Y2952" s="250"/>
      <c r="Z2952" s="250"/>
      <c r="AA2952" s="250"/>
    </row>
    <row r="2953" spans="1:27" ht="14.25" hidden="1" customHeight="1">
      <c r="A2953" s="120">
        <v>0.32</v>
      </c>
      <c r="B2953" s="120">
        <v>0.55000000000000004</v>
      </c>
      <c r="C2953" s="120">
        <v>0.13</v>
      </c>
      <c r="D2953" s="250">
        <f t="shared" si="242"/>
        <v>0.158701499035</v>
      </c>
      <c r="E2953" s="250">
        <f t="shared" si="242"/>
        <v>0.16773689543437501</v>
      </c>
      <c r="F2953" s="250">
        <f t="shared" si="226"/>
        <v>0.158701499035</v>
      </c>
      <c r="G2953" s="250"/>
      <c r="H2953" s="250"/>
      <c r="I2953" s="250"/>
      <c r="J2953" s="250">
        <f t="shared" si="243"/>
        <v>0.29637295289684001</v>
      </c>
      <c r="K2953" s="250">
        <f t="shared" si="243"/>
        <v>0.32673232728231</v>
      </c>
      <c r="L2953" s="250">
        <f t="shared" si="227"/>
        <v>0.29637295289684001</v>
      </c>
      <c r="M2953" s="250"/>
      <c r="N2953" s="250"/>
      <c r="O2953" s="250"/>
      <c r="P2953" s="250">
        <f t="shared" si="244"/>
        <v>0.1711867409175</v>
      </c>
      <c r="Q2953" s="250">
        <f t="shared" si="244"/>
        <v>0.18279378176</v>
      </c>
      <c r="R2953" s="250">
        <f t="shared" si="228"/>
        <v>0.1711867409175</v>
      </c>
      <c r="S2953" s="250"/>
      <c r="T2953" s="250">
        <f t="shared" si="245"/>
        <v>0.36477844771146695</v>
      </c>
      <c r="U2953" s="250">
        <f t="shared" si="245"/>
        <v>0.37713945143224481</v>
      </c>
      <c r="V2953" s="250">
        <f t="shared" si="245"/>
        <v>0.39764170661950526</v>
      </c>
      <c r="W2953" s="250">
        <f t="shared" si="229"/>
        <v>0.36477844771146695</v>
      </c>
      <c r="X2953" s="250"/>
      <c r="Y2953" s="250"/>
      <c r="Z2953" s="250"/>
      <c r="AA2953" s="250"/>
    </row>
    <row r="2954" spans="1:27" ht="14.25" hidden="1" customHeight="1">
      <c r="A2954" s="120">
        <v>0.32</v>
      </c>
      <c r="B2954" s="120">
        <v>0.56000000000000005</v>
      </c>
      <c r="C2954" s="120">
        <v>0.12</v>
      </c>
      <c r="D2954" s="250">
        <f t="shared" si="242"/>
        <v>0.15857235023000002</v>
      </c>
      <c r="E2954" s="250">
        <f t="shared" si="242"/>
        <v>0.16793561511249999</v>
      </c>
      <c r="F2954" s="250">
        <f t="shared" si="226"/>
        <v>0.15857235023000002</v>
      </c>
      <c r="G2954" s="250"/>
      <c r="H2954" s="250"/>
      <c r="I2954" s="250"/>
      <c r="J2954" s="250">
        <f t="shared" si="243"/>
        <v>0.29568972691183998</v>
      </c>
      <c r="K2954" s="250">
        <f t="shared" si="243"/>
        <v>0.32745518037443999</v>
      </c>
      <c r="L2954" s="250">
        <f t="shared" si="227"/>
        <v>0.29568972691183998</v>
      </c>
      <c r="M2954" s="250"/>
      <c r="N2954" s="250"/>
      <c r="O2954" s="250"/>
      <c r="P2954" s="250">
        <f t="shared" si="244"/>
        <v>0.17079079652000001</v>
      </c>
      <c r="Q2954" s="250">
        <f t="shared" si="244"/>
        <v>0.18303467973999998</v>
      </c>
      <c r="R2954" s="250">
        <f t="shared" si="228"/>
        <v>0.17079079652000001</v>
      </c>
      <c r="S2954" s="250"/>
      <c r="T2954" s="250">
        <f t="shared" si="245"/>
        <v>0.36415506391653119</v>
      </c>
      <c r="U2954" s="250">
        <f t="shared" si="245"/>
        <v>0.37696460146470112</v>
      </c>
      <c r="V2954" s="250">
        <f t="shared" si="245"/>
        <v>0.39844035131634625</v>
      </c>
      <c r="W2954" s="250">
        <f t="shared" si="229"/>
        <v>0.36415506391653119</v>
      </c>
      <c r="X2954" s="250"/>
      <c r="Y2954" s="250"/>
      <c r="Z2954" s="250"/>
      <c r="AA2954" s="250"/>
    </row>
    <row r="2955" spans="1:27" ht="14.25" hidden="1" customHeight="1">
      <c r="A2955" s="120">
        <v>0.32</v>
      </c>
      <c r="B2955" s="120">
        <v>0.56999999999999995</v>
      </c>
      <c r="C2955" s="120">
        <v>0.11</v>
      </c>
      <c r="D2955" s="250">
        <f t="shared" si="242"/>
        <v>0.15844320142499999</v>
      </c>
      <c r="E2955" s="250">
        <f t="shared" si="242"/>
        <v>0.16813433479062498</v>
      </c>
      <c r="F2955" s="250">
        <f t="shared" si="226"/>
        <v>0.15844320142499999</v>
      </c>
      <c r="G2955" s="250"/>
      <c r="H2955" s="250"/>
      <c r="I2955" s="250"/>
      <c r="J2955" s="250">
        <f t="shared" si="243"/>
        <v>0.29500650092684</v>
      </c>
      <c r="K2955" s="250">
        <f t="shared" si="243"/>
        <v>0.32817803346656993</v>
      </c>
      <c r="L2955" s="250">
        <f t="shared" si="227"/>
        <v>0.29500650092684</v>
      </c>
      <c r="M2955" s="250"/>
      <c r="N2955" s="250"/>
      <c r="O2955" s="250"/>
      <c r="P2955" s="250">
        <f t="shared" si="244"/>
        <v>0.1703948521225</v>
      </c>
      <c r="Q2955" s="250">
        <f t="shared" si="244"/>
        <v>0.18327557771999997</v>
      </c>
      <c r="R2955" s="250">
        <f t="shared" si="228"/>
        <v>0.1703948521225</v>
      </c>
      <c r="S2955" s="250"/>
      <c r="T2955" s="250">
        <f t="shared" si="245"/>
        <v>0.36353168012159542</v>
      </c>
      <c r="U2955" s="250">
        <f t="shared" si="245"/>
        <v>0.37678975149715743</v>
      </c>
      <c r="V2955" s="250">
        <f t="shared" si="245"/>
        <v>0.39923899601318719</v>
      </c>
      <c r="W2955" s="250">
        <f t="shared" si="229"/>
        <v>0.36353168012159542</v>
      </c>
      <c r="X2955" s="250"/>
      <c r="Y2955" s="250"/>
      <c r="Z2955" s="250"/>
      <c r="AA2955" s="250"/>
    </row>
    <row r="2956" spans="1:27" ht="14.25" hidden="1" customHeight="1">
      <c r="A2956" s="120">
        <v>0.32</v>
      </c>
      <c r="B2956" s="120">
        <v>0.57999999999999996</v>
      </c>
      <c r="C2956" s="120">
        <v>0.1</v>
      </c>
      <c r="D2956" s="250">
        <f t="shared" si="242"/>
        <v>0.15831405261999998</v>
      </c>
      <c r="E2956" s="250">
        <f t="shared" si="242"/>
        <v>0.16833305446874997</v>
      </c>
      <c r="F2956" s="250">
        <f t="shared" si="226"/>
        <v>0.15831405261999998</v>
      </c>
      <c r="G2956" s="250"/>
      <c r="H2956" s="250"/>
      <c r="I2956" s="250"/>
      <c r="J2956" s="250">
        <f t="shared" si="243"/>
        <v>0.29432327494183996</v>
      </c>
      <c r="K2956" s="250">
        <f t="shared" si="243"/>
        <v>0.32890088655869998</v>
      </c>
      <c r="L2956" s="250">
        <f t="shared" si="227"/>
        <v>0.29432327494183996</v>
      </c>
      <c r="M2956" s="250"/>
      <c r="N2956" s="250"/>
      <c r="O2956" s="250"/>
      <c r="P2956" s="250">
        <f t="shared" si="244"/>
        <v>0.16999890772500001</v>
      </c>
      <c r="Q2956" s="250">
        <f t="shared" si="244"/>
        <v>0.18351647569999999</v>
      </c>
      <c r="R2956" s="250">
        <f t="shared" si="228"/>
        <v>0.16999890772500001</v>
      </c>
      <c r="S2956" s="250"/>
      <c r="T2956" s="250">
        <f t="shared" si="245"/>
        <v>0.36290829632665961</v>
      </c>
      <c r="U2956" s="250">
        <f t="shared" si="245"/>
        <v>0.37661490152961385</v>
      </c>
      <c r="V2956" s="250">
        <f t="shared" si="245"/>
        <v>0.40003764071002823</v>
      </c>
      <c r="W2956" s="250">
        <f t="shared" si="229"/>
        <v>0.36290829632665961</v>
      </c>
      <c r="X2956" s="250"/>
      <c r="Y2956" s="250"/>
      <c r="Z2956" s="250"/>
      <c r="AA2956" s="250"/>
    </row>
    <row r="2957" spans="1:27" ht="14.25" hidden="1" customHeight="1">
      <c r="A2957" s="120">
        <v>0.32</v>
      </c>
      <c r="B2957" s="120">
        <v>0.59</v>
      </c>
      <c r="C2957" s="120">
        <v>0.09</v>
      </c>
      <c r="D2957" s="250">
        <f t="shared" si="242"/>
        <v>0.15818490381499997</v>
      </c>
      <c r="E2957" s="250">
        <f t="shared" si="242"/>
        <v>0.16853177414687501</v>
      </c>
      <c r="F2957" s="250">
        <f t="shared" si="226"/>
        <v>0.15818490381499997</v>
      </c>
      <c r="G2957" s="250"/>
      <c r="H2957" s="250"/>
      <c r="I2957" s="250"/>
      <c r="J2957" s="250">
        <f t="shared" si="243"/>
        <v>0.29364004895684004</v>
      </c>
      <c r="K2957" s="250">
        <f t="shared" si="243"/>
        <v>0.32962373965083003</v>
      </c>
      <c r="L2957" s="250">
        <f t="shared" si="227"/>
        <v>0.29364004895684004</v>
      </c>
      <c r="M2957" s="250"/>
      <c r="N2957" s="250"/>
      <c r="O2957" s="250"/>
      <c r="P2957" s="250">
        <f t="shared" si="244"/>
        <v>0.16960296332749999</v>
      </c>
      <c r="Q2957" s="250">
        <f t="shared" si="244"/>
        <v>0.18375737368</v>
      </c>
      <c r="R2957" s="250">
        <f t="shared" si="228"/>
        <v>0.16960296332749999</v>
      </c>
      <c r="S2957" s="250"/>
      <c r="T2957" s="250">
        <f t="shared" si="245"/>
        <v>0.36228491253172385</v>
      </c>
      <c r="U2957" s="250">
        <f t="shared" si="245"/>
        <v>0.37644005156207022</v>
      </c>
      <c r="V2957" s="250">
        <f t="shared" si="245"/>
        <v>0.40083628540686922</v>
      </c>
      <c r="W2957" s="250">
        <f t="shared" si="229"/>
        <v>0.36228491253172385</v>
      </c>
      <c r="X2957" s="250"/>
      <c r="Y2957" s="250"/>
      <c r="Z2957" s="250"/>
      <c r="AA2957" s="250"/>
    </row>
    <row r="2958" spans="1:27" ht="14.25" hidden="1" customHeight="1">
      <c r="A2958" s="120">
        <v>0.32</v>
      </c>
      <c r="B2958" s="120">
        <v>0.6</v>
      </c>
      <c r="C2958" s="120">
        <v>0.08</v>
      </c>
      <c r="D2958" s="250">
        <f t="shared" si="242"/>
        <v>0.15805575500999997</v>
      </c>
      <c r="E2958" s="250">
        <f t="shared" si="242"/>
        <v>0.16873049382499997</v>
      </c>
      <c r="F2958" s="250">
        <f t="shared" si="226"/>
        <v>0.15805575500999997</v>
      </c>
      <c r="G2958" s="250"/>
      <c r="H2958" s="250"/>
      <c r="I2958" s="250"/>
      <c r="J2958" s="250">
        <f t="shared" si="243"/>
        <v>0.29295682297184</v>
      </c>
      <c r="K2958" s="250">
        <f t="shared" si="243"/>
        <v>0.33034659274296002</v>
      </c>
      <c r="L2958" s="250">
        <f t="shared" si="227"/>
        <v>0.29295682297184</v>
      </c>
      <c r="M2958" s="250"/>
      <c r="N2958" s="250"/>
      <c r="O2958" s="250"/>
      <c r="P2958" s="250">
        <f t="shared" si="244"/>
        <v>0.16920701893000001</v>
      </c>
      <c r="Q2958" s="250">
        <f t="shared" si="244"/>
        <v>0.18399827165999999</v>
      </c>
      <c r="R2958" s="250">
        <f t="shared" si="228"/>
        <v>0.16920701893000001</v>
      </c>
      <c r="S2958" s="250"/>
      <c r="T2958" s="250">
        <f t="shared" si="245"/>
        <v>0.36166152873678803</v>
      </c>
      <c r="U2958" s="250">
        <f t="shared" si="245"/>
        <v>0.37626520159452664</v>
      </c>
      <c r="V2958" s="250">
        <f t="shared" si="245"/>
        <v>0.40163493010371026</v>
      </c>
      <c r="W2958" s="250">
        <f t="shared" si="229"/>
        <v>0.36166152873678803</v>
      </c>
      <c r="X2958" s="250"/>
      <c r="Y2958" s="250"/>
      <c r="Z2958" s="250"/>
      <c r="AA2958" s="250"/>
    </row>
    <row r="2959" spans="1:27" ht="14.25" hidden="1" customHeight="1">
      <c r="A2959" s="120">
        <v>0.32</v>
      </c>
      <c r="B2959" s="120">
        <v>0.61</v>
      </c>
      <c r="C2959" s="120">
        <v>7.0000000000000007E-2</v>
      </c>
      <c r="D2959" s="250">
        <f t="shared" si="242"/>
        <v>0.15792660620499999</v>
      </c>
      <c r="E2959" s="250">
        <f t="shared" si="242"/>
        <v>0.16892921350312498</v>
      </c>
      <c r="F2959" s="250">
        <f t="shared" si="226"/>
        <v>0.15792660620499999</v>
      </c>
      <c r="G2959" s="250"/>
      <c r="H2959" s="250"/>
      <c r="I2959" s="250"/>
      <c r="J2959" s="250">
        <f t="shared" si="243"/>
        <v>0.29227359698683997</v>
      </c>
      <c r="K2959" s="250">
        <f t="shared" si="243"/>
        <v>0.33106944583509001</v>
      </c>
      <c r="L2959" s="250">
        <f t="shared" si="227"/>
        <v>0.29227359698683997</v>
      </c>
      <c r="M2959" s="250"/>
      <c r="N2959" s="250"/>
      <c r="O2959" s="250"/>
      <c r="P2959" s="250">
        <f t="shared" si="244"/>
        <v>0.16881107453249999</v>
      </c>
      <c r="Q2959" s="250">
        <f t="shared" si="244"/>
        <v>0.18423916963999998</v>
      </c>
      <c r="R2959" s="250">
        <f t="shared" si="228"/>
        <v>0.16881107453249999</v>
      </c>
      <c r="S2959" s="250"/>
      <c r="T2959" s="250">
        <f t="shared" si="245"/>
        <v>0.36103814494185232</v>
      </c>
      <c r="U2959" s="250">
        <f t="shared" si="245"/>
        <v>0.37609035162698295</v>
      </c>
      <c r="V2959" s="250">
        <f t="shared" si="245"/>
        <v>0.40243357480055131</v>
      </c>
      <c r="W2959" s="250">
        <f t="shared" si="229"/>
        <v>0.36103814494185232</v>
      </c>
      <c r="X2959" s="250"/>
      <c r="Y2959" s="250"/>
      <c r="Z2959" s="250"/>
      <c r="AA2959" s="250"/>
    </row>
    <row r="2960" spans="1:27" ht="14.25" hidden="1" customHeight="1">
      <c r="A2960" s="120">
        <v>0.32</v>
      </c>
      <c r="B2960" s="120">
        <v>0.62</v>
      </c>
      <c r="C2960" s="120">
        <v>0.06</v>
      </c>
      <c r="D2960" s="250">
        <f t="shared" si="242"/>
        <v>0.15779745739999998</v>
      </c>
      <c r="E2960" s="250">
        <f t="shared" si="242"/>
        <v>0.16912793318125</v>
      </c>
      <c r="F2960" s="250">
        <f t="shared" si="226"/>
        <v>0.15779745739999998</v>
      </c>
      <c r="G2960" s="250"/>
      <c r="H2960" s="250"/>
      <c r="I2960" s="250"/>
      <c r="J2960" s="250">
        <f t="shared" si="243"/>
        <v>0.29159037100184004</v>
      </c>
      <c r="K2960" s="250">
        <f t="shared" si="243"/>
        <v>0.33179229892722001</v>
      </c>
      <c r="L2960" s="250">
        <f t="shared" si="227"/>
        <v>0.29159037100184004</v>
      </c>
      <c r="M2960" s="250"/>
      <c r="N2960" s="250"/>
      <c r="O2960" s="250"/>
      <c r="P2960" s="250">
        <f t="shared" si="244"/>
        <v>0.16841513013500001</v>
      </c>
      <c r="Q2960" s="250">
        <f t="shared" si="244"/>
        <v>0.18448006761999999</v>
      </c>
      <c r="R2960" s="250">
        <f t="shared" si="228"/>
        <v>0.16841513013500001</v>
      </c>
      <c r="S2960" s="250"/>
      <c r="T2960" s="250">
        <f t="shared" si="245"/>
        <v>0.36041476114691656</v>
      </c>
      <c r="U2960" s="250">
        <f t="shared" si="245"/>
        <v>0.37591550165943927</v>
      </c>
      <c r="V2960" s="250">
        <f t="shared" si="245"/>
        <v>0.4032322194973923</v>
      </c>
      <c r="W2960" s="250">
        <f t="shared" si="229"/>
        <v>0.36041476114691656</v>
      </c>
      <c r="X2960" s="250"/>
      <c r="Y2960" s="250"/>
      <c r="Z2960" s="250"/>
      <c r="AA2960" s="250"/>
    </row>
    <row r="2961" spans="1:27" ht="14.25" hidden="1" customHeight="1">
      <c r="A2961" s="120">
        <v>0.32</v>
      </c>
      <c r="B2961" s="120">
        <v>0.63</v>
      </c>
      <c r="C2961" s="120">
        <v>0.05</v>
      </c>
      <c r="D2961" s="250">
        <f t="shared" si="242"/>
        <v>0.157668308595</v>
      </c>
      <c r="E2961" s="250">
        <f t="shared" si="242"/>
        <v>0.16932665285937498</v>
      </c>
      <c r="F2961" s="250">
        <f t="shared" si="226"/>
        <v>0.157668308595</v>
      </c>
      <c r="G2961" s="250"/>
      <c r="H2961" s="250"/>
      <c r="I2961" s="250"/>
      <c r="J2961" s="250">
        <f t="shared" si="243"/>
        <v>0.29090714501684001</v>
      </c>
      <c r="K2961" s="250">
        <f t="shared" si="243"/>
        <v>0.33251515201935</v>
      </c>
      <c r="L2961" s="250">
        <f t="shared" si="227"/>
        <v>0.29090714501684001</v>
      </c>
      <c r="M2961" s="250"/>
      <c r="N2961" s="250"/>
      <c r="O2961" s="250"/>
      <c r="P2961" s="250">
        <f t="shared" si="244"/>
        <v>0.16801918573749999</v>
      </c>
      <c r="Q2961" s="250">
        <f t="shared" si="244"/>
        <v>0.18472096559999998</v>
      </c>
      <c r="R2961" s="250">
        <f t="shared" si="228"/>
        <v>0.16801918573749999</v>
      </c>
      <c r="S2961" s="250"/>
      <c r="T2961" s="250">
        <f t="shared" si="245"/>
        <v>0.35979137735198075</v>
      </c>
      <c r="U2961" s="250">
        <f t="shared" si="245"/>
        <v>0.37574065169189569</v>
      </c>
      <c r="V2961" s="250">
        <f t="shared" si="245"/>
        <v>0.40403086419423334</v>
      </c>
      <c r="W2961" s="250">
        <f t="shared" si="229"/>
        <v>0.35979137735198075</v>
      </c>
      <c r="X2961" s="250"/>
      <c r="Y2961" s="250"/>
      <c r="Z2961" s="250"/>
      <c r="AA2961" s="250"/>
    </row>
    <row r="2962" spans="1:27" ht="14.25" hidden="1" customHeight="1">
      <c r="A2962" s="120">
        <v>0.32</v>
      </c>
      <c r="B2962" s="120">
        <v>0.64</v>
      </c>
      <c r="C2962" s="120">
        <v>0.04</v>
      </c>
      <c r="D2962" s="250">
        <f t="shared" si="242"/>
        <v>0.15753915978999999</v>
      </c>
      <c r="E2962" s="250">
        <f t="shared" si="242"/>
        <v>0.1695253725375</v>
      </c>
      <c r="F2962" s="250">
        <f t="shared" si="226"/>
        <v>0.15753915978999999</v>
      </c>
      <c r="G2962" s="250"/>
      <c r="H2962" s="250"/>
      <c r="I2962" s="250"/>
      <c r="J2962" s="250">
        <f t="shared" si="243"/>
        <v>0.29022391903183997</v>
      </c>
      <c r="K2962" s="250">
        <f t="shared" si="243"/>
        <v>0.33323800511148</v>
      </c>
      <c r="L2962" s="250">
        <f t="shared" si="227"/>
        <v>0.29022391903183997</v>
      </c>
      <c r="M2962" s="250"/>
      <c r="N2962" s="250"/>
      <c r="O2962" s="250"/>
      <c r="P2962" s="250">
        <f t="shared" si="244"/>
        <v>0.16762324134000001</v>
      </c>
      <c r="Q2962" s="250">
        <f t="shared" si="244"/>
        <v>0.18496186357999997</v>
      </c>
      <c r="R2962" s="250">
        <f t="shared" si="228"/>
        <v>0.16762324134000001</v>
      </c>
      <c r="S2962" s="250"/>
      <c r="T2962" s="250">
        <f t="shared" si="245"/>
        <v>0.35916799355704498</v>
      </c>
      <c r="U2962" s="250">
        <f t="shared" si="245"/>
        <v>0.37556580172435206</v>
      </c>
      <c r="V2962" s="250">
        <f t="shared" si="245"/>
        <v>0.40482950889107439</v>
      </c>
      <c r="W2962" s="250">
        <f t="shared" si="229"/>
        <v>0.35916799355704498</v>
      </c>
      <c r="X2962" s="250"/>
      <c r="Y2962" s="250"/>
      <c r="Z2962" s="250"/>
      <c r="AA2962" s="250"/>
    </row>
    <row r="2963" spans="1:27" ht="14.25" hidden="1" customHeight="1">
      <c r="A2963" s="120">
        <v>0.32</v>
      </c>
      <c r="B2963" s="120">
        <v>0.65</v>
      </c>
      <c r="C2963" s="120">
        <v>0.03</v>
      </c>
      <c r="D2963" s="250">
        <f t="shared" si="242"/>
        <v>0.15741001098500002</v>
      </c>
      <c r="E2963" s="250">
        <f t="shared" si="242"/>
        <v>0.16972409221562498</v>
      </c>
      <c r="F2963" s="250">
        <f t="shared" si="226"/>
        <v>0.15741001098500002</v>
      </c>
      <c r="G2963" s="250"/>
      <c r="H2963" s="250"/>
      <c r="I2963" s="250"/>
      <c r="J2963" s="250">
        <f t="shared" si="243"/>
        <v>0.28954069304684005</v>
      </c>
      <c r="K2963" s="250">
        <f t="shared" si="243"/>
        <v>0.33396085820360999</v>
      </c>
      <c r="L2963" s="250">
        <f t="shared" si="227"/>
        <v>0.28954069304684005</v>
      </c>
      <c r="M2963" s="250"/>
      <c r="N2963" s="250"/>
      <c r="O2963" s="250"/>
      <c r="P2963" s="250">
        <f t="shared" si="244"/>
        <v>0.16722729694249999</v>
      </c>
      <c r="Q2963" s="250">
        <f t="shared" si="244"/>
        <v>0.18520276156000001</v>
      </c>
      <c r="R2963" s="250">
        <f t="shared" si="228"/>
        <v>0.16722729694249999</v>
      </c>
      <c r="S2963" s="250"/>
      <c r="T2963" s="250">
        <f t="shared" si="245"/>
        <v>0.35854460976210917</v>
      </c>
      <c r="U2963" s="250">
        <f t="shared" si="245"/>
        <v>0.37539095175680848</v>
      </c>
      <c r="V2963" s="250">
        <f t="shared" si="245"/>
        <v>0.40562815358791537</v>
      </c>
      <c r="W2963" s="250">
        <f t="shared" si="229"/>
        <v>0.35854460976210917</v>
      </c>
      <c r="X2963" s="250"/>
      <c r="Y2963" s="250"/>
      <c r="Z2963" s="250"/>
      <c r="AA2963" s="250"/>
    </row>
    <row r="2964" spans="1:27" ht="14.25" hidden="1" customHeight="1">
      <c r="A2964" s="120">
        <v>0.32</v>
      </c>
      <c r="B2964" s="120">
        <v>0.66</v>
      </c>
      <c r="C2964" s="120">
        <v>0.02</v>
      </c>
      <c r="D2964" s="250">
        <f t="shared" si="242"/>
        <v>0.15728086218000001</v>
      </c>
      <c r="E2964" s="250">
        <f t="shared" si="242"/>
        <v>0.16992281189374997</v>
      </c>
      <c r="F2964" s="250">
        <f t="shared" si="226"/>
        <v>0.15728086218000001</v>
      </c>
      <c r="G2964" s="250"/>
      <c r="H2964" s="250"/>
      <c r="I2964" s="250"/>
      <c r="J2964" s="250">
        <f t="shared" si="243"/>
        <v>0.28885746706184001</v>
      </c>
      <c r="K2964" s="250">
        <f t="shared" si="243"/>
        <v>0.33468371129574004</v>
      </c>
      <c r="L2964" s="250">
        <f t="shared" si="227"/>
        <v>0.28885746706184001</v>
      </c>
      <c r="M2964" s="250"/>
      <c r="N2964" s="250"/>
      <c r="O2964" s="250"/>
      <c r="P2964" s="250">
        <f t="shared" si="244"/>
        <v>0.16683135254499998</v>
      </c>
      <c r="Q2964" s="250">
        <f t="shared" si="244"/>
        <v>0.18544365954</v>
      </c>
      <c r="R2964" s="250">
        <f t="shared" si="228"/>
        <v>0.16683135254499998</v>
      </c>
      <c r="S2964" s="250"/>
      <c r="T2964" s="250">
        <f t="shared" si="245"/>
        <v>0.35792122596717346</v>
      </c>
      <c r="U2964" s="250">
        <f t="shared" si="245"/>
        <v>0.37521610178926484</v>
      </c>
      <c r="V2964" s="250">
        <f t="shared" si="245"/>
        <v>0.40642679828475642</v>
      </c>
      <c r="W2964" s="250">
        <f t="shared" si="229"/>
        <v>0.35792122596717346</v>
      </c>
      <c r="X2964" s="250"/>
      <c r="Y2964" s="250"/>
      <c r="Z2964" s="250"/>
      <c r="AA2964" s="250"/>
    </row>
    <row r="2965" spans="1:27" ht="14.25" hidden="1" customHeight="1">
      <c r="A2965" s="120">
        <v>0.32</v>
      </c>
      <c r="B2965" s="120">
        <v>0.67</v>
      </c>
      <c r="C2965" s="120">
        <v>0.01</v>
      </c>
      <c r="D2965" s="250">
        <f t="shared" si="242"/>
        <v>0.15715171337500003</v>
      </c>
      <c r="E2965" s="250">
        <f t="shared" si="242"/>
        <v>0.17012153157187501</v>
      </c>
      <c r="F2965" s="250">
        <f t="shared" si="226"/>
        <v>0.15715171337500003</v>
      </c>
      <c r="G2965" s="250"/>
      <c r="H2965" s="250"/>
      <c r="I2965" s="250"/>
      <c r="J2965" s="250">
        <f t="shared" si="243"/>
        <v>0.28817424107684003</v>
      </c>
      <c r="K2965" s="250">
        <f t="shared" si="243"/>
        <v>0.33540656438787003</v>
      </c>
      <c r="L2965" s="250">
        <f t="shared" si="227"/>
        <v>0.28817424107684003</v>
      </c>
      <c r="M2965" s="250"/>
      <c r="N2965" s="250"/>
      <c r="O2965" s="250"/>
      <c r="P2965" s="250">
        <f t="shared" si="244"/>
        <v>0.16643540814750002</v>
      </c>
      <c r="Q2965" s="250">
        <f t="shared" si="244"/>
        <v>0.18568455751999999</v>
      </c>
      <c r="R2965" s="250">
        <f t="shared" si="228"/>
        <v>0.16643540814750002</v>
      </c>
      <c r="S2965" s="250"/>
      <c r="T2965" s="250">
        <f t="shared" si="245"/>
        <v>0.3572978421722377</v>
      </c>
      <c r="U2965" s="250">
        <f t="shared" si="245"/>
        <v>0.37504125182172127</v>
      </c>
      <c r="V2965" s="250">
        <f t="shared" si="245"/>
        <v>0.40722544298159741</v>
      </c>
      <c r="W2965" s="250">
        <f t="shared" si="229"/>
        <v>0.3572978421722377</v>
      </c>
      <c r="X2965" s="250"/>
      <c r="Y2965" s="250"/>
      <c r="Z2965" s="250"/>
      <c r="AA2965" s="250"/>
    </row>
    <row r="2966" spans="1:27" ht="14.25" hidden="1" customHeight="1">
      <c r="A2966" s="120">
        <v>0.32</v>
      </c>
      <c r="B2966" s="120">
        <v>0.68</v>
      </c>
      <c r="C2966" s="120">
        <v>0</v>
      </c>
      <c r="D2966" s="250">
        <f t="shared" si="242"/>
        <v>0.15702256457</v>
      </c>
      <c r="E2966" s="250">
        <f t="shared" si="242"/>
        <v>0.17032025125</v>
      </c>
      <c r="F2966" s="250">
        <f t="shared" si="226"/>
        <v>0.15702256457</v>
      </c>
      <c r="G2966" s="250"/>
      <c r="H2966" s="250"/>
      <c r="I2966" s="250"/>
      <c r="J2966" s="250">
        <f t="shared" si="243"/>
        <v>0.28749101509184005</v>
      </c>
      <c r="K2966" s="250">
        <f t="shared" si="243"/>
        <v>0.33612941748000003</v>
      </c>
      <c r="L2966" s="250">
        <f t="shared" si="227"/>
        <v>0.28749101509184005</v>
      </c>
      <c r="M2966" s="250"/>
      <c r="N2966" s="250"/>
      <c r="O2966" s="250"/>
      <c r="P2966" s="250">
        <f t="shared" si="244"/>
        <v>0.16603946375</v>
      </c>
      <c r="Q2966" s="250">
        <f t="shared" si="244"/>
        <v>0.1859254555</v>
      </c>
      <c r="R2966" s="250">
        <f t="shared" si="228"/>
        <v>0.16603946375</v>
      </c>
      <c r="S2966" s="250"/>
      <c r="T2966" s="250">
        <f t="shared" si="245"/>
        <v>0.35667445837730188</v>
      </c>
      <c r="U2966" s="250">
        <f t="shared" si="245"/>
        <v>0.37486640185417763</v>
      </c>
      <c r="V2966" s="250">
        <f t="shared" si="245"/>
        <v>0.40802408767843845</v>
      </c>
      <c r="W2966" s="250">
        <f t="shared" si="229"/>
        <v>0.35667445837730188</v>
      </c>
      <c r="X2966" s="250"/>
      <c r="Y2966" s="250"/>
      <c r="Z2966" s="250"/>
      <c r="AA2966" s="250"/>
    </row>
    <row r="2967" spans="1:27" ht="14.25" hidden="1" customHeight="1">
      <c r="A2967" s="120">
        <v>0.33</v>
      </c>
      <c r="B2967" s="120">
        <v>0</v>
      </c>
      <c r="C2967" s="120">
        <v>0.67</v>
      </c>
      <c r="D2967" s="250">
        <f t="shared" si="242"/>
        <v>0.16653141462437498</v>
      </c>
      <c r="E2967" s="250">
        <f t="shared" si="242"/>
        <v>0.15608536000312501</v>
      </c>
      <c r="F2967" s="250">
        <f t="shared" ref="F2967:F3221" si="246">MIN(D2967:E2967)</f>
        <v>0.15608536000312501</v>
      </c>
      <c r="G2967" s="250"/>
      <c r="H2967" s="250"/>
      <c r="I2967" s="250"/>
      <c r="J2967" s="250">
        <f t="shared" si="243"/>
        <v>0.33391075496471001</v>
      </c>
      <c r="K2967" s="250">
        <f t="shared" si="243"/>
        <v>0.28701503432229003</v>
      </c>
      <c r="L2967" s="250">
        <f t="shared" ref="L2967:L3221" si="247">MIN(J2967:K2967)</f>
        <v>0.28701503432229003</v>
      </c>
      <c r="M2967" s="250"/>
      <c r="N2967" s="250"/>
      <c r="O2967" s="250"/>
      <c r="P2967" s="250">
        <f t="shared" si="244"/>
        <v>0.19206343744500001</v>
      </c>
      <c r="Q2967" s="250">
        <f t="shared" si="244"/>
        <v>0.17028755552750002</v>
      </c>
      <c r="R2967" s="250">
        <f t="shared" ref="R2967:R3221" si="248">MIN(P2967:Q2967)</f>
        <v>0.17028755552750002</v>
      </c>
      <c r="S2967" s="250"/>
      <c r="T2967" s="250">
        <f t="shared" si="245"/>
        <v>0.39959305314892479</v>
      </c>
      <c r="U2967" s="250">
        <f t="shared" si="245"/>
        <v>0.38564430011698736</v>
      </c>
      <c r="V2967" s="250">
        <f t="shared" si="245"/>
        <v>0.35423307359817702</v>
      </c>
      <c r="W2967" s="250">
        <f t="shared" ref="W2967:W3221" si="249">MIN(T2967:V2967)</f>
        <v>0.35423307359817702</v>
      </c>
      <c r="X2967" s="250"/>
      <c r="Y2967" s="250"/>
      <c r="Z2967" s="250"/>
      <c r="AA2967" s="250"/>
    </row>
    <row r="2968" spans="1:27" ht="14.25" hidden="1" customHeight="1">
      <c r="A2968" s="120">
        <v>0.33</v>
      </c>
      <c r="B2968" s="120">
        <v>0.01</v>
      </c>
      <c r="C2968" s="120">
        <v>0.66</v>
      </c>
      <c r="D2968" s="250">
        <f t="shared" si="242"/>
        <v>0.16640226581937501</v>
      </c>
      <c r="E2968" s="250">
        <f t="shared" si="242"/>
        <v>0.15628407968124999</v>
      </c>
      <c r="F2968" s="250">
        <f t="shared" si="246"/>
        <v>0.15628407968124999</v>
      </c>
      <c r="G2968" s="250"/>
      <c r="H2968" s="250"/>
      <c r="I2968" s="250"/>
      <c r="J2968" s="250">
        <f t="shared" si="243"/>
        <v>0.33322752897971003</v>
      </c>
      <c r="K2968" s="250">
        <f t="shared" si="243"/>
        <v>0.28773788741441997</v>
      </c>
      <c r="L2968" s="250">
        <f t="shared" si="247"/>
        <v>0.28773788741441997</v>
      </c>
      <c r="M2968" s="250"/>
      <c r="N2968" s="250"/>
      <c r="O2968" s="250"/>
      <c r="P2968" s="250">
        <f t="shared" si="244"/>
        <v>0.19166749304750003</v>
      </c>
      <c r="Q2968" s="250">
        <f t="shared" si="244"/>
        <v>0.17052845350750001</v>
      </c>
      <c r="R2968" s="250">
        <f t="shared" si="248"/>
        <v>0.17052845350750001</v>
      </c>
      <c r="S2968" s="250"/>
      <c r="T2968" s="250">
        <f t="shared" si="245"/>
        <v>0.39896966935398898</v>
      </c>
      <c r="U2968" s="250">
        <f t="shared" si="245"/>
        <v>0.38546945014944378</v>
      </c>
      <c r="V2968" s="250">
        <f t="shared" si="245"/>
        <v>0.35503171829501801</v>
      </c>
      <c r="W2968" s="250">
        <f t="shared" si="249"/>
        <v>0.35503171829501801</v>
      </c>
      <c r="X2968" s="250"/>
      <c r="Y2968" s="250"/>
      <c r="Z2968" s="250"/>
      <c r="AA2968" s="250"/>
    </row>
    <row r="2969" spans="1:27" ht="14.25" hidden="1" customHeight="1">
      <c r="A2969" s="120">
        <v>0.33</v>
      </c>
      <c r="B2969" s="120">
        <v>0.02</v>
      </c>
      <c r="C2969" s="120">
        <v>0.65</v>
      </c>
      <c r="D2969" s="250">
        <f t="shared" si="242"/>
        <v>0.16627311701437497</v>
      </c>
      <c r="E2969" s="250">
        <f t="shared" si="242"/>
        <v>0.15648279935937498</v>
      </c>
      <c r="F2969" s="250">
        <f t="shared" si="246"/>
        <v>0.15648279935937498</v>
      </c>
      <c r="G2969" s="250"/>
      <c r="H2969" s="250"/>
      <c r="I2969" s="250"/>
      <c r="J2969" s="250">
        <f t="shared" si="243"/>
        <v>0.33254430299471005</v>
      </c>
      <c r="K2969" s="250">
        <f t="shared" si="243"/>
        <v>0.28846074050655002</v>
      </c>
      <c r="L2969" s="250">
        <f t="shared" si="247"/>
        <v>0.28846074050655002</v>
      </c>
      <c r="M2969" s="250"/>
      <c r="N2969" s="250"/>
      <c r="O2969" s="250"/>
      <c r="P2969" s="250">
        <f t="shared" si="244"/>
        <v>0.19127154865000001</v>
      </c>
      <c r="Q2969" s="250">
        <f t="shared" si="244"/>
        <v>0.1707693514875</v>
      </c>
      <c r="R2969" s="250">
        <f t="shared" si="248"/>
        <v>0.1707693514875</v>
      </c>
      <c r="S2969" s="250"/>
      <c r="T2969" s="250">
        <f t="shared" si="245"/>
        <v>0.39834628555905316</v>
      </c>
      <c r="U2969" s="250">
        <f t="shared" si="245"/>
        <v>0.38529460018190015</v>
      </c>
      <c r="V2969" s="250">
        <f t="shared" si="245"/>
        <v>0.35583036299185905</v>
      </c>
      <c r="W2969" s="250">
        <f t="shared" si="249"/>
        <v>0.35583036299185905</v>
      </c>
      <c r="X2969" s="250"/>
      <c r="Y2969" s="250"/>
      <c r="Z2969" s="250"/>
      <c r="AA2969" s="250"/>
    </row>
    <row r="2970" spans="1:27" ht="14.25" hidden="1" customHeight="1">
      <c r="A2970" s="120">
        <v>0.33</v>
      </c>
      <c r="B2970" s="120">
        <v>0.03</v>
      </c>
      <c r="C2970" s="120">
        <v>0.64</v>
      </c>
      <c r="D2970" s="250">
        <f t="shared" si="242"/>
        <v>0.16614396820937499</v>
      </c>
      <c r="E2970" s="250">
        <f t="shared" si="242"/>
        <v>0.15668151903749999</v>
      </c>
      <c r="F2970" s="250">
        <f t="shared" si="246"/>
        <v>0.15668151903749999</v>
      </c>
      <c r="G2970" s="250"/>
      <c r="H2970" s="250"/>
      <c r="I2970" s="250"/>
      <c r="J2970" s="250">
        <f t="shared" si="243"/>
        <v>0.33186107700971001</v>
      </c>
      <c r="K2970" s="250">
        <f t="shared" si="243"/>
        <v>0.28918359359868001</v>
      </c>
      <c r="L2970" s="250">
        <f t="shared" si="247"/>
        <v>0.28918359359868001</v>
      </c>
      <c r="M2970" s="250"/>
      <c r="N2970" s="250"/>
      <c r="O2970" s="250"/>
      <c r="P2970" s="250">
        <f t="shared" si="244"/>
        <v>0.19087560425250003</v>
      </c>
      <c r="Q2970" s="250">
        <f t="shared" si="244"/>
        <v>0.17101024946749999</v>
      </c>
      <c r="R2970" s="250">
        <f t="shared" si="248"/>
        <v>0.17101024946749999</v>
      </c>
      <c r="S2970" s="250"/>
      <c r="T2970" s="250">
        <f t="shared" si="245"/>
        <v>0.3977229017641174</v>
      </c>
      <c r="U2970" s="250">
        <f t="shared" si="245"/>
        <v>0.38511975021435646</v>
      </c>
      <c r="V2970" s="250">
        <f t="shared" si="245"/>
        <v>0.35662900768870009</v>
      </c>
      <c r="W2970" s="250">
        <f t="shared" si="249"/>
        <v>0.35662900768870009</v>
      </c>
      <c r="X2970" s="250"/>
      <c r="Y2970" s="250"/>
      <c r="Z2970" s="250"/>
      <c r="AA2970" s="250"/>
    </row>
    <row r="2971" spans="1:27" ht="14.25" hidden="1" customHeight="1">
      <c r="A2971" s="120">
        <v>0.33</v>
      </c>
      <c r="B2971" s="120">
        <v>0.04</v>
      </c>
      <c r="C2971" s="120">
        <v>0.63</v>
      </c>
      <c r="D2971" s="250">
        <f t="shared" si="242"/>
        <v>0.16601481940437499</v>
      </c>
      <c r="E2971" s="250">
        <f t="shared" si="242"/>
        <v>0.15688023871562498</v>
      </c>
      <c r="F2971" s="250">
        <f t="shared" si="246"/>
        <v>0.15688023871562498</v>
      </c>
      <c r="G2971" s="250"/>
      <c r="H2971" s="250"/>
      <c r="I2971" s="250"/>
      <c r="J2971" s="250">
        <f t="shared" si="243"/>
        <v>0.33117785102470998</v>
      </c>
      <c r="K2971" s="250">
        <f t="shared" si="243"/>
        <v>0.28990644669081</v>
      </c>
      <c r="L2971" s="250">
        <f t="shared" si="247"/>
        <v>0.28990644669081</v>
      </c>
      <c r="M2971" s="250"/>
      <c r="N2971" s="250"/>
      <c r="O2971" s="250"/>
      <c r="P2971" s="250">
        <f t="shared" si="244"/>
        <v>0.19047965985500001</v>
      </c>
      <c r="Q2971" s="250">
        <f t="shared" si="244"/>
        <v>0.17125114744749997</v>
      </c>
      <c r="R2971" s="250">
        <f t="shared" si="248"/>
        <v>0.17125114744749997</v>
      </c>
      <c r="S2971" s="250"/>
      <c r="T2971" s="250">
        <f t="shared" si="245"/>
        <v>0.39709951796918164</v>
      </c>
      <c r="U2971" s="250">
        <f t="shared" si="245"/>
        <v>0.38494490024681288</v>
      </c>
      <c r="V2971" s="250">
        <f t="shared" si="245"/>
        <v>0.35742765238554108</v>
      </c>
      <c r="W2971" s="250">
        <f t="shared" si="249"/>
        <v>0.35742765238554108</v>
      </c>
      <c r="X2971" s="250"/>
      <c r="Y2971" s="250"/>
      <c r="Z2971" s="250"/>
      <c r="AA2971" s="250"/>
    </row>
    <row r="2972" spans="1:27" ht="14.25" hidden="1" customHeight="1">
      <c r="A2972" s="120">
        <v>0.33</v>
      </c>
      <c r="B2972" s="120">
        <v>0.05</v>
      </c>
      <c r="C2972" s="120">
        <v>0.62</v>
      </c>
      <c r="D2972" s="250">
        <f t="shared" si="242"/>
        <v>0.16588567059937498</v>
      </c>
      <c r="E2972" s="250">
        <f t="shared" si="242"/>
        <v>0.15707895839374997</v>
      </c>
      <c r="F2972" s="250">
        <f t="shared" si="246"/>
        <v>0.15707895839374997</v>
      </c>
      <c r="G2972" s="250"/>
      <c r="H2972" s="250"/>
      <c r="I2972" s="250"/>
      <c r="J2972" s="250">
        <f t="shared" si="243"/>
        <v>0.33049462503971</v>
      </c>
      <c r="K2972" s="250">
        <f t="shared" si="243"/>
        <v>0.29062929978294</v>
      </c>
      <c r="L2972" s="250">
        <f t="shared" si="247"/>
        <v>0.29062929978294</v>
      </c>
      <c r="M2972" s="250"/>
      <c r="N2972" s="250"/>
      <c r="O2972" s="250"/>
      <c r="P2972" s="250">
        <f t="shared" si="244"/>
        <v>0.1900837154575</v>
      </c>
      <c r="Q2972" s="250">
        <f t="shared" si="244"/>
        <v>0.17149204542750002</v>
      </c>
      <c r="R2972" s="250">
        <f t="shared" si="248"/>
        <v>0.17149204542750002</v>
      </c>
      <c r="S2972" s="250"/>
      <c r="T2972" s="250">
        <f t="shared" si="245"/>
        <v>0.39647613417424588</v>
      </c>
      <c r="U2972" s="250">
        <f t="shared" si="245"/>
        <v>0.38477005027926925</v>
      </c>
      <c r="V2972" s="250">
        <f t="shared" si="245"/>
        <v>0.35822629708238207</v>
      </c>
      <c r="W2972" s="250">
        <f t="shared" si="249"/>
        <v>0.35822629708238207</v>
      </c>
      <c r="X2972" s="250"/>
      <c r="Y2972" s="250"/>
      <c r="Z2972" s="250"/>
      <c r="AA2972" s="250"/>
    </row>
    <row r="2973" spans="1:27" ht="14.25" hidden="1" customHeight="1">
      <c r="A2973" s="120">
        <v>0.33</v>
      </c>
      <c r="B2973" s="120">
        <v>0.06</v>
      </c>
      <c r="C2973" s="120">
        <v>0.61</v>
      </c>
      <c r="D2973" s="250">
        <f t="shared" si="242"/>
        <v>0.165756521794375</v>
      </c>
      <c r="E2973" s="250">
        <f t="shared" si="242"/>
        <v>0.15727767807187498</v>
      </c>
      <c r="F2973" s="250">
        <f t="shared" si="246"/>
        <v>0.15727767807187498</v>
      </c>
      <c r="G2973" s="250"/>
      <c r="H2973" s="250"/>
      <c r="I2973" s="250"/>
      <c r="J2973" s="250">
        <f t="shared" si="243"/>
        <v>0.32981139905471002</v>
      </c>
      <c r="K2973" s="250">
        <f t="shared" si="243"/>
        <v>0.29135215287506999</v>
      </c>
      <c r="L2973" s="250">
        <f t="shared" si="247"/>
        <v>0.29135215287506999</v>
      </c>
      <c r="M2973" s="250"/>
      <c r="N2973" s="250"/>
      <c r="O2973" s="250"/>
      <c r="P2973" s="250">
        <f t="shared" si="244"/>
        <v>0.18968777106000001</v>
      </c>
      <c r="Q2973" s="250">
        <f t="shared" si="244"/>
        <v>0.1717329434075</v>
      </c>
      <c r="R2973" s="250">
        <f t="shared" si="248"/>
        <v>0.1717329434075</v>
      </c>
      <c r="S2973" s="250"/>
      <c r="T2973" s="250">
        <f t="shared" si="245"/>
        <v>0.39585275037931011</v>
      </c>
      <c r="U2973" s="250">
        <f t="shared" si="245"/>
        <v>0.38459520031172556</v>
      </c>
      <c r="V2973" s="250">
        <f t="shared" si="245"/>
        <v>0.35902494177922306</v>
      </c>
      <c r="W2973" s="250">
        <f t="shared" si="249"/>
        <v>0.35902494177922306</v>
      </c>
      <c r="X2973" s="250"/>
      <c r="Y2973" s="250"/>
      <c r="Z2973" s="250"/>
      <c r="AA2973" s="250"/>
    </row>
    <row r="2974" spans="1:27" ht="14.25" hidden="1" customHeight="1">
      <c r="A2974" s="120">
        <v>0.33</v>
      </c>
      <c r="B2974" s="120">
        <v>7.0000000000000007E-2</v>
      </c>
      <c r="C2974" s="120">
        <v>0.6</v>
      </c>
      <c r="D2974" s="250">
        <f t="shared" si="242"/>
        <v>0.16562737298937497</v>
      </c>
      <c r="E2974" s="250">
        <f t="shared" si="242"/>
        <v>0.15747639774999997</v>
      </c>
      <c r="F2974" s="250">
        <f t="shared" si="246"/>
        <v>0.15747639774999997</v>
      </c>
      <c r="G2974" s="250"/>
      <c r="H2974" s="250"/>
      <c r="I2974" s="250"/>
      <c r="J2974" s="250">
        <f t="shared" si="243"/>
        <v>0.32912817306970998</v>
      </c>
      <c r="K2974" s="250">
        <f t="shared" si="243"/>
        <v>0.29207500596719999</v>
      </c>
      <c r="L2974" s="250">
        <f t="shared" si="247"/>
        <v>0.29207500596719999</v>
      </c>
      <c r="M2974" s="250"/>
      <c r="N2974" s="250"/>
      <c r="O2974" s="250"/>
      <c r="P2974" s="250">
        <f t="shared" si="244"/>
        <v>0.1892918266625</v>
      </c>
      <c r="Q2974" s="250">
        <f t="shared" si="244"/>
        <v>0.17197384138749999</v>
      </c>
      <c r="R2974" s="250">
        <f t="shared" si="248"/>
        <v>0.17197384138749999</v>
      </c>
      <c r="S2974" s="250"/>
      <c r="T2974" s="250">
        <f t="shared" si="245"/>
        <v>0.39522936658437435</v>
      </c>
      <c r="U2974" s="250">
        <f t="shared" si="245"/>
        <v>0.38442035034418198</v>
      </c>
      <c r="V2974" s="250">
        <f t="shared" si="245"/>
        <v>0.35982358647606411</v>
      </c>
      <c r="W2974" s="250">
        <f t="shared" si="249"/>
        <v>0.35982358647606411</v>
      </c>
      <c r="X2974" s="250"/>
      <c r="Y2974" s="250"/>
      <c r="Z2974" s="250"/>
      <c r="AA2974" s="250"/>
    </row>
    <row r="2975" spans="1:27" ht="14.25" hidden="1" customHeight="1">
      <c r="A2975" s="120">
        <v>0.33</v>
      </c>
      <c r="B2975" s="120">
        <v>0.08</v>
      </c>
      <c r="C2975" s="120">
        <v>0.59</v>
      </c>
      <c r="D2975" s="250">
        <f t="shared" si="242"/>
        <v>0.16549822418437499</v>
      </c>
      <c r="E2975" s="250">
        <f t="shared" si="242"/>
        <v>0.15767511742812498</v>
      </c>
      <c r="F2975" s="250">
        <f t="shared" si="246"/>
        <v>0.15767511742812498</v>
      </c>
      <c r="G2975" s="250"/>
      <c r="H2975" s="250"/>
      <c r="I2975" s="250"/>
      <c r="J2975" s="250">
        <f t="shared" si="243"/>
        <v>0.32844494708471</v>
      </c>
      <c r="K2975" s="250">
        <f t="shared" si="243"/>
        <v>0.29279785905932998</v>
      </c>
      <c r="L2975" s="250">
        <f t="shared" si="247"/>
        <v>0.29279785905932998</v>
      </c>
      <c r="M2975" s="250"/>
      <c r="N2975" s="250"/>
      <c r="O2975" s="250"/>
      <c r="P2975" s="250">
        <f t="shared" si="244"/>
        <v>0.18889588226500001</v>
      </c>
      <c r="Q2975" s="250">
        <f t="shared" si="244"/>
        <v>0.17221473936749998</v>
      </c>
      <c r="R2975" s="250">
        <f t="shared" si="248"/>
        <v>0.17221473936749998</v>
      </c>
      <c r="S2975" s="250"/>
      <c r="T2975" s="250">
        <f t="shared" si="245"/>
        <v>0.39460598278943854</v>
      </c>
      <c r="U2975" s="250">
        <f t="shared" si="245"/>
        <v>0.38424550037663835</v>
      </c>
      <c r="V2975" s="250">
        <f t="shared" si="245"/>
        <v>0.36062223117290515</v>
      </c>
      <c r="W2975" s="250">
        <f t="shared" si="249"/>
        <v>0.36062223117290515</v>
      </c>
      <c r="X2975" s="250"/>
      <c r="Y2975" s="250"/>
      <c r="Z2975" s="250"/>
      <c r="AA2975" s="250"/>
    </row>
    <row r="2976" spans="1:27" ht="14.25" hidden="1" customHeight="1">
      <c r="A2976" s="120">
        <v>0.33</v>
      </c>
      <c r="B2976" s="120">
        <v>0.09</v>
      </c>
      <c r="C2976" s="120">
        <v>0.57999999999999996</v>
      </c>
      <c r="D2976" s="250">
        <f t="shared" si="242"/>
        <v>0.16536907537937498</v>
      </c>
      <c r="E2976" s="250">
        <f t="shared" si="242"/>
        <v>0.15787383710624997</v>
      </c>
      <c r="F2976" s="250">
        <f t="shared" si="246"/>
        <v>0.15787383710624997</v>
      </c>
      <c r="G2976" s="250"/>
      <c r="H2976" s="250"/>
      <c r="I2976" s="250"/>
      <c r="J2976" s="250">
        <f t="shared" si="243"/>
        <v>0.32776172109971002</v>
      </c>
      <c r="K2976" s="250">
        <f t="shared" si="243"/>
        <v>0.29352071215145997</v>
      </c>
      <c r="L2976" s="250">
        <f t="shared" si="247"/>
        <v>0.29352071215145997</v>
      </c>
      <c r="M2976" s="250"/>
      <c r="N2976" s="250"/>
      <c r="O2976" s="250"/>
      <c r="P2976" s="250">
        <f t="shared" si="244"/>
        <v>0.18849993786749999</v>
      </c>
      <c r="Q2976" s="250">
        <f t="shared" si="244"/>
        <v>0.17245563734749997</v>
      </c>
      <c r="R2976" s="250">
        <f t="shared" si="248"/>
        <v>0.17245563734749997</v>
      </c>
      <c r="S2976" s="250"/>
      <c r="T2976" s="250">
        <f t="shared" si="245"/>
        <v>0.39398259899450272</v>
      </c>
      <c r="U2976" s="250">
        <f t="shared" si="245"/>
        <v>0.38407065040909472</v>
      </c>
      <c r="V2976" s="250">
        <f t="shared" si="245"/>
        <v>0.36142087586974614</v>
      </c>
      <c r="W2976" s="250">
        <f t="shared" si="249"/>
        <v>0.36142087586974614</v>
      </c>
      <c r="X2976" s="250"/>
      <c r="Y2976" s="250"/>
      <c r="Z2976" s="250"/>
      <c r="AA2976" s="250"/>
    </row>
    <row r="2977" spans="1:27" ht="14.25" hidden="1" customHeight="1">
      <c r="A2977" s="120">
        <v>0.33</v>
      </c>
      <c r="B2977" s="120">
        <v>0.1</v>
      </c>
      <c r="C2977" s="120">
        <v>0.56999999999999995</v>
      </c>
      <c r="D2977" s="250">
        <f t="shared" si="242"/>
        <v>0.16523992657437497</v>
      </c>
      <c r="E2977" s="250">
        <f t="shared" si="242"/>
        <v>0.15807255678437498</v>
      </c>
      <c r="F2977" s="250">
        <f t="shared" si="246"/>
        <v>0.15807255678437498</v>
      </c>
      <c r="G2977" s="250"/>
      <c r="H2977" s="250"/>
      <c r="I2977" s="250"/>
      <c r="J2977" s="250">
        <f t="shared" si="243"/>
        <v>0.32707849511470999</v>
      </c>
      <c r="K2977" s="250">
        <f t="shared" si="243"/>
        <v>0.29424356524358997</v>
      </c>
      <c r="L2977" s="250">
        <f t="shared" si="247"/>
        <v>0.29424356524358997</v>
      </c>
      <c r="M2977" s="250"/>
      <c r="N2977" s="250"/>
      <c r="O2977" s="250"/>
      <c r="P2977" s="250">
        <f t="shared" si="244"/>
        <v>0.18810399346999998</v>
      </c>
      <c r="Q2977" s="250">
        <f t="shared" si="244"/>
        <v>0.17269653532750001</v>
      </c>
      <c r="R2977" s="250">
        <f t="shared" si="248"/>
        <v>0.17269653532750001</v>
      </c>
      <c r="S2977" s="250"/>
      <c r="T2977" s="250">
        <f t="shared" si="245"/>
        <v>0.39335921519956696</v>
      </c>
      <c r="U2977" s="250">
        <f t="shared" si="245"/>
        <v>0.38389580044155103</v>
      </c>
      <c r="V2977" s="250">
        <f t="shared" si="245"/>
        <v>0.36221952056658713</v>
      </c>
      <c r="W2977" s="250">
        <f t="shared" si="249"/>
        <v>0.36221952056658713</v>
      </c>
      <c r="X2977" s="250"/>
      <c r="Y2977" s="250"/>
      <c r="Z2977" s="250"/>
      <c r="AA2977" s="250"/>
    </row>
    <row r="2978" spans="1:27" ht="14.25" hidden="1" customHeight="1">
      <c r="A2978" s="120">
        <v>0.33</v>
      </c>
      <c r="B2978" s="120">
        <v>0.11</v>
      </c>
      <c r="C2978" s="120">
        <v>0.56000000000000005</v>
      </c>
      <c r="D2978" s="250">
        <f t="shared" ref="D2978:E3041" si="250">$A2978*B$157+$B2978*B$158+$C2978*B$159</f>
        <v>0.16511077776937499</v>
      </c>
      <c r="E2978" s="250">
        <f t="shared" si="250"/>
        <v>0.1582712764625</v>
      </c>
      <c r="F2978" s="250">
        <f t="shared" si="246"/>
        <v>0.1582712764625</v>
      </c>
      <c r="G2978" s="250"/>
      <c r="H2978" s="250"/>
      <c r="I2978" s="250"/>
      <c r="J2978" s="250">
        <f t="shared" ref="J2978:K3041" si="251">$A2978*H$157+$B2978*H$158+$C2978*H$159</f>
        <v>0.32639526912971006</v>
      </c>
      <c r="K2978" s="250">
        <f t="shared" si="251"/>
        <v>0.29496641833572002</v>
      </c>
      <c r="L2978" s="250">
        <f t="shared" si="247"/>
        <v>0.29496641833572002</v>
      </c>
      <c r="M2978" s="250"/>
      <c r="N2978" s="250"/>
      <c r="O2978" s="250"/>
      <c r="P2978" s="250">
        <f t="shared" ref="P2978:Q3041" si="252">$A2978*N$157+$B2978*N$158+$C2978*N$159</f>
        <v>0.18770804907250002</v>
      </c>
      <c r="Q2978" s="250">
        <f t="shared" si="252"/>
        <v>0.1729374333075</v>
      </c>
      <c r="R2978" s="250">
        <f t="shared" si="248"/>
        <v>0.1729374333075</v>
      </c>
      <c r="S2978" s="250"/>
      <c r="T2978" s="250">
        <f t="shared" ref="T2978:V3041" si="253">$A2978*I$3+$B2978*I$4+$C2978*I$5</f>
        <v>0.3927358314046312</v>
      </c>
      <c r="U2978" s="250">
        <f t="shared" si="253"/>
        <v>0.38372095047400751</v>
      </c>
      <c r="V2978" s="250">
        <f t="shared" si="253"/>
        <v>0.36301816526342823</v>
      </c>
      <c r="W2978" s="250">
        <f t="shared" si="249"/>
        <v>0.36301816526342823</v>
      </c>
      <c r="X2978" s="250"/>
      <c r="Y2978" s="250"/>
      <c r="Z2978" s="250"/>
      <c r="AA2978" s="250"/>
    </row>
    <row r="2979" spans="1:27" ht="14.25" hidden="1" customHeight="1">
      <c r="A2979" s="120">
        <v>0.33</v>
      </c>
      <c r="B2979" s="120">
        <v>0.12</v>
      </c>
      <c r="C2979" s="120">
        <v>0.55000000000000004</v>
      </c>
      <c r="D2979" s="250">
        <f t="shared" si="250"/>
        <v>0.16498162896437499</v>
      </c>
      <c r="E2979" s="250">
        <f t="shared" si="250"/>
        <v>0.15846999614062499</v>
      </c>
      <c r="F2979" s="250">
        <f t="shared" si="246"/>
        <v>0.15846999614062499</v>
      </c>
      <c r="G2979" s="250"/>
      <c r="H2979" s="250"/>
      <c r="I2979" s="250"/>
      <c r="J2979" s="250">
        <f t="shared" si="251"/>
        <v>0.32571204314471003</v>
      </c>
      <c r="K2979" s="250">
        <f t="shared" si="251"/>
        <v>0.29568927142784995</v>
      </c>
      <c r="L2979" s="250">
        <f t="shared" si="247"/>
        <v>0.29568927142784995</v>
      </c>
      <c r="M2979" s="250"/>
      <c r="N2979" s="250"/>
      <c r="O2979" s="250"/>
      <c r="P2979" s="250">
        <f t="shared" si="252"/>
        <v>0.18731210467500004</v>
      </c>
      <c r="Q2979" s="250">
        <f t="shared" si="252"/>
        <v>0.17317833128749999</v>
      </c>
      <c r="R2979" s="250">
        <f t="shared" si="248"/>
        <v>0.17317833128749999</v>
      </c>
      <c r="S2979" s="250"/>
      <c r="T2979" s="250">
        <f t="shared" si="253"/>
        <v>0.39211244760969544</v>
      </c>
      <c r="U2979" s="250">
        <f t="shared" si="253"/>
        <v>0.38354610050646387</v>
      </c>
      <c r="V2979" s="250">
        <f t="shared" si="253"/>
        <v>0.36381680996026922</v>
      </c>
      <c r="W2979" s="250">
        <f t="shared" si="249"/>
        <v>0.36381680996026922</v>
      </c>
      <c r="X2979" s="250"/>
      <c r="Y2979" s="250"/>
      <c r="Z2979" s="250"/>
      <c r="AA2979" s="250"/>
    </row>
    <row r="2980" spans="1:27" ht="14.25" hidden="1" customHeight="1">
      <c r="A2980" s="120">
        <v>0.33</v>
      </c>
      <c r="B2980" s="120">
        <v>0.13</v>
      </c>
      <c r="C2980" s="120">
        <v>0.54</v>
      </c>
      <c r="D2980" s="250">
        <f t="shared" si="250"/>
        <v>0.16485248015937498</v>
      </c>
      <c r="E2980" s="250">
        <f t="shared" si="250"/>
        <v>0.15866871581875</v>
      </c>
      <c r="F2980" s="250">
        <f t="shared" si="246"/>
        <v>0.15866871581875</v>
      </c>
      <c r="G2980" s="250"/>
      <c r="H2980" s="250"/>
      <c r="I2980" s="250"/>
      <c r="J2980" s="250">
        <f t="shared" si="251"/>
        <v>0.32502881715970999</v>
      </c>
      <c r="K2980" s="250">
        <f t="shared" si="251"/>
        <v>0.29641212451998</v>
      </c>
      <c r="L2980" s="250">
        <f t="shared" si="247"/>
        <v>0.29641212451998</v>
      </c>
      <c r="M2980" s="250"/>
      <c r="N2980" s="250"/>
      <c r="O2980" s="250"/>
      <c r="P2980" s="250">
        <f t="shared" si="252"/>
        <v>0.18691616027750002</v>
      </c>
      <c r="Q2980" s="250">
        <f t="shared" si="252"/>
        <v>0.1734192292675</v>
      </c>
      <c r="R2980" s="250">
        <f t="shared" si="248"/>
        <v>0.1734192292675</v>
      </c>
      <c r="S2980" s="250"/>
      <c r="T2980" s="250">
        <f t="shared" si="253"/>
        <v>0.39148906381475967</v>
      </c>
      <c r="U2980" s="250">
        <f t="shared" si="253"/>
        <v>0.38337125053892024</v>
      </c>
      <c r="V2980" s="250">
        <f t="shared" si="253"/>
        <v>0.36461545465711021</v>
      </c>
      <c r="W2980" s="250">
        <f t="shared" si="249"/>
        <v>0.36461545465711021</v>
      </c>
      <c r="X2980" s="250"/>
      <c r="Y2980" s="250"/>
      <c r="Z2980" s="250"/>
      <c r="AA2980" s="250"/>
    </row>
    <row r="2981" spans="1:27" ht="14.25" hidden="1" customHeight="1">
      <c r="A2981" s="120">
        <v>0.33</v>
      </c>
      <c r="B2981" s="120">
        <v>0.14000000000000001</v>
      </c>
      <c r="C2981" s="120">
        <v>0.53</v>
      </c>
      <c r="D2981" s="250">
        <f t="shared" si="250"/>
        <v>0.164723331354375</v>
      </c>
      <c r="E2981" s="250">
        <f t="shared" si="250"/>
        <v>0.15886743549687499</v>
      </c>
      <c r="F2981" s="250">
        <f t="shared" si="246"/>
        <v>0.15886743549687499</v>
      </c>
      <c r="G2981" s="250"/>
      <c r="H2981" s="250"/>
      <c r="I2981" s="250"/>
      <c r="J2981" s="250">
        <f t="shared" si="251"/>
        <v>0.32434559117471001</v>
      </c>
      <c r="K2981" s="250">
        <f t="shared" si="251"/>
        <v>0.29713497761211</v>
      </c>
      <c r="L2981" s="250">
        <f t="shared" si="247"/>
        <v>0.29713497761211</v>
      </c>
      <c r="M2981" s="250"/>
      <c r="N2981" s="250"/>
      <c r="O2981" s="250"/>
      <c r="P2981" s="250">
        <f t="shared" si="252"/>
        <v>0.18652021588000001</v>
      </c>
      <c r="Q2981" s="250">
        <f t="shared" si="252"/>
        <v>0.17366012724750002</v>
      </c>
      <c r="R2981" s="250">
        <f t="shared" si="248"/>
        <v>0.17366012724750002</v>
      </c>
      <c r="S2981" s="250"/>
      <c r="T2981" s="250">
        <f t="shared" si="253"/>
        <v>0.39086568001982391</v>
      </c>
      <c r="U2981" s="250">
        <f t="shared" si="253"/>
        <v>0.38319640057137661</v>
      </c>
      <c r="V2981" s="250">
        <f t="shared" si="253"/>
        <v>0.3654140993539513</v>
      </c>
      <c r="W2981" s="250">
        <f t="shared" si="249"/>
        <v>0.3654140993539513</v>
      </c>
      <c r="X2981" s="250"/>
      <c r="Y2981" s="250"/>
      <c r="Z2981" s="250"/>
      <c r="AA2981" s="250"/>
    </row>
    <row r="2982" spans="1:27" ht="14.25" hidden="1" customHeight="1">
      <c r="A2982" s="120">
        <v>0.33</v>
      </c>
      <c r="B2982" s="120">
        <v>0.15</v>
      </c>
      <c r="C2982" s="120">
        <v>0.52</v>
      </c>
      <c r="D2982" s="250">
        <f t="shared" si="250"/>
        <v>0.16459418254937497</v>
      </c>
      <c r="E2982" s="250">
        <f t="shared" si="250"/>
        <v>0.159066155175</v>
      </c>
      <c r="F2982" s="250">
        <f t="shared" si="246"/>
        <v>0.159066155175</v>
      </c>
      <c r="G2982" s="250"/>
      <c r="H2982" s="250"/>
      <c r="I2982" s="250"/>
      <c r="J2982" s="250">
        <f t="shared" si="251"/>
        <v>0.32366236518971003</v>
      </c>
      <c r="K2982" s="250">
        <f t="shared" si="251"/>
        <v>0.29785783070423999</v>
      </c>
      <c r="L2982" s="250">
        <f t="shared" si="247"/>
        <v>0.29785783070423999</v>
      </c>
      <c r="M2982" s="250"/>
      <c r="N2982" s="250"/>
      <c r="O2982" s="250"/>
      <c r="P2982" s="250">
        <f t="shared" si="252"/>
        <v>0.18612427148249999</v>
      </c>
      <c r="Q2982" s="250">
        <f t="shared" si="252"/>
        <v>0.17390102522750001</v>
      </c>
      <c r="R2982" s="250">
        <f t="shared" si="248"/>
        <v>0.17390102522750001</v>
      </c>
      <c r="S2982" s="250"/>
      <c r="T2982" s="250">
        <f t="shared" si="253"/>
        <v>0.39024229622488815</v>
      </c>
      <c r="U2982" s="250">
        <f t="shared" si="253"/>
        <v>0.38302155060383303</v>
      </c>
      <c r="V2982" s="250">
        <f t="shared" si="253"/>
        <v>0.36621274405079229</v>
      </c>
      <c r="W2982" s="250">
        <f t="shared" si="249"/>
        <v>0.36621274405079229</v>
      </c>
      <c r="X2982" s="250"/>
      <c r="Y2982" s="250"/>
      <c r="Z2982" s="250"/>
      <c r="AA2982" s="250"/>
    </row>
    <row r="2983" spans="1:27" ht="14.25" hidden="1" customHeight="1">
      <c r="A2983" s="120">
        <v>0.33</v>
      </c>
      <c r="B2983" s="120">
        <v>0.16</v>
      </c>
      <c r="C2983" s="120">
        <v>0.51</v>
      </c>
      <c r="D2983" s="250">
        <f t="shared" si="250"/>
        <v>0.16446503374437499</v>
      </c>
      <c r="E2983" s="250">
        <f t="shared" si="250"/>
        <v>0.15926487485312499</v>
      </c>
      <c r="F2983" s="250">
        <f t="shared" si="246"/>
        <v>0.15926487485312499</v>
      </c>
      <c r="G2983" s="250"/>
      <c r="H2983" s="250"/>
      <c r="I2983" s="250"/>
      <c r="J2983" s="250">
        <f t="shared" si="251"/>
        <v>0.32297913920471</v>
      </c>
      <c r="K2983" s="250">
        <f t="shared" si="251"/>
        <v>0.29858068379636998</v>
      </c>
      <c r="L2983" s="250">
        <f t="shared" si="247"/>
        <v>0.29858068379636998</v>
      </c>
      <c r="M2983" s="250"/>
      <c r="N2983" s="250"/>
      <c r="O2983" s="250"/>
      <c r="P2983" s="250">
        <f t="shared" si="252"/>
        <v>0.18572832708500001</v>
      </c>
      <c r="Q2983" s="250">
        <f t="shared" si="252"/>
        <v>0.17414192320749999</v>
      </c>
      <c r="R2983" s="250">
        <f t="shared" si="248"/>
        <v>0.17414192320749999</v>
      </c>
      <c r="S2983" s="250"/>
      <c r="T2983" s="250">
        <f t="shared" si="253"/>
        <v>0.38961891242995239</v>
      </c>
      <c r="U2983" s="250">
        <f t="shared" si="253"/>
        <v>0.38284670063628934</v>
      </c>
      <c r="V2983" s="250">
        <f t="shared" si="253"/>
        <v>0.36701138874763328</v>
      </c>
      <c r="W2983" s="250">
        <f t="shared" si="249"/>
        <v>0.36701138874763328</v>
      </c>
      <c r="X2983" s="250"/>
      <c r="Y2983" s="250"/>
      <c r="Z2983" s="250"/>
      <c r="AA2983" s="250"/>
    </row>
    <row r="2984" spans="1:27" ht="14.25" hidden="1" customHeight="1">
      <c r="A2984" s="120">
        <v>0.33</v>
      </c>
      <c r="B2984" s="120">
        <v>0.17</v>
      </c>
      <c r="C2984" s="120">
        <v>0.5</v>
      </c>
      <c r="D2984" s="250">
        <f t="shared" si="250"/>
        <v>0.16433588493937498</v>
      </c>
      <c r="E2984" s="250">
        <f t="shared" si="250"/>
        <v>0.15946359453124997</v>
      </c>
      <c r="F2984" s="250">
        <f t="shared" si="246"/>
        <v>0.15946359453124997</v>
      </c>
      <c r="G2984" s="250"/>
      <c r="H2984" s="250"/>
      <c r="I2984" s="250"/>
      <c r="J2984" s="250">
        <f t="shared" si="251"/>
        <v>0.32229591321971002</v>
      </c>
      <c r="K2984" s="250">
        <f t="shared" si="251"/>
        <v>0.29930353688849998</v>
      </c>
      <c r="L2984" s="250">
        <f t="shared" si="247"/>
        <v>0.29930353688849998</v>
      </c>
      <c r="M2984" s="250"/>
      <c r="N2984" s="250"/>
      <c r="O2984" s="250"/>
      <c r="P2984" s="250">
        <f t="shared" si="252"/>
        <v>0.18533238268750002</v>
      </c>
      <c r="Q2984" s="250">
        <f t="shared" si="252"/>
        <v>0.17438282118749998</v>
      </c>
      <c r="R2984" s="250">
        <f t="shared" si="248"/>
        <v>0.17438282118749998</v>
      </c>
      <c r="S2984" s="250"/>
      <c r="T2984" s="250">
        <f t="shared" si="253"/>
        <v>0.38899552863501657</v>
      </c>
      <c r="U2984" s="250">
        <f t="shared" si="253"/>
        <v>0.38267185066874571</v>
      </c>
      <c r="V2984" s="250">
        <f t="shared" si="253"/>
        <v>0.36781003344447433</v>
      </c>
      <c r="W2984" s="250">
        <f t="shared" si="249"/>
        <v>0.36781003344447433</v>
      </c>
      <c r="X2984" s="250"/>
      <c r="Y2984" s="250"/>
      <c r="Z2984" s="250"/>
      <c r="AA2984" s="250"/>
    </row>
    <row r="2985" spans="1:27" ht="14.25" hidden="1" customHeight="1">
      <c r="A2985" s="120">
        <v>0.33</v>
      </c>
      <c r="B2985" s="120">
        <v>0.18</v>
      </c>
      <c r="C2985" s="120">
        <v>0.49</v>
      </c>
      <c r="D2985" s="250">
        <f t="shared" si="250"/>
        <v>0.16420673613437498</v>
      </c>
      <c r="E2985" s="250">
        <f t="shared" si="250"/>
        <v>0.15966231420937499</v>
      </c>
      <c r="F2985" s="250">
        <f t="shared" si="246"/>
        <v>0.15966231420937499</v>
      </c>
      <c r="G2985" s="250"/>
      <c r="H2985" s="250"/>
      <c r="I2985" s="250"/>
      <c r="J2985" s="250">
        <f t="shared" si="251"/>
        <v>0.32161268723471004</v>
      </c>
      <c r="K2985" s="250">
        <f t="shared" si="251"/>
        <v>0.30002638998063003</v>
      </c>
      <c r="L2985" s="250">
        <f t="shared" si="247"/>
        <v>0.30002638998063003</v>
      </c>
      <c r="M2985" s="250"/>
      <c r="N2985" s="250"/>
      <c r="O2985" s="250"/>
      <c r="P2985" s="250">
        <f t="shared" si="252"/>
        <v>0.18493643829</v>
      </c>
      <c r="Q2985" s="250">
        <f t="shared" si="252"/>
        <v>0.1746237191675</v>
      </c>
      <c r="R2985" s="250">
        <f t="shared" si="248"/>
        <v>0.1746237191675</v>
      </c>
      <c r="S2985" s="250"/>
      <c r="T2985" s="250">
        <f t="shared" si="253"/>
        <v>0.38837214484008076</v>
      </c>
      <c r="U2985" s="250">
        <f t="shared" si="253"/>
        <v>0.38249700070120207</v>
      </c>
      <c r="V2985" s="250">
        <f t="shared" si="253"/>
        <v>0.36860867814131532</v>
      </c>
      <c r="W2985" s="250">
        <f t="shared" si="249"/>
        <v>0.36860867814131532</v>
      </c>
      <c r="X2985" s="250"/>
      <c r="Y2985" s="250"/>
      <c r="Z2985" s="250"/>
      <c r="AA2985" s="250"/>
    </row>
    <row r="2986" spans="1:27" ht="14.25" hidden="1" customHeight="1">
      <c r="A2986" s="120">
        <v>0.33</v>
      </c>
      <c r="B2986" s="120">
        <v>0.19</v>
      </c>
      <c r="C2986" s="120">
        <v>0.48</v>
      </c>
      <c r="D2986" s="250">
        <f t="shared" si="250"/>
        <v>0.164077587329375</v>
      </c>
      <c r="E2986" s="250">
        <f t="shared" si="250"/>
        <v>0.15986103388749998</v>
      </c>
      <c r="F2986" s="250">
        <f t="shared" si="246"/>
        <v>0.15986103388749998</v>
      </c>
      <c r="G2986" s="250"/>
      <c r="H2986" s="250"/>
      <c r="I2986" s="250"/>
      <c r="J2986" s="250">
        <f t="shared" si="251"/>
        <v>0.32092946124971</v>
      </c>
      <c r="K2986" s="250">
        <f t="shared" si="251"/>
        <v>0.30074924307275996</v>
      </c>
      <c r="L2986" s="250">
        <f t="shared" si="247"/>
        <v>0.30074924307275996</v>
      </c>
      <c r="M2986" s="250"/>
      <c r="N2986" s="250"/>
      <c r="O2986" s="250"/>
      <c r="P2986" s="250">
        <f t="shared" si="252"/>
        <v>0.18454049389249999</v>
      </c>
      <c r="Q2986" s="250">
        <f t="shared" si="252"/>
        <v>0.17486461714749998</v>
      </c>
      <c r="R2986" s="250">
        <f t="shared" si="248"/>
        <v>0.17486461714749998</v>
      </c>
      <c r="S2986" s="250"/>
      <c r="T2986" s="250">
        <f t="shared" si="253"/>
        <v>0.387748761045145</v>
      </c>
      <c r="U2986" s="250">
        <f t="shared" si="253"/>
        <v>0.38232215073365844</v>
      </c>
      <c r="V2986" s="250">
        <f t="shared" si="253"/>
        <v>0.36940732283815636</v>
      </c>
      <c r="W2986" s="250">
        <f t="shared" si="249"/>
        <v>0.36940732283815636</v>
      </c>
      <c r="X2986" s="250"/>
      <c r="Y2986" s="250"/>
      <c r="Z2986" s="250"/>
      <c r="AA2986" s="250"/>
    </row>
    <row r="2987" spans="1:27" ht="14.25" hidden="1" customHeight="1">
      <c r="A2987" s="120">
        <v>0.33</v>
      </c>
      <c r="B2987" s="120">
        <v>0.2</v>
      </c>
      <c r="C2987" s="120">
        <v>0.47</v>
      </c>
      <c r="D2987" s="250">
        <f t="shared" si="250"/>
        <v>0.16394843852437496</v>
      </c>
      <c r="E2987" s="250">
        <f t="shared" si="250"/>
        <v>0.16005975356562496</v>
      </c>
      <c r="F2987" s="250">
        <f t="shared" si="246"/>
        <v>0.16005975356562496</v>
      </c>
      <c r="G2987" s="250"/>
      <c r="H2987" s="250"/>
      <c r="I2987" s="250"/>
      <c r="J2987" s="250">
        <f t="shared" si="251"/>
        <v>0.32024623526471002</v>
      </c>
      <c r="K2987" s="250">
        <f t="shared" si="251"/>
        <v>0.30147209616489001</v>
      </c>
      <c r="L2987" s="250">
        <f t="shared" si="247"/>
        <v>0.30147209616489001</v>
      </c>
      <c r="M2987" s="250"/>
      <c r="N2987" s="250"/>
      <c r="O2987" s="250"/>
      <c r="P2987" s="250">
        <f t="shared" si="252"/>
        <v>0.18414454949499998</v>
      </c>
      <c r="Q2987" s="250">
        <f t="shared" si="252"/>
        <v>0.1751055151275</v>
      </c>
      <c r="R2987" s="250">
        <f t="shared" si="248"/>
        <v>0.1751055151275</v>
      </c>
      <c r="S2987" s="250"/>
      <c r="T2987" s="250">
        <f t="shared" si="253"/>
        <v>0.38712537725020923</v>
      </c>
      <c r="U2987" s="250">
        <f t="shared" si="253"/>
        <v>0.38214730076611481</v>
      </c>
      <c r="V2987" s="250">
        <f t="shared" si="253"/>
        <v>0.37020596753499735</v>
      </c>
      <c r="W2987" s="250">
        <f t="shared" si="249"/>
        <v>0.37020596753499735</v>
      </c>
      <c r="X2987" s="250"/>
      <c r="Y2987" s="250"/>
      <c r="Z2987" s="250"/>
      <c r="AA2987" s="250"/>
    </row>
    <row r="2988" spans="1:27" ht="14.25" hidden="1" customHeight="1">
      <c r="A2988" s="120">
        <v>0.33</v>
      </c>
      <c r="B2988" s="120">
        <v>0.21</v>
      </c>
      <c r="C2988" s="120">
        <v>0.46</v>
      </c>
      <c r="D2988" s="250">
        <f t="shared" si="250"/>
        <v>0.16381928971937498</v>
      </c>
      <c r="E2988" s="250">
        <f t="shared" si="250"/>
        <v>0.16025847324374998</v>
      </c>
      <c r="F2988" s="250">
        <f t="shared" si="246"/>
        <v>0.16025847324374998</v>
      </c>
      <c r="G2988" s="250"/>
      <c r="H2988" s="250"/>
      <c r="I2988" s="250"/>
      <c r="J2988" s="250">
        <f t="shared" si="251"/>
        <v>0.31956300927971004</v>
      </c>
      <c r="K2988" s="250">
        <f t="shared" si="251"/>
        <v>0.30219494925702001</v>
      </c>
      <c r="L2988" s="250">
        <f t="shared" si="247"/>
        <v>0.30219494925702001</v>
      </c>
      <c r="M2988" s="250"/>
      <c r="N2988" s="250"/>
      <c r="O2988" s="250"/>
      <c r="P2988" s="250">
        <f t="shared" si="252"/>
        <v>0.18374860509750002</v>
      </c>
      <c r="Q2988" s="250">
        <f t="shared" si="252"/>
        <v>0.17534641310749999</v>
      </c>
      <c r="R2988" s="250">
        <f t="shared" si="248"/>
        <v>0.17534641310749999</v>
      </c>
      <c r="S2988" s="250"/>
      <c r="T2988" s="250">
        <f t="shared" si="253"/>
        <v>0.38650199345527347</v>
      </c>
      <c r="U2988" s="250">
        <f t="shared" si="253"/>
        <v>0.38197245079857123</v>
      </c>
      <c r="V2988" s="250">
        <f t="shared" si="253"/>
        <v>0.37100461223183834</v>
      </c>
      <c r="W2988" s="250">
        <f t="shared" si="249"/>
        <v>0.37100461223183834</v>
      </c>
      <c r="X2988" s="250"/>
      <c r="Y2988" s="250"/>
      <c r="Z2988" s="250"/>
      <c r="AA2988" s="250"/>
    </row>
    <row r="2989" spans="1:27" ht="14.25" hidden="1" customHeight="1">
      <c r="A2989" s="120">
        <v>0.33</v>
      </c>
      <c r="B2989" s="120">
        <v>0.22</v>
      </c>
      <c r="C2989" s="120">
        <v>0.45</v>
      </c>
      <c r="D2989" s="250">
        <f t="shared" si="250"/>
        <v>0.163690140914375</v>
      </c>
      <c r="E2989" s="250">
        <f t="shared" si="250"/>
        <v>0.16045719292187499</v>
      </c>
      <c r="F2989" s="250">
        <f t="shared" si="246"/>
        <v>0.16045719292187499</v>
      </c>
      <c r="G2989" s="250"/>
      <c r="H2989" s="250"/>
      <c r="I2989" s="250"/>
      <c r="J2989" s="250">
        <f t="shared" si="251"/>
        <v>0.31887978329471001</v>
      </c>
      <c r="K2989" s="250">
        <f t="shared" si="251"/>
        <v>0.30291780234915</v>
      </c>
      <c r="L2989" s="250">
        <f t="shared" si="247"/>
        <v>0.30291780234915</v>
      </c>
      <c r="M2989" s="250"/>
      <c r="N2989" s="250"/>
      <c r="O2989" s="250"/>
      <c r="P2989" s="250">
        <f t="shared" si="252"/>
        <v>0.1833526607</v>
      </c>
      <c r="Q2989" s="250">
        <f t="shared" si="252"/>
        <v>0.1755873110875</v>
      </c>
      <c r="R2989" s="250">
        <f t="shared" si="248"/>
        <v>0.1755873110875</v>
      </c>
      <c r="S2989" s="250"/>
      <c r="T2989" s="250">
        <f t="shared" si="253"/>
        <v>0.38587860966033771</v>
      </c>
      <c r="U2989" s="250">
        <f t="shared" si="253"/>
        <v>0.38179760083102759</v>
      </c>
      <c r="V2989" s="250">
        <f t="shared" si="253"/>
        <v>0.37180325692867938</v>
      </c>
      <c r="W2989" s="250">
        <f t="shared" si="249"/>
        <v>0.37180325692867938</v>
      </c>
      <c r="X2989" s="250"/>
      <c r="Y2989" s="250"/>
      <c r="Z2989" s="250"/>
      <c r="AA2989" s="250"/>
    </row>
    <row r="2990" spans="1:27" ht="14.25" hidden="1" customHeight="1">
      <c r="A2990" s="120">
        <v>0.33</v>
      </c>
      <c r="B2990" s="120">
        <v>0.23</v>
      </c>
      <c r="C2990" s="120">
        <v>0.44</v>
      </c>
      <c r="D2990" s="250">
        <f t="shared" si="250"/>
        <v>0.16356099210937497</v>
      </c>
      <c r="E2990" s="250">
        <f t="shared" si="250"/>
        <v>0.16065591259999998</v>
      </c>
      <c r="F2990" s="250">
        <f t="shared" si="246"/>
        <v>0.16065591259999998</v>
      </c>
      <c r="G2990" s="250"/>
      <c r="H2990" s="250"/>
      <c r="I2990" s="250"/>
      <c r="J2990" s="250">
        <f t="shared" si="251"/>
        <v>0.31819655730971003</v>
      </c>
      <c r="K2990" s="250">
        <f t="shared" si="251"/>
        <v>0.30364065544127999</v>
      </c>
      <c r="L2990" s="250">
        <f t="shared" si="247"/>
        <v>0.30364065544127999</v>
      </c>
      <c r="M2990" s="250"/>
      <c r="N2990" s="250"/>
      <c r="O2990" s="250"/>
      <c r="P2990" s="250">
        <f t="shared" si="252"/>
        <v>0.18295671630250002</v>
      </c>
      <c r="Q2990" s="250">
        <f t="shared" si="252"/>
        <v>0.17582820906750002</v>
      </c>
      <c r="R2990" s="250">
        <f t="shared" si="248"/>
        <v>0.17582820906750002</v>
      </c>
      <c r="S2990" s="250"/>
      <c r="T2990" s="250">
        <f t="shared" si="253"/>
        <v>0.3852552258654019</v>
      </c>
      <c r="U2990" s="250">
        <f t="shared" si="253"/>
        <v>0.38162275086348396</v>
      </c>
      <c r="V2990" s="250">
        <f t="shared" si="253"/>
        <v>0.37260190162552043</v>
      </c>
      <c r="W2990" s="250">
        <f t="shared" si="249"/>
        <v>0.37260190162552043</v>
      </c>
      <c r="X2990" s="250"/>
      <c r="Y2990" s="250"/>
      <c r="Z2990" s="250"/>
      <c r="AA2990" s="250"/>
    </row>
    <row r="2991" spans="1:27" ht="14.25" hidden="1" customHeight="1">
      <c r="A2991" s="120">
        <v>0.33</v>
      </c>
      <c r="B2991" s="120">
        <v>0.24</v>
      </c>
      <c r="C2991" s="120">
        <v>0.43</v>
      </c>
      <c r="D2991" s="250">
        <f t="shared" si="250"/>
        <v>0.16343184330437499</v>
      </c>
      <c r="E2991" s="250">
        <f t="shared" si="250"/>
        <v>0.16085463227812496</v>
      </c>
      <c r="F2991" s="250">
        <f t="shared" si="246"/>
        <v>0.16085463227812496</v>
      </c>
      <c r="G2991" s="250"/>
      <c r="H2991" s="250"/>
      <c r="I2991" s="250"/>
      <c r="J2991" s="250">
        <f t="shared" si="251"/>
        <v>0.31751333132471005</v>
      </c>
      <c r="K2991" s="250">
        <f t="shared" si="251"/>
        <v>0.30436350853340999</v>
      </c>
      <c r="L2991" s="250">
        <f t="shared" si="247"/>
        <v>0.30436350853340999</v>
      </c>
      <c r="M2991" s="250"/>
      <c r="N2991" s="250"/>
      <c r="O2991" s="250"/>
      <c r="P2991" s="250">
        <f t="shared" si="252"/>
        <v>0.182560771905</v>
      </c>
      <c r="Q2991" s="250">
        <f t="shared" si="252"/>
        <v>0.17606910704750001</v>
      </c>
      <c r="R2991" s="250">
        <f t="shared" si="248"/>
        <v>0.17606910704750001</v>
      </c>
      <c r="S2991" s="250"/>
      <c r="T2991" s="250">
        <f t="shared" si="253"/>
        <v>0.38463184207046619</v>
      </c>
      <c r="U2991" s="250">
        <f t="shared" si="253"/>
        <v>0.38144790089594033</v>
      </c>
      <c r="V2991" s="250">
        <f t="shared" si="253"/>
        <v>0.37340054632236142</v>
      </c>
      <c r="W2991" s="250">
        <f t="shared" si="249"/>
        <v>0.37340054632236142</v>
      </c>
      <c r="X2991" s="250"/>
      <c r="Y2991" s="250"/>
      <c r="Z2991" s="250"/>
      <c r="AA2991" s="250"/>
    </row>
    <row r="2992" spans="1:27" ht="14.25" hidden="1" customHeight="1">
      <c r="A2992" s="120">
        <v>0.33</v>
      </c>
      <c r="B2992" s="120">
        <v>0.25</v>
      </c>
      <c r="C2992" s="120">
        <v>0.42</v>
      </c>
      <c r="D2992" s="250">
        <f t="shared" si="250"/>
        <v>0.16330269449937498</v>
      </c>
      <c r="E2992" s="250">
        <f t="shared" si="250"/>
        <v>0.16105335195624998</v>
      </c>
      <c r="F2992" s="250">
        <f t="shared" si="246"/>
        <v>0.16105335195624998</v>
      </c>
      <c r="G2992" s="250"/>
      <c r="H2992" s="250"/>
      <c r="I2992" s="250"/>
      <c r="J2992" s="250">
        <f t="shared" si="251"/>
        <v>0.31683010533971001</v>
      </c>
      <c r="K2992" s="250">
        <f t="shared" si="251"/>
        <v>0.30508636162553998</v>
      </c>
      <c r="L2992" s="250">
        <f t="shared" si="247"/>
        <v>0.30508636162553998</v>
      </c>
      <c r="M2992" s="250"/>
      <c r="N2992" s="250"/>
      <c r="O2992" s="250"/>
      <c r="P2992" s="250">
        <f t="shared" si="252"/>
        <v>0.18216482750750002</v>
      </c>
      <c r="Q2992" s="250">
        <f t="shared" si="252"/>
        <v>0.17631000502749999</v>
      </c>
      <c r="R2992" s="250">
        <f t="shared" si="248"/>
        <v>0.17631000502749999</v>
      </c>
      <c r="S2992" s="250"/>
      <c r="T2992" s="250">
        <f t="shared" si="253"/>
        <v>0.38400845827553032</v>
      </c>
      <c r="U2992" s="250">
        <f t="shared" si="253"/>
        <v>0.3812730509283967</v>
      </c>
      <c r="V2992" s="250">
        <f t="shared" si="253"/>
        <v>0.37419919101920246</v>
      </c>
      <c r="W2992" s="250">
        <f t="shared" si="249"/>
        <v>0.37419919101920246</v>
      </c>
      <c r="X2992" s="250"/>
      <c r="Y2992" s="250"/>
      <c r="Z2992" s="250"/>
      <c r="AA2992" s="250"/>
    </row>
    <row r="2993" spans="1:27" ht="14.25" hidden="1" customHeight="1">
      <c r="A2993" s="120">
        <v>0.33</v>
      </c>
      <c r="B2993" s="120">
        <v>0.26</v>
      </c>
      <c r="C2993" s="120">
        <v>0.41</v>
      </c>
      <c r="D2993" s="250">
        <f t="shared" si="250"/>
        <v>0.16317354569437498</v>
      </c>
      <c r="E2993" s="250">
        <f t="shared" si="250"/>
        <v>0.16125207163437499</v>
      </c>
      <c r="F2993" s="250">
        <f t="shared" si="246"/>
        <v>0.16125207163437499</v>
      </c>
      <c r="G2993" s="250"/>
      <c r="H2993" s="250"/>
      <c r="I2993" s="250"/>
      <c r="J2993" s="250">
        <f t="shared" si="251"/>
        <v>0.31614687935470998</v>
      </c>
      <c r="K2993" s="250">
        <f t="shared" si="251"/>
        <v>0.30580921471766997</v>
      </c>
      <c r="L2993" s="250">
        <f t="shared" si="247"/>
        <v>0.30580921471766997</v>
      </c>
      <c r="M2993" s="250"/>
      <c r="N2993" s="250"/>
      <c r="O2993" s="250"/>
      <c r="P2993" s="250">
        <f t="shared" si="252"/>
        <v>0.18176888311</v>
      </c>
      <c r="Q2993" s="250">
        <f t="shared" si="252"/>
        <v>0.17655090300749998</v>
      </c>
      <c r="R2993" s="250">
        <f t="shared" si="248"/>
        <v>0.17655090300749998</v>
      </c>
      <c r="S2993" s="250"/>
      <c r="T2993" s="250">
        <f t="shared" si="253"/>
        <v>0.38338507448059456</v>
      </c>
      <c r="U2993" s="250">
        <f t="shared" si="253"/>
        <v>0.38109820096085306</v>
      </c>
      <c r="V2993" s="250">
        <f t="shared" si="253"/>
        <v>0.3749978357160435</v>
      </c>
      <c r="W2993" s="250">
        <f t="shared" si="249"/>
        <v>0.3749978357160435</v>
      </c>
      <c r="X2993" s="250"/>
      <c r="Y2993" s="250"/>
      <c r="Z2993" s="250"/>
      <c r="AA2993" s="250"/>
    </row>
    <row r="2994" spans="1:27" ht="14.25" hidden="1" customHeight="1">
      <c r="A2994" s="120">
        <v>0.33</v>
      </c>
      <c r="B2994" s="120">
        <v>0.27</v>
      </c>
      <c r="C2994" s="120">
        <v>0.4</v>
      </c>
      <c r="D2994" s="250">
        <f t="shared" si="250"/>
        <v>0.163044396889375</v>
      </c>
      <c r="E2994" s="250">
        <f t="shared" si="250"/>
        <v>0.16145079131250001</v>
      </c>
      <c r="F2994" s="250">
        <f t="shared" si="246"/>
        <v>0.16145079131250001</v>
      </c>
      <c r="G2994" s="250"/>
      <c r="H2994" s="250"/>
      <c r="I2994" s="250"/>
      <c r="J2994" s="250">
        <f t="shared" si="251"/>
        <v>0.31546365336971005</v>
      </c>
      <c r="K2994" s="250">
        <f t="shared" si="251"/>
        <v>0.30653206780980002</v>
      </c>
      <c r="L2994" s="250">
        <f t="shared" si="247"/>
        <v>0.30653206780980002</v>
      </c>
      <c r="M2994" s="250"/>
      <c r="N2994" s="250"/>
      <c r="O2994" s="250"/>
      <c r="P2994" s="250">
        <f t="shared" si="252"/>
        <v>0.18137293871250001</v>
      </c>
      <c r="Q2994" s="250">
        <f t="shared" si="252"/>
        <v>0.17679180098750003</v>
      </c>
      <c r="R2994" s="250">
        <f t="shared" si="248"/>
        <v>0.17679180098750003</v>
      </c>
      <c r="S2994" s="250"/>
      <c r="T2994" s="250">
        <f t="shared" si="253"/>
        <v>0.3827616906856588</v>
      </c>
      <c r="U2994" s="250">
        <f t="shared" si="253"/>
        <v>0.38092335099330943</v>
      </c>
      <c r="V2994" s="250">
        <f t="shared" si="253"/>
        <v>0.37579648041288449</v>
      </c>
      <c r="W2994" s="250">
        <f t="shared" si="249"/>
        <v>0.37579648041288449</v>
      </c>
      <c r="X2994" s="250"/>
      <c r="Y2994" s="250"/>
      <c r="Z2994" s="250"/>
      <c r="AA2994" s="250"/>
    </row>
    <row r="2995" spans="1:27" ht="14.25" hidden="1" customHeight="1">
      <c r="A2995" s="120">
        <v>0.33</v>
      </c>
      <c r="B2995" s="120">
        <v>0.28000000000000003</v>
      </c>
      <c r="C2995" s="120">
        <v>0.39</v>
      </c>
      <c r="D2995" s="250">
        <f t="shared" si="250"/>
        <v>0.16291524808437499</v>
      </c>
      <c r="E2995" s="250">
        <f t="shared" si="250"/>
        <v>0.16164951099062497</v>
      </c>
      <c r="F2995" s="250">
        <f t="shared" si="246"/>
        <v>0.16164951099062497</v>
      </c>
      <c r="G2995" s="250"/>
      <c r="H2995" s="250"/>
      <c r="I2995" s="250"/>
      <c r="J2995" s="250">
        <f t="shared" si="251"/>
        <v>0.31478042738471002</v>
      </c>
      <c r="K2995" s="250">
        <f t="shared" si="251"/>
        <v>0.30725492090193002</v>
      </c>
      <c r="L2995" s="250">
        <f t="shared" si="247"/>
        <v>0.30725492090193002</v>
      </c>
      <c r="M2995" s="250"/>
      <c r="N2995" s="250"/>
      <c r="O2995" s="250"/>
      <c r="P2995" s="250">
        <f t="shared" si="252"/>
        <v>0.18097699431500003</v>
      </c>
      <c r="Q2995" s="250">
        <f t="shared" si="252"/>
        <v>0.17703269896750001</v>
      </c>
      <c r="R2995" s="250">
        <f t="shared" si="248"/>
        <v>0.17703269896750001</v>
      </c>
      <c r="S2995" s="250"/>
      <c r="T2995" s="250">
        <f t="shared" si="253"/>
        <v>0.38213830689072303</v>
      </c>
      <c r="U2995" s="250">
        <f t="shared" si="253"/>
        <v>0.38074850102576585</v>
      </c>
      <c r="V2995" s="250">
        <f t="shared" si="253"/>
        <v>0.37659512510972554</v>
      </c>
      <c r="W2995" s="250">
        <f t="shared" si="249"/>
        <v>0.37659512510972554</v>
      </c>
      <c r="X2995" s="250"/>
      <c r="Y2995" s="250"/>
      <c r="Z2995" s="250"/>
      <c r="AA2995" s="250"/>
    </row>
    <row r="2996" spans="1:27" ht="14.25" hidden="1" customHeight="1">
      <c r="A2996" s="120">
        <v>0.33</v>
      </c>
      <c r="B2996" s="120">
        <v>0.28999999999999998</v>
      </c>
      <c r="C2996" s="120">
        <v>0.38</v>
      </c>
      <c r="D2996" s="250">
        <f t="shared" si="250"/>
        <v>0.16278609927937499</v>
      </c>
      <c r="E2996" s="250">
        <f t="shared" si="250"/>
        <v>0.16184823066874998</v>
      </c>
      <c r="F2996" s="250">
        <f t="shared" si="246"/>
        <v>0.16184823066874998</v>
      </c>
      <c r="G2996" s="250"/>
      <c r="H2996" s="250"/>
      <c r="I2996" s="250"/>
      <c r="J2996" s="250">
        <f t="shared" si="251"/>
        <v>0.31409720139970998</v>
      </c>
      <c r="K2996" s="250">
        <f t="shared" si="251"/>
        <v>0.30797777399406001</v>
      </c>
      <c r="L2996" s="250">
        <f t="shared" si="247"/>
        <v>0.30797777399406001</v>
      </c>
      <c r="M2996" s="250"/>
      <c r="N2996" s="250"/>
      <c r="O2996" s="250"/>
      <c r="P2996" s="250">
        <f t="shared" si="252"/>
        <v>0.18058104991750001</v>
      </c>
      <c r="Q2996" s="250">
        <f t="shared" si="252"/>
        <v>0.1772735969475</v>
      </c>
      <c r="R2996" s="250">
        <f t="shared" si="248"/>
        <v>0.1772735969475</v>
      </c>
      <c r="S2996" s="250"/>
      <c r="T2996" s="250">
        <f t="shared" si="253"/>
        <v>0.38151492309578727</v>
      </c>
      <c r="U2996" s="250">
        <f t="shared" si="253"/>
        <v>0.38057365105822216</v>
      </c>
      <c r="V2996" s="250">
        <f t="shared" si="253"/>
        <v>0.37739376980656653</v>
      </c>
      <c r="W2996" s="250">
        <f t="shared" si="249"/>
        <v>0.37739376980656653</v>
      </c>
      <c r="X2996" s="250"/>
      <c r="Y2996" s="250"/>
      <c r="Z2996" s="250"/>
      <c r="AA2996" s="250"/>
    </row>
    <row r="2997" spans="1:27" ht="14.25" hidden="1" customHeight="1">
      <c r="A2997" s="120">
        <v>0.33</v>
      </c>
      <c r="B2997" s="120">
        <v>0.3</v>
      </c>
      <c r="C2997" s="120">
        <v>0.37</v>
      </c>
      <c r="D2997" s="250">
        <f t="shared" si="250"/>
        <v>0.16265695047437498</v>
      </c>
      <c r="E2997" s="250">
        <f t="shared" si="250"/>
        <v>0.162046950346875</v>
      </c>
      <c r="F2997" s="250">
        <f t="shared" si="246"/>
        <v>0.162046950346875</v>
      </c>
      <c r="G2997" s="250"/>
      <c r="H2997" s="250"/>
      <c r="I2997" s="250"/>
      <c r="J2997" s="250">
        <f t="shared" si="251"/>
        <v>0.31341397541471</v>
      </c>
      <c r="K2997" s="250">
        <f t="shared" si="251"/>
        <v>0.30870062708619</v>
      </c>
      <c r="L2997" s="250">
        <f t="shared" si="247"/>
        <v>0.30870062708619</v>
      </c>
      <c r="M2997" s="250"/>
      <c r="N2997" s="250"/>
      <c r="O2997" s="250"/>
      <c r="P2997" s="250">
        <f t="shared" si="252"/>
        <v>0.18018510552</v>
      </c>
      <c r="Q2997" s="250">
        <f t="shared" si="252"/>
        <v>0.17751449492749999</v>
      </c>
      <c r="R2997" s="250">
        <f t="shared" si="248"/>
        <v>0.17751449492749999</v>
      </c>
      <c r="S2997" s="250"/>
      <c r="T2997" s="250">
        <f t="shared" si="253"/>
        <v>0.38089153930085151</v>
      </c>
      <c r="U2997" s="250">
        <f t="shared" si="253"/>
        <v>0.38039880109067858</v>
      </c>
      <c r="V2997" s="250">
        <f t="shared" si="253"/>
        <v>0.37819241450340751</v>
      </c>
      <c r="W2997" s="250">
        <f t="shared" si="249"/>
        <v>0.37819241450340751</v>
      </c>
      <c r="X2997" s="250"/>
      <c r="Y2997" s="250"/>
      <c r="Z2997" s="250"/>
      <c r="AA2997" s="250"/>
    </row>
    <row r="2998" spans="1:27" ht="14.25" hidden="1" customHeight="1">
      <c r="A2998" s="120">
        <v>0.33</v>
      </c>
      <c r="B2998" s="120">
        <v>0.31</v>
      </c>
      <c r="C2998" s="120">
        <v>0.36</v>
      </c>
      <c r="D2998" s="250">
        <f t="shared" si="250"/>
        <v>0.16252780166937497</v>
      </c>
      <c r="E2998" s="250">
        <f t="shared" si="250"/>
        <v>0.16224567002499998</v>
      </c>
      <c r="F2998" s="250">
        <f t="shared" si="246"/>
        <v>0.16224567002499998</v>
      </c>
      <c r="G2998" s="250"/>
      <c r="H2998" s="250"/>
      <c r="I2998" s="250"/>
      <c r="J2998" s="250">
        <f t="shared" si="251"/>
        <v>0.31273074942971002</v>
      </c>
      <c r="K2998" s="250">
        <f t="shared" si="251"/>
        <v>0.30942348017832</v>
      </c>
      <c r="L2998" s="250">
        <f t="shared" si="247"/>
        <v>0.30942348017832</v>
      </c>
      <c r="M2998" s="250"/>
      <c r="N2998" s="250"/>
      <c r="O2998" s="250"/>
      <c r="P2998" s="250">
        <f t="shared" si="252"/>
        <v>0.17978916112249999</v>
      </c>
      <c r="Q2998" s="250">
        <f t="shared" si="252"/>
        <v>0.1777553929075</v>
      </c>
      <c r="R2998" s="250">
        <f t="shared" si="248"/>
        <v>0.1777553929075</v>
      </c>
      <c r="S2998" s="250"/>
      <c r="T2998" s="250">
        <f t="shared" si="253"/>
        <v>0.38026815550591569</v>
      </c>
      <c r="U2998" s="250">
        <f t="shared" si="253"/>
        <v>0.38022395112313495</v>
      </c>
      <c r="V2998" s="250">
        <f t="shared" si="253"/>
        <v>0.37899105920024856</v>
      </c>
      <c r="W2998" s="250">
        <f t="shared" si="249"/>
        <v>0.37899105920024856</v>
      </c>
      <c r="X2998" s="250"/>
      <c r="Y2998" s="250"/>
      <c r="Z2998" s="250"/>
      <c r="AA2998" s="250"/>
    </row>
    <row r="2999" spans="1:27" ht="14.25" hidden="1" customHeight="1">
      <c r="A2999" s="120">
        <v>0.33</v>
      </c>
      <c r="B2999" s="120">
        <v>0.32</v>
      </c>
      <c r="C2999" s="120">
        <v>0.35</v>
      </c>
      <c r="D2999" s="250">
        <f t="shared" si="250"/>
        <v>0.16239865286437499</v>
      </c>
      <c r="E2999" s="250">
        <f t="shared" si="250"/>
        <v>0.16244438970312497</v>
      </c>
      <c r="F2999" s="250">
        <f t="shared" si="246"/>
        <v>0.16239865286437499</v>
      </c>
      <c r="G2999" s="250"/>
      <c r="H2999" s="250"/>
      <c r="I2999" s="250"/>
      <c r="J2999" s="250">
        <f t="shared" si="251"/>
        <v>0.31204752344470998</v>
      </c>
      <c r="K2999" s="250">
        <f t="shared" si="251"/>
        <v>0.31014633327044999</v>
      </c>
      <c r="L2999" s="250">
        <f t="shared" si="247"/>
        <v>0.31014633327044999</v>
      </c>
      <c r="M2999" s="250"/>
      <c r="N2999" s="250"/>
      <c r="O2999" s="250"/>
      <c r="P2999" s="250">
        <f t="shared" si="252"/>
        <v>0.17939321672499997</v>
      </c>
      <c r="Q2999" s="250">
        <f t="shared" si="252"/>
        <v>0.17799629088749999</v>
      </c>
      <c r="R2999" s="250">
        <f t="shared" si="248"/>
        <v>0.17799629088749999</v>
      </c>
      <c r="S2999" s="250"/>
      <c r="T2999" s="250">
        <f t="shared" si="253"/>
        <v>0.37964477171097993</v>
      </c>
      <c r="U2999" s="250">
        <f t="shared" si="253"/>
        <v>0.38004910115559132</v>
      </c>
      <c r="V2999" s="250">
        <f t="shared" si="253"/>
        <v>0.37978970389708955</v>
      </c>
      <c r="W2999" s="250">
        <f t="shared" si="249"/>
        <v>0.37964477171097993</v>
      </c>
      <c r="X2999" s="250"/>
      <c r="Y2999" s="250"/>
      <c r="Z2999" s="250"/>
      <c r="AA2999" s="250"/>
    </row>
    <row r="3000" spans="1:27" ht="14.25" hidden="1" customHeight="1">
      <c r="A3000" s="120">
        <v>0.33</v>
      </c>
      <c r="B3000" s="120">
        <v>0.33</v>
      </c>
      <c r="C3000" s="120">
        <v>0.34</v>
      </c>
      <c r="D3000" s="250">
        <f t="shared" si="250"/>
        <v>0.16226950405937499</v>
      </c>
      <c r="E3000" s="250">
        <f t="shared" si="250"/>
        <v>0.16264310938124998</v>
      </c>
      <c r="F3000" s="250">
        <f t="shared" si="246"/>
        <v>0.16226950405937499</v>
      </c>
      <c r="G3000" s="250"/>
      <c r="H3000" s="250"/>
      <c r="I3000" s="250"/>
      <c r="J3000" s="250">
        <f t="shared" si="251"/>
        <v>0.31136429745971</v>
      </c>
      <c r="K3000" s="250">
        <f t="shared" si="251"/>
        <v>0.31086918636257999</v>
      </c>
      <c r="L3000" s="250">
        <f t="shared" si="247"/>
        <v>0.31086918636257999</v>
      </c>
      <c r="M3000" s="250"/>
      <c r="N3000" s="250"/>
      <c r="O3000" s="250"/>
      <c r="P3000" s="250">
        <f t="shared" si="252"/>
        <v>0.17899727232750001</v>
      </c>
      <c r="Q3000" s="250">
        <f t="shared" si="252"/>
        <v>0.17823718886749998</v>
      </c>
      <c r="R3000" s="250">
        <f t="shared" si="248"/>
        <v>0.17823718886749998</v>
      </c>
      <c r="S3000" s="250"/>
      <c r="T3000" s="250">
        <f t="shared" si="253"/>
        <v>0.37902138791604423</v>
      </c>
      <c r="U3000" s="250">
        <f t="shared" si="253"/>
        <v>0.37987425118804768</v>
      </c>
      <c r="V3000" s="250">
        <f t="shared" si="253"/>
        <v>0.38058834859393059</v>
      </c>
      <c r="W3000" s="250">
        <f t="shared" si="249"/>
        <v>0.37902138791604423</v>
      </c>
      <c r="X3000" s="250"/>
      <c r="Y3000" s="250"/>
      <c r="Z3000" s="250"/>
      <c r="AA3000" s="250"/>
    </row>
    <row r="3001" spans="1:27" ht="14.25" hidden="1" customHeight="1">
      <c r="A3001" s="120">
        <v>0.33</v>
      </c>
      <c r="B3001" s="120">
        <v>0.34</v>
      </c>
      <c r="C3001" s="120">
        <v>0.33</v>
      </c>
      <c r="D3001" s="250">
        <f t="shared" si="250"/>
        <v>0.16214035525437498</v>
      </c>
      <c r="E3001" s="250">
        <f t="shared" si="250"/>
        <v>0.162841829059375</v>
      </c>
      <c r="F3001" s="250">
        <f t="shared" si="246"/>
        <v>0.16214035525437498</v>
      </c>
      <c r="G3001" s="250"/>
      <c r="H3001" s="250"/>
      <c r="I3001" s="250"/>
      <c r="J3001" s="250">
        <f t="shared" si="251"/>
        <v>0.31068107147471002</v>
      </c>
      <c r="K3001" s="250">
        <f t="shared" si="251"/>
        <v>0.31159203945471003</v>
      </c>
      <c r="L3001" s="250">
        <f t="shared" si="247"/>
        <v>0.31068107147471002</v>
      </c>
      <c r="M3001" s="250"/>
      <c r="N3001" s="250"/>
      <c r="O3001" s="250"/>
      <c r="P3001" s="250">
        <f t="shared" si="252"/>
        <v>0.17860132793</v>
      </c>
      <c r="Q3001" s="250">
        <f t="shared" si="252"/>
        <v>0.17847808684749999</v>
      </c>
      <c r="R3001" s="250">
        <f t="shared" si="248"/>
        <v>0.17847808684749999</v>
      </c>
      <c r="S3001" s="250"/>
      <c r="T3001" s="250">
        <f t="shared" si="253"/>
        <v>0.37839800412110836</v>
      </c>
      <c r="U3001" s="250">
        <f t="shared" si="253"/>
        <v>0.37969940122050405</v>
      </c>
      <c r="V3001" s="250">
        <f t="shared" si="253"/>
        <v>0.38138699329077164</v>
      </c>
      <c r="W3001" s="250">
        <f t="shared" si="249"/>
        <v>0.37839800412110836</v>
      </c>
      <c r="X3001" s="250"/>
      <c r="Y3001" s="250"/>
      <c r="Z3001" s="250"/>
      <c r="AA3001" s="250"/>
    </row>
    <row r="3002" spans="1:27" ht="14.25" hidden="1" customHeight="1">
      <c r="A3002" s="120">
        <v>0.33</v>
      </c>
      <c r="B3002" s="120">
        <v>0.35</v>
      </c>
      <c r="C3002" s="120">
        <v>0.32</v>
      </c>
      <c r="D3002" s="250">
        <f t="shared" si="250"/>
        <v>0.162011206449375</v>
      </c>
      <c r="E3002" s="250">
        <f t="shared" si="250"/>
        <v>0.16304054873749999</v>
      </c>
      <c r="F3002" s="250">
        <f t="shared" si="246"/>
        <v>0.162011206449375</v>
      </c>
      <c r="G3002" s="250"/>
      <c r="H3002" s="250"/>
      <c r="I3002" s="250"/>
      <c r="J3002" s="250">
        <f t="shared" si="251"/>
        <v>0.30999784548970999</v>
      </c>
      <c r="K3002" s="250">
        <f t="shared" si="251"/>
        <v>0.31231489254683997</v>
      </c>
      <c r="L3002" s="250">
        <f t="shared" si="247"/>
        <v>0.30999784548970999</v>
      </c>
      <c r="M3002" s="250"/>
      <c r="N3002" s="250"/>
      <c r="O3002" s="250"/>
      <c r="P3002" s="250">
        <f t="shared" si="252"/>
        <v>0.17820538353250001</v>
      </c>
      <c r="Q3002" s="250">
        <f t="shared" si="252"/>
        <v>0.17871898482749998</v>
      </c>
      <c r="R3002" s="250">
        <f t="shared" si="248"/>
        <v>0.17820538353250001</v>
      </c>
      <c r="S3002" s="250"/>
      <c r="T3002" s="250">
        <f t="shared" si="253"/>
        <v>0.37777462032617259</v>
      </c>
      <c r="U3002" s="250">
        <f t="shared" si="253"/>
        <v>0.37952455125296047</v>
      </c>
      <c r="V3002" s="250">
        <f t="shared" si="253"/>
        <v>0.38218563798761263</v>
      </c>
      <c r="W3002" s="250">
        <f t="shared" si="249"/>
        <v>0.37777462032617259</v>
      </c>
      <c r="X3002" s="250"/>
      <c r="Y3002" s="250"/>
      <c r="Z3002" s="250"/>
      <c r="AA3002" s="250"/>
    </row>
    <row r="3003" spans="1:27" ht="14.25" hidden="1" customHeight="1">
      <c r="A3003" s="120">
        <v>0.33</v>
      </c>
      <c r="B3003" s="120">
        <v>0.36</v>
      </c>
      <c r="C3003" s="120">
        <v>0.31</v>
      </c>
      <c r="D3003" s="250">
        <f t="shared" si="250"/>
        <v>0.16188205764437497</v>
      </c>
      <c r="E3003" s="250">
        <f t="shared" si="250"/>
        <v>0.16323926841562497</v>
      </c>
      <c r="F3003" s="250">
        <f t="shared" si="246"/>
        <v>0.16188205764437497</v>
      </c>
      <c r="G3003" s="250"/>
      <c r="H3003" s="250"/>
      <c r="I3003" s="250"/>
      <c r="J3003" s="250">
        <f t="shared" si="251"/>
        <v>0.30931461950471001</v>
      </c>
      <c r="K3003" s="250">
        <f t="shared" si="251"/>
        <v>0.31303774563897002</v>
      </c>
      <c r="L3003" s="250">
        <f t="shared" si="247"/>
        <v>0.30931461950471001</v>
      </c>
      <c r="M3003" s="250"/>
      <c r="N3003" s="250"/>
      <c r="O3003" s="250"/>
      <c r="P3003" s="250">
        <f t="shared" si="252"/>
        <v>0.177809439135</v>
      </c>
      <c r="Q3003" s="250">
        <f t="shared" si="252"/>
        <v>0.1789598828075</v>
      </c>
      <c r="R3003" s="250">
        <f t="shared" si="248"/>
        <v>0.177809439135</v>
      </c>
      <c r="S3003" s="250"/>
      <c r="T3003" s="250">
        <f t="shared" si="253"/>
        <v>0.37715123653123683</v>
      </c>
      <c r="U3003" s="250">
        <f t="shared" si="253"/>
        <v>0.37934970128541678</v>
      </c>
      <c r="V3003" s="250">
        <f t="shared" si="253"/>
        <v>0.38298428268445367</v>
      </c>
      <c r="W3003" s="250">
        <f t="shared" si="249"/>
        <v>0.37715123653123683</v>
      </c>
      <c r="X3003" s="250"/>
      <c r="Y3003" s="250"/>
      <c r="Z3003" s="250"/>
      <c r="AA3003" s="250"/>
    </row>
    <row r="3004" spans="1:27" ht="14.25" hidden="1" customHeight="1">
      <c r="A3004" s="120">
        <v>0.33</v>
      </c>
      <c r="B3004" s="120">
        <v>0.37</v>
      </c>
      <c r="C3004" s="120">
        <v>0.3</v>
      </c>
      <c r="D3004" s="250">
        <f t="shared" si="250"/>
        <v>0.16175290883937499</v>
      </c>
      <c r="E3004" s="250">
        <f t="shared" si="250"/>
        <v>0.16343798809374999</v>
      </c>
      <c r="F3004" s="250">
        <f t="shared" si="246"/>
        <v>0.16175290883937499</v>
      </c>
      <c r="G3004" s="250"/>
      <c r="H3004" s="250"/>
      <c r="I3004" s="250"/>
      <c r="J3004" s="250">
        <f t="shared" si="251"/>
        <v>0.30863139351971003</v>
      </c>
      <c r="K3004" s="250">
        <f t="shared" si="251"/>
        <v>0.31376059873109996</v>
      </c>
      <c r="L3004" s="250">
        <f t="shared" si="247"/>
        <v>0.30863139351971003</v>
      </c>
      <c r="M3004" s="250"/>
      <c r="N3004" s="250"/>
      <c r="O3004" s="250"/>
      <c r="P3004" s="250">
        <f t="shared" si="252"/>
        <v>0.17741349473750001</v>
      </c>
      <c r="Q3004" s="250">
        <f t="shared" si="252"/>
        <v>0.17920078078750001</v>
      </c>
      <c r="R3004" s="250">
        <f t="shared" si="248"/>
        <v>0.17741349473750001</v>
      </c>
      <c r="S3004" s="250"/>
      <c r="T3004" s="250">
        <f t="shared" si="253"/>
        <v>0.37652785273630107</v>
      </c>
      <c r="U3004" s="250">
        <f t="shared" si="253"/>
        <v>0.37917485131787321</v>
      </c>
      <c r="V3004" s="250">
        <f t="shared" si="253"/>
        <v>0.38378292738129466</v>
      </c>
      <c r="W3004" s="250">
        <f t="shared" si="249"/>
        <v>0.37652785273630107</v>
      </c>
      <c r="X3004" s="250"/>
      <c r="Y3004" s="250"/>
      <c r="Z3004" s="250"/>
      <c r="AA3004" s="250"/>
    </row>
    <row r="3005" spans="1:27" ht="14.25" hidden="1" customHeight="1">
      <c r="A3005" s="120">
        <v>0.33</v>
      </c>
      <c r="B3005" s="120">
        <v>0.38</v>
      </c>
      <c r="C3005" s="120">
        <v>0.28999999999999998</v>
      </c>
      <c r="D3005" s="250">
        <f t="shared" si="250"/>
        <v>0.16162376003437498</v>
      </c>
      <c r="E3005" s="250">
        <f t="shared" si="250"/>
        <v>0.16363670777187497</v>
      </c>
      <c r="F3005" s="250">
        <f t="shared" si="246"/>
        <v>0.16162376003437498</v>
      </c>
      <c r="G3005" s="250"/>
      <c r="H3005" s="250"/>
      <c r="I3005" s="250"/>
      <c r="J3005" s="250">
        <f t="shared" si="251"/>
        <v>0.30794816753470999</v>
      </c>
      <c r="K3005" s="250">
        <f t="shared" si="251"/>
        <v>0.31448345182323001</v>
      </c>
      <c r="L3005" s="250">
        <f t="shared" si="247"/>
        <v>0.30794816753470999</v>
      </c>
      <c r="M3005" s="250"/>
      <c r="N3005" s="250"/>
      <c r="O3005" s="250"/>
      <c r="P3005" s="250">
        <f t="shared" si="252"/>
        <v>0.17701755034</v>
      </c>
      <c r="Q3005" s="250">
        <f t="shared" si="252"/>
        <v>0.1794416787675</v>
      </c>
      <c r="R3005" s="250">
        <f t="shared" si="248"/>
        <v>0.17701755034</v>
      </c>
      <c r="S3005" s="250"/>
      <c r="T3005" s="250">
        <f t="shared" si="253"/>
        <v>0.37590446894136531</v>
      </c>
      <c r="U3005" s="250">
        <f t="shared" si="253"/>
        <v>0.37900000135032957</v>
      </c>
      <c r="V3005" s="250">
        <f t="shared" si="253"/>
        <v>0.3845815720781357</v>
      </c>
      <c r="W3005" s="250">
        <f t="shared" si="249"/>
        <v>0.37590446894136531</v>
      </c>
      <c r="X3005" s="250"/>
      <c r="Y3005" s="250"/>
      <c r="Z3005" s="250"/>
      <c r="AA3005" s="250"/>
    </row>
    <row r="3006" spans="1:27" ht="14.25" hidden="1" customHeight="1">
      <c r="A3006" s="120">
        <v>0.33</v>
      </c>
      <c r="B3006" s="120">
        <v>0.39</v>
      </c>
      <c r="C3006" s="120">
        <v>0.28000000000000003</v>
      </c>
      <c r="D3006" s="250">
        <f t="shared" si="250"/>
        <v>0.161494611229375</v>
      </c>
      <c r="E3006" s="250">
        <f t="shared" si="250"/>
        <v>0.16383542744999999</v>
      </c>
      <c r="F3006" s="250">
        <f t="shared" si="246"/>
        <v>0.161494611229375</v>
      </c>
      <c r="G3006" s="250"/>
      <c r="H3006" s="250"/>
      <c r="I3006" s="250"/>
      <c r="J3006" s="250">
        <f t="shared" si="251"/>
        <v>0.30726494154971007</v>
      </c>
      <c r="K3006" s="250">
        <f t="shared" si="251"/>
        <v>0.31520630491536</v>
      </c>
      <c r="L3006" s="250">
        <f t="shared" si="247"/>
        <v>0.30726494154971007</v>
      </c>
      <c r="M3006" s="250"/>
      <c r="N3006" s="250"/>
      <c r="O3006" s="250"/>
      <c r="P3006" s="250">
        <f t="shared" si="252"/>
        <v>0.17662160594250001</v>
      </c>
      <c r="Q3006" s="250">
        <f t="shared" si="252"/>
        <v>0.17968257674749999</v>
      </c>
      <c r="R3006" s="250">
        <f t="shared" si="248"/>
        <v>0.17662160594250001</v>
      </c>
      <c r="S3006" s="250"/>
      <c r="T3006" s="250">
        <f t="shared" si="253"/>
        <v>0.37528108514642955</v>
      </c>
      <c r="U3006" s="250">
        <f t="shared" si="253"/>
        <v>0.37882515138278594</v>
      </c>
      <c r="V3006" s="250">
        <f t="shared" si="253"/>
        <v>0.38538021677497675</v>
      </c>
      <c r="W3006" s="250">
        <f t="shared" si="249"/>
        <v>0.37528108514642955</v>
      </c>
      <c r="X3006" s="250"/>
      <c r="Y3006" s="250"/>
      <c r="Z3006" s="250"/>
      <c r="AA3006" s="250"/>
    </row>
    <row r="3007" spans="1:27" ht="14.25" hidden="1" customHeight="1">
      <c r="A3007" s="120">
        <v>0.33</v>
      </c>
      <c r="B3007" s="120">
        <v>0.4</v>
      </c>
      <c r="C3007" s="120">
        <v>0.27</v>
      </c>
      <c r="D3007" s="250">
        <f t="shared" si="250"/>
        <v>0.16136546242437499</v>
      </c>
      <c r="E3007" s="250">
        <f t="shared" si="250"/>
        <v>0.164034147128125</v>
      </c>
      <c r="F3007" s="250">
        <f t="shared" si="246"/>
        <v>0.16136546242437499</v>
      </c>
      <c r="G3007" s="250"/>
      <c r="H3007" s="250"/>
      <c r="I3007" s="250"/>
      <c r="J3007" s="250">
        <f t="shared" si="251"/>
        <v>0.30658171556471003</v>
      </c>
      <c r="K3007" s="250">
        <f t="shared" si="251"/>
        <v>0.31592915800749</v>
      </c>
      <c r="L3007" s="250">
        <f t="shared" si="247"/>
        <v>0.30658171556471003</v>
      </c>
      <c r="M3007" s="250"/>
      <c r="N3007" s="250"/>
      <c r="O3007" s="250"/>
      <c r="P3007" s="250">
        <f t="shared" si="252"/>
        <v>0.17622566154500002</v>
      </c>
      <c r="Q3007" s="250">
        <f t="shared" si="252"/>
        <v>0.1799234747275</v>
      </c>
      <c r="R3007" s="250">
        <f t="shared" si="248"/>
        <v>0.17622566154500002</v>
      </c>
      <c r="S3007" s="250"/>
      <c r="T3007" s="250">
        <f t="shared" si="253"/>
        <v>0.37465770135149373</v>
      </c>
      <c r="U3007" s="250">
        <f t="shared" si="253"/>
        <v>0.37865030141524231</v>
      </c>
      <c r="V3007" s="250">
        <f t="shared" si="253"/>
        <v>0.38617886147181774</v>
      </c>
      <c r="W3007" s="250">
        <f t="shared" si="249"/>
        <v>0.37465770135149373</v>
      </c>
      <c r="X3007" s="250"/>
      <c r="Y3007" s="250"/>
      <c r="Z3007" s="250"/>
      <c r="AA3007" s="250"/>
    </row>
    <row r="3008" spans="1:27" ht="14.25" hidden="1" customHeight="1">
      <c r="A3008" s="120">
        <v>0.33</v>
      </c>
      <c r="B3008" s="120">
        <v>0.41</v>
      </c>
      <c r="C3008" s="120">
        <v>0.26</v>
      </c>
      <c r="D3008" s="250">
        <f t="shared" si="250"/>
        <v>0.16123631361937496</v>
      </c>
      <c r="E3008" s="250">
        <f t="shared" si="250"/>
        <v>0.16423286680624999</v>
      </c>
      <c r="F3008" s="250">
        <f t="shared" si="246"/>
        <v>0.16123631361937496</v>
      </c>
      <c r="G3008" s="250"/>
      <c r="H3008" s="250"/>
      <c r="I3008" s="250"/>
      <c r="J3008" s="250">
        <f t="shared" si="251"/>
        <v>0.30589848957971</v>
      </c>
      <c r="K3008" s="250">
        <f t="shared" si="251"/>
        <v>0.31665201109961999</v>
      </c>
      <c r="L3008" s="250">
        <f t="shared" si="247"/>
        <v>0.30589848957971</v>
      </c>
      <c r="M3008" s="250"/>
      <c r="N3008" s="250"/>
      <c r="O3008" s="250"/>
      <c r="P3008" s="250">
        <f t="shared" si="252"/>
        <v>0.17582971714750001</v>
      </c>
      <c r="Q3008" s="250">
        <f t="shared" si="252"/>
        <v>0.18016437270749996</v>
      </c>
      <c r="R3008" s="250">
        <f t="shared" si="248"/>
        <v>0.17582971714750001</v>
      </c>
      <c r="S3008" s="250"/>
      <c r="T3008" s="250">
        <f t="shared" si="253"/>
        <v>0.37403431755655797</v>
      </c>
      <c r="U3008" s="250">
        <f t="shared" si="253"/>
        <v>0.37847545144769867</v>
      </c>
      <c r="V3008" s="250">
        <f t="shared" si="253"/>
        <v>0.38697750616865878</v>
      </c>
      <c r="W3008" s="250">
        <f t="shared" si="249"/>
        <v>0.37403431755655797</v>
      </c>
      <c r="X3008" s="250"/>
      <c r="Y3008" s="250"/>
      <c r="Z3008" s="250"/>
      <c r="AA3008" s="250"/>
    </row>
    <row r="3009" spans="1:27" ht="14.25" hidden="1" customHeight="1">
      <c r="A3009" s="120">
        <v>0.33</v>
      </c>
      <c r="B3009" s="120">
        <v>0.42</v>
      </c>
      <c r="C3009" s="120">
        <v>0.25</v>
      </c>
      <c r="D3009" s="250">
        <f t="shared" si="250"/>
        <v>0.16110716481437498</v>
      </c>
      <c r="E3009" s="250">
        <f t="shared" si="250"/>
        <v>0.16443158648437498</v>
      </c>
      <c r="F3009" s="250">
        <f t="shared" si="246"/>
        <v>0.16110716481437498</v>
      </c>
      <c r="G3009" s="250"/>
      <c r="H3009" s="250"/>
      <c r="I3009" s="250"/>
      <c r="J3009" s="250">
        <f t="shared" si="251"/>
        <v>0.30521526359470996</v>
      </c>
      <c r="K3009" s="250">
        <f t="shared" si="251"/>
        <v>0.31737486419174998</v>
      </c>
      <c r="L3009" s="250">
        <f t="shared" si="247"/>
        <v>0.30521526359470996</v>
      </c>
      <c r="M3009" s="250"/>
      <c r="N3009" s="250"/>
      <c r="O3009" s="250"/>
      <c r="P3009" s="250">
        <f t="shared" si="252"/>
        <v>0.17543377274999999</v>
      </c>
      <c r="Q3009" s="250">
        <f t="shared" si="252"/>
        <v>0.18040527068750001</v>
      </c>
      <c r="R3009" s="250">
        <f t="shared" si="248"/>
        <v>0.17543377274999999</v>
      </c>
      <c r="S3009" s="250"/>
      <c r="T3009" s="250">
        <f t="shared" si="253"/>
        <v>0.37341093376162221</v>
      </c>
      <c r="U3009" s="250">
        <f t="shared" si="253"/>
        <v>0.3783006014801551</v>
      </c>
      <c r="V3009" s="250">
        <f t="shared" si="253"/>
        <v>0.38777615086549977</v>
      </c>
      <c r="W3009" s="250">
        <f t="shared" si="249"/>
        <v>0.37341093376162221</v>
      </c>
      <c r="X3009" s="250"/>
      <c r="Y3009" s="250"/>
      <c r="Z3009" s="250"/>
      <c r="AA3009" s="250"/>
    </row>
    <row r="3010" spans="1:27" ht="14.25" hidden="1" customHeight="1">
      <c r="A3010" s="120">
        <v>0.33</v>
      </c>
      <c r="B3010" s="120">
        <v>0.43</v>
      </c>
      <c r="C3010" s="120">
        <v>0.24</v>
      </c>
      <c r="D3010" s="250">
        <f t="shared" si="250"/>
        <v>0.160978016009375</v>
      </c>
      <c r="E3010" s="250">
        <f t="shared" si="250"/>
        <v>0.16463030616249996</v>
      </c>
      <c r="F3010" s="250">
        <f t="shared" si="246"/>
        <v>0.160978016009375</v>
      </c>
      <c r="G3010" s="250"/>
      <c r="H3010" s="250"/>
      <c r="I3010" s="250"/>
      <c r="J3010" s="250">
        <f t="shared" si="251"/>
        <v>0.30453203760971004</v>
      </c>
      <c r="K3010" s="250">
        <f t="shared" si="251"/>
        <v>0.31809771728387998</v>
      </c>
      <c r="L3010" s="250">
        <f t="shared" si="247"/>
        <v>0.30453203760971004</v>
      </c>
      <c r="M3010" s="250"/>
      <c r="N3010" s="250"/>
      <c r="O3010" s="250"/>
      <c r="P3010" s="250">
        <f t="shared" si="252"/>
        <v>0.17503782835249998</v>
      </c>
      <c r="Q3010" s="250">
        <f t="shared" si="252"/>
        <v>0.1806461686675</v>
      </c>
      <c r="R3010" s="250">
        <f t="shared" si="248"/>
        <v>0.17503782835249998</v>
      </c>
      <c r="S3010" s="250"/>
      <c r="T3010" s="250">
        <f t="shared" si="253"/>
        <v>0.37278754996668639</v>
      </c>
      <c r="U3010" s="250">
        <f t="shared" si="253"/>
        <v>0.37812575151261141</v>
      </c>
      <c r="V3010" s="250">
        <f t="shared" si="253"/>
        <v>0.38857479556234081</v>
      </c>
      <c r="W3010" s="250">
        <f t="shared" si="249"/>
        <v>0.37278754996668639</v>
      </c>
      <c r="X3010" s="250"/>
      <c r="Y3010" s="250"/>
      <c r="Z3010" s="250"/>
      <c r="AA3010" s="250"/>
    </row>
    <row r="3011" spans="1:27" ht="14.25" hidden="1" customHeight="1">
      <c r="A3011" s="120">
        <v>0.33</v>
      </c>
      <c r="B3011" s="120">
        <v>0.44</v>
      </c>
      <c r="C3011" s="120">
        <v>0.23</v>
      </c>
      <c r="D3011" s="250">
        <f t="shared" si="250"/>
        <v>0.160848867204375</v>
      </c>
      <c r="E3011" s="250">
        <f t="shared" si="250"/>
        <v>0.16482902584062498</v>
      </c>
      <c r="F3011" s="250">
        <f t="shared" si="246"/>
        <v>0.160848867204375</v>
      </c>
      <c r="G3011" s="250"/>
      <c r="H3011" s="250"/>
      <c r="I3011" s="250"/>
      <c r="J3011" s="250">
        <f t="shared" si="251"/>
        <v>0.30384881162471</v>
      </c>
      <c r="K3011" s="250">
        <f t="shared" si="251"/>
        <v>0.31882057037601003</v>
      </c>
      <c r="L3011" s="250">
        <f t="shared" si="247"/>
        <v>0.30384881162471</v>
      </c>
      <c r="M3011" s="250"/>
      <c r="N3011" s="250"/>
      <c r="O3011" s="250"/>
      <c r="P3011" s="250">
        <f t="shared" si="252"/>
        <v>0.17464188395500002</v>
      </c>
      <c r="Q3011" s="250">
        <f t="shared" si="252"/>
        <v>0.18088706664749998</v>
      </c>
      <c r="R3011" s="250">
        <f t="shared" si="248"/>
        <v>0.17464188395500002</v>
      </c>
      <c r="S3011" s="250"/>
      <c r="T3011" s="250">
        <f t="shared" si="253"/>
        <v>0.37216416617175063</v>
      </c>
      <c r="U3011" s="250">
        <f t="shared" si="253"/>
        <v>0.37795090154506783</v>
      </c>
      <c r="V3011" s="250">
        <f t="shared" si="253"/>
        <v>0.38937344025918186</v>
      </c>
      <c r="W3011" s="250">
        <f t="shared" si="249"/>
        <v>0.37216416617175063</v>
      </c>
      <c r="X3011" s="250"/>
      <c r="Y3011" s="250"/>
      <c r="Z3011" s="250"/>
      <c r="AA3011" s="250"/>
    </row>
    <row r="3012" spans="1:27" ht="14.25" hidden="1" customHeight="1">
      <c r="A3012" s="120">
        <v>0.33</v>
      </c>
      <c r="B3012" s="120">
        <v>0.45</v>
      </c>
      <c r="C3012" s="120">
        <v>0.22</v>
      </c>
      <c r="D3012" s="250">
        <f t="shared" si="250"/>
        <v>0.16071971839937499</v>
      </c>
      <c r="E3012" s="250">
        <f t="shared" si="250"/>
        <v>0.16502774551874999</v>
      </c>
      <c r="F3012" s="250">
        <f t="shared" si="246"/>
        <v>0.16071971839937499</v>
      </c>
      <c r="G3012" s="250"/>
      <c r="H3012" s="250"/>
      <c r="I3012" s="250"/>
      <c r="J3012" s="250">
        <f t="shared" si="251"/>
        <v>0.30316558563971002</v>
      </c>
      <c r="K3012" s="250">
        <f t="shared" si="251"/>
        <v>0.31954342346813996</v>
      </c>
      <c r="L3012" s="250">
        <f t="shared" si="247"/>
        <v>0.30316558563971002</v>
      </c>
      <c r="M3012" s="250"/>
      <c r="N3012" s="250"/>
      <c r="O3012" s="250"/>
      <c r="P3012" s="250">
        <f t="shared" si="252"/>
        <v>0.17424593955750001</v>
      </c>
      <c r="Q3012" s="250">
        <f t="shared" si="252"/>
        <v>0.1811279646275</v>
      </c>
      <c r="R3012" s="250">
        <f t="shared" si="248"/>
        <v>0.17424593955750001</v>
      </c>
      <c r="S3012" s="250"/>
      <c r="T3012" s="250">
        <f t="shared" si="253"/>
        <v>0.37154078237681487</v>
      </c>
      <c r="U3012" s="250">
        <f t="shared" si="253"/>
        <v>0.3777760515775242</v>
      </c>
      <c r="V3012" s="250">
        <f t="shared" si="253"/>
        <v>0.39017208495602285</v>
      </c>
      <c r="W3012" s="250">
        <f t="shared" si="249"/>
        <v>0.37154078237681487</v>
      </c>
      <c r="X3012" s="250"/>
      <c r="Y3012" s="250"/>
      <c r="Z3012" s="250"/>
      <c r="AA3012" s="250"/>
    </row>
    <row r="3013" spans="1:27" ht="14.25" hidden="1" customHeight="1">
      <c r="A3013" s="120">
        <v>0.33</v>
      </c>
      <c r="B3013" s="120">
        <v>0.46</v>
      </c>
      <c r="C3013" s="120">
        <v>0.21</v>
      </c>
      <c r="D3013" s="250">
        <f t="shared" si="250"/>
        <v>0.16059056959437501</v>
      </c>
      <c r="E3013" s="250">
        <f t="shared" si="250"/>
        <v>0.16522646519687498</v>
      </c>
      <c r="F3013" s="250">
        <f t="shared" si="246"/>
        <v>0.16059056959437501</v>
      </c>
      <c r="G3013" s="250"/>
      <c r="H3013" s="250"/>
      <c r="I3013" s="250"/>
      <c r="J3013" s="250">
        <f t="shared" si="251"/>
        <v>0.30248235965471004</v>
      </c>
      <c r="K3013" s="250">
        <f t="shared" si="251"/>
        <v>0.32026627656027001</v>
      </c>
      <c r="L3013" s="250">
        <f t="shared" si="247"/>
        <v>0.30248235965471004</v>
      </c>
      <c r="M3013" s="250"/>
      <c r="N3013" s="250"/>
      <c r="O3013" s="250"/>
      <c r="P3013" s="250">
        <f t="shared" si="252"/>
        <v>0.17384999515999999</v>
      </c>
      <c r="Q3013" s="250">
        <f t="shared" si="252"/>
        <v>0.18136886260750001</v>
      </c>
      <c r="R3013" s="250">
        <f t="shared" si="248"/>
        <v>0.17384999515999999</v>
      </c>
      <c r="S3013" s="250"/>
      <c r="T3013" s="250">
        <f t="shared" si="253"/>
        <v>0.37091739858187911</v>
      </c>
      <c r="U3013" s="250">
        <f t="shared" si="253"/>
        <v>0.37760120160998056</v>
      </c>
      <c r="V3013" s="250">
        <f t="shared" si="253"/>
        <v>0.39097072965286389</v>
      </c>
      <c r="W3013" s="250">
        <f t="shared" si="249"/>
        <v>0.37091739858187911</v>
      </c>
      <c r="X3013" s="250"/>
      <c r="Y3013" s="250"/>
      <c r="Z3013" s="250"/>
      <c r="AA3013" s="250"/>
    </row>
    <row r="3014" spans="1:27" ht="14.25" hidden="1" customHeight="1">
      <c r="A3014" s="120">
        <v>0.33</v>
      </c>
      <c r="B3014" s="120">
        <v>0.47</v>
      </c>
      <c r="C3014" s="120">
        <v>0.2</v>
      </c>
      <c r="D3014" s="250">
        <f t="shared" si="250"/>
        <v>0.16046142078937498</v>
      </c>
      <c r="E3014" s="250">
        <f t="shared" si="250"/>
        <v>0.16542518487499999</v>
      </c>
      <c r="F3014" s="250">
        <f t="shared" si="246"/>
        <v>0.16046142078937498</v>
      </c>
      <c r="G3014" s="250"/>
      <c r="H3014" s="250"/>
      <c r="I3014" s="250"/>
      <c r="J3014" s="250">
        <f t="shared" si="251"/>
        <v>0.30179913366971001</v>
      </c>
      <c r="K3014" s="250">
        <f t="shared" si="251"/>
        <v>0.32098912965239995</v>
      </c>
      <c r="L3014" s="250">
        <f t="shared" si="247"/>
        <v>0.30179913366971001</v>
      </c>
      <c r="M3014" s="250"/>
      <c r="N3014" s="250"/>
      <c r="O3014" s="250"/>
      <c r="P3014" s="250">
        <f t="shared" si="252"/>
        <v>0.17345405076250001</v>
      </c>
      <c r="Q3014" s="250">
        <f t="shared" si="252"/>
        <v>0.18160976058749997</v>
      </c>
      <c r="R3014" s="250">
        <f t="shared" si="248"/>
        <v>0.17345405076250001</v>
      </c>
      <c r="S3014" s="250"/>
      <c r="T3014" s="250">
        <f t="shared" si="253"/>
        <v>0.37029401478694329</v>
      </c>
      <c r="U3014" s="250">
        <f t="shared" si="253"/>
        <v>0.37742635164243693</v>
      </c>
      <c r="V3014" s="250">
        <f t="shared" si="253"/>
        <v>0.39176937434970488</v>
      </c>
      <c r="W3014" s="250">
        <f t="shared" si="249"/>
        <v>0.37029401478694329</v>
      </c>
      <c r="X3014" s="250"/>
      <c r="Y3014" s="250"/>
      <c r="Z3014" s="250"/>
      <c r="AA3014" s="250"/>
    </row>
    <row r="3015" spans="1:27" ht="14.25" hidden="1" customHeight="1">
      <c r="A3015" s="120">
        <v>0.33</v>
      </c>
      <c r="B3015" s="120">
        <v>0.48</v>
      </c>
      <c r="C3015" s="120">
        <v>0.19</v>
      </c>
      <c r="D3015" s="250">
        <f t="shared" si="250"/>
        <v>0.160332271984375</v>
      </c>
      <c r="E3015" s="250">
        <f t="shared" si="250"/>
        <v>0.16562390455312498</v>
      </c>
      <c r="F3015" s="250">
        <f t="shared" si="246"/>
        <v>0.160332271984375</v>
      </c>
      <c r="G3015" s="250"/>
      <c r="H3015" s="250"/>
      <c r="I3015" s="250"/>
      <c r="J3015" s="250">
        <f t="shared" si="251"/>
        <v>0.30111590768471003</v>
      </c>
      <c r="K3015" s="250">
        <f t="shared" si="251"/>
        <v>0.32171198274453</v>
      </c>
      <c r="L3015" s="250">
        <f t="shared" si="247"/>
        <v>0.30111590768471003</v>
      </c>
      <c r="M3015" s="250"/>
      <c r="N3015" s="250"/>
      <c r="O3015" s="250"/>
      <c r="P3015" s="250">
        <f t="shared" si="252"/>
        <v>0.17305810636499999</v>
      </c>
      <c r="Q3015" s="250">
        <f t="shared" si="252"/>
        <v>0.18185065856749999</v>
      </c>
      <c r="R3015" s="250">
        <f t="shared" si="248"/>
        <v>0.17305810636499999</v>
      </c>
      <c r="S3015" s="250"/>
      <c r="T3015" s="250">
        <f t="shared" si="253"/>
        <v>0.36967063099200753</v>
      </c>
      <c r="U3015" s="250">
        <f t="shared" si="253"/>
        <v>0.3772515016748933</v>
      </c>
      <c r="V3015" s="250">
        <f t="shared" si="253"/>
        <v>0.39256801904654587</v>
      </c>
      <c r="W3015" s="250">
        <f t="shared" si="249"/>
        <v>0.36967063099200753</v>
      </c>
      <c r="X3015" s="250"/>
      <c r="Y3015" s="250"/>
      <c r="Z3015" s="250"/>
      <c r="AA3015" s="250"/>
    </row>
    <row r="3016" spans="1:27" ht="14.25" hidden="1" customHeight="1">
      <c r="A3016" s="120">
        <v>0.33</v>
      </c>
      <c r="B3016" s="120">
        <v>0.49</v>
      </c>
      <c r="C3016" s="120">
        <v>0.18</v>
      </c>
      <c r="D3016" s="250">
        <f t="shared" si="250"/>
        <v>0.16020312317937496</v>
      </c>
      <c r="E3016" s="250">
        <f t="shared" si="250"/>
        <v>0.16582262423124997</v>
      </c>
      <c r="F3016" s="250">
        <f t="shared" si="246"/>
        <v>0.16020312317937496</v>
      </c>
      <c r="G3016" s="250"/>
      <c r="H3016" s="250"/>
      <c r="I3016" s="250"/>
      <c r="J3016" s="250">
        <f t="shared" si="251"/>
        <v>0.30043268169970999</v>
      </c>
      <c r="K3016" s="250">
        <f t="shared" si="251"/>
        <v>0.32243483583665999</v>
      </c>
      <c r="L3016" s="250">
        <f t="shared" si="247"/>
        <v>0.30043268169970999</v>
      </c>
      <c r="M3016" s="250"/>
      <c r="N3016" s="250"/>
      <c r="O3016" s="250"/>
      <c r="P3016" s="250">
        <f t="shared" si="252"/>
        <v>0.17266216196750001</v>
      </c>
      <c r="Q3016" s="250">
        <f t="shared" si="252"/>
        <v>0.18209155654749998</v>
      </c>
      <c r="R3016" s="250">
        <f t="shared" si="248"/>
        <v>0.17266216196750001</v>
      </c>
      <c r="S3016" s="250"/>
      <c r="T3016" s="250">
        <f t="shared" si="253"/>
        <v>0.36904724719707171</v>
      </c>
      <c r="U3016" s="250">
        <f t="shared" si="253"/>
        <v>0.37707665170734961</v>
      </c>
      <c r="V3016" s="250">
        <f t="shared" si="253"/>
        <v>0.39336666374338691</v>
      </c>
      <c r="W3016" s="250">
        <f t="shared" si="249"/>
        <v>0.36904724719707171</v>
      </c>
      <c r="X3016" s="250"/>
      <c r="Y3016" s="250"/>
      <c r="Z3016" s="250"/>
      <c r="AA3016" s="250"/>
    </row>
    <row r="3017" spans="1:27" ht="14.25" hidden="1" customHeight="1">
      <c r="A3017" s="120">
        <v>0.33</v>
      </c>
      <c r="B3017" s="120">
        <v>0.5</v>
      </c>
      <c r="C3017" s="120">
        <v>0.17</v>
      </c>
      <c r="D3017" s="250">
        <f t="shared" si="250"/>
        <v>0.16007397437437498</v>
      </c>
      <c r="E3017" s="250">
        <f t="shared" si="250"/>
        <v>0.16602134390937501</v>
      </c>
      <c r="F3017" s="250">
        <f t="shared" si="246"/>
        <v>0.16007397437437498</v>
      </c>
      <c r="G3017" s="250"/>
      <c r="H3017" s="250"/>
      <c r="I3017" s="250"/>
      <c r="J3017" s="250">
        <f t="shared" si="251"/>
        <v>0.29974945571471001</v>
      </c>
      <c r="K3017" s="250">
        <f t="shared" si="251"/>
        <v>0.32315768892878999</v>
      </c>
      <c r="L3017" s="250">
        <f t="shared" si="247"/>
        <v>0.29974945571471001</v>
      </c>
      <c r="M3017" s="250"/>
      <c r="N3017" s="250"/>
      <c r="O3017" s="250"/>
      <c r="P3017" s="250">
        <f t="shared" si="252"/>
        <v>0.17226621757000002</v>
      </c>
      <c r="Q3017" s="250">
        <f t="shared" si="252"/>
        <v>0.18233245452749999</v>
      </c>
      <c r="R3017" s="250">
        <f t="shared" si="248"/>
        <v>0.17226621757000002</v>
      </c>
      <c r="S3017" s="250"/>
      <c r="T3017" s="250">
        <f t="shared" si="253"/>
        <v>0.36842386340213601</v>
      </c>
      <c r="U3017" s="250">
        <f t="shared" si="253"/>
        <v>0.37690180173980603</v>
      </c>
      <c r="V3017" s="250">
        <f t="shared" si="253"/>
        <v>0.3941653084402279</v>
      </c>
      <c r="W3017" s="250">
        <f t="shared" si="249"/>
        <v>0.36842386340213601</v>
      </c>
      <c r="X3017" s="250"/>
      <c r="Y3017" s="250"/>
      <c r="Z3017" s="250"/>
      <c r="AA3017" s="250"/>
    </row>
    <row r="3018" spans="1:27" ht="14.25" hidden="1" customHeight="1">
      <c r="A3018" s="120">
        <v>0.33</v>
      </c>
      <c r="B3018" s="120">
        <v>0.51</v>
      </c>
      <c r="C3018" s="120">
        <v>0.16</v>
      </c>
      <c r="D3018" s="250">
        <f t="shared" si="250"/>
        <v>0.15994482556937498</v>
      </c>
      <c r="E3018" s="250">
        <f t="shared" si="250"/>
        <v>0.16622006358749997</v>
      </c>
      <c r="F3018" s="250">
        <f t="shared" si="246"/>
        <v>0.15994482556937498</v>
      </c>
      <c r="G3018" s="250"/>
      <c r="H3018" s="250"/>
      <c r="I3018" s="250"/>
      <c r="J3018" s="250">
        <f t="shared" si="251"/>
        <v>0.29906622972971003</v>
      </c>
      <c r="K3018" s="250">
        <f t="shared" si="251"/>
        <v>0.32388054202091998</v>
      </c>
      <c r="L3018" s="250">
        <f t="shared" si="247"/>
        <v>0.29906622972971003</v>
      </c>
      <c r="M3018" s="250"/>
      <c r="N3018" s="250"/>
      <c r="O3018" s="250"/>
      <c r="P3018" s="250">
        <f t="shared" si="252"/>
        <v>0.1718702731725</v>
      </c>
      <c r="Q3018" s="250">
        <f t="shared" si="252"/>
        <v>0.18257335250750001</v>
      </c>
      <c r="R3018" s="250">
        <f t="shared" si="248"/>
        <v>0.1718702731725</v>
      </c>
      <c r="S3018" s="250"/>
      <c r="T3018" s="250">
        <f t="shared" si="253"/>
        <v>0.36780047960720025</v>
      </c>
      <c r="U3018" s="250">
        <f t="shared" si="253"/>
        <v>0.3767269517722624</v>
      </c>
      <c r="V3018" s="250">
        <f t="shared" si="253"/>
        <v>0.39496395313706895</v>
      </c>
      <c r="W3018" s="250">
        <f t="shared" si="249"/>
        <v>0.36780047960720025</v>
      </c>
      <c r="X3018" s="250"/>
      <c r="Y3018" s="250"/>
      <c r="Z3018" s="250"/>
      <c r="AA3018" s="250"/>
    </row>
    <row r="3019" spans="1:27" ht="14.25" hidden="1" customHeight="1">
      <c r="A3019" s="120">
        <v>0.33</v>
      </c>
      <c r="B3019" s="120">
        <v>0.52</v>
      </c>
      <c r="C3019" s="120">
        <v>0.15</v>
      </c>
      <c r="D3019" s="250">
        <f t="shared" si="250"/>
        <v>0.15981567676437497</v>
      </c>
      <c r="E3019" s="250">
        <f t="shared" si="250"/>
        <v>0.16641878326562498</v>
      </c>
      <c r="F3019" s="250">
        <f t="shared" si="246"/>
        <v>0.15981567676437497</v>
      </c>
      <c r="G3019" s="250"/>
      <c r="H3019" s="250"/>
      <c r="I3019" s="250"/>
      <c r="J3019" s="250">
        <f t="shared" si="251"/>
        <v>0.29838300374471</v>
      </c>
      <c r="K3019" s="250">
        <f t="shared" si="251"/>
        <v>0.32460339511304998</v>
      </c>
      <c r="L3019" s="250">
        <f t="shared" si="247"/>
        <v>0.29838300374471</v>
      </c>
      <c r="M3019" s="250"/>
      <c r="N3019" s="250"/>
      <c r="O3019" s="250"/>
      <c r="P3019" s="250">
        <f t="shared" si="252"/>
        <v>0.17147432877499999</v>
      </c>
      <c r="Q3019" s="250">
        <f t="shared" si="252"/>
        <v>0.1828142504875</v>
      </c>
      <c r="R3019" s="250">
        <f t="shared" si="248"/>
        <v>0.17147432877499999</v>
      </c>
      <c r="S3019" s="250"/>
      <c r="T3019" s="250">
        <f t="shared" si="253"/>
        <v>0.36717709581226443</v>
      </c>
      <c r="U3019" s="250">
        <f t="shared" si="253"/>
        <v>0.37655210180471882</v>
      </c>
      <c r="V3019" s="250">
        <f t="shared" si="253"/>
        <v>0.39576259783390999</v>
      </c>
      <c r="W3019" s="250">
        <f t="shared" si="249"/>
        <v>0.36717709581226443</v>
      </c>
      <c r="X3019" s="250"/>
      <c r="Y3019" s="250"/>
      <c r="Z3019" s="250"/>
      <c r="AA3019" s="250"/>
    </row>
    <row r="3020" spans="1:27" ht="14.25" hidden="1" customHeight="1">
      <c r="A3020" s="120">
        <v>0.33</v>
      </c>
      <c r="B3020" s="120">
        <v>0.53</v>
      </c>
      <c r="C3020" s="120">
        <v>0.14000000000000001</v>
      </c>
      <c r="D3020" s="250">
        <f t="shared" si="250"/>
        <v>0.15968652795937499</v>
      </c>
      <c r="E3020" s="250">
        <f t="shared" si="250"/>
        <v>0.16661750294375</v>
      </c>
      <c r="F3020" s="250">
        <f t="shared" si="246"/>
        <v>0.15968652795937499</v>
      </c>
      <c r="G3020" s="250"/>
      <c r="H3020" s="250"/>
      <c r="I3020" s="250"/>
      <c r="J3020" s="250">
        <f t="shared" si="251"/>
        <v>0.29769977775971007</v>
      </c>
      <c r="K3020" s="250">
        <f t="shared" si="251"/>
        <v>0.32532624820518002</v>
      </c>
      <c r="L3020" s="250">
        <f t="shared" si="247"/>
        <v>0.29769977775971007</v>
      </c>
      <c r="M3020" s="250"/>
      <c r="N3020" s="250"/>
      <c r="O3020" s="250"/>
      <c r="P3020" s="250">
        <f t="shared" si="252"/>
        <v>0.1710783843775</v>
      </c>
      <c r="Q3020" s="250">
        <f t="shared" si="252"/>
        <v>0.18305514846749998</v>
      </c>
      <c r="R3020" s="250">
        <f t="shared" si="248"/>
        <v>0.1710783843775</v>
      </c>
      <c r="S3020" s="250"/>
      <c r="T3020" s="250">
        <f t="shared" si="253"/>
        <v>0.36655371201732867</v>
      </c>
      <c r="U3020" s="250">
        <f t="shared" si="253"/>
        <v>0.37637725183717519</v>
      </c>
      <c r="V3020" s="250">
        <f t="shared" si="253"/>
        <v>0.39656124253075098</v>
      </c>
      <c r="W3020" s="250">
        <f t="shared" si="249"/>
        <v>0.36655371201732867</v>
      </c>
      <c r="X3020" s="250"/>
      <c r="Y3020" s="250"/>
      <c r="Z3020" s="250"/>
      <c r="AA3020" s="250"/>
    </row>
    <row r="3021" spans="1:27" ht="14.25" hidden="1" customHeight="1">
      <c r="A3021" s="120">
        <v>0.33</v>
      </c>
      <c r="B3021" s="120">
        <v>0.54</v>
      </c>
      <c r="C3021" s="120">
        <v>0.13</v>
      </c>
      <c r="D3021" s="250">
        <f t="shared" si="250"/>
        <v>0.15955737915437498</v>
      </c>
      <c r="E3021" s="250">
        <f t="shared" si="250"/>
        <v>0.16681622262187498</v>
      </c>
      <c r="F3021" s="250">
        <f t="shared" si="246"/>
        <v>0.15955737915437498</v>
      </c>
      <c r="G3021" s="250"/>
      <c r="H3021" s="250"/>
      <c r="I3021" s="250"/>
      <c r="J3021" s="250">
        <f t="shared" si="251"/>
        <v>0.29701655177470998</v>
      </c>
      <c r="K3021" s="250">
        <f t="shared" si="251"/>
        <v>0.32604910129730996</v>
      </c>
      <c r="L3021" s="250">
        <f t="shared" si="247"/>
        <v>0.29701655177470998</v>
      </c>
      <c r="M3021" s="250"/>
      <c r="N3021" s="250"/>
      <c r="O3021" s="250"/>
      <c r="P3021" s="250">
        <f t="shared" si="252"/>
        <v>0.17068243998000002</v>
      </c>
      <c r="Q3021" s="250">
        <f t="shared" si="252"/>
        <v>0.1832960464475</v>
      </c>
      <c r="R3021" s="250">
        <f t="shared" si="248"/>
        <v>0.17068243998000002</v>
      </c>
      <c r="S3021" s="250"/>
      <c r="T3021" s="250">
        <f t="shared" si="253"/>
        <v>0.36593032822239285</v>
      </c>
      <c r="U3021" s="250">
        <f t="shared" si="253"/>
        <v>0.37620240186963155</v>
      </c>
      <c r="V3021" s="250">
        <f t="shared" si="253"/>
        <v>0.39735988722759202</v>
      </c>
      <c r="W3021" s="250">
        <f t="shared" si="249"/>
        <v>0.36593032822239285</v>
      </c>
      <c r="X3021" s="250"/>
      <c r="Y3021" s="250"/>
      <c r="Z3021" s="250"/>
      <c r="AA3021" s="250"/>
    </row>
    <row r="3022" spans="1:27" ht="14.25" hidden="1" customHeight="1">
      <c r="A3022" s="120">
        <v>0.33</v>
      </c>
      <c r="B3022" s="120">
        <v>0.55000000000000004</v>
      </c>
      <c r="C3022" s="120">
        <v>0.12</v>
      </c>
      <c r="D3022" s="250">
        <f t="shared" si="250"/>
        <v>0.15942823034937501</v>
      </c>
      <c r="E3022" s="250">
        <f t="shared" si="250"/>
        <v>0.16701494230000002</v>
      </c>
      <c r="F3022" s="250">
        <f t="shared" si="246"/>
        <v>0.15942823034937501</v>
      </c>
      <c r="G3022" s="250"/>
      <c r="H3022" s="250"/>
      <c r="I3022" s="250"/>
      <c r="J3022" s="250">
        <f t="shared" si="251"/>
        <v>0.29633332578971</v>
      </c>
      <c r="K3022" s="250">
        <f t="shared" si="251"/>
        <v>0.32677195438944001</v>
      </c>
      <c r="L3022" s="250">
        <f t="shared" si="247"/>
        <v>0.29633332578971</v>
      </c>
      <c r="M3022" s="250"/>
      <c r="N3022" s="250"/>
      <c r="O3022" s="250"/>
      <c r="P3022" s="250">
        <f t="shared" si="252"/>
        <v>0.1702864955825</v>
      </c>
      <c r="Q3022" s="250">
        <f t="shared" si="252"/>
        <v>0.18353694442750002</v>
      </c>
      <c r="R3022" s="250">
        <f t="shared" si="248"/>
        <v>0.1702864955825</v>
      </c>
      <c r="S3022" s="250"/>
      <c r="T3022" s="250">
        <f t="shared" si="253"/>
        <v>0.36530694442745715</v>
      </c>
      <c r="U3022" s="250">
        <f t="shared" si="253"/>
        <v>0.37602755190208792</v>
      </c>
      <c r="V3022" s="250">
        <f t="shared" si="253"/>
        <v>0.39815853192443307</v>
      </c>
      <c r="W3022" s="250">
        <f t="shared" si="249"/>
        <v>0.36530694442745715</v>
      </c>
      <c r="X3022" s="250"/>
      <c r="Y3022" s="250"/>
      <c r="Z3022" s="250"/>
      <c r="AA3022" s="250"/>
    </row>
    <row r="3023" spans="1:27" ht="14.25" hidden="1" customHeight="1">
      <c r="A3023" s="120">
        <v>0.33</v>
      </c>
      <c r="B3023" s="120">
        <v>0.56000000000000005</v>
      </c>
      <c r="C3023" s="120">
        <v>0.11</v>
      </c>
      <c r="D3023" s="250">
        <f t="shared" si="250"/>
        <v>0.159299081544375</v>
      </c>
      <c r="E3023" s="250">
        <f t="shared" si="250"/>
        <v>0.16721366197812498</v>
      </c>
      <c r="F3023" s="250">
        <f t="shared" si="246"/>
        <v>0.159299081544375</v>
      </c>
      <c r="G3023" s="250"/>
      <c r="H3023" s="250"/>
      <c r="I3023" s="250"/>
      <c r="J3023" s="250">
        <f t="shared" si="251"/>
        <v>0.29565009980471008</v>
      </c>
      <c r="K3023" s="250">
        <f t="shared" si="251"/>
        <v>0.32749480748157</v>
      </c>
      <c r="L3023" s="250">
        <f t="shared" si="247"/>
        <v>0.29565009980471008</v>
      </c>
      <c r="M3023" s="250"/>
      <c r="N3023" s="250"/>
      <c r="O3023" s="250"/>
      <c r="P3023" s="250">
        <f t="shared" si="252"/>
        <v>0.16989055118500002</v>
      </c>
      <c r="Q3023" s="250">
        <f t="shared" si="252"/>
        <v>0.1837778424075</v>
      </c>
      <c r="R3023" s="250">
        <f t="shared" si="248"/>
        <v>0.16989055118500002</v>
      </c>
      <c r="S3023" s="250"/>
      <c r="T3023" s="250">
        <f t="shared" si="253"/>
        <v>0.36468356063252139</v>
      </c>
      <c r="U3023" s="250">
        <f t="shared" si="253"/>
        <v>0.37585270193454429</v>
      </c>
      <c r="V3023" s="250">
        <f t="shared" si="253"/>
        <v>0.39895717662127406</v>
      </c>
      <c r="W3023" s="250">
        <f t="shared" si="249"/>
        <v>0.36468356063252139</v>
      </c>
      <c r="X3023" s="250"/>
      <c r="Y3023" s="250"/>
      <c r="Z3023" s="250"/>
      <c r="AA3023" s="250"/>
    </row>
    <row r="3024" spans="1:27" ht="14.25" hidden="1" customHeight="1">
      <c r="A3024" s="120">
        <v>0.33</v>
      </c>
      <c r="B3024" s="120">
        <v>0.56999999999999995</v>
      </c>
      <c r="C3024" s="120">
        <v>0.1</v>
      </c>
      <c r="D3024" s="250">
        <f t="shared" si="250"/>
        <v>0.15916993273937499</v>
      </c>
      <c r="E3024" s="250">
        <f t="shared" si="250"/>
        <v>0.16741238165624997</v>
      </c>
      <c r="F3024" s="250">
        <f t="shared" si="246"/>
        <v>0.15916993273937499</v>
      </c>
      <c r="G3024" s="250"/>
      <c r="H3024" s="250"/>
      <c r="I3024" s="250"/>
      <c r="J3024" s="250">
        <f t="shared" si="251"/>
        <v>0.29496687381970998</v>
      </c>
      <c r="K3024" s="250">
        <f t="shared" si="251"/>
        <v>0.32821766057369994</v>
      </c>
      <c r="L3024" s="250">
        <f t="shared" si="247"/>
        <v>0.29496687381970998</v>
      </c>
      <c r="M3024" s="250"/>
      <c r="N3024" s="250"/>
      <c r="O3024" s="250"/>
      <c r="P3024" s="250">
        <f t="shared" si="252"/>
        <v>0.1694946067875</v>
      </c>
      <c r="Q3024" s="250">
        <f t="shared" si="252"/>
        <v>0.18401874038750002</v>
      </c>
      <c r="R3024" s="250">
        <f t="shared" si="248"/>
        <v>0.1694946067875</v>
      </c>
      <c r="S3024" s="250"/>
      <c r="T3024" s="250">
        <f t="shared" si="253"/>
        <v>0.36406017683758551</v>
      </c>
      <c r="U3024" s="250">
        <f t="shared" si="253"/>
        <v>0.37567785196700065</v>
      </c>
      <c r="V3024" s="250">
        <f t="shared" si="253"/>
        <v>0.39975582131811505</v>
      </c>
      <c r="W3024" s="250">
        <f t="shared" si="249"/>
        <v>0.36406017683758551</v>
      </c>
      <c r="X3024" s="250"/>
      <c r="Y3024" s="250"/>
      <c r="Z3024" s="250"/>
      <c r="AA3024" s="250"/>
    </row>
    <row r="3025" spans="1:27" ht="14.25" hidden="1" customHeight="1">
      <c r="A3025" s="120">
        <v>0.33</v>
      </c>
      <c r="B3025" s="120">
        <v>0.57999999999999996</v>
      </c>
      <c r="C3025" s="120">
        <v>0.09</v>
      </c>
      <c r="D3025" s="250">
        <f t="shared" si="250"/>
        <v>0.15904078393437496</v>
      </c>
      <c r="E3025" s="250">
        <f t="shared" si="250"/>
        <v>0.16761110133437498</v>
      </c>
      <c r="F3025" s="250">
        <f t="shared" si="246"/>
        <v>0.15904078393437496</v>
      </c>
      <c r="G3025" s="250"/>
      <c r="H3025" s="250"/>
      <c r="I3025" s="250"/>
      <c r="J3025" s="250">
        <f t="shared" si="251"/>
        <v>0.29428364783471006</v>
      </c>
      <c r="K3025" s="250">
        <f t="shared" si="251"/>
        <v>0.32894051366582999</v>
      </c>
      <c r="L3025" s="250">
        <f t="shared" si="247"/>
        <v>0.29428364783471006</v>
      </c>
      <c r="M3025" s="250"/>
      <c r="N3025" s="250"/>
      <c r="O3025" s="250"/>
      <c r="P3025" s="250">
        <f t="shared" si="252"/>
        <v>0.16909866238999999</v>
      </c>
      <c r="Q3025" s="250">
        <f t="shared" si="252"/>
        <v>0.18425963836749998</v>
      </c>
      <c r="R3025" s="250">
        <f t="shared" si="248"/>
        <v>0.16909866238999999</v>
      </c>
      <c r="S3025" s="250"/>
      <c r="T3025" s="250">
        <f t="shared" si="253"/>
        <v>0.36343679304264975</v>
      </c>
      <c r="U3025" s="250">
        <f t="shared" si="253"/>
        <v>0.37550300199945702</v>
      </c>
      <c r="V3025" s="250">
        <f t="shared" si="253"/>
        <v>0.40055446601495603</v>
      </c>
      <c r="W3025" s="250">
        <f t="shared" si="249"/>
        <v>0.36343679304264975</v>
      </c>
      <c r="X3025" s="250"/>
      <c r="Y3025" s="250"/>
      <c r="Z3025" s="250"/>
      <c r="AA3025" s="250"/>
    </row>
    <row r="3026" spans="1:27" ht="14.25" hidden="1" customHeight="1">
      <c r="A3026" s="120">
        <v>0.33</v>
      </c>
      <c r="B3026" s="120">
        <v>0.59</v>
      </c>
      <c r="C3026" s="120">
        <v>0.08</v>
      </c>
      <c r="D3026" s="250">
        <f t="shared" si="250"/>
        <v>0.15891163512937495</v>
      </c>
      <c r="E3026" s="250">
        <f t="shared" si="250"/>
        <v>0.1678098210125</v>
      </c>
      <c r="F3026" s="250">
        <f t="shared" si="246"/>
        <v>0.15891163512937495</v>
      </c>
      <c r="G3026" s="250"/>
      <c r="H3026" s="250"/>
      <c r="I3026" s="250"/>
      <c r="J3026" s="250">
        <f t="shared" si="251"/>
        <v>0.29360042184970997</v>
      </c>
      <c r="K3026" s="250">
        <f t="shared" si="251"/>
        <v>0.32966336675796004</v>
      </c>
      <c r="L3026" s="250">
        <f t="shared" si="247"/>
        <v>0.29360042184970997</v>
      </c>
      <c r="M3026" s="250"/>
      <c r="N3026" s="250"/>
      <c r="O3026" s="250"/>
      <c r="P3026" s="250">
        <f t="shared" si="252"/>
        <v>0.16870271799249997</v>
      </c>
      <c r="Q3026" s="250">
        <f t="shared" si="252"/>
        <v>0.18450053634749999</v>
      </c>
      <c r="R3026" s="250">
        <f t="shared" si="248"/>
        <v>0.16870271799249997</v>
      </c>
      <c r="S3026" s="250"/>
      <c r="T3026" s="250">
        <f t="shared" si="253"/>
        <v>0.36281340924771399</v>
      </c>
      <c r="U3026" s="250">
        <f t="shared" si="253"/>
        <v>0.37532815203191339</v>
      </c>
      <c r="V3026" s="250">
        <f t="shared" si="253"/>
        <v>0.40135311071179708</v>
      </c>
      <c r="W3026" s="250">
        <f t="shared" si="249"/>
        <v>0.36281340924771399</v>
      </c>
      <c r="X3026" s="250"/>
      <c r="Y3026" s="250"/>
      <c r="Z3026" s="250"/>
      <c r="AA3026" s="250"/>
    </row>
    <row r="3027" spans="1:27" ht="14.25" hidden="1" customHeight="1">
      <c r="A3027" s="120">
        <v>0.33</v>
      </c>
      <c r="B3027" s="120">
        <v>0.6</v>
      </c>
      <c r="C3027" s="120">
        <v>7.0000000000000007E-2</v>
      </c>
      <c r="D3027" s="250">
        <f t="shared" si="250"/>
        <v>0.15878248632437497</v>
      </c>
      <c r="E3027" s="250">
        <f t="shared" si="250"/>
        <v>0.16800854069062496</v>
      </c>
      <c r="F3027" s="250">
        <f t="shared" si="246"/>
        <v>0.15878248632437497</v>
      </c>
      <c r="G3027" s="250"/>
      <c r="H3027" s="250"/>
      <c r="I3027" s="250"/>
      <c r="J3027" s="250">
        <f t="shared" si="251"/>
        <v>0.29291719586470999</v>
      </c>
      <c r="K3027" s="250">
        <f t="shared" si="251"/>
        <v>0.33038621985008998</v>
      </c>
      <c r="L3027" s="250">
        <f t="shared" si="247"/>
        <v>0.29291719586470999</v>
      </c>
      <c r="M3027" s="250"/>
      <c r="N3027" s="250"/>
      <c r="O3027" s="250"/>
      <c r="P3027" s="250">
        <f t="shared" si="252"/>
        <v>0.16830677359500001</v>
      </c>
      <c r="Q3027" s="250">
        <f t="shared" si="252"/>
        <v>0.18474143432750001</v>
      </c>
      <c r="R3027" s="250">
        <f t="shared" si="248"/>
        <v>0.16830677359500001</v>
      </c>
      <c r="S3027" s="250"/>
      <c r="T3027" s="250">
        <f t="shared" si="253"/>
        <v>0.36219002545277829</v>
      </c>
      <c r="U3027" s="250">
        <f t="shared" si="253"/>
        <v>0.37515330206436975</v>
      </c>
      <c r="V3027" s="250">
        <f t="shared" si="253"/>
        <v>0.40215175540863812</v>
      </c>
      <c r="W3027" s="250">
        <f t="shared" si="249"/>
        <v>0.36219002545277829</v>
      </c>
      <c r="X3027" s="250"/>
      <c r="Y3027" s="250"/>
      <c r="Z3027" s="250"/>
      <c r="AA3027" s="250"/>
    </row>
    <row r="3028" spans="1:27" ht="14.25" hidden="1" customHeight="1">
      <c r="A3028" s="120">
        <v>0.33</v>
      </c>
      <c r="B3028" s="120">
        <v>0.61</v>
      </c>
      <c r="C3028" s="120">
        <v>0.06</v>
      </c>
      <c r="D3028" s="250">
        <f t="shared" si="250"/>
        <v>0.15865333751937497</v>
      </c>
      <c r="E3028" s="250">
        <f t="shared" si="250"/>
        <v>0.16820726036875</v>
      </c>
      <c r="F3028" s="250">
        <f t="shared" si="246"/>
        <v>0.15865333751937497</v>
      </c>
      <c r="G3028" s="250"/>
      <c r="H3028" s="250"/>
      <c r="I3028" s="250"/>
      <c r="J3028" s="250">
        <f t="shared" si="251"/>
        <v>0.29223396987971006</v>
      </c>
      <c r="K3028" s="250">
        <f t="shared" si="251"/>
        <v>0.33110907294222003</v>
      </c>
      <c r="L3028" s="250">
        <f t="shared" si="247"/>
        <v>0.29223396987971006</v>
      </c>
      <c r="M3028" s="250"/>
      <c r="N3028" s="250"/>
      <c r="O3028" s="250"/>
      <c r="P3028" s="250">
        <f t="shared" si="252"/>
        <v>0.1679108291975</v>
      </c>
      <c r="Q3028" s="250">
        <f t="shared" si="252"/>
        <v>0.18498233230749997</v>
      </c>
      <c r="R3028" s="250">
        <f t="shared" si="248"/>
        <v>0.1679108291975</v>
      </c>
      <c r="S3028" s="250"/>
      <c r="T3028" s="250">
        <f t="shared" si="253"/>
        <v>0.36156664165784247</v>
      </c>
      <c r="U3028" s="250">
        <f t="shared" si="253"/>
        <v>0.37497845209682612</v>
      </c>
      <c r="V3028" s="250">
        <f t="shared" si="253"/>
        <v>0.40295040010547911</v>
      </c>
      <c r="W3028" s="250">
        <f t="shared" si="249"/>
        <v>0.36156664165784247</v>
      </c>
      <c r="X3028" s="250"/>
      <c r="Y3028" s="250"/>
      <c r="Z3028" s="250"/>
      <c r="AA3028" s="250"/>
    </row>
    <row r="3029" spans="1:27" ht="14.25" hidden="1" customHeight="1">
      <c r="A3029" s="120">
        <v>0.33</v>
      </c>
      <c r="B3029" s="120">
        <v>0.62</v>
      </c>
      <c r="C3029" s="120">
        <v>0.05</v>
      </c>
      <c r="D3029" s="250">
        <f t="shared" si="250"/>
        <v>0.15852418871437499</v>
      </c>
      <c r="E3029" s="250">
        <f t="shared" si="250"/>
        <v>0.16840598004687499</v>
      </c>
      <c r="F3029" s="250">
        <f t="shared" si="246"/>
        <v>0.15852418871437499</v>
      </c>
      <c r="G3029" s="250"/>
      <c r="H3029" s="250"/>
      <c r="I3029" s="250"/>
      <c r="J3029" s="250">
        <f t="shared" si="251"/>
        <v>0.29155074389470997</v>
      </c>
      <c r="K3029" s="250">
        <f t="shared" si="251"/>
        <v>0.33183192603435002</v>
      </c>
      <c r="L3029" s="250">
        <f t="shared" si="247"/>
        <v>0.29155074389470997</v>
      </c>
      <c r="M3029" s="250"/>
      <c r="N3029" s="250"/>
      <c r="O3029" s="250"/>
      <c r="P3029" s="250">
        <f t="shared" si="252"/>
        <v>0.16751488479999999</v>
      </c>
      <c r="Q3029" s="250">
        <f t="shared" si="252"/>
        <v>0.18522323028749998</v>
      </c>
      <c r="R3029" s="250">
        <f t="shared" si="248"/>
        <v>0.16751488479999999</v>
      </c>
      <c r="S3029" s="250"/>
      <c r="T3029" s="250">
        <f t="shared" si="253"/>
        <v>0.36094325786290665</v>
      </c>
      <c r="U3029" s="250">
        <f t="shared" si="253"/>
        <v>0.37480360212928249</v>
      </c>
      <c r="V3029" s="250">
        <f t="shared" si="253"/>
        <v>0.40374904480232016</v>
      </c>
      <c r="W3029" s="250">
        <f t="shared" si="249"/>
        <v>0.36094325786290665</v>
      </c>
      <c r="X3029" s="250"/>
      <c r="Y3029" s="250"/>
      <c r="Z3029" s="250"/>
      <c r="AA3029" s="250"/>
    </row>
    <row r="3030" spans="1:27" ht="14.25" hidden="1" customHeight="1">
      <c r="A3030" s="120">
        <v>0.33</v>
      </c>
      <c r="B3030" s="120">
        <v>0.63</v>
      </c>
      <c r="C3030" s="120">
        <v>0.04</v>
      </c>
      <c r="D3030" s="250">
        <f t="shared" si="250"/>
        <v>0.15839503990937498</v>
      </c>
      <c r="E3030" s="250">
        <f t="shared" si="250"/>
        <v>0.168604699725</v>
      </c>
      <c r="F3030" s="250">
        <f t="shared" si="246"/>
        <v>0.15839503990937498</v>
      </c>
      <c r="G3030" s="250"/>
      <c r="H3030" s="250"/>
      <c r="I3030" s="250"/>
      <c r="J3030" s="250">
        <f t="shared" si="251"/>
        <v>0.29086751790970999</v>
      </c>
      <c r="K3030" s="250">
        <f t="shared" si="251"/>
        <v>0.33255477912648002</v>
      </c>
      <c r="L3030" s="250">
        <f t="shared" si="247"/>
        <v>0.29086751790970999</v>
      </c>
      <c r="M3030" s="250"/>
      <c r="N3030" s="250"/>
      <c r="O3030" s="250"/>
      <c r="P3030" s="250">
        <f t="shared" si="252"/>
        <v>0.1671189404025</v>
      </c>
      <c r="Q3030" s="250">
        <f t="shared" si="252"/>
        <v>0.1854641282675</v>
      </c>
      <c r="R3030" s="250">
        <f t="shared" si="248"/>
        <v>0.1671189404025</v>
      </c>
      <c r="S3030" s="250"/>
      <c r="T3030" s="250">
        <f t="shared" si="253"/>
        <v>0.36031987406797089</v>
      </c>
      <c r="U3030" s="250">
        <f t="shared" si="253"/>
        <v>0.37462875216173885</v>
      </c>
      <c r="V3030" s="250">
        <f t="shared" si="253"/>
        <v>0.4045476894991612</v>
      </c>
      <c r="W3030" s="250">
        <f t="shared" si="249"/>
        <v>0.36031987406797089</v>
      </c>
      <c r="X3030" s="250"/>
      <c r="Y3030" s="250"/>
      <c r="Z3030" s="250"/>
      <c r="AA3030" s="250"/>
    </row>
    <row r="3031" spans="1:27" ht="14.25" hidden="1" customHeight="1">
      <c r="A3031" s="120">
        <v>0.33</v>
      </c>
      <c r="B3031" s="120">
        <v>0.64</v>
      </c>
      <c r="C3031" s="120">
        <v>0.03</v>
      </c>
      <c r="D3031" s="250">
        <f t="shared" si="250"/>
        <v>0.158265891104375</v>
      </c>
      <c r="E3031" s="250">
        <f t="shared" si="250"/>
        <v>0.16880341940312499</v>
      </c>
      <c r="F3031" s="250">
        <f t="shared" si="246"/>
        <v>0.158265891104375</v>
      </c>
      <c r="G3031" s="250"/>
      <c r="H3031" s="250"/>
      <c r="I3031" s="250"/>
      <c r="J3031" s="250">
        <f t="shared" si="251"/>
        <v>0.29018429192471001</v>
      </c>
      <c r="K3031" s="250">
        <f t="shared" si="251"/>
        <v>0.33327763221861001</v>
      </c>
      <c r="L3031" s="250">
        <f t="shared" si="247"/>
        <v>0.29018429192471001</v>
      </c>
      <c r="M3031" s="250"/>
      <c r="N3031" s="250"/>
      <c r="O3031" s="250"/>
      <c r="P3031" s="250">
        <f t="shared" si="252"/>
        <v>0.16672299600499998</v>
      </c>
      <c r="Q3031" s="250">
        <f t="shared" si="252"/>
        <v>0.18570502624750002</v>
      </c>
      <c r="R3031" s="250">
        <f t="shared" si="248"/>
        <v>0.16672299600499998</v>
      </c>
      <c r="S3031" s="250"/>
      <c r="T3031" s="250">
        <f t="shared" si="253"/>
        <v>0.35969649027303513</v>
      </c>
      <c r="U3031" s="250">
        <f t="shared" si="253"/>
        <v>0.37445390219419528</v>
      </c>
      <c r="V3031" s="250">
        <f t="shared" si="253"/>
        <v>0.40534633419600219</v>
      </c>
      <c r="W3031" s="250">
        <f t="shared" si="249"/>
        <v>0.35969649027303513</v>
      </c>
      <c r="X3031" s="250"/>
      <c r="Y3031" s="250"/>
      <c r="Z3031" s="250"/>
      <c r="AA3031" s="250"/>
    </row>
    <row r="3032" spans="1:27" ht="14.25" hidden="1" customHeight="1">
      <c r="A3032" s="120">
        <v>0.33</v>
      </c>
      <c r="B3032" s="120">
        <v>0.65</v>
      </c>
      <c r="C3032" s="120">
        <v>0.02</v>
      </c>
      <c r="D3032" s="250">
        <f t="shared" si="250"/>
        <v>0.15813674229937499</v>
      </c>
      <c r="E3032" s="250">
        <f t="shared" si="250"/>
        <v>0.16900213908124997</v>
      </c>
      <c r="F3032" s="250">
        <f t="shared" si="246"/>
        <v>0.15813674229937499</v>
      </c>
      <c r="G3032" s="250"/>
      <c r="H3032" s="250"/>
      <c r="I3032" s="250"/>
      <c r="J3032" s="250">
        <f t="shared" si="251"/>
        <v>0.28950106593970998</v>
      </c>
      <c r="K3032" s="250">
        <f t="shared" si="251"/>
        <v>0.33400048531074</v>
      </c>
      <c r="L3032" s="250">
        <f t="shared" si="247"/>
        <v>0.28950106593970998</v>
      </c>
      <c r="M3032" s="250"/>
      <c r="N3032" s="250"/>
      <c r="O3032" s="250"/>
      <c r="P3032" s="250">
        <f t="shared" si="252"/>
        <v>0.1663270516075</v>
      </c>
      <c r="Q3032" s="250">
        <f t="shared" si="252"/>
        <v>0.1859459242275</v>
      </c>
      <c r="R3032" s="250">
        <f t="shared" si="248"/>
        <v>0.1663270516075</v>
      </c>
      <c r="S3032" s="250"/>
      <c r="T3032" s="250">
        <f t="shared" si="253"/>
        <v>0.35907310647809942</v>
      </c>
      <c r="U3032" s="250">
        <f t="shared" si="253"/>
        <v>0.37427905222665164</v>
      </c>
      <c r="V3032" s="250">
        <f t="shared" si="253"/>
        <v>0.40614497889284323</v>
      </c>
      <c r="W3032" s="250">
        <f t="shared" si="249"/>
        <v>0.35907310647809942</v>
      </c>
      <c r="X3032" s="250"/>
      <c r="Y3032" s="250"/>
      <c r="Z3032" s="250"/>
      <c r="AA3032" s="250"/>
    </row>
    <row r="3033" spans="1:27" ht="14.25" hidden="1" customHeight="1">
      <c r="A3033" s="120">
        <v>0.33</v>
      </c>
      <c r="B3033" s="120">
        <v>0.66</v>
      </c>
      <c r="C3033" s="120">
        <v>0.01</v>
      </c>
      <c r="D3033" s="250">
        <f t="shared" si="250"/>
        <v>0.15800759349437501</v>
      </c>
      <c r="E3033" s="250">
        <f t="shared" si="250"/>
        <v>0.16920085875937499</v>
      </c>
      <c r="F3033" s="250">
        <f t="shared" si="246"/>
        <v>0.15800759349437501</v>
      </c>
      <c r="G3033" s="250"/>
      <c r="H3033" s="250"/>
      <c r="I3033" s="250"/>
      <c r="J3033" s="250">
        <f t="shared" si="251"/>
        <v>0.28881783995471005</v>
      </c>
      <c r="K3033" s="250">
        <f t="shared" si="251"/>
        <v>0.33472333840287005</v>
      </c>
      <c r="L3033" s="250">
        <f t="shared" si="247"/>
        <v>0.28881783995471005</v>
      </c>
      <c r="M3033" s="250"/>
      <c r="N3033" s="250"/>
      <c r="O3033" s="250"/>
      <c r="P3033" s="250">
        <f t="shared" si="252"/>
        <v>0.16593110721000001</v>
      </c>
      <c r="Q3033" s="250">
        <f t="shared" si="252"/>
        <v>0.18618682220750002</v>
      </c>
      <c r="R3033" s="250">
        <f t="shared" si="248"/>
        <v>0.16593110721000001</v>
      </c>
      <c r="S3033" s="250"/>
      <c r="T3033" s="250">
        <f t="shared" si="253"/>
        <v>0.35844972268316361</v>
      </c>
      <c r="U3033" s="250">
        <f t="shared" si="253"/>
        <v>0.37410420225910801</v>
      </c>
      <c r="V3033" s="250">
        <f t="shared" si="253"/>
        <v>0.40694362358968422</v>
      </c>
      <c r="W3033" s="250">
        <f t="shared" si="249"/>
        <v>0.35844972268316361</v>
      </c>
      <c r="X3033" s="250"/>
      <c r="Y3033" s="250"/>
      <c r="Z3033" s="250"/>
      <c r="AA3033" s="250"/>
    </row>
    <row r="3034" spans="1:27" ht="14.25" hidden="1" customHeight="1">
      <c r="A3034" s="120">
        <v>0.33</v>
      </c>
      <c r="B3034" s="120">
        <v>0.67</v>
      </c>
      <c r="C3034" s="120">
        <v>0</v>
      </c>
      <c r="D3034" s="250">
        <f t="shared" si="250"/>
        <v>0.15787844468937501</v>
      </c>
      <c r="E3034" s="250">
        <f t="shared" si="250"/>
        <v>0.1693995784375</v>
      </c>
      <c r="F3034" s="250">
        <f t="shared" si="246"/>
        <v>0.15787844468937501</v>
      </c>
      <c r="G3034" s="250"/>
      <c r="H3034" s="250"/>
      <c r="I3034" s="250"/>
      <c r="J3034" s="250">
        <f t="shared" si="251"/>
        <v>0.28813461396971002</v>
      </c>
      <c r="K3034" s="250">
        <f t="shared" si="251"/>
        <v>0.33544619149499999</v>
      </c>
      <c r="L3034" s="250">
        <f t="shared" si="247"/>
        <v>0.28813461396971002</v>
      </c>
      <c r="M3034" s="250"/>
      <c r="N3034" s="250"/>
      <c r="O3034" s="250"/>
      <c r="P3034" s="250">
        <f t="shared" si="252"/>
        <v>0.1655351628125</v>
      </c>
      <c r="Q3034" s="250">
        <f t="shared" si="252"/>
        <v>0.18642772018750001</v>
      </c>
      <c r="R3034" s="250">
        <f t="shared" si="248"/>
        <v>0.1655351628125</v>
      </c>
      <c r="S3034" s="250"/>
      <c r="T3034" s="250">
        <f t="shared" si="253"/>
        <v>0.35782633888822779</v>
      </c>
      <c r="U3034" s="250">
        <f t="shared" si="253"/>
        <v>0.37392935229156438</v>
      </c>
      <c r="V3034" s="250">
        <f t="shared" si="253"/>
        <v>0.40774226828652527</v>
      </c>
      <c r="W3034" s="250">
        <f t="shared" si="249"/>
        <v>0.35782633888822779</v>
      </c>
      <c r="X3034" s="250"/>
      <c r="Y3034" s="250"/>
      <c r="Z3034" s="250"/>
      <c r="AA3034" s="250"/>
    </row>
    <row r="3035" spans="1:27" ht="14.25" hidden="1" customHeight="1">
      <c r="A3035" s="120">
        <v>0.34</v>
      </c>
      <c r="B3035" s="120">
        <v>0</v>
      </c>
      <c r="C3035" s="120">
        <v>0.66</v>
      </c>
      <c r="D3035" s="250">
        <f t="shared" si="250"/>
        <v>0.16725814593874999</v>
      </c>
      <c r="E3035" s="250">
        <f t="shared" si="250"/>
        <v>0.15536340686875</v>
      </c>
      <c r="F3035" s="250">
        <f t="shared" si="246"/>
        <v>0.15536340686875</v>
      </c>
      <c r="G3035" s="250"/>
      <c r="H3035" s="250"/>
      <c r="I3035" s="250"/>
      <c r="J3035" s="250">
        <f t="shared" si="251"/>
        <v>0.33387112785758</v>
      </c>
      <c r="K3035" s="250">
        <f t="shared" si="251"/>
        <v>0.28705466142941999</v>
      </c>
      <c r="L3035" s="250">
        <f t="shared" si="247"/>
        <v>0.28705466142941999</v>
      </c>
      <c r="M3035" s="250"/>
      <c r="N3035" s="250"/>
      <c r="O3035" s="250"/>
      <c r="P3035" s="250">
        <f t="shared" si="252"/>
        <v>0.19116319211000002</v>
      </c>
      <c r="Q3035" s="250">
        <f t="shared" si="252"/>
        <v>0.17103071819499999</v>
      </c>
      <c r="R3035" s="250">
        <f t="shared" si="248"/>
        <v>0.17103071819499999</v>
      </c>
      <c r="S3035" s="250"/>
      <c r="T3035" s="250">
        <f t="shared" si="253"/>
        <v>0.40012154986491488</v>
      </c>
      <c r="U3035" s="250">
        <f t="shared" si="253"/>
        <v>0.38453240058683058</v>
      </c>
      <c r="V3035" s="250">
        <f t="shared" si="253"/>
        <v>0.35474989890310482</v>
      </c>
      <c r="W3035" s="250">
        <f t="shared" si="249"/>
        <v>0.35474989890310482</v>
      </c>
      <c r="X3035" s="250"/>
      <c r="Y3035" s="250"/>
      <c r="Z3035" s="250"/>
      <c r="AA3035" s="250"/>
    </row>
    <row r="3036" spans="1:27" ht="14.25" hidden="1" customHeight="1">
      <c r="A3036" s="120">
        <v>0.34</v>
      </c>
      <c r="B3036" s="120">
        <v>0.01</v>
      </c>
      <c r="C3036" s="120">
        <v>0.65</v>
      </c>
      <c r="D3036" s="250">
        <f t="shared" si="250"/>
        <v>0.16712899713375001</v>
      </c>
      <c r="E3036" s="250">
        <f t="shared" si="250"/>
        <v>0.15556212654687498</v>
      </c>
      <c r="F3036" s="250">
        <f t="shared" si="246"/>
        <v>0.15556212654687498</v>
      </c>
      <c r="G3036" s="250"/>
      <c r="H3036" s="250"/>
      <c r="I3036" s="250"/>
      <c r="J3036" s="250">
        <f t="shared" si="251"/>
        <v>0.33318790187258002</v>
      </c>
      <c r="K3036" s="250">
        <f t="shared" si="251"/>
        <v>0.28777751452154998</v>
      </c>
      <c r="L3036" s="250">
        <f t="shared" si="247"/>
        <v>0.28777751452154998</v>
      </c>
      <c r="M3036" s="250"/>
      <c r="N3036" s="250"/>
      <c r="O3036" s="250"/>
      <c r="P3036" s="250">
        <f t="shared" si="252"/>
        <v>0.1907672477125</v>
      </c>
      <c r="Q3036" s="250">
        <f t="shared" si="252"/>
        <v>0.171271616175</v>
      </c>
      <c r="R3036" s="250">
        <f t="shared" si="248"/>
        <v>0.171271616175</v>
      </c>
      <c r="S3036" s="250"/>
      <c r="T3036" s="250">
        <f t="shared" si="253"/>
        <v>0.39949816606997912</v>
      </c>
      <c r="U3036" s="250">
        <f t="shared" si="253"/>
        <v>0.38435755061928695</v>
      </c>
      <c r="V3036" s="250">
        <f t="shared" si="253"/>
        <v>0.35554854359994581</v>
      </c>
      <c r="W3036" s="250">
        <f t="shared" si="249"/>
        <v>0.35554854359994581</v>
      </c>
      <c r="X3036" s="250"/>
      <c r="Y3036" s="250"/>
      <c r="Z3036" s="250"/>
      <c r="AA3036" s="250"/>
    </row>
    <row r="3037" spans="1:27" ht="14.25" hidden="1" customHeight="1">
      <c r="A3037" s="120">
        <v>0.34</v>
      </c>
      <c r="B3037" s="120">
        <v>0.02</v>
      </c>
      <c r="C3037" s="120">
        <v>0.64</v>
      </c>
      <c r="D3037" s="250">
        <f t="shared" si="250"/>
        <v>0.16699984832874998</v>
      </c>
      <c r="E3037" s="250">
        <f t="shared" si="250"/>
        <v>0.155760846225</v>
      </c>
      <c r="F3037" s="250">
        <f t="shared" si="246"/>
        <v>0.155760846225</v>
      </c>
      <c r="G3037" s="250"/>
      <c r="H3037" s="250"/>
      <c r="I3037" s="250"/>
      <c r="J3037" s="250">
        <f t="shared" si="251"/>
        <v>0.33250467588758004</v>
      </c>
      <c r="K3037" s="250">
        <f t="shared" si="251"/>
        <v>0.28850036761368003</v>
      </c>
      <c r="L3037" s="250">
        <f t="shared" si="247"/>
        <v>0.28850036761368003</v>
      </c>
      <c r="M3037" s="250"/>
      <c r="N3037" s="250"/>
      <c r="O3037" s="250"/>
      <c r="P3037" s="250">
        <f t="shared" si="252"/>
        <v>0.19037130331500002</v>
      </c>
      <c r="Q3037" s="250">
        <f t="shared" si="252"/>
        <v>0.17151251415499999</v>
      </c>
      <c r="R3037" s="250">
        <f t="shared" si="248"/>
        <v>0.17151251415499999</v>
      </c>
      <c r="S3037" s="250"/>
      <c r="T3037" s="250">
        <f t="shared" si="253"/>
        <v>0.39887478227504336</v>
      </c>
      <c r="U3037" s="250">
        <f t="shared" si="253"/>
        <v>0.38418270065174331</v>
      </c>
      <c r="V3037" s="250">
        <f t="shared" si="253"/>
        <v>0.35634718829678685</v>
      </c>
      <c r="W3037" s="250">
        <f t="shared" si="249"/>
        <v>0.35634718829678685</v>
      </c>
      <c r="X3037" s="250"/>
      <c r="Y3037" s="250"/>
      <c r="Z3037" s="250"/>
      <c r="AA3037" s="250"/>
    </row>
    <row r="3038" spans="1:27" ht="14.25" hidden="1" customHeight="1">
      <c r="A3038" s="120">
        <v>0.34</v>
      </c>
      <c r="B3038" s="120">
        <v>0.03</v>
      </c>
      <c r="C3038" s="120">
        <v>0.63</v>
      </c>
      <c r="D3038" s="250">
        <f t="shared" si="250"/>
        <v>0.16687069952375</v>
      </c>
      <c r="E3038" s="250">
        <f t="shared" si="250"/>
        <v>0.15595956590312499</v>
      </c>
      <c r="F3038" s="250">
        <f t="shared" si="246"/>
        <v>0.15595956590312499</v>
      </c>
      <c r="G3038" s="250"/>
      <c r="H3038" s="250"/>
      <c r="I3038" s="250"/>
      <c r="J3038" s="250">
        <f t="shared" si="251"/>
        <v>0.33182144990258</v>
      </c>
      <c r="K3038" s="250">
        <f t="shared" si="251"/>
        <v>0.28922322070580997</v>
      </c>
      <c r="L3038" s="250">
        <f t="shared" si="247"/>
        <v>0.28922322070580997</v>
      </c>
      <c r="M3038" s="250"/>
      <c r="N3038" s="250"/>
      <c r="O3038" s="250"/>
      <c r="P3038" s="250">
        <f t="shared" si="252"/>
        <v>0.1899753589175</v>
      </c>
      <c r="Q3038" s="250">
        <f t="shared" si="252"/>
        <v>0.17175341213500001</v>
      </c>
      <c r="R3038" s="250">
        <f t="shared" si="248"/>
        <v>0.17175341213500001</v>
      </c>
      <c r="S3038" s="250"/>
      <c r="T3038" s="250">
        <f t="shared" si="253"/>
        <v>0.3982513984801076</v>
      </c>
      <c r="U3038" s="250">
        <f t="shared" si="253"/>
        <v>0.38400785068419968</v>
      </c>
      <c r="V3038" s="250">
        <f t="shared" si="253"/>
        <v>0.35714583299362784</v>
      </c>
      <c r="W3038" s="250">
        <f t="shared" si="249"/>
        <v>0.35714583299362784</v>
      </c>
      <c r="X3038" s="250"/>
      <c r="Y3038" s="250"/>
      <c r="Z3038" s="250"/>
      <c r="AA3038" s="250"/>
    </row>
    <row r="3039" spans="1:27" ht="14.25" hidden="1" customHeight="1">
      <c r="A3039" s="120">
        <v>0.34</v>
      </c>
      <c r="B3039" s="120">
        <v>0.04</v>
      </c>
      <c r="C3039" s="120">
        <v>0.62</v>
      </c>
      <c r="D3039" s="250">
        <f t="shared" si="250"/>
        <v>0.16674155071874996</v>
      </c>
      <c r="E3039" s="250">
        <f t="shared" si="250"/>
        <v>0.15615828558125</v>
      </c>
      <c r="F3039" s="250">
        <f t="shared" si="246"/>
        <v>0.15615828558125</v>
      </c>
      <c r="G3039" s="250"/>
      <c r="H3039" s="250"/>
      <c r="I3039" s="250"/>
      <c r="J3039" s="250">
        <f t="shared" si="251"/>
        <v>0.33113822391758002</v>
      </c>
      <c r="K3039" s="250">
        <f t="shared" si="251"/>
        <v>0.28994607379794002</v>
      </c>
      <c r="L3039" s="250">
        <f t="shared" si="247"/>
        <v>0.28994607379794002</v>
      </c>
      <c r="M3039" s="250"/>
      <c r="N3039" s="250"/>
      <c r="O3039" s="250"/>
      <c r="P3039" s="250">
        <f t="shared" si="252"/>
        <v>0.18957941451999999</v>
      </c>
      <c r="Q3039" s="250">
        <f t="shared" si="252"/>
        <v>0.17199431011499999</v>
      </c>
      <c r="R3039" s="250">
        <f t="shared" si="248"/>
        <v>0.17199431011499999</v>
      </c>
      <c r="S3039" s="250"/>
      <c r="T3039" s="250">
        <f t="shared" si="253"/>
        <v>0.39762801468517178</v>
      </c>
      <c r="U3039" s="250">
        <f t="shared" si="253"/>
        <v>0.38383300071665605</v>
      </c>
      <c r="V3039" s="250">
        <f t="shared" si="253"/>
        <v>0.35794447769046889</v>
      </c>
      <c r="W3039" s="250">
        <f t="shared" si="249"/>
        <v>0.35794447769046889</v>
      </c>
      <c r="X3039" s="250"/>
      <c r="Y3039" s="250"/>
      <c r="Z3039" s="250"/>
      <c r="AA3039" s="250"/>
    </row>
    <row r="3040" spans="1:27" ht="14.25" hidden="1" customHeight="1">
      <c r="A3040" s="120">
        <v>0.34</v>
      </c>
      <c r="B3040" s="120">
        <v>0.05</v>
      </c>
      <c r="C3040" s="120">
        <v>0.61</v>
      </c>
      <c r="D3040" s="250">
        <f t="shared" si="250"/>
        <v>0.16661240191374999</v>
      </c>
      <c r="E3040" s="250">
        <f t="shared" si="250"/>
        <v>0.15635700525937499</v>
      </c>
      <c r="F3040" s="250">
        <f t="shared" si="246"/>
        <v>0.15635700525937499</v>
      </c>
      <c r="G3040" s="250"/>
      <c r="H3040" s="250"/>
      <c r="I3040" s="250"/>
      <c r="J3040" s="250">
        <f t="shared" si="251"/>
        <v>0.33045499793258004</v>
      </c>
      <c r="K3040" s="250">
        <f t="shared" si="251"/>
        <v>0.29066892689006996</v>
      </c>
      <c r="L3040" s="250">
        <f t="shared" si="247"/>
        <v>0.29066892689006996</v>
      </c>
      <c r="M3040" s="250"/>
      <c r="N3040" s="250"/>
      <c r="O3040" s="250"/>
      <c r="P3040" s="250">
        <f t="shared" si="252"/>
        <v>0.1891834701225</v>
      </c>
      <c r="Q3040" s="250">
        <f t="shared" si="252"/>
        <v>0.17223520809499998</v>
      </c>
      <c r="R3040" s="250">
        <f t="shared" si="248"/>
        <v>0.17223520809499998</v>
      </c>
      <c r="S3040" s="250"/>
      <c r="T3040" s="250">
        <f t="shared" si="253"/>
        <v>0.39700463089023597</v>
      </c>
      <c r="U3040" s="250">
        <f t="shared" si="253"/>
        <v>0.38365815074911236</v>
      </c>
      <c r="V3040" s="250">
        <f t="shared" si="253"/>
        <v>0.35874312238730988</v>
      </c>
      <c r="W3040" s="250">
        <f t="shared" si="249"/>
        <v>0.35874312238730988</v>
      </c>
      <c r="X3040" s="250"/>
      <c r="Y3040" s="250"/>
      <c r="Z3040" s="250"/>
      <c r="AA3040" s="250"/>
    </row>
    <row r="3041" spans="1:27" ht="14.25" hidden="1" customHeight="1">
      <c r="A3041" s="120">
        <v>0.34</v>
      </c>
      <c r="B3041" s="120">
        <v>0.06</v>
      </c>
      <c r="C3041" s="120">
        <v>0.6</v>
      </c>
      <c r="D3041" s="250">
        <f t="shared" si="250"/>
        <v>0.16648325310875001</v>
      </c>
      <c r="E3041" s="250">
        <f t="shared" si="250"/>
        <v>0.15655572493749997</v>
      </c>
      <c r="F3041" s="250">
        <f t="shared" si="246"/>
        <v>0.15655572493749997</v>
      </c>
      <c r="G3041" s="250"/>
      <c r="H3041" s="250"/>
      <c r="I3041" s="250"/>
      <c r="J3041" s="250">
        <f t="shared" si="251"/>
        <v>0.32977177194758001</v>
      </c>
      <c r="K3041" s="250">
        <f t="shared" si="251"/>
        <v>0.29139177998220001</v>
      </c>
      <c r="L3041" s="250">
        <f t="shared" si="247"/>
        <v>0.29139177998220001</v>
      </c>
      <c r="M3041" s="250"/>
      <c r="N3041" s="250"/>
      <c r="O3041" s="250"/>
      <c r="P3041" s="250">
        <f t="shared" si="252"/>
        <v>0.18878752572500002</v>
      </c>
      <c r="Q3041" s="250">
        <f t="shared" si="252"/>
        <v>0.172476106075</v>
      </c>
      <c r="R3041" s="250">
        <f t="shared" si="248"/>
        <v>0.172476106075</v>
      </c>
      <c r="S3041" s="250"/>
      <c r="T3041" s="250">
        <f t="shared" si="253"/>
        <v>0.39638124709530026</v>
      </c>
      <c r="U3041" s="250">
        <f t="shared" si="253"/>
        <v>0.38348330078156878</v>
      </c>
      <c r="V3041" s="250">
        <f t="shared" si="253"/>
        <v>0.35954176708415087</v>
      </c>
      <c r="W3041" s="250">
        <f t="shared" si="249"/>
        <v>0.35954176708415087</v>
      </c>
      <c r="X3041" s="250"/>
      <c r="Y3041" s="250"/>
      <c r="Z3041" s="250"/>
      <c r="AA3041" s="250"/>
    </row>
    <row r="3042" spans="1:27" ht="14.25" hidden="1" customHeight="1">
      <c r="A3042" s="120">
        <v>0.34</v>
      </c>
      <c r="B3042" s="120">
        <v>7.0000000000000007E-2</v>
      </c>
      <c r="C3042" s="120">
        <v>0.59</v>
      </c>
      <c r="D3042" s="250">
        <f t="shared" ref="D3042:E3105" si="254">$A3042*B$157+$B3042*B$158+$C3042*B$159</f>
        <v>0.16635410430374997</v>
      </c>
      <c r="E3042" s="250">
        <f t="shared" si="254"/>
        <v>0.15675444461562499</v>
      </c>
      <c r="F3042" s="250">
        <f t="shared" si="246"/>
        <v>0.15675444461562499</v>
      </c>
      <c r="G3042" s="250"/>
      <c r="H3042" s="250"/>
      <c r="I3042" s="250"/>
      <c r="J3042" s="250">
        <f t="shared" ref="J3042:K3105" si="255">$A3042*H$157+$B3042*H$158+$C3042*H$159</f>
        <v>0.32908854596258003</v>
      </c>
      <c r="K3042" s="250">
        <f t="shared" si="255"/>
        <v>0.29211463307433</v>
      </c>
      <c r="L3042" s="250">
        <f t="shared" si="247"/>
        <v>0.29211463307433</v>
      </c>
      <c r="M3042" s="250"/>
      <c r="N3042" s="250"/>
      <c r="O3042" s="250"/>
      <c r="P3042" s="250">
        <f t="shared" ref="P3042:Q3105" si="256">$A3042*N$157+$B3042*N$158+$C3042*N$159</f>
        <v>0.1883915813275</v>
      </c>
      <c r="Q3042" s="250">
        <f t="shared" si="256"/>
        <v>0.17271700405499998</v>
      </c>
      <c r="R3042" s="250">
        <f t="shared" si="248"/>
        <v>0.17271700405499998</v>
      </c>
      <c r="S3042" s="250"/>
      <c r="T3042" s="250">
        <f t="shared" ref="T3042:V3105" si="257">$A3042*I$3+$B3042*I$4+$C3042*I$5</f>
        <v>0.39575786330036444</v>
      </c>
      <c r="U3042" s="250">
        <f t="shared" si="257"/>
        <v>0.38330845081402515</v>
      </c>
      <c r="V3042" s="250">
        <f t="shared" si="257"/>
        <v>0.36034041178099191</v>
      </c>
      <c r="W3042" s="250">
        <f t="shared" si="249"/>
        <v>0.36034041178099191</v>
      </c>
      <c r="X3042" s="250"/>
      <c r="Y3042" s="250"/>
      <c r="Z3042" s="250"/>
      <c r="AA3042" s="250"/>
    </row>
    <row r="3043" spans="1:27" ht="14.25" hidden="1" customHeight="1">
      <c r="A3043" s="120">
        <v>0.34</v>
      </c>
      <c r="B3043" s="120">
        <v>0.08</v>
      </c>
      <c r="C3043" s="120">
        <v>0.57999999999999996</v>
      </c>
      <c r="D3043" s="250">
        <f t="shared" si="254"/>
        <v>0.16622495549874999</v>
      </c>
      <c r="E3043" s="250">
        <f t="shared" si="254"/>
        <v>0.15695316429375</v>
      </c>
      <c r="F3043" s="250">
        <f t="shared" si="246"/>
        <v>0.15695316429375</v>
      </c>
      <c r="G3043" s="250"/>
      <c r="H3043" s="250"/>
      <c r="I3043" s="250"/>
      <c r="J3043" s="250">
        <f t="shared" si="255"/>
        <v>0.32840531997757999</v>
      </c>
      <c r="K3043" s="250">
        <f t="shared" si="255"/>
        <v>0.29283748616645999</v>
      </c>
      <c r="L3043" s="250">
        <f t="shared" si="247"/>
        <v>0.29283748616645999</v>
      </c>
      <c r="M3043" s="250"/>
      <c r="N3043" s="250"/>
      <c r="O3043" s="250"/>
      <c r="P3043" s="250">
        <f t="shared" si="256"/>
        <v>0.18799563692999999</v>
      </c>
      <c r="Q3043" s="250">
        <f t="shared" si="256"/>
        <v>0.172957902035</v>
      </c>
      <c r="R3043" s="250">
        <f t="shared" si="248"/>
        <v>0.172957902035</v>
      </c>
      <c r="S3043" s="250"/>
      <c r="T3043" s="250">
        <f t="shared" si="257"/>
        <v>0.39513447950542868</v>
      </c>
      <c r="U3043" s="250">
        <f t="shared" si="257"/>
        <v>0.38313360084648151</v>
      </c>
      <c r="V3043" s="250">
        <f t="shared" si="257"/>
        <v>0.36113905647783295</v>
      </c>
      <c r="W3043" s="250">
        <f t="shared" si="249"/>
        <v>0.36113905647783295</v>
      </c>
      <c r="X3043" s="250"/>
      <c r="Y3043" s="250"/>
      <c r="Z3043" s="250"/>
      <c r="AA3043" s="250"/>
    </row>
    <row r="3044" spans="1:27" ht="14.25" hidden="1" customHeight="1">
      <c r="A3044" s="120">
        <v>0.34</v>
      </c>
      <c r="B3044" s="120">
        <v>0.09</v>
      </c>
      <c r="C3044" s="120">
        <v>0.56999999999999995</v>
      </c>
      <c r="D3044" s="250">
        <f t="shared" si="254"/>
        <v>0.16609580669374996</v>
      </c>
      <c r="E3044" s="250">
        <f t="shared" si="254"/>
        <v>0.15715188397187496</v>
      </c>
      <c r="F3044" s="250">
        <f t="shared" si="246"/>
        <v>0.15715188397187496</v>
      </c>
      <c r="G3044" s="250"/>
      <c r="H3044" s="250"/>
      <c r="I3044" s="250"/>
      <c r="J3044" s="250">
        <f t="shared" si="255"/>
        <v>0.32772209399258001</v>
      </c>
      <c r="K3044" s="250">
        <f t="shared" si="255"/>
        <v>0.29356033925858999</v>
      </c>
      <c r="L3044" s="250">
        <f t="shared" si="247"/>
        <v>0.29356033925858999</v>
      </c>
      <c r="M3044" s="250"/>
      <c r="N3044" s="250"/>
      <c r="O3044" s="250"/>
      <c r="P3044" s="250">
        <f t="shared" si="256"/>
        <v>0.18759969253249997</v>
      </c>
      <c r="Q3044" s="250">
        <f t="shared" si="256"/>
        <v>0.17319880001499999</v>
      </c>
      <c r="R3044" s="250">
        <f t="shared" si="248"/>
        <v>0.17319880001499999</v>
      </c>
      <c r="S3044" s="250"/>
      <c r="T3044" s="250">
        <f t="shared" si="257"/>
        <v>0.39451109571049292</v>
      </c>
      <c r="U3044" s="250">
        <f t="shared" si="257"/>
        <v>0.38295875087893783</v>
      </c>
      <c r="V3044" s="250">
        <f t="shared" si="257"/>
        <v>0.36193770117467394</v>
      </c>
      <c r="W3044" s="250">
        <f t="shared" si="249"/>
        <v>0.36193770117467394</v>
      </c>
      <c r="X3044" s="250"/>
      <c r="Y3044" s="250"/>
      <c r="Z3044" s="250"/>
      <c r="AA3044" s="250"/>
    </row>
    <row r="3045" spans="1:27" ht="14.25" hidden="1" customHeight="1">
      <c r="A3045" s="120">
        <v>0.34</v>
      </c>
      <c r="B3045" s="120">
        <v>0.1</v>
      </c>
      <c r="C3045" s="120">
        <v>0.56000000000000005</v>
      </c>
      <c r="D3045" s="250">
        <f t="shared" si="254"/>
        <v>0.16596665788874998</v>
      </c>
      <c r="E3045" s="250">
        <f t="shared" si="254"/>
        <v>0.15735060364999998</v>
      </c>
      <c r="F3045" s="250">
        <f t="shared" si="246"/>
        <v>0.15735060364999998</v>
      </c>
      <c r="G3045" s="250"/>
      <c r="H3045" s="250"/>
      <c r="I3045" s="250"/>
      <c r="J3045" s="250">
        <f t="shared" si="255"/>
        <v>0.32703886800758003</v>
      </c>
      <c r="K3045" s="250">
        <f t="shared" si="255"/>
        <v>0.29428319235071998</v>
      </c>
      <c r="L3045" s="250">
        <f t="shared" si="247"/>
        <v>0.29428319235071998</v>
      </c>
      <c r="M3045" s="250"/>
      <c r="N3045" s="250"/>
      <c r="O3045" s="250"/>
      <c r="P3045" s="250">
        <f t="shared" si="256"/>
        <v>0.18720374813500001</v>
      </c>
      <c r="Q3045" s="250">
        <f t="shared" si="256"/>
        <v>0.173439697995</v>
      </c>
      <c r="R3045" s="250">
        <f t="shared" si="248"/>
        <v>0.173439697995</v>
      </c>
      <c r="S3045" s="250"/>
      <c r="T3045" s="250">
        <f t="shared" si="257"/>
        <v>0.39388771191555716</v>
      </c>
      <c r="U3045" s="250">
        <f t="shared" si="257"/>
        <v>0.3827839009113943</v>
      </c>
      <c r="V3045" s="250">
        <f t="shared" si="257"/>
        <v>0.36273634587151504</v>
      </c>
      <c r="W3045" s="250">
        <f t="shared" si="249"/>
        <v>0.36273634587151504</v>
      </c>
      <c r="X3045" s="250"/>
      <c r="Y3045" s="250"/>
      <c r="Z3045" s="250"/>
      <c r="AA3045" s="250"/>
    </row>
    <row r="3046" spans="1:27" ht="14.25" hidden="1" customHeight="1">
      <c r="A3046" s="120">
        <v>0.34</v>
      </c>
      <c r="B3046" s="120">
        <v>0.11</v>
      </c>
      <c r="C3046" s="120">
        <v>0.55000000000000004</v>
      </c>
      <c r="D3046" s="250">
        <f t="shared" si="254"/>
        <v>0.16583750908375</v>
      </c>
      <c r="E3046" s="250">
        <f t="shared" si="254"/>
        <v>0.15754932332812499</v>
      </c>
      <c r="F3046" s="250">
        <f t="shared" si="246"/>
        <v>0.15754932332812499</v>
      </c>
      <c r="G3046" s="250"/>
      <c r="H3046" s="250"/>
      <c r="I3046" s="250"/>
      <c r="J3046" s="250">
        <f t="shared" si="255"/>
        <v>0.32635564202258005</v>
      </c>
      <c r="K3046" s="250">
        <f t="shared" si="255"/>
        <v>0.29500604544285003</v>
      </c>
      <c r="L3046" s="250">
        <f t="shared" si="247"/>
        <v>0.29500604544285003</v>
      </c>
      <c r="M3046" s="250"/>
      <c r="N3046" s="250"/>
      <c r="O3046" s="250"/>
      <c r="P3046" s="250">
        <f t="shared" si="256"/>
        <v>0.18680780373750003</v>
      </c>
      <c r="Q3046" s="250">
        <f t="shared" si="256"/>
        <v>0.17368059597500002</v>
      </c>
      <c r="R3046" s="250">
        <f t="shared" si="248"/>
        <v>0.17368059597500002</v>
      </c>
      <c r="S3046" s="250"/>
      <c r="T3046" s="250">
        <f t="shared" si="257"/>
        <v>0.3932643281206214</v>
      </c>
      <c r="U3046" s="250">
        <f t="shared" si="257"/>
        <v>0.38260905094385067</v>
      </c>
      <c r="V3046" s="250">
        <f t="shared" si="257"/>
        <v>0.36353499056835603</v>
      </c>
      <c r="W3046" s="250">
        <f t="shared" si="249"/>
        <v>0.36353499056835603</v>
      </c>
      <c r="X3046" s="250"/>
      <c r="Y3046" s="250"/>
      <c r="Z3046" s="250"/>
      <c r="AA3046" s="250"/>
    </row>
    <row r="3047" spans="1:27" ht="14.25" hidden="1" customHeight="1">
      <c r="A3047" s="120">
        <v>0.34</v>
      </c>
      <c r="B3047" s="120">
        <v>0.12</v>
      </c>
      <c r="C3047" s="120">
        <v>0.54</v>
      </c>
      <c r="D3047" s="250">
        <f t="shared" si="254"/>
        <v>0.16570836027874999</v>
      </c>
      <c r="E3047" s="250">
        <f t="shared" si="254"/>
        <v>0.15774804300625</v>
      </c>
      <c r="F3047" s="250">
        <f t="shared" si="246"/>
        <v>0.15774804300625</v>
      </c>
      <c r="G3047" s="250"/>
      <c r="H3047" s="250"/>
      <c r="I3047" s="250"/>
      <c r="J3047" s="250">
        <f t="shared" si="255"/>
        <v>0.32567241603758001</v>
      </c>
      <c r="K3047" s="250">
        <f t="shared" si="255"/>
        <v>0.29572889853497997</v>
      </c>
      <c r="L3047" s="250">
        <f t="shared" si="247"/>
        <v>0.29572889853497997</v>
      </c>
      <c r="M3047" s="250"/>
      <c r="N3047" s="250"/>
      <c r="O3047" s="250"/>
      <c r="P3047" s="250">
        <f t="shared" si="256"/>
        <v>0.18641185934000001</v>
      </c>
      <c r="Q3047" s="250">
        <f t="shared" si="256"/>
        <v>0.17392149395500001</v>
      </c>
      <c r="R3047" s="250">
        <f t="shared" si="248"/>
        <v>0.17392149395500001</v>
      </c>
      <c r="S3047" s="250"/>
      <c r="T3047" s="250">
        <f t="shared" si="257"/>
        <v>0.39264094432568564</v>
      </c>
      <c r="U3047" s="250">
        <f t="shared" si="257"/>
        <v>0.38243420097630704</v>
      </c>
      <c r="V3047" s="250">
        <f t="shared" si="257"/>
        <v>0.36433363526519702</v>
      </c>
      <c r="W3047" s="250">
        <f t="shared" si="249"/>
        <v>0.36433363526519702</v>
      </c>
      <c r="X3047" s="250"/>
      <c r="Y3047" s="250"/>
      <c r="Z3047" s="250"/>
      <c r="AA3047" s="250"/>
    </row>
    <row r="3048" spans="1:27" ht="14.25" hidden="1" customHeight="1">
      <c r="A3048" s="120">
        <v>0.34</v>
      </c>
      <c r="B3048" s="120">
        <v>0.13</v>
      </c>
      <c r="C3048" s="120">
        <v>0.53</v>
      </c>
      <c r="D3048" s="250">
        <f t="shared" si="254"/>
        <v>0.16557921147374999</v>
      </c>
      <c r="E3048" s="250">
        <f t="shared" si="254"/>
        <v>0.15794676268437499</v>
      </c>
      <c r="F3048" s="250">
        <f t="shared" si="246"/>
        <v>0.15794676268437499</v>
      </c>
      <c r="G3048" s="250"/>
      <c r="H3048" s="250"/>
      <c r="I3048" s="250"/>
      <c r="J3048" s="250">
        <f t="shared" si="255"/>
        <v>0.32498919005258003</v>
      </c>
      <c r="K3048" s="250">
        <f t="shared" si="255"/>
        <v>0.29645175162711002</v>
      </c>
      <c r="L3048" s="250">
        <f t="shared" si="247"/>
        <v>0.29645175162711002</v>
      </c>
      <c r="M3048" s="250"/>
      <c r="N3048" s="250"/>
      <c r="O3048" s="250"/>
      <c r="P3048" s="250">
        <f t="shared" si="256"/>
        <v>0.18601591494250003</v>
      </c>
      <c r="Q3048" s="250">
        <f t="shared" si="256"/>
        <v>0.17416239193499999</v>
      </c>
      <c r="R3048" s="250">
        <f t="shared" si="248"/>
        <v>0.17416239193499999</v>
      </c>
      <c r="S3048" s="250"/>
      <c r="T3048" s="250">
        <f t="shared" si="257"/>
        <v>0.39201756053074982</v>
      </c>
      <c r="U3048" s="250">
        <f t="shared" si="257"/>
        <v>0.3822593510087634</v>
      </c>
      <c r="V3048" s="250">
        <f t="shared" si="257"/>
        <v>0.36513227996203806</v>
      </c>
      <c r="W3048" s="250">
        <f t="shared" si="249"/>
        <v>0.36513227996203806</v>
      </c>
      <c r="X3048" s="250"/>
      <c r="Y3048" s="250"/>
      <c r="Z3048" s="250"/>
      <c r="AA3048" s="250"/>
    </row>
    <row r="3049" spans="1:27" ht="14.25" hidden="1" customHeight="1">
      <c r="A3049" s="120">
        <v>0.34</v>
      </c>
      <c r="B3049" s="120">
        <v>0.14000000000000001</v>
      </c>
      <c r="C3049" s="120">
        <v>0.52</v>
      </c>
      <c r="D3049" s="250">
        <f t="shared" si="254"/>
        <v>0.16545006266874998</v>
      </c>
      <c r="E3049" s="250">
        <f t="shared" si="254"/>
        <v>0.15814548236249998</v>
      </c>
      <c r="F3049" s="250">
        <f t="shared" si="246"/>
        <v>0.15814548236249998</v>
      </c>
      <c r="G3049" s="250"/>
      <c r="H3049" s="250"/>
      <c r="I3049" s="250"/>
      <c r="J3049" s="250">
        <f t="shared" si="255"/>
        <v>0.32430596406758005</v>
      </c>
      <c r="K3049" s="250">
        <f t="shared" si="255"/>
        <v>0.29717460471924001</v>
      </c>
      <c r="L3049" s="250">
        <f t="shared" si="247"/>
        <v>0.29717460471924001</v>
      </c>
      <c r="M3049" s="250"/>
      <c r="N3049" s="250"/>
      <c r="O3049" s="250"/>
      <c r="P3049" s="250">
        <f t="shared" si="256"/>
        <v>0.18561997054500001</v>
      </c>
      <c r="Q3049" s="250">
        <f t="shared" si="256"/>
        <v>0.17440328991500001</v>
      </c>
      <c r="R3049" s="250">
        <f t="shared" si="248"/>
        <v>0.17440328991500001</v>
      </c>
      <c r="S3049" s="250"/>
      <c r="T3049" s="250">
        <f t="shared" si="257"/>
        <v>0.391394176735814</v>
      </c>
      <c r="U3049" s="250">
        <f t="shared" si="257"/>
        <v>0.38208450104121983</v>
      </c>
      <c r="V3049" s="250">
        <f t="shared" si="257"/>
        <v>0.36593092465887911</v>
      </c>
      <c r="W3049" s="250">
        <f t="shared" si="249"/>
        <v>0.36593092465887911</v>
      </c>
      <c r="X3049" s="250"/>
      <c r="Y3049" s="250"/>
      <c r="Z3049" s="250"/>
      <c r="AA3049" s="250"/>
    </row>
    <row r="3050" spans="1:27" ht="14.25" hidden="1" customHeight="1">
      <c r="A3050" s="120">
        <v>0.34</v>
      </c>
      <c r="B3050" s="120">
        <v>0.15</v>
      </c>
      <c r="C3050" s="120">
        <v>0.51</v>
      </c>
      <c r="D3050" s="250">
        <f t="shared" si="254"/>
        <v>0.16532091386374997</v>
      </c>
      <c r="E3050" s="250">
        <f t="shared" si="254"/>
        <v>0.15834420204062499</v>
      </c>
      <c r="F3050" s="250">
        <f t="shared" si="246"/>
        <v>0.15834420204062499</v>
      </c>
      <c r="G3050" s="250"/>
      <c r="H3050" s="250"/>
      <c r="I3050" s="250"/>
      <c r="J3050" s="250">
        <f t="shared" si="255"/>
        <v>0.32362273808258002</v>
      </c>
      <c r="K3050" s="250">
        <f t="shared" si="255"/>
        <v>0.29789745781137</v>
      </c>
      <c r="L3050" s="250">
        <f t="shared" si="247"/>
        <v>0.29789745781137</v>
      </c>
      <c r="M3050" s="250"/>
      <c r="N3050" s="250"/>
      <c r="O3050" s="250"/>
      <c r="P3050" s="250">
        <f t="shared" si="256"/>
        <v>0.1852240261475</v>
      </c>
      <c r="Q3050" s="250">
        <f t="shared" si="256"/>
        <v>0.174644187895</v>
      </c>
      <c r="R3050" s="250">
        <f t="shared" si="248"/>
        <v>0.174644187895</v>
      </c>
      <c r="S3050" s="250"/>
      <c r="T3050" s="250">
        <f t="shared" si="257"/>
        <v>0.3907707929408783</v>
      </c>
      <c r="U3050" s="250">
        <f t="shared" si="257"/>
        <v>0.38190965107367614</v>
      </c>
      <c r="V3050" s="250">
        <f t="shared" si="257"/>
        <v>0.3667295693557201</v>
      </c>
      <c r="W3050" s="250">
        <f t="shared" si="249"/>
        <v>0.3667295693557201</v>
      </c>
      <c r="X3050" s="250"/>
      <c r="Y3050" s="250"/>
      <c r="Z3050" s="250"/>
      <c r="AA3050" s="250"/>
    </row>
    <row r="3051" spans="1:27" ht="14.25" hidden="1" customHeight="1">
      <c r="A3051" s="120">
        <v>0.34</v>
      </c>
      <c r="B3051" s="120">
        <v>0.16</v>
      </c>
      <c r="C3051" s="120">
        <v>0.5</v>
      </c>
      <c r="D3051" s="250">
        <f t="shared" si="254"/>
        <v>0.16519176505875</v>
      </c>
      <c r="E3051" s="250">
        <f t="shared" si="254"/>
        <v>0.15854292171875001</v>
      </c>
      <c r="F3051" s="250">
        <f t="shared" si="246"/>
        <v>0.15854292171875001</v>
      </c>
      <c r="G3051" s="250"/>
      <c r="H3051" s="250"/>
      <c r="I3051" s="250"/>
      <c r="J3051" s="250">
        <f t="shared" si="255"/>
        <v>0.32293951209757998</v>
      </c>
      <c r="K3051" s="250">
        <f t="shared" si="255"/>
        <v>0.2986203109035</v>
      </c>
      <c r="L3051" s="250">
        <f t="shared" si="247"/>
        <v>0.2986203109035</v>
      </c>
      <c r="M3051" s="250"/>
      <c r="N3051" s="250"/>
      <c r="O3051" s="250"/>
      <c r="P3051" s="250">
        <f t="shared" si="256"/>
        <v>0.18482808175000001</v>
      </c>
      <c r="Q3051" s="250">
        <f t="shared" si="256"/>
        <v>0.17488508587500001</v>
      </c>
      <c r="R3051" s="250">
        <f t="shared" si="248"/>
        <v>0.17488508587500001</v>
      </c>
      <c r="S3051" s="250"/>
      <c r="T3051" s="250">
        <f t="shared" si="257"/>
        <v>0.39014740914594248</v>
      </c>
      <c r="U3051" s="250">
        <f t="shared" si="257"/>
        <v>0.3817348011061325</v>
      </c>
      <c r="V3051" s="250">
        <f t="shared" si="257"/>
        <v>0.36752821405256109</v>
      </c>
      <c r="W3051" s="250">
        <f t="shared" si="249"/>
        <v>0.36752821405256109</v>
      </c>
      <c r="X3051" s="250"/>
      <c r="Y3051" s="250"/>
      <c r="Z3051" s="250"/>
      <c r="AA3051" s="250"/>
    </row>
    <row r="3052" spans="1:27" ht="14.25" hidden="1" customHeight="1">
      <c r="A3052" s="120">
        <v>0.34</v>
      </c>
      <c r="B3052" s="120">
        <v>0.17</v>
      </c>
      <c r="C3052" s="120">
        <v>0.49</v>
      </c>
      <c r="D3052" s="250">
        <f t="shared" si="254"/>
        <v>0.16506261625374999</v>
      </c>
      <c r="E3052" s="250">
        <f t="shared" si="254"/>
        <v>0.15874164139687499</v>
      </c>
      <c r="F3052" s="250">
        <f t="shared" si="246"/>
        <v>0.15874164139687499</v>
      </c>
      <c r="G3052" s="250"/>
      <c r="H3052" s="250"/>
      <c r="I3052" s="250"/>
      <c r="J3052" s="250">
        <f t="shared" si="255"/>
        <v>0.32225628611258006</v>
      </c>
      <c r="K3052" s="250">
        <f t="shared" si="255"/>
        <v>0.29934316399562999</v>
      </c>
      <c r="L3052" s="250">
        <f t="shared" si="247"/>
        <v>0.29934316399562999</v>
      </c>
      <c r="M3052" s="250"/>
      <c r="N3052" s="250"/>
      <c r="O3052" s="250"/>
      <c r="P3052" s="250">
        <f t="shared" si="256"/>
        <v>0.1844321373525</v>
      </c>
      <c r="Q3052" s="250">
        <f t="shared" si="256"/>
        <v>0.175125983855</v>
      </c>
      <c r="R3052" s="250">
        <f t="shared" si="248"/>
        <v>0.175125983855</v>
      </c>
      <c r="S3052" s="250"/>
      <c r="T3052" s="250">
        <f t="shared" si="257"/>
        <v>0.38952402535100672</v>
      </c>
      <c r="U3052" s="250">
        <f t="shared" si="257"/>
        <v>0.38155995113858887</v>
      </c>
      <c r="V3052" s="250">
        <f t="shared" si="257"/>
        <v>0.36832685874940208</v>
      </c>
      <c r="W3052" s="250">
        <f t="shared" si="249"/>
        <v>0.36832685874940208</v>
      </c>
      <c r="X3052" s="250"/>
      <c r="Y3052" s="250"/>
      <c r="Z3052" s="250"/>
      <c r="AA3052" s="250"/>
    </row>
    <row r="3053" spans="1:27" ht="14.25" hidden="1" customHeight="1">
      <c r="A3053" s="120">
        <v>0.34</v>
      </c>
      <c r="B3053" s="120">
        <v>0.18</v>
      </c>
      <c r="C3053" s="120">
        <v>0.48</v>
      </c>
      <c r="D3053" s="250">
        <f t="shared" si="254"/>
        <v>0.16493346744874998</v>
      </c>
      <c r="E3053" s="250">
        <f t="shared" si="254"/>
        <v>0.15894036107499998</v>
      </c>
      <c r="F3053" s="250">
        <f t="shared" si="246"/>
        <v>0.15894036107499998</v>
      </c>
      <c r="G3053" s="250"/>
      <c r="H3053" s="250"/>
      <c r="I3053" s="250"/>
      <c r="J3053" s="250">
        <f t="shared" si="255"/>
        <v>0.32157306012758002</v>
      </c>
      <c r="K3053" s="250">
        <f t="shared" si="255"/>
        <v>0.30006601708775998</v>
      </c>
      <c r="L3053" s="250">
        <f t="shared" si="247"/>
        <v>0.30006601708775998</v>
      </c>
      <c r="M3053" s="250"/>
      <c r="N3053" s="250"/>
      <c r="O3053" s="250"/>
      <c r="P3053" s="250">
        <f t="shared" si="256"/>
        <v>0.18403619295500001</v>
      </c>
      <c r="Q3053" s="250">
        <f t="shared" si="256"/>
        <v>0.17536688183499999</v>
      </c>
      <c r="R3053" s="250">
        <f t="shared" si="248"/>
        <v>0.17536688183499999</v>
      </c>
      <c r="S3053" s="250"/>
      <c r="T3053" s="250">
        <f t="shared" si="257"/>
        <v>0.38890064155607096</v>
      </c>
      <c r="U3053" s="250">
        <f t="shared" si="257"/>
        <v>0.38138510117104524</v>
      </c>
      <c r="V3053" s="250">
        <f t="shared" si="257"/>
        <v>0.36912550344624312</v>
      </c>
      <c r="W3053" s="250">
        <f t="shared" si="249"/>
        <v>0.36912550344624312</v>
      </c>
      <c r="X3053" s="250"/>
      <c r="Y3053" s="250"/>
      <c r="Z3053" s="250"/>
      <c r="AA3053" s="250"/>
    </row>
    <row r="3054" spans="1:27" ht="14.25" hidden="1" customHeight="1">
      <c r="A3054" s="120">
        <v>0.34</v>
      </c>
      <c r="B3054" s="120">
        <v>0.19</v>
      </c>
      <c r="C3054" s="120">
        <v>0.47</v>
      </c>
      <c r="D3054" s="250">
        <f t="shared" si="254"/>
        <v>0.16480431864374998</v>
      </c>
      <c r="E3054" s="250">
        <f t="shared" si="254"/>
        <v>0.159139080753125</v>
      </c>
      <c r="F3054" s="250">
        <f t="shared" si="246"/>
        <v>0.159139080753125</v>
      </c>
      <c r="G3054" s="250"/>
      <c r="H3054" s="250"/>
      <c r="I3054" s="250"/>
      <c r="J3054" s="250">
        <f t="shared" si="255"/>
        <v>0.32088983414257999</v>
      </c>
      <c r="K3054" s="250">
        <f t="shared" si="255"/>
        <v>0.30078887017988998</v>
      </c>
      <c r="L3054" s="250">
        <f t="shared" si="247"/>
        <v>0.30078887017988998</v>
      </c>
      <c r="M3054" s="250"/>
      <c r="N3054" s="250"/>
      <c r="O3054" s="250"/>
      <c r="P3054" s="250">
        <f t="shared" si="256"/>
        <v>0.1836402485575</v>
      </c>
      <c r="Q3054" s="250">
        <f t="shared" si="256"/>
        <v>0.17560777981499998</v>
      </c>
      <c r="R3054" s="250">
        <f t="shared" si="248"/>
        <v>0.17560777981499998</v>
      </c>
      <c r="S3054" s="250"/>
      <c r="T3054" s="250">
        <f t="shared" si="257"/>
        <v>0.3882772577611352</v>
      </c>
      <c r="U3054" s="250">
        <f t="shared" si="257"/>
        <v>0.3812102512035016</v>
      </c>
      <c r="V3054" s="250">
        <f t="shared" si="257"/>
        <v>0.36992414814308416</v>
      </c>
      <c r="W3054" s="250">
        <f t="shared" si="249"/>
        <v>0.36992414814308416</v>
      </c>
      <c r="X3054" s="250"/>
      <c r="Y3054" s="250"/>
      <c r="Z3054" s="250"/>
      <c r="AA3054" s="250"/>
    </row>
    <row r="3055" spans="1:27" ht="14.25" hidden="1" customHeight="1">
      <c r="A3055" s="120">
        <v>0.34</v>
      </c>
      <c r="B3055" s="120">
        <v>0.2</v>
      </c>
      <c r="C3055" s="120">
        <v>0.46</v>
      </c>
      <c r="D3055" s="250">
        <f t="shared" si="254"/>
        <v>0.16467516983875</v>
      </c>
      <c r="E3055" s="250">
        <f t="shared" si="254"/>
        <v>0.15933780043124998</v>
      </c>
      <c r="F3055" s="250">
        <f t="shared" si="246"/>
        <v>0.15933780043124998</v>
      </c>
      <c r="G3055" s="250"/>
      <c r="H3055" s="250"/>
      <c r="I3055" s="250"/>
      <c r="J3055" s="250">
        <f t="shared" si="255"/>
        <v>0.32020660815758006</v>
      </c>
      <c r="K3055" s="250">
        <f t="shared" si="255"/>
        <v>0.30151172327202003</v>
      </c>
      <c r="L3055" s="250">
        <f t="shared" si="247"/>
        <v>0.30151172327202003</v>
      </c>
      <c r="M3055" s="250"/>
      <c r="N3055" s="250"/>
      <c r="O3055" s="250"/>
      <c r="P3055" s="250">
        <f t="shared" si="256"/>
        <v>0.18324430416000001</v>
      </c>
      <c r="Q3055" s="250">
        <f t="shared" si="256"/>
        <v>0.17584867779499999</v>
      </c>
      <c r="R3055" s="250">
        <f t="shared" si="248"/>
        <v>0.17584867779499999</v>
      </c>
      <c r="S3055" s="250"/>
      <c r="T3055" s="250">
        <f t="shared" si="257"/>
        <v>0.38765387396619944</v>
      </c>
      <c r="U3055" s="250">
        <f t="shared" si="257"/>
        <v>0.38103540123595803</v>
      </c>
      <c r="V3055" s="250">
        <f t="shared" si="257"/>
        <v>0.37072279283992515</v>
      </c>
      <c r="W3055" s="250">
        <f t="shared" si="249"/>
        <v>0.37072279283992515</v>
      </c>
      <c r="X3055" s="250"/>
      <c r="Y3055" s="250"/>
      <c r="Z3055" s="250"/>
      <c r="AA3055" s="250"/>
    </row>
    <row r="3056" spans="1:27" ht="14.25" hidden="1" customHeight="1">
      <c r="A3056" s="120">
        <v>0.34</v>
      </c>
      <c r="B3056" s="120">
        <v>0.21</v>
      </c>
      <c r="C3056" s="120">
        <v>0.45</v>
      </c>
      <c r="D3056" s="250">
        <f t="shared" si="254"/>
        <v>0.16454602103374999</v>
      </c>
      <c r="E3056" s="250">
        <f t="shared" si="254"/>
        <v>0.15953652010937497</v>
      </c>
      <c r="F3056" s="250">
        <f t="shared" si="246"/>
        <v>0.15953652010937497</v>
      </c>
      <c r="G3056" s="250"/>
      <c r="H3056" s="250"/>
      <c r="I3056" s="250"/>
      <c r="J3056" s="250">
        <f t="shared" si="255"/>
        <v>0.31952338217258003</v>
      </c>
      <c r="K3056" s="250">
        <f t="shared" si="255"/>
        <v>0.30223457636415002</v>
      </c>
      <c r="L3056" s="250">
        <f t="shared" si="247"/>
        <v>0.30223457636415002</v>
      </c>
      <c r="M3056" s="250"/>
      <c r="N3056" s="250"/>
      <c r="O3056" s="250"/>
      <c r="P3056" s="250">
        <f t="shared" si="256"/>
        <v>0.18284835976250002</v>
      </c>
      <c r="Q3056" s="250">
        <f t="shared" si="256"/>
        <v>0.17608957577500001</v>
      </c>
      <c r="R3056" s="250">
        <f t="shared" si="248"/>
        <v>0.17608957577500001</v>
      </c>
      <c r="S3056" s="250"/>
      <c r="T3056" s="250">
        <f t="shared" si="257"/>
        <v>0.38703049017126362</v>
      </c>
      <c r="U3056" s="250">
        <f t="shared" si="257"/>
        <v>0.38086055126841439</v>
      </c>
      <c r="V3056" s="250">
        <f t="shared" si="257"/>
        <v>0.3715214375367662</v>
      </c>
      <c r="W3056" s="250">
        <f t="shared" si="249"/>
        <v>0.3715214375367662</v>
      </c>
      <c r="X3056" s="250"/>
      <c r="Y3056" s="250"/>
      <c r="Z3056" s="250"/>
      <c r="AA3056" s="250"/>
    </row>
    <row r="3057" spans="1:27" ht="14.25" hidden="1" customHeight="1">
      <c r="A3057" s="120">
        <v>0.34</v>
      </c>
      <c r="B3057" s="120">
        <v>0.22</v>
      </c>
      <c r="C3057" s="120">
        <v>0.44</v>
      </c>
      <c r="D3057" s="250">
        <f t="shared" si="254"/>
        <v>0.16441687222874998</v>
      </c>
      <c r="E3057" s="250">
        <f t="shared" si="254"/>
        <v>0.15973523978749998</v>
      </c>
      <c r="F3057" s="250">
        <f t="shared" si="246"/>
        <v>0.15973523978749998</v>
      </c>
      <c r="G3057" s="250"/>
      <c r="H3057" s="250"/>
      <c r="I3057" s="250"/>
      <c r="J3057" s="250">
        <f t="shared" si="255"/>
        <v>0.31884015618757999</v>
      </c>
      <c r="K3057" s="250">
        <f t="shared" si="255"/>
        <v>0.30295742945628001</v>
      </c>
      <c r="L3057" s="250">
        <f t="shared" si="247"/>
        <v>0.30295742945628001</v>
      </c>
      <c r="M3057" s="250"/>
      <c r="N3057" s="250"/>
      <c r="O3057" s="250"/>
      <c r="P3057" s="250">
        <f t="shared" si="256"/>
        <v>0.18245241536500001</v>
      </c>
      <c r="Q3057" s="250">
        <f t="shared" si="256"/>
        <v>0.17633047375499999</v>
      </c>
      <c r="R3057" s="250">
        <f t="shared" si="248"/>
        <v>0.17633047375499999</v>
      </c>
      <c r="S3057" s="250"/>
      <c r="T3057" s="250">
        <f t="shared" si="257"/>
        <v>0.3864071063763278</v>
      </c>
      <c r="U3057" s="250">
        <f t="shared" si="257"/>
        <v>0.38068570130087076</v>
      </c>
      <c r="V3057" s="250">
        <f t="shared" si="257"/>
        <v>0.37232008223360724</v>
      </c>
      <c r="W3057" s="250">
        <f t="shared" si="249"/>
        <v>0.37232008223360724</v>
      </c>
      <c r="X3057" s="250"/>
      <c r="Y3057" s="250"/>
      <c r="Z3057" s="250"/>
      <c r="AA3057" s="250"/>
    </row>
    <row r="3058" spans="1:27" ht="14.25" hidden="1" customHeight="1">
      <c r="A3058" s="120">
        <v>0.34</v>
      </c>
      <c r="B3058" s="120">
        <v>0.23</v>
      </c>
      <c r="C3058" s="120">
        <v>0.43</v>
      </c>
      <c r="D3058" s="250">
        <f t="shared" si="254"/>
        <v>0.16428772342374998</v>
      </c>
      <c r="E3058" s="250">
        <f t="shared" si="254"/>
        <v>0.159933959465625</v>
      </c>
      <c r="F3058" s="250">
        <f t="shared" si="246"/>
        <v>0.159933959465625</v>
      </c>
      <c r="G3058" s="250"/>
      <c r="H3058" s="250"/>
      <c r="I3058" s="250"/>
      <c r="J3058" s="250">
        <f t="shared" si="255"/>
        <v>0.31815693020258001</v>
      </c>
      <c r="K3058" s="250">
        <f t="shared" si="255"/>
        <v>0.30368028254841001</v>
      </c>
      <c r="L3058" s="250">
        <f t="shared" si="247"/>
        <v>0.30368028254841001</v>
      </c>
      <c r="M3058" s="250"/>
      <c r="N3058" s="250"/>
      <c r="O3058" s="250"/>
      <c r="P3058" s="250">
        <f t="shared" si="256"/>
        <v>0.18205647096749999</v>
      </c>
      <c r="Q3058" s="250">
        <f t="shared" si="256"/>
        <v>0.17657137173499998</v>
      </c>
      <c r="R3058" s="250">
        <f t="shared" si="248"/>
        <v>0.17657137173499998</v>
      </c>
      <c r="S3058" s="250"/>
      <c r="T3058" s="250">
        <f t="shared" si="257"/>
        <v>0.38578372258139204</v>
      </c>
      <c r="U3058" s="250">
        <f t="shared" si="257"/>
        <v>0.38051085133332713</v>
      </c>
      <c r="V3058" s="250">
        <f t="shared" si="257"/>
        <v>0.37311872693044823</v>
      </c>
      <c r="W3058" s="250">
        <f t="shared" si="249"/>
        <v>0.37311872693044823</v>
      </c>
      <c r="X3058" s="250"/>
      <c r="Y3058" s="250"/>
      <c r="Z3058" s="250"/>
      <c r="AA3058" s="250"/>
    </row>
    <row r="3059" spans="1:27" ht="14.25" hidden="1" customHeight="1">
      <c r="A3059" s="120">
        <v>0.34</v>
      </c>
      <c r="B3059" s="120">
        <v>0.24</v>
      </c>
      <c r="C3059" s="120">
        <v>0.42</v>
      </c>
      <c r="D3059" s="250">
        <f t="shared" si="254"/>
        <v>0.16415857461875</v>
      </c>
      <c r="E3059" s="250">
        <f t="shared" si="254"/>
        <v>0.16013267914374998</v>
      </c>
      <c r="F3059" s="250">
        <f t="shared" si="246"/>
        <v>0.16013267914374998</v>
      </c>
      <c r="G3059" s="250"/>
      <c r="H3059" s="250"/>
      <c r="I3059" s="250"/>
      <c r="J3059" s="250">
        <f t="shared" si="255"/>
        <v>0.31747370421758003</v>
      </c>
      <c r="K3059" s="250">
        <f t="shared" si="255"/>
        <v>0.30440313564054</v>
      </c>
      <c r="L3059" s="250">
        <f t="shared" si="247"/>
        <v>0.30440313564054</v>
      </c>
      <c r="M3059" s="250"/>
      <c r="N3059" s="250"/>
      <c r="O3059" s="250"/>
      <c r="P3059" s="250">
        <f t="shared" si="256"/>
        <v>0.18166052656999998</v>
      </c>
      <c r="Q3059" s="250">
        <f t="shared" si="256"/>
        <v>0.176812269715</v>
      </c>
      <c r="R3059" s="250">
        <f t="shared" si="248"/>
        <v>0.176812269715</v>
      </c>
      <c r="S3059" s="250"/>
      <c r="T3059" s="250">
        <f t="shared" si="257"/>
        <v>0.38516033878645628</v>
      </c>
      <c r="U3059" s="250">
        <f t="shared" si="257"/>
        <v>0.38033600136578349</v>
      </c>
      <c r="V3059" s="250">
        <f t="shared" si="257"/>
        <v>0.37391737162728922</v>
      </c>
      <c r="W3059" s="250">
        <f t="shared" si="249"/>
        <v>0.37391737162728922</v>
      </c>
      <c r="X3059" s="250"/>
      <c r="Y3059" s="250"/>
      <c r="Z3059" s="250"/>
      <c r="AA3059" s="250"/>
    </row>
    <row r="3060" spans="1:27" ht="14.25" hidden="1" customHeight="1">
      <c r="A3060" s="120">
        <v>0.34</v>
      </c>
      <c r="B3060" s="120">
        <v>0.25</v>
      </c>
      <c r="C3060" s="120">
        <v>0.41</v>
      </c>
      <c r="D3060" s="250">
        <f t="shared" si="254"/>
        <v>0.16402942581374999</v>
      </c>
      <c r="E3060" s="250">
        <f t="shared" si="254"/>
        <v>0.16033139882187497</v>
      </c>
      <c r="F3060" s="250">
        <f t="shared" si="246"/>
        <v>0.16033139882187497</v>
      </c>
      <c r="G3060" s="250"/>
      <c r="H3060" s="250"/>
      <c r="I3060" s="250"/>
      <c r="J3060" s="250">
        <f t="shared" si="255"/>
        <v>0.31679047823258</v>
      </c>
      <c r="K3060" s="250">
        <f t="shared" si="255"/>
        <v>0.30512598873266999</v>
      </c>
      <c r="L3060" s="250">
        <f t="shared" si="247"/>
        <v>0.30512598873266999</v>
      </c>
      <c r="M3060" s="250"/>
      <c r="N3060" s="250"/>
      <c r="O3060" s="250"/>
      <c r="P3060" s="250">
        <f t="shared" si="256"/>
        <v>0.18126458217249999</v>
      </c>
      <c r="Q3060" s="250">
        <f t="shared" si="256"/>
        <v>0.17705316769499999</v>
      </c>
      <c r="R3060" s="250">
        <f t="shared" si="248"/>
        <v>0.17705316769499999</v>
      </c>
      <c r="S3060" s="250"/>
      <c r="T3060" s="250">
        <f t="shared" si="257"/>
        <v>0.38453695499152052</v>
      </c>
      <c r="U3060" s="250">
        <f t="shared" si="257"/>
        <v>0.38016115139823986</v>
      </c>
      <c r="V3060" s="250">
        <f t="shared" si="257"/>
        <v>0.37471601632413026</v>
      </c>
      <c r="W3060" s="250">
        <f t="shared" si="249"/>
        <v>0.37471601632413026</v>
      </c>
      <c r="X3060" s="250"/>
      <c r="Y3060" s="250"/>
      <c r="Z3060" s="250"/>
      <c r="AA3060" s="250"/>
    </row>
    <row r="3061" spans="1:27" ht="14.25" hidden="1" customHeight="1">
      <c r="A3061" s="120">
        <v>0.34</v>
      </c>
      <c r="B3061" s="120">
        <v>0.26</v>
      </c>
      <c r="C3061" s="120">
        <v>0.4</v>
      </c>
      <c r="D3061" s="250">
        <f t="shared" si="254"/>
        <v>0.16390027700874998</v>
      </c>
      <c r="E3061" s="250">
        <f t="shared" si="254"/>
        <v>0.16053011849999999</v>
      </c>
      <c r="F3061" s="250">
        <f t="shared" si="246"/>
        <v>0.16053011849999999</v>
      </c>
      <c r="G3061" s="250"/>
      <c r="H3061" s="250"/>
      <c r="I3061" s="250"/>
      <c r="J3061" s="250">
        <f t="shared" si="255"/>
        <v>0.31610725224758002</v>
      </c>
      <c r="K3061" s="250">
        <f t="shared" si="255"/>
        <v>0.30584884182479999</v>
      </c>
      <c r="L3061" s="250">
        <f t="shared" si="247"/>
        <v>0.30584884182479999</v>
      </c>
      <c r="M3061" s="250"/>
      <c r="N3061" s="250"/>
      <c r="O3061" s="250"/>
      <c r="P3061" s="250">
        <f t="shared" si="256"/>
        <v>0.18086863777500001</v>
      </c>
      <c r="Q3061" s="250">
        <f t="shared" si="256"/>
        <v>0.177294065675</v>
      </c>
      <c r="R3061" s="250">
        <f t="shared" si="248"/>
        <v>0.177294065675</v>
      </c>
      <c r="S3061" s="250"/>
      <c r="T3061" s="250">
        <f t="shared" si="257"/>
        <v>0.38391357119658476</v>
      </c>
      <c r="U3061" s="250">
        <f t="shared" si="257"/>
        <v>0.37998630143069623</v>
      </c>
      <c r="V3061" s="250">
        <f t="shared" si="257"/>
        <v>0.37551466102097131</v>
      </c>
      <c r="W3061" s="250">
        <f t="shared" si="249"/>
        <v>0.37551466102097131</v>
      </c>
      <c r="X3061" s="250"/>
      <c r="Y3061" s="250"/>
      <c r="Z3061" s="250"/>
      <c r="AA3061" s="250"/>
    </row>
    <row r="3062" spans="1:27" ht="14.25" hidden="1" customHeight="1">
      <c r="A3062" s="120">
        <v>0.34</v>
      </c>
      <c r="B3062" s="120">
        <v>0.27</v>
      </c>
      <c r="C3062" s="120">
        <v>0.39</v>
      </c>
      <c r="D3062" s="250">
        <f t="shared" si="254"/>
        <v>0.16377112820375</v>
      </c>
      <c r="E3062" s="250">
        <f t="shared" si="254"/>
        <v>0.160728838178125</v>
      </c>
      <c r="F3062" s="250">
        <f t="shared" si="246"/>
        <v>0.160728838178125</v>
      </c>
      <c r="G3062" s="250"/>
      <c r="H3062" s="250"/>
      <c r="I3062" s="250"/>
      <c r="J3062" s="250">
        <f t="shared" si="255"/>
        <v>0.31542402626258004</v>
      </c>
      <c r="K3062" s="250">
        <f t="shared" si="255"/>
        <v>0.30657169491692998</v>
      </c>
      <c r="L3062" s="250">
        <f t="shared" si="247"/>
        <v>0.30657169491692998</v>
      </c>
      <c r="M3062" s="250"/>
      <c r="N3062" s="250"/>
      <c r="O3062" s="250"/>
      <c r="P3062" s="250">
        <f t="shared" si="256"/>
        <v>0.18047269337749999</v>
      </c>
      <c r="Q3062" s="250">
        <f t="shared" si="256"/>
        <v>0.17753496365499999</v>
      </c>
      <c r="R3062" s="250">
        <f t="shared" si="248"/>
        <v>0.17753496365499999</v>
      </c>
      <c r="S3062" s="250"/>
      <c r="T3062" s="250">
        <f t="shared" si="257"/>
        <v>0.383290187401649</v>
      </c>
      <c r="U3062" s="250">
        <f t="shared" si="257"/>
        <v>0.37981145146315265</v>
      </c>
      <c r="V3062" s="250">
        <f t="shared" si="257"/>
        <v>0.3763133057178123</v>
      </c>
      <c r="W3062" s="250">
        <f t="shared" si="249"/>
        <v>0.3763133057178123</v>
      </c>
      <c r="X3062" s="250"/>
      <c r="Y3062" s="250"/>
      <c r="Z3062" s="250"/>
      <c r="AA3062" s="250"/>
    </row>
    <row r="3063" spans="1:27" ht="14.25" hidden="1" customHeight="1">
      <c r="A3063" s="120">
        <v>0.34</v>
      </c>
      <c r="B3063" s="120">
        <v>0.28000000000000003</v>
      </c>
      <c r="C3063" s="120">
        <v>0.38</v>
      </c>
      <c r="D3063" s="250">
        <f t="shared" si="254"/>
        <v>0.16364197939875</v>
      </c>
      <c r="E3063" s="250">
        <f t="shared" si="254"/>
        <v>0.16092755785624999</v>
      </c>
      <c r="F3063" s="250">
        <f t="shared" si="246"/>
        <v>0.16092755785624999</v>
      </c>
      <c r="G3063" s="250"/>
      <c r="H3063" s="250"/>
      <c r="I3063" s="250"/>
      <c r="J3063" s="250">
        <f t="shared" si="255"/>
        <v>0.31474080027758</v>
      </c>
      <c r="K3063" s="250">
        <f t="shared" si="255"/>
        <v>0.30729454800905998</v>
      </c>
      <c r="L3063" s="250">
        <f t="shared" si="247"/>
        <v>0.30729454800905998</v>
      </c>
      <c r="M3063" s="250"/>
      <c r="N3063" s="250"/>
      <c r="O3063" s="250"/>
      <c r="P3063" s="250">
        <f t="shared" si="256"/>
        <v>0.18007674898000001</v>
      </c>
      <c r="Q3063" s="250">
        <f t="shared" si="256"/>
        <v>0.177775861635</v>
      </c>
      <c r="R3063" s="250">
        <f t="shared" si="248"/>
        <v>0.177775861635</v>
      </c>
      <c r="S3063" s="250"/>
      <c r="T3063" s="250">
        <f t="shared" si="257"/>
        <v>0.38266680360671324</v>
      </c>
      <c r="U3063" s="250">
        <f t="shared" si="257"/>
        <v>0.37963660149560902</v>
      </c>
      <c r="V3063" s="250">
        <f t="shared" si="257"/>
        <v>0.37711195041465334</v>
      </c>
      <c r="W3063" s="250">
        <f t="shared" si="249"/>
        <v>0.37711195041465334</v>
      </c>
      <c r="X3063" s="250"/>
      <c r="Y3063" s="250"/>
      <c r="Z3063" s="250"/>
      <c r="AA3063" s="250"/>
    </row>
    <row r="3064" spans="1:27" ht="14.25" hidden="1" customHeight="1">
      <c r="A3064" s="120">
        <v>0.34</v>
      </c>
      <c r="B3064" s="120">
        <v>0.28999999999999998</v>
      </c>
      <c r="C3064" s="120">
        <v>0.37</v>
      </c>
      <c r="D3064" s="250">
        <f t="shared" si="254"/>
        <v>0.16351283059374999</v>
      </c>
      <c r="E3064" s="250">
        <f t="shared" si="254"/>
        <v>0.16112627753437497</v>
      </c>
      <c r="F3064" s="250">
        <f t="shared" si="246"/>
        <v>0.16112627753437497</v>
      </c>
      <c r="G3064" s="250"/>
      <c r="H3064" s="250"/>
      <c r="I3064" s="250"/>
      <c r="J3064" s="250">
        <f t="shared" si="255"/>
        <v>0.31405757429258002</v>
      </c>
      <c r="K3064" s="250">
        <f t="shared" si="255"/>
        <v>0.30801740110118997</v>
      </c>
      <c r="L3064" s="250">
        <f t="shared" si="247"/>
        <v>0.30801740110118997</v>
      </c>
      <c r="M3064" s="250"/>
      <c r="N3064" s="250"/>
      <c r="O3064" s="250"/>
      <c r="P3064" s="250">
        <f t="shared" si="256"/>
        <v>0.17968080458249999</v>
      </c>
      <c r="Q3064" s="250">
        <f t="shared" si="256"/>
        <v>0.17801675961499999</v>
      </c>
      <c r="R3064" s="250">
        <f t="shared" si="248"/>
        <v>0.17801675961499999</v>
      </c>
      <c r="S3064" s="250"/>
      <c r="T3064" s="250">
        <f t="shared" si="257"/>
        <v>0.38204341981177736</v>
      </c>
      <c r="U3064" s="250">
        <f t="shared" si="257"/>
        <v>0.37946175152806538</v>
      </c>
      <c r="V3064" s="250">
        <f t="shared" si="257"/>
        <v>0.37791059511149433</v>
      </c>
      <c r="W3064" s="250">
        <f t="shared" si="249"/>
        <v>0.37791059511149433</v>
      </c>
      <c r="X3064" s="250"/>
      <c r="Y3064" s="250"/>
      <c r="Z3064" s="250"/>
      <c r="AA3064" s="250"/>
    </row>
    <row r="3065" spans="1:27" ht="14.25" hidden="1" customHeight="1">
      <c r="A3065" s="120">
        <v>0.34</v>
      </c>
      <c r="B3065" s="120">
        <v>0.3</v>
      </c>
      <c r="C3065" s="120">
        <v>0.36</v>
      </c>
      <c r="D3065" s="250">
        <f t="shared" si="254"/>
        <v>0.16338368178874998</v>
      </c>
      <c r="E3065" s="250">
        <f t="shared" si="254"/>
        <v>0.16132499721249999</v>
      </c>
      <c r="F3065" s="250">
        <f t="shared" si="246"/>
        <v>0.16132499721249999</v>
      </c>
      <c r="G3065" s="250"/>
      <c r="H3065" s="250"/>
      <c r="I3065" s="250"/>
      <c r="J3065" s="250">
        <f t="shared" si="255"/>
        <v>0.31337434830757999</v>
      </c>
      <c r="K3065" s="250">
        <f t="shared" si="255"/>
        <v>0.30874025419331996</v>
      </c>
      <c r="L3065" s="250">
        <f t="shared" si="247"/>
        <v>0.30874025419331996</v>
      </c>
      <c r="M3065" s="250"/>
      <c r="N3065" s="250"/>
      <c r="O3065" s="250"/>
      <c r="P3065" s="250">
        <f t="shared" si="256"/>
        <v>0.17928486018500001</v>
      </c>
      <c r="Q3065" s="250">
        <f t="shared" si="256"/>
        <v>0.17825765759499998</v>
      </c>
      <c r="R3065" s="250">
        <f t="shared" si="248"/>
        <v>0.17825765759499998</v>
      </c>
      <c r="S3065" s="250"/>
      <c r="T3065" s="250">
        <f t="shared" si="257"/>
        <v>0.3814200360168416</v>
      </c>
      <c r="U3065" s="250">
        <f t="shared" si="257"/>
        <v>0.37928690156052175</v>
      </c>
      <c r="V3065" s="250">
        <f t="shared" si="257"/>
        <v>0.37870923980833537</v>
      </c>
      <c r="W3065" s="250">
        <f t="shared" si="249"/>
        <v>0.37870923980833537</v>
      </c>
      <c r="X3065" s="250"/>
      <c r="Y3065" s="250"/>
      <c r="Z3065" s="250"/>
      <c r="AA3065" s="250"/>
    </row>
    <row r="3066" spans="1:27" ht="14.25" hidden="1" customHeight="1">
      <c r="A3066" s="120">
        <v>0.34</v>
      </c>
      <c r="B3066" s="120">
        <v>0.31</v>
      </c>
      <c r="C3066" s="120">
        <v>0.35</v>
      </c>
      <c r="D3066" s="250">
        <f t="shared" si="254"/>
        <v>0.16325453298374998</v>
      </c>
      <c r="E3066" s="250">
        <f t="shared" si="254"/>
        <v>0.161523716890625</v>
      </c>
      <c r="F3066" s="250">
        <f t="shared" si="246"/>
        <v>0.161523716890625</v>
      </c>
      <c r="G3066" s="250"/>
      <c r="H3066" s="250"/>
      <c r="I3066" s="250"/>
      <c r="J3066" s="250">
        <f t="shared" si="255"/>
        <v>0.31269112232258001</v>
      </c>
      <c r="K3066" s="250">
        <f t="shared" si="255"/>
        <v>0.30946310728545001</v>
      </c>
      <c r="L3066" s="250">
        <f t="shared" si="247"/>
        <v>0.30946310728545001</v>
      </c>
      <c r="M3066" s="250"/>
      <c r="N3066" s="250"/>
      <c r="O3066" s="250"/>
      <c r="P3066" s="250">
        <f t="shared" si="256"/>
        <v>0.17888891578749999</v>
      </c>
      <c r="Q3066" s="250">
        <f t="shared" si="256"/>
        <v>0.178498555575</v>
      </c>
      <c r="R3066" s="250">
        <f t="shared" si="248"/>
        <v>0.178498555575</v>
      </c>
      <c r="S3066" s="250"/>
      <c r="T3066" s="250">
        <f t="shared" si="257"/>
        <v>0.38079665222190584</v>
      </c>
      <c r="U3066" s="250">
        <f t="shared" si="257"/>
        <v>0.37911205159297812</v>
      </c>
      <c r="V3066" s="250">
        <f t="shared" si="257"/>
        <v>0.37950788450517636</v>
      </c>
      <c r="W3066" s="250">
        <f t="shared" si="249"/>
        <v>0.37911205159297812</v>
      </c>
      <c r="X3066" s="250"/>
      <c r="Y3066" s="250"/>
      <c r="Z3066" s="250"/>
      <c r="AA3066" s="250"/>
    </row>
    <row r="3067" spans="1:27" ht="14.25" hidden="1" customHeight="1">
      <c r="A3067" s="120">
        <v>0.34</v>
      </c>
      <c r="B3067" s="120">
        <v>0.32</v>
      </c>
      <c r="C3067" s="120">
        <v>0.34</v>
      </c>
      <c r="D3067" s="250">
        <f t="shared" si="254"/>
        <v>0.16312538417875</v>
      </c>
      <c r="E3067" s="250">
        <f t="shared" si="254"/>
        <v>0.16172243656874999</v>
      </c>
      <c r="F3067" s="250">
        <f t="shared" si="246"/>
        <v>0.16172243656874999</v>
      </c>
      <c r="G3067" s="250"/>
      <c r="H3067" s="250"/>
      <c r="I3067" s="250"/>
      <c r="J3067" s="250">
        <f t="shared" si="255"/>
        <v>0.31200789633758003</v>
      </c>
      <c r="K3067" s="250">
        <f t="shared" si="255"/>
        <v>0.31018596037758001</v>
      </c>
      <c r="L3067" s="250">
        <f t="shared" si="247"/>
        <v>0.31018596037758001</v>
      </c>
      <c r="M3067" s="250"/>
      <c r="N3067" s="250"/>
      <c r="O3067" s="250"/>
      <c r="P3067" s="250">
        <f t="shared" si="256"/>
        <v>0.17849297139000003</v>
      </c>
      <c r="Q3067" s="250">
        <f t="shared" si="256"/>
        <v>0.17873945355499998</v>
      </c>
      <c r="R3067" s="250">
        <f t="shared" si="248"/>
        <v>0.17849297139000003</v>
      </c>
      <c r="S3067" s="250"/>
      <c r="T3067" s="250">
        <f t="shared" si="257"/>
        <v>0.38017326842697008</v>
      </c>
      <c r="U3067" s="250">
        <f t="shared" si="257"/>
        <v>0.37893720162543454</v>
      </c>
      <c r="V3067" s="250">
        <f t="shared" si="257"/>
        <v>0.38030652920201741</v>
      </c>
      <c r="W3067" s="250">
        <f t="shared" si="249"/>
        <v>0.37893720162543454</v>
      </c>
      <c r="X3067" s="250"/>
      <c r="Y3067" s="250"/>
      <c r="Z3067" s="250"/>
      <c r="AA3067" s="250"/>
    </row>
    <row r="3068" spans="1:27" ht="14.25" hidden="1" customHeight="1">
      <c r="A3068" s="120">
        <v>0.34</v>
      </c>
      <c r="B3068" s="120">
        <v>0.33</v>
      </c>
      <c r="C3068" s="120">
        <v>0.33</v>
      </c>
      <c r="D3068" s="250">
        <f t="shared" si="254"/>
        <v>0.16299623537374999</v>
      </c>
      <c r="E3068" s="250">
        <f t="shared" si="254"/>
        <v>0.16192115624687498</v>
      </c>
      <c r="F3068" s="250">
        <f t="shared" si="246"/>
        <v>0.16192115624687498</v>
      </c>
      <c r="G3068" s="250"/>
      <c r="H3068" s="250"/>
      <c r="I3068" s="250"/>
      <c r="J3068" s="250">
        <f t="shared" si="255"/>
        <v>0.31132467035258005</v>
      </c>
      <c r="K3068" s="250">
        <f t="shared" si="255"/>
        <v>0.31090881346971</v>
      </c>
      <c r="L3068" s="250">
        <f t="shared" si="247"/>
        <v>0.31090881346971</v>
      </c>
      <c r="M3068" s="250"/>
      <c r="N3068" s="250"/>
      <c r="O3068" s="250"/>
      <c r="P3068" s="250">
        <f t="shared" si="256"/>
        <v>0.17809702699250002</v>
      </c>
      <c r="Q3068" s="250">
        <f t="shared" si="256"/>
        <v>0.17898035153499997</v>
      </c>
      <c r="R3068" s="250">
        <f t="shared" si="248"/>
        <v>0.17809702699250002</v>
      </c>
      <c r="S3068" s="250"/>
      <c r="T3068" s="250">
        <f t="shared" si="257"/>
        <v>0.37954988463203432</v>
      </c>
      <c r="U3068" s="250">
        <f t="shared" si="257"/>
        <v>0.37876235165789085</v>
      </c>
      <c r="V3068" s="250">
        <f t="shared" si="257"/>
        <v>0.38110517389885845</v>
      </c>
      <c r="W3068" s="250">
        <f t="shared" si="249"/>
        <v>0.37876235165789085</v>
      </c>
      <c r="X3068" s="250"/>
      <c r="Y3068" s="250"/>
      <c r="Z3068" s="250"/>
      <c r="AA3068" s="250"/>
    </row>
    <row r="3069" spans="1:27" ht="14.25" hidden="1" customHeight="1">
      <c r="A3069" s="120">
        <v>0.34</v>
      </c>
      <c r="B3069" s="120">
        <v>0.34</v>
      </c>
      <c r="C3069" s="120">
        <v>0.32</v>
      </c>
      <c r="D3069" s="250">
        <f t="shared" si="254"/>
        <v>0.16286708656874999</v>
      </c>
      <c r="E3069" s="250">
        <f t="shared" si="254"/>
        <v>0.16211987592499999</v>
      </c>
      <c r="F3069" s="250">
        <f t="shared" si="246"/>
        <v>0.16211987592499999</v>
      </c>
      <c r="G3069" s="250"/>
      <c r="H3069" s="250"/>
      <c r="I3069" s="250"/>
      <c r="J3069" s="250">
        <f t="shared" si="255"/>
        <v>0.31064144436758001</v>
      </c>
      <c r="K3069" s="250">
        <f t="shared" si="255"/>
        <v>0.31163166656184005</v>
      </c>
      <c r="L3069" s="250">
        <f t="shared" si="247"/>
        <v>0.31064144436758001</v>
      </c>
      <c r="M3069" s="250"/>
      <c r="N3069" s="250"/>
      <c r="O3069" s="250"/>
      <c r="P3069" s="250">
        <f t="shared" si="256"/>
        <v>0.177701082595</v>
      </c>
      <c r="Q3069" s="250">
        <f t="shared" si="256"/>
        <v>0.17922124951500001</v>
      </c>
      <c r="R3069" s="250">
        <f t="shared" si="248"/>
        <v>0.177701082595</v>
      </c>
      <c r="S3069" s="250"/>
      <c r="T3069" s="250">
        <f t="shared" si="257"/>
        <v>0.37892650083709856</v>
      </c>
      <c r="U3069" s="250">
        <f t="shared" si="257"/>
        <v>0.37858750169034727</v>
      </c>
      <c r="V3069" s="250">
        <f t="shared" si="257"/>
        <v>0.38190381859569944</v>
      </c>
      <c r="W3069" s="250">
        <f t="shared" si="249"/>
        <v>0.37858750169034727</v>
      </c>
      <c r="X3069" s="250"/>
      <c r="Y3069" s="250"/>
      <c r="Z3069" s="250"/>
      <c r="AA3069" s="250"/>
    </row>
    <row r="3070" spans="1:27" ht="14.25" hidden="1" customHeight="1">
      <c r="A3070" s="120">
        <v>0.34</v>
      </c>
      <c r="B3070" s="120">
        <v>0.35</v>
      </c>
      <c r="C3070" s="120">
        <v>0.31</v>
      </c>
      <c r="D3070" s="250">
        <f t="shared" si="254"/>
        <v>0.16273793776374998</v>
      </c>
      <c r="E3070" s="250">
        <f t="shared" si="254"/>
        <v>0.16231859560312498</v>
      </c>
      <c r="F3070" s="250">
        <f t="shared" si="246"/>
        <v>0.16231859560312498</v>
      </c>
      <c r="G3070" s="250"/>
      <c r="H3070" s="250"/>
      <c r="I3070" s="250"/>
      <c r="J3070" s="250">
        <f t="shared" si="255"/>
        <v>0.30995821838258003</v>
      </c>
      <c r="K3070" s="250">
        <f t="shared" si="255"/>
        <v>0.31235451965396999</v>
      </c>
      <c r="L3070" s="250">
        <f t="shared" si="247"/>
        <v>0.30995821838258003</v>
      </c>
      <c r="M3070" s="250"/>
      <c r="N3070" s="250"/>
      <c r="O3070" s="250"/>
      <c r="P3070" s="250">
        <f t="shared" si="256"/>
        <v>0.17730513819749999</v>
      </c>
      <c r="Q3070" s="250">
        <f t="shared" si="256"/>
        <v>0.179462147495</v>
      </c>
      <c r="R3070" s="250">
        <f t="shared" si="248"/>
        <v>0.17730513819749999</v>
      </c>
      <c r="S3070" s="250"/>
      <c r="T3070" s="250">
        <f t="shared" si="257"/>
        <v>0.3783031170421628</v>
      </c>
      <c r="U3070" s="250">
        <f t="shared" si="257"/>
        <v>0.37841265172280358</v>
      </c>
      <c r="V3070" s="250">
        <f t="shared" si="257"/>
        <v>0.38270246329254048</v>
      </c>
      <c r="W3070" s="250">
        <f t="shared" si="249"/>
        <v>0.3783031170421628</v>
      </c>
      <c r="X3070" s="250"/>
      <c r="Y3070" s="250"/>
      <c r="Z3070" s="250"/>
      <c r="AA3070" s="250"/>
    </row>
    <row r="3071" spans="1:27" ht="14.25" hidden="1" customHeight="1">
      <c r="A3071" s="120">
        <v>0.34</v>
      </c>
      <c r="B3071" s="120">
        <v>0.36</v>
      </c>
      <c r="C3071" s="120">
        <v>0.3</v>
      </c>
      <c r="D3071" s="250">
        <f t="shared" si="254"/>
        <v>0.16260878895875</v>
      </c>
      <c r="E3071" s="250">
        <f t="shared" si="254"/>
        <v>0.16251731528124999</v>
      </c>
      <c r="F3071" s="250">
        <f t="shared" si="246"/>
        <v>0.16251731528124999</v>
      </c>
      <c r="G3071" s="250"/>
      <c r="H3071" s="250"/>
      <c r="I3071" s="250"/>
      <c r="J3071" s="250">
        <f t="shared" si="255"/>
        <v>0.30927499239758005</v>
      </c>
      <c r="K3071" s="250">
        <f t="shared" si="255"/>
        <v>0.31307737274610004</v>
      </c>
      <c r="L3071" s="250">
        <f t="shared" si="247"/>
        <v>0.30927499239758005</v>
      </c>
      <c r="M3071" s="250"/>
      <c r="N3071" s="250"/>
      <c r="O3071" s="250"/>
      <c r="P3071" s="250">
        <f t="shared" si="256"/>
        <v>0.17690919380000003</v>
      </c>
      <c r="Q3071" s="250">
        <f t="shared" si="256"/>
        <v>0.17970304547499999</v>
      </c>
      <c r="R3071" s="250">
        <f t="shared" si="248"/>
        <v>0.17690919380000003</v>
      </c>
      <c r="S3071" s="250"/>
      <c r="T3071" s="250">
        <f t="shared" si="257"/>
        <v>0.37767973324722698</v>
      </c>
      <c r="U3071" s="250">
        <f t="shared" si="257"/>
        <v>0.37823780175526001</v>
      </c>
      <c r="V3071" s="250">
        <f t="shared" si="257"/>
        <v>0.38350110798938147</v>
      </c>
      <c r="W3071" s="250">
        <f t="shared" si="249"/>
        <v>0.37767973324722698</v>
      </c>
      <c r="X3071" s="250"/>
      <c r="Y3071" s="250"/>
      <c r="Z3071" s="250"/>
      <c r="AA3071" s="250"/>
    </row>
    <row r="3072" spans="1:27" ht="14.25" hidden="1" customHeight="1">
      <c r="A3072" s="120">
        <v>0.34</v>
      </c>
      <c r="B3072" s="120">
        <v>0.37</v>
      </c>
      <c r="C3072" s="120">
        <v>0.28999999999999998</v>
      </c>
      <c r="D3072" s="250">
        <f t="shared" si="254"/>
        <v>0.16247964015374999</v>
      </c>
      <c r="E3072" s="250">
        <f t="shared" si="254"/>
        <v>0.16271603495937498</v>
      </c>
      <c r="F3072" s="250">
        <f t="shared" si="246"/>
        <v>0.16247964015374999</v>
      </c>
      <c r="G3072" s="250"/>
      <c r="H3072" s="250"/>
      <c r="I3072" s="250"/>
      <c r="J3072" s="250">
        <f t="shared" si="255"/>
        <v>0.30859176641258002</v>
      </c>
      <c r="K3072" s="250">
        <f t="shared" si="255"/>
        <v>0.31380022583822997</v>
      </c>
      <c r="L3072" s="250">
        <f t="shared" si="247"/>
        <v>0.30859176641258002</v>
      </c>
      <c r="M3072" s="250"/>
      <c r="N3072" s="250"/>
      <c r="O3072" s="250"/>
      <c r="P3072" s="250">
        <f t="shared" si="256"/>
        <v>0.17651324940250002</v>
      </c>
      <c r="Q3072" s="250">
        <f t="shared" si="256"/>
        <v>0.179943943455</v>
      </c>
      <c r="R3072" s="250">
        <f t="shared" si="248"/>
        <v>0.17651324940250002</v>
      </c>
      <c r="S3072" s="250"/>
      <c r="T3072" s="250">
        <f t="shared" si="257"/>
        <v>0.37705634945229122</v>
      </c>
      <c r="U3072" s="250">
        <f t="shared" si="257"/>
        <v>0.37806295178771637</v>
      </c>
      <c r="V3072" s="250">
        <f t="shared" si="257"/>
        <v>0.38429975268622252</v>
      </c>
      <c r="W3072" s="250">
        <f t="shared" si="249"/>
        <v>0.37705634945229122</v>
      </c>
      <c r="X3072" s="250"/>
      <c r="Y3072" s="250"/>
      <c r="Z3072" s="250"/>
      <c r="AA3072" s="250"/>
    </row>
    <row r="3073" spans="1:27" ht="14.25" hidden="1" customHeight="1">
      <c r="A3073" s="120">
        <v>0.34</v>
      </c>
      <c r="B3073" s="120">
        <v>0.38</v>
      </c>
      <c r="C3073" s="120">
        <v>0.28000000000000003</v>
      </c>
      <c r="D3073" s="250">
        <f t="shared" si="254"/>
        <v>0.16235049134874999</v>
      </c>
      <c r="E3073" s="250">
        <f t="shared" si="254"/>
        <v>0.16291475463749999</v>
      </c>
      <c r="F3073" s="250">
        <f t="shared" si="246"/>
        <v>0.16235049134874999</v>
      </c>
      <c r="G3073" s="250"/>
      <c r="H3073" s="250"/>
      <c r="I3073" s="250"/>
      <c r="J3073" s="250">
        <f t="shared" si="255"/>
        <v>0.30790854042758004</v>
      </c>
      <c r="K3073" s="250">
        <f t="shared" si="255"/>
        <v>0.31452307893036002</v>
      </c>
      <c r="L3073" s="250">
        <f t="shared" si="247"/>
        <v>0.30790854042758004</v>
      </c>
      <c r="M3073" s="250"/>
      <c r="N3073" s="250"/>
      <c r="O3073" s="250"/>
      <c r="P3073" s="250">
        <f t="shared" si="256"/>
        <v>0.176117305005</v>
      </c>
      <c r="Q3073" s="250">
        <f t="shared" si="256"/>
        <v>0.18018484143499999</v>
      </c>
      <c r="R3073" s="250">
        <f t="shared" si="248"/>
        <v>0.176117305005</v>
      </c>
      <c r="S3073" s="250"/>
      <c r="T3073" s="250">
        <f t="shared" si="257"/>
        <v>0.3764329656573554</v>
      </c>
      <c r="U3073" s="250">
        <f t="shared" si="257"/>
        <v>0.37788810182017274</v>
      </c>
      <c r="V3073" s="250">
        <f t="shared" si="257"/>
        <v>0.38509839738306356</v>
      </c>
      <c r="W3073" s="250">
        <f t="shared" si="249"/>
        <v>0.3764329656573554</v>
      </c>
      <c r="X3073" s="250"/>
      <c r="Y3073" s="250"/>
      <c r="Z3073" s="250"/>
      <c r="AA3073" s="250"/>
    </row>
    <row r="3074" spans="1:27" ht="14.25" hidden="1" customHeight="1">
      <c r="A3074" s="120">
        <v>0.34</v>
      </c>
      <c r="B3074" s="120">
        <v>0.39</v>
      </c>
      <c r="C3074" s="120">
        <v>0.27</v>
      </c>
      <c r="D3074" s="250">
        <f t="shared" si="254"/>
        <v>0.16222134254374998</v>
      </c>
      <c r="E3074" s="250">
        <f t="shared" si="254"/>
        <v>0.16311347431562501</v>
      </c>
      <c r="F3074" s="250">
        <f t="shared" si="246"/>
        <v>0.16222134254374998</v>
      </c>
      <c r="G3074" s="250"/>
      <c r="H3074" s="250"/>
      <c r="I3074" s="250"/>
      <c r="J3074" s="250">
        <f t="shared" si="255"/>
        <v>0.30722531444258006</v>
      </c>
      <c r="K3074" s="250">
        <f t="shared" si="255"/>
        <v>0.31524593202249002</v>
      </c>
      <c r="L3074" s="250">
        <f t="shared" si="247"/>
        <v>0.30722531444258006</v>
      </c>
      <c r="M3074" s="250"/>
      <c r="N3074" s="250"/>
      <c r="O3074" s="250"/>
      <c r="P3074" s="250">
        <f t="shared" si="256"/>
        <v>0.17572136060749999</v>
      </c>
      <c r="Q3074" s="250">
        <f t="shared" si="256"/>
        <v>0.18042573941499998</v>
      </c>
      <c r="R3074" s="250">
        <f t="shared" si="248"/>
        <v>0.17572136060749999</v>
      </c>
      <c r="S3074" s="250"/>
      <c r="T3074" s="250">
        <f t="shared" si="257"/>
        <v>0.37580958186241969</v>
      </c>
      <c r="U3074" s="250">
        <f t="shared" si="257"/>
        <v>0.37771325185262916</v>
      </c>
      <c r="V3074" s="250">
        <f t="shared" si="257"/>
        <v>0.38589704207990455</v>
      </c>
      <c r="W3074" s="250">
        <f t="shared" si="249"/>
        <v>0.37580958186241969</v>
      </c>
      <c r="X3074" s="250"/>
      <c r="Y3074" s="250"/>
      <c r="Z3074" s="250"/>
      <c r="AA3074" s="250"/>
    </row>
    <row r="3075" spans="1:27" ht="14.25" hidden="1" customHeight="1">
      <c r="A3075" s="120">
        <v>0.34</v>
      </c>
      <c r="B3075" s="120">
        <v>0.4</v>
      </c>
      <c r="C3075" s="120">
        <v>0.26</v>
      </c>
      <c r="D3075" s="250">
        <f t="shared" si="254"/>
        <v>0.16209219373875</v>
      </c>
      <c r="E3075" s="250">
        <f t="shared" si="254"/>
        <v>0.16331219399374999</v>
      </c>
      <c r="F3075" s="250">
        <f t="shared" si="246"/>
        <v>0.16209219373875</v>
      </c>
      <c r="G3075" s="250"/>
      <c r="H3075" s="250"/>
      <c r="I3075" s="250"/>
      <c r="J3075" s="250">
        <f t="shared" si="255"/>
        <v>0.30654208845758002</v>
      </c>
      <c r="K3075" s="250">
        <f t="shared" si="255"/>
        <v>0.31596878511462001</v>
      </c>
      <c r="L3075" s="250">
        <f t="shared" si="247"/>
        <v>0.30654208845758002</v>
      </c>
      <c r="M3075" s="250"/>
      <c r="N3075" s="250"/>
      <c r="O3075" s="250"/>
      <c r="P3075" s="250">
        <f t="shared" si="256"/>
        <v>0.17532541621</v>
      </c>
      <c r="Q3075" s="250">
        <f t="shared" si="256"/>
        <v>0.180666637395</v>
      </c>
      <c r="R3075" s="250">
        <f t="shared" si="248"/>
        <v>0.17532541621</v>
      </c>
      <c r="S3075" s="250"/>
      <c r="T3075" s="250">
        <f t="shared" si="257"/>
        <v>0.37518619806748393</v>
      </c>
      <c r="U3075" s="250">
        <f t="shared" si="257"/>
        <v>0.37753840188508547</v>
      </c>
      <c r="V3075" s="250">
        <f t="shared" si="257"/>
        <v>0.3866956867767456</v>
      </c>
      <c r="W3075" s="250">
        <f t="shared" si="249"/>
        <v>0.37518619806748393</v>
      </c>
      <c r="X3075" s="250"/>
      <c r="Y3075" s="250"/>
      <c r="Z3075" s="250"/>
      <c r="AA3075" s="250"/>
    </row>
    <row r="3076" spans="1:27" ht="14.25" hidden="1" customHeight="1">
      <c r="A3076" s="120">
        <v>0.34</v>
      </c>
      <c r="B3076" s="120">
        <v>0.41</v>
      </c>
      <c r="C3076" s="120">
        <v>0.25</v>
      </c>
      <c r="D3076" s="250">
        <f t="shared" si="254"/>
        <v>0.16196304493374999</v>
      </c>
      <c r="E3076" s="250">
        <f t="shared" si="254"/>
        <v>0.16351091367187498</v>
      </c>
      <c r="F3076" s="250">
        <f t="shared" si="246"/>
        <v>0.16196304493374999</v>
      </c>
      <c r="G3076" s="250"/>
      <c r="H3076" s="250"/>
      <c r="I3076" s="250"/>
      <c r="J3076" s="250">
        <f t="shared" si="255"/>
        <v>0.30585886247257998</v>
      </c>
      <c r="K3076" s="250">
        <f t="shared" si="255"/>
        <v>0.31669163820675</v>
      </c>
      <c r="L3076" s="250">
        <f t="shared" si="247"/>
        <v>0.30585886247257998</v>
      </c>
      <c r="M3076" s="250"/>
      <c r="N3076" s="250"/>
      <c r="O3076" s="250"/>
      <c r="P3076" s="250">
        <f t="shared" si="256"/>
        <v>0.17492947181249999</v>
      </c>
      <c r="Q3076" s="250">
        <f t="shared" si="256"/>
        <v>0.18090753537499998</v>
      </c>
      <c r="R3076" s="250">
        <f t="shared" si="248"/>
        <v>0.17492947181249999</v>
      </c>
      <c r="S3076" s="250"/>
      <c r="T3076" s="250">
        <f t="shared" si="257"/>
        <v>0.37456281427254812</v>
      </c>
      <c r="U3076" s="250">
        <f t="shared" si="257"/>
        <v>0.37736355191754178</v>
      </c>
      <c r="V3076" s="250">
        <f t="shared" si="257"/>
        <v>0.38749433147358658</v>
      </c>
      <c r="W3076" s="250">
        <f t="shared" si="249"/>
        <v>0.37456281427254812</v>
      </c>
      <c r="X3076" s="250"/>
      <c r="Y3076" s="250"/>
      <c r="Z3076" s="250"/>
      <c r="AA3076" s="250"/>
    </row>
    <row r="3077" spans="1:27" ht="14.25" hidden="1" customHeight="1">
      <c r="A3077" s="120">
        <v>0.34</v>
      </c>
      <c r="B3077" s="120">
        <v>0.42</v>
      </c>
      <c r="C3077" s="120">
        <v>0.24</v>
      </c>
      <c r="D3077" s="250">
        <f t="shared" si="254"/>
        <v>0.16183389612874999</v>
      </c>
      <c r="E3077" s="250">
        <f t="shared" si="254"/>
        <v>0.16370963334999999</v>
      </c>
      <c r="F3077" s="250">
        <f t="shared" si="246"/>
        <v>0.16183389612874999</v>
      </c>
      <c r="G3077" s="250"/>
      <c r="H3077" s="250"/>
      <c r="I3077" s="250"/>
      <c r="J3077" s="250">
        <f t="shared" si="255"/>
        <v>0.30517563648758</v>
      </c>
      <c r="K3077" s="250">
        <f t="shared" si="255"/>
        <v>0.31741449129888</v>
      </c>
      <c r="L3077" s="250">
        <f t="shared" si="247"/>
        <v>0.30517563648758</v>
      </c>
      <c r="M3077" s="250"/>
      <c r="N3077" s="250"/>
      <c r="O3077" s="250"/>
      <c r="P3077" s="250">
        <f t="shared" si="256"/>
        <v>0.174533527415</v>
      </c>
      <c r="Q3077" s="250">
        <f t="shared" si="256"/>
        <v>0.18114843335499997</v>
      </c>
      <c r="R3077" s="250">
        <f t="shared" si="248"/>
        <v>0.174533527415</v>
      </c>
      <c r="S3077" s="250"/>
      <c r="T3077" s="250">
        <f t="shared" si="257"/>
        <v>0.3739394304776123</v>
      </c>
      <c r="U3077" s="250">
        <f t="shared" si="257"/>
        <v>0.37718870194999821</v>
      </c>
      <c r="V3077" s="250">
        <f t="shared" si="257"/>
        <v>0.38829297617042757</v>
      </c>
      <c r="W3077" s="250">
        <f t="shared" si="249"/>
        <v>0.3739394304776123</v>
      </c>
      <c r="X3077" s="250"/>
      <c r="Y3077" s="250"/>
      <c r="Z3077" s="250"/>
      <c r="AA3077" s="250"/>
    </row>
    <row r="3078" spans="1:27" ht="14.25" hidden="1" customHeight="1">
      <c r="A3078" s="120">
        <v>0.34</v>
      </c>
      <c r="B3078" s="120">
        <v>0.43</v>
      </c>
      <c r="C3078" s="120">
        <v>0.23</v>
      </c>
      <c r="D3078" s="250">
        <f t="shared" si="254"/>
        <v>0.16170474732374998</v>
      </c>
      <c r="E3078" s="250">
        <f t="shared" si="254"/>
        <v>0.16390835302812498</v>
      </c>
      <c r="F3078" s="250">
        <f t="shared" si="246"/>
        <v>0.16170474732374998</v>
      </c>
      <c r="G3078" s="250"/>
      <c r="H3078" s="250"/>
      <c r="I3078" s="250"/>
      <c r="J3078" s="250">
        <f t="shared" si="255"/>
        <v>0.30449241050258002</v>
      </c>
      <c r="K3078" s="250">
        <f t="shared" si="255"/>
        <v>0.31813734439100999</v>
      </c>
      <c r="L3078" s="250">
        <f t="shared" si="247"/>
        <v>0.30449241050258002</v>
      </c>
      <c r="M3078" s="250"/>
      <c r="N3078" s="250"/>
      <c r="O3078" s="250"/>
      <c r="P3078" s="250">
        <f t="shared" si="256"/>
        <v>0.17413758301750001</v>
      </c>
      <c r="Q3078" s="250">
        <f t="shared" si="256"/>
        <v>0.18138933133500001</v>
      </c>
      <c r="R3078" s="250">
        <f t="shared" si="248"/>
        <v>0.17413758301750001</v>
      </c>
      <c r="S3078" s="250"/>
      <c r="T3078" s="250">
        <f t="shared" si="257"/>
        <v>0.37331604668267659</v>
      </c>
      <c r="U3078" s="250">
        <f t="shared" si="257"/>
        <v>0.37701385198245463</v>
      </c>
      <c r="V3078" s="250">
        <f t="shared" si="257"/>
        <v>0.38909162086726862</v>
      </c>
      <c r="W3078" s="250">
        <f t="shared" si="249"/>
        <v>0.37331604668267659</v>
      </c>
      <c r="X3078" s="250"/>
      <c r="Y3078" s="250"/>
      <c r="Z3078" s="250"/>
      <c r="AA3078" s="250"/>
    </row>
    <row r="3079" spans="1:27" ht="14.25" hidden="1" customHeight="1">
      <c r="A3079" s="120">
        <v>0.34</v>
      </c>
      <c r="B3079" s="120">
        <v>0.44</v>
      </c>
      <c r="C3079" s="120">
        <v>0.22</v>
      </c>
      <c r="D3079" s="250">
        <f t="shared" si="254"/>
        <v>0.16157559851874997</v>
      </c>
      <c r="E3079" s="250">
        <f t="shared" si="254"/>
        <v>0.16410707270625</v>
      </c>
      <c r="F3079" s="250">
        <f t="shared" si="246"/>
        <v>0.16157559851874997</v>
      </c>
      <c r="G3079" s="250"/>
      <c r="H3079" s="250"/>
      <c r="I3079" s="250"/>
      <c r="J3079" s="250">
        <f t="shared" si="255"/>
        <v>0.30380918451758004</v>
      </c>
      <c r="K3079" s="250">
        <f t="shared" si="255"/>
        <v>0.31886019748313998</v>
      </c>
      <c r="L3079" s="250">
        <f t="shared" si="247"/>
        <v>0.30380918451758004</v>
      </c>
      <c r="M3079" s="250"/>
      <c r="N3079" s="250"/>
      <c r="O3079" s="250"/>
      <c r="P3079" s="250">
        <f t="shared" si="256"/>
        <v>0.17374163862</v>
      </c>
      <c r="Q3079" s="250">
        <f t="shared" si="256"/>
        <v>0.18163022931499997</v>
      </c>
      <c r="R3079" s="250">
        <f t="shared" si="248"/>
        <v>0.17374163862</v>
      </c>
      <c r="S3079" s="250"/>
      <c r="T3079" s="250">
        <f t="shared" si="257"/>
        <v>0.37269266288774083</v>
      </c>
      <c r="U3079" s="250">
        <f t="shared" si="257"/>
        <v>0.376839002014911</v>
      </c>
      <c r="V3079" s="250">
        <f t="shared" si="257"/>
        <v>0.38989026556410961</v>
      </c>
      <c r="W3079" s="250">
        <f t="shared" si="249"/>
        <v>0.37269266288774083</v>
      </c>
      <c r="X3079" s="250"/>
      <c r="Y3079" s="250"/>
      <c r="Z3079" s="250"/>
      <c r="AA3079" s="250"/>
    </row>
    <row r="3080" spans="1:27" ht="14.25" hidden="1" customHeight="1">
      <c r="A3080" s="120">
        <v>0.34</v>
      </c>
      <c r="B3080" s="120">
        <v>0.45</v>
      </c>
      <c r="C3080" s="120">
        <v>0.21</v>
      </c>
      <c r="D3080" s="250">
        <f t="shared" si="254"/>
        <v>0.16144644971375</v>
      </c>
      <c r="E3080" s="250">
        <f t="shared" si="254"/>
        <v>0.16430579238437498</v>
      </c>
      <c r="F3080" s="250">
        <f t="shared" si="246"/>
        <v>0.16144644971375</v>
      </c>
      <c r="G3080" s="250"/>
      <c r="H3080" s="250"/>
      <c r="I3080" s="250"/>
      <c r="J3080" s="250">
        <f t="shared" si="255"/>
        <v>0.30312595853258001</v>
      </c>
      <c r="K3080" s="250">
        <f t="shared" si="255"/>
        <v>0.31958305057526998</v>
      </c>
      <c r="L3080" s="250">
        <f t="shared" si="247"/>
        <v>0.30312595853258001</v>
      </c>
      <c r="M3080" s="250"/>
      <c r="N3080" s="250"/>
      <c r="O3080" s="250"/>
      <c r="P3080" s="250">
        <f t="shared" si="256"/>
        <v>0.17334569422249999</v>
      </c>
      <c r="Q3080" s="250">
        <f t="shared" si="256"/>
        <v>0.18187112729499999</v>
      </c>
      <c r="R3080" s="250">
        <f t="shared" si="248"/>
        <v>0.17334569422249999</v>
      </c>
      <c r="S3080" s="250"/>
      <c r="T3080" s="250">
        <f t="shared" si="257"/>
        <v>0.37206927909280507</v>
      </c>
      <c r="U3080" s="250">
        <f t="shared" si="257"/>
        <v>0.37666415204736736</v>
      </c>
      <c r="V3080" s="250">
        <f t="shared" si="257"/>
        <v>0.39068891026095065</v>
      </c>
      <c r="W3080" s="250">
        <f t="shared" si="249"/>
        <v>0.37206927909280507</v>
      </c>
      <c r="X3080" s="250"/>
      <c r="Y3080" s="250"/>
      <c r="Z3080" s="250"/>
      <c r="AA3080" s="250"/>
    </row>
    <row r="3081" spans="1:27" ht="14.25" hidden="1" customHeight="1">
      <c r="A3081" s="120">
        <v>0.34</v>
      </c>
      <c r="B3081" s="120">
        <v>0.46</v>
      </c>
      <c r="C3081" s="120">
        <v>0.2</v>
      </c>
      <c r="D3081" s="250">
        <f t="shared" si="254"/>
        <v>0.16131730090874999</v>
      </c>
      <c r="E3081" s="250">
        <f t="shared" si="254"/>
        <v>0.1645045120625</v>
      </c>
      <c r="F3081" s="250">
        <f t="shared" si="246"/>
        <v>0.16131730090874999</v>
      </c>
      <c r="G3081" s="250"/>
      <c r="H3081" s="250"/>
      <c r="I3081" s="250"/>
      <c r="J3081" s="250">
        <f t="shared" si="255"/>
        <v>0.30244273254758003</v>
      </c>
      <c r="K3081" s="250">
        <f t="shared" si="255"/>
        <v>0.32030590366740003</v>
      </c>
      <c r="L3081" s="250">
        <f t="shared" si="247"/>
        <v>0.30244273254758003</v>
      </c>
      <c r="M3081" s="250"/>
      <c r="N3081" s="250"/>
      <c r="O3081" s="250"/>
      <c r="P3081" s="250">
        <f t="shared" si="256"/>
        <v>0.17294974982500003</v>
      </c>
      <c r="Q3081" s="250">
        <f t="shared" si="256"/>
        <v>0.18211202527500001</v>
      </c>
      <c r="R3081" s="250">
        <f t="shared" si="248"/>
        <v>0.17294974982500003</v>
      </c>
      <c r="S3081" s="250"/>
      <c r="T3081" s="250">
        <f t="shared" si="257"/>
        <v>0.37144589529786926</v>
      </c>
      <c r="U3081" s="250">
        <f t="shared" si="257"/>
        <v>0.37648930207982378</v>
      </c>
      <c r="V3081" s="250">
        <f t="shared" si="257"/>
        <v>0.39148755495779169</v>
      </c>
      <c r="W3081" s="250">
        <f t="shared" si="249"/>
        <v>0.37144589529786926</v>
      </c>
      <c r="X3081" s="250"/>
      <c r="Y3081" s="250"/>
      <c r="Z3081" s="250"/>
      <c r="AA3081" s="250"/>
    </row>
    <row r="3082" spans="1:27" ht="14.25" hidden="1" customHeight="1">
      <c r="A3082" s="120">
        <v>0.34</v>
      </c>
      <c r="B3082" s="120">
        <v>0.47</v>
      </c>
      <c r="C3082" s="120">
        <v>0.19</v>
      </c>
      <c r="D3082" s="250">
        <f t="shared" si="254"/>
        <v>0.16118815210375001</v>
      </c>
      <c r="E3082" s="250">
        <f t="shared" si="254"/>
        <v>0.16470323174062498</v>
      </c>
      <c r="F3082" s="250">
        <f t="shared" si="246"/>
        <v>0.16118815210375001</v>
      </c>
      <c r="G3082" s="250"/>
      <c r="H3082" s="250"/>
      <c r="I3082" s="250"/>
      <c r="J3082" s="250">
        <f t="shared" si="255"/>
        <v>0.30175950656257999</v>
      </c>
      <c r="K3082" s="250">
        <f t="shared" si="255"/>
        <v>0.32102875675952997</v>
      </c>
      <c r="L3082" s="250">
        <f t="shared" si="247"/>
        <v>0.30175950656257999</v>
      </c>
      <c r="M3082" s="250"/>
      <c r="N3082" s="250"/>
      <c r="O3082" s="250"/>
      <c r="P3082" s="250">
        <f t="shared" si="256"/>
        <v>0.17255380542750001</v>
      </c>
      <c r="Q3082" s="250">
        <f t="shared" si="256"/>
        <v>0.18235292325499997</v>
      </c>
      <c r="R3082" s="250">
        <f t="shared" si="248"/>
        <v>0.17255380542750001</v>
      </c>
      <c r="S3082" s="250"/>
      <c r="T3082" s="250">
        <f t="shared" si="257"/>
        <v>0.37082251150293344</v>
      </c>
      <c r="U3082" s="250">
        <f t="shared" si="257"/>
        <v>0.37631445211228004</v>
      </c>
      <c r="V3082" s="250">
        <f t="shared" si="257"/>
        <v>0.39228619965463263</v>
      </c>
      <c r="W3082" s="250">
        <f t="shared" si="249"/>
        <v>0.37082251150293344</v>
      </c>
      <c r="X3082" s="250"/>
      <c r="Y3082" s="250"/>
      <c r="Z3082" s="250"/>
      <c r="AA3082" s="250"/>
    </row>
    <row r="3083" spans="1:27" ht="14.25" hidden="1" customHeight="1">
      <c r="A3083" s="120">
        <v>0.34</v>
      </c>
      <c r="B3083" s="120">
        <v>0.48</v>
      </c>
      <c r="C3083" s="120">
        <v>0.18</v>
      </c>
      <c r="D3083" s="250">
        <f t="shared" si="254"/>
        <v>0.16105900329874998</v>
      </c>
      <c r="E3083" s="250">
        <f t="shared" si="254"/>
        <v>0.16490195141874997</v>
      </c>
      <c r="F3083" s="250">
        <f t="shared" si="246"/>
        <v>0.16105900329874998</v>
      </c>
      <c r="G3083" s="250"/>
      <c r="H3083" s="250"/>
      <c r="I3083" s="250"/>
      <c r="J3083" s="250">
        <f t="shared" si="255"/>
        <v>0.30107628057758001</v>
      </c>
      <c r="K3083" s="250">
        <f t="shared" si="255"/>
        <v>0.32175160985165996</v>
      </c>
      <c r="L3083" s="250">
        <f t="shared" si="247"/>
        <v>0.30107628057758001</v>
      </c>
      <c r="M3083" s="250"/>
      <c r="N3083" s="250"/>
      <c r="O3083" s="250"/>
      <c r="P3083" s="250">
        <f t="shared" si="256"/>
        <v>0.17215786103</v>
      </c>
      <c r="Q3083" s="250">
        <f t="shared" si="256"/>
        <v>0.18259382123500001</v>
      </c>
      <c r="R3083" s="250">
        <f t="shared" si="248"/>
        <v>0.17215786103</v>
      </c>
      <c r="S3083" s="250"/>
      <c r="T3083" s="250">
        <f t="shared" si="257"/>
        <v>0.37019912770799768</v>
      </c>
      <c r="U3083" s="250">
        <f t="shared" si="257"/>
        <v>0.37613960214473641</v>
      </c>
      <c r="V3083" s="250">
        <f t="shared" si="257"/>
        <v>0.39308484435147367</v>
      </c>
      <c r="W3083" s="250">
        <f t="shared" si="249"/>
        <v>0.37019912770799768</v>
      </c>
      <c r="X3083" s="250"/>
      <c r="Y3083" s="250"/>
      <c r="Z3083" s="250"/>
      <c r="AA3083" s="250"/>
    </row>
    <row r="3084" spans="1:27" ht="14.25" hidden="1" customHeight="1">
      <c r="A3084" s="120">
        <v>0.34</v>
      </c>
      <c r="B3084" s="120">
        <v>0.49</v>
      </c>
      <c r="C3084" s="120">
        <v>0.17</v>
      </c>
      <c r="D3084" s="250">
        <f t="shared" si="254"/>
        <v>0.16092985449375</v>
      </c>
      <c r="E3084" s="250">
        <f t="shared" si="254"/>
        <v>0.16510067109687498</v>
      </c>
      <c r="F3084" s="250">
        <f t="shared" si="246"/>
        <v>0.16092985449375</v>
      </c>
      <c r="G3084" s="250"/>
      <c r="H3084" s="250"/>
      <c r="I3084" s="250"/>
      <c r="J3084" s="250">
        <f t="shared" si="255"/>
        <v>0.30039305459258003</v>
      </c>
      <c r="K3084" s="250">
        <f t="shared" si="255"/>
        <v>0.32247446294379001</v>
      </c>
      <c r="L3084" s="250">
        <f t="shared" si="247"/>
        <v>0.30039305459258003</v>
      </c>
      <c r="M3084" s="250"/>
      <c r="N3084" s="250"/>
      <c r="O3084" s="250"/>
      <c r="P3084" s="250">
        <f t="shared" si="256"/>
        <v>0.17176191663250001</v>
      </c>
      <c r="Q3084" s="250">
        <f t="shared" si="256"/>
        <v>0.182834719215</v>
      </c>
      <c r="R3084" s="250">
        <f t="shared" si="248"/>
        <v>0.17176191663250001</v>
      </c>
      <c r="S3084" s="250"/>
      <c r="T3084" s="250">
        <f t="shared" si="257"/>
        <v>0.36957574391306197</v>
      </c>
      <c r="U3084" s="250">
        <f t="shared" si="257"/>
        <v>0.37596475217719283</v>
      </c>
      <c r="V3084" s="250">
        <f t="shared" si="257"/>
        <v>0.39388348904831472</v>
      </c>
      <c r="W3084" s="250">
        <f t="shared" si="249"/>
        <v>0.36957574391306197</v>
      </c>
      <c r="X3084" s="250"/>
      <c r="Y3084" s="250"/>
      <c r="Z3084" s="250"/>
      <c r="AA3084" s="250"/>
    </row>
    <row r="3085" spans="1:27" ht="14.25" hidden="1" customHeight="1">
      <c r="A3085" s="120">
        <v>0.34</v>
      </c>
      <c r="B3085" s="120">
        <v>0.5</v>
      </c>
      <c r="C3085" s="120">
        <v>0.16</v>
      </c>
      <c r="D3085" s="250">
        <f t="shared" si="254"/>
        <v>0.16080070568874999</v>
      </c>
      <c r="E3085" s="250">
        <f t="shared" si="254"/>
        <v>0.165299390775</v>
      </c>
      <c r="F3085" s="250">
        <f t="shared" si="246"/>
        <v>0.16080070568874999</v>
      </c>
      <c r="G3085" s="250"/>
      <c r="H3085" s="250"/>
      <c r="I3085" s="250"/>
      <c r="J3085" s="250">
        <f t="shared" si="255"/>
        <v>0.29970982860758</v>
      </c>
      <c r="K3085" s="250">
        <f t="shared" si="255"/>
        <v>0.32319731603592</v>
      </c>
      <c r="L3085" s="250">
        <f t="shared" si="247"/>
        <v>0.29970982860758</v>
      </c>
      <c r="M3085" s="250"/>
      <c r="N3085" s="250"/>
      <c r="O3085" s="250"/>
      <c r="P3085" s="250">
        <f t="shared" si="256"/>
        <v>0.171365972235</v>
      </c>
      <c r="Q3085" s="250">
        <f t="shared" si="256"/>
        <v>0.18307561719499998</v>
      </c>
      <c r="R3085" s="250">
        <f t="shared" si="248"/>
        <v>0.171365972235</v>
      </c>
      <c r="S3085" s="250"/>
      <c r="T3085" s="250">
        <f t="shared" si="257"/>
        <v>0.36895236011812615</v>
      </c>
      <c r="U3085" s="250">
        <f t="shared" si="257"/>
        <v>0.3757899022096492</v>
      </c>
      <c r="V3085" s="250">
        <f t="shared" si="257"/>
        <v>0.39468213374515571</v>
      </c>
      <c r="W3085" s="250">
        <f t="shared" si="249"/>
        <v>0.36895236011812615</v>
      </c>
      <c r="X3085" s="250"/>
      <c r="Y3085" s="250"/>
      <c r="Z3085" s="250"/>
      <c r="AA3085" s="250"/>
    </row>
    <row r="3086" spans="1:27" ht="14.25" hidden="1" customHeight="1">
      <c r="A3086" s="120">
        <v>0.34</v>
      </c>
      <c r="B3086" s="120">
        <v>0.51</v>
      </c>
      <c r="C3086" s="120">
        <v>0.15</v>
      </c>
      <c r="D3086" s="250">
        <f t="shared" si="254"/>
        <v>0.16067155688374998</v>
      </c>
      <c r="E3086" s="250">
        <f t="shared" si="254"/>
        <v>0.16549811045312496</v>
      </c>
      <c r="F3086" s="250">
        <f t="shared" si="246"/>
        <v>0.16067155688374998</v>
      </c>
      <c r="G3086" s="250"/>
      <c r="H3086" s="250"/>
      <c r="I3086" s="250"/>
      <c r="J3086" s="250">
        <f t="shared" si="255"/>
        <v>0.29902660262258002</v>
      </c>
      <c r="K3086" s="250">
        <f t="shared" si="255"/>
        <v>0.32392016912805</v>
      </c>
      <c r="L3086" s="250">
        <f t="shared" si="247"/>
        <v>0.29902660262258002</v>
      </c>
      <c r="M3086" s="250"/>
      <c r="N3086" s="250"/>
      <c r="O3086" s="250"/>
      <c r="P3086" s="250">
        <f t="shared" si="256"/>
        <v>0.17097002783749998</v>
      </c>
      <c r="Q3086" s="250">
        <f t="shared" si="256"/>
        <v>0.183316515175</v>
      </c>
      <c r="R3086" s="250">
        <f t="shared" si="248"/>
        <v>0.17097002783749998</v>
      </c>
      <c r="S3086" s="250"/>
      <c r="T3086" s="250">
        <f t="shared" si="257"/>
        <v>0.36832897632319034</v>
      </c>
      <c r="U3086" s="250">
        <f t="shared" si="257"/>
        <v>0.37561505224210562</v>
      </c>
      <c r="V3086" s="250">
        <f t="shared" si="257"/>
        <v>0.39548077844199675</v>
      </c>
      <c r="W3086" s="250">
        <f t="shared" si="249"/>
        <v>0.36832897632319034</v>
      </c>
      <c r="X3086" s="250"/>
      <c r="Y3086" s="250"/>
      <c r="Z3086" s="250"/>
      <c r="AA3086" s="250"/>
    </row>
    <row r="3087" spans="1:27" ht="14.25" hidden="1" customHeight="1">
      <c r="A3087" s="120">
        <v>0.34</v>
      </c>
      <c r="B3087" s="120">
        <v>0.52</v>
      </c>
      <c r="C3087" s="120">
        <v>0.14000000000000001</v>
      </c>
      <c r="D3087" s="250">
        <f t="shared" si="254"/>
        <v>0.16054240807874998</v>
      </c>
      <c r="E3087" s="250">
        <f t="shared" si="254"/>
        <v>0.16569683013125</v>
      </c>
      <c r="F3087" s="250">
        <f t="shared" si="246"/>
        <v>0.16054240807874998</v>
      </c>
      <c r="G3087" s="250"/>
      <c r="H3087" s="250"/>
      <c r="I3087" s="250"/>
      <c r="J3087" s="250">
        <f t="shared" si="255"/>
        <v>0.29834337663758004</v>
      </c>
      <c r="K3087" s="250">
        <f t="shared" si="255"/>
        <v>0.32464302222017999</v>
      </c>
      <c r="L3087" s="250">
        <f t="shared" si="247"/>
        <v>0.29834337663758004</v>
      </c>
      <c r="M3087" s="250"/>
      <c r="N3087" s="250"/>
      <c r="O3087" s="250"/>
      <c r="P3087" s="250">
        <f t="shared" si="256"/>
        <v>0.17057408344000002</v>
      </c>
      <c r="Q3087" s="250">
        <f t="shared" si="256"/>
        <v>0.18355741315499999</v>
      </c>
      <c r="R3087" s="250">
        <f t="shared" si="248"/>
        <v>0.17057408344000002</v>
      </c>
      <c r="S3087" s="250"/>
      <c r="T3087" s="250">
        <f t="shared" si="257"/>
        <v>0.36770559252825458</v>
      </c>
      <c r="U3087" s="250">
        <f t="shared" si="257"/>
        <v>0.37544020227456198</v>
      </c>
      <c r="V3087" s="250">
        <f t="shared" si="257"/>
        <v>0.39627942313883774</v>
      </c>
      <c r="W3087" s="250">
        <f t="shared" si="249"/>
        <v>0.36770559252825458</v>
      </c>
      <c r="X3087" s="250"/>
      <c r="Y3087" s="250"/>
      <c r="Z3087" s="250"/>
      <c r="AA3087" s="250"/>
    </row>
    <row r="3088" spans="1:27" ht="14.25" hidden="1" customHeight="1">
      <c r="A3088" s="120">
        <v>0.34</v>
      </c>
      <c r="B3088" s="120">
        <v>0.53</v>
      </c>
      <c r="C3088" s="120">
        <v>0.13</v>
      </c>
      <c r="D3088" s="250">
        <f t="shared" si="254"/>
        <v>0.16041325927374997</v>
      </c>
      <c r="E3088" s="250">
        <f t="shared" si="254"/>
        <v>0.16589554980937499</v>
      </c>
      <c r="F3088" s="250">
        <f t="shared" si="246"/>
        <v>0.16041325927374997</v>
      </c>
      <c r="G3088" s="250"/>
      <c r="H3088" s="250"/>
      <c r="I3088" s="250"/>
      <c r="J3088" s="250">
        <f t="shared" si="255"/>
        <v>0.29766015065258</v>
      </c>
      <c r="K3088" s="250">
        <f t="shared" si="255"/>
        <v>0.32536587531230998</v>
      </c>
      <c r="L3088" s="250">
        <f t="shared" si="247"/>
        <v>0.29766015065258</v>
      </c>
      <c r="M3088" s="250"/>
      <c r="N3088" s="250"/>
      <c r="O3088" s="250"/>
      <c r="P3088" s="250">
        <f t="shared" si="256"/>
        <v>0.17017813904250001</v>
      </c>
      <c r="Q3088" s="250">
        <f t="shared" si="256"/>
        <v>0.18379831113499998</v>
      </c>
      <c r="R3088" s="250">
        <f t="shared" si="248"/>
        <v>0.17017813904250001</v>
      </c>
      <c r="S3088" s="250"/>
      <c r="T3088" s="250">
        <f t="shared" si="257"/>
        <v>0.36708220873331882</v>
      </c>
      <c r="U3088" s="250">
        <f t="shared" si="257"/>
        <v>0.37526535230701841</v>
      </c>
      <c r="V3088" s="250">
        <f t="shared" si="257"/>
        <v>0.39707806783567878</v>
      </c>
      <c r="W3088" s="250">
        <f t="shared" si="249"/>
        <v>0.36708220873331882</v>
      </c>
      <c r="X3088" s="250"/>
      <c r="Y3088" s="250"/>
      <c r="Z3088" s="250"/>
      <c r="AA3088" s="250"/>
    </row>
    <row r="3089" spans="1:27" ht="14.25" hidden="1" customHeight="1">
      <c r="A3089" s="120">
        <v>0.34</v>
      </c>
      <c r="B3089" s="120">
        <v>0.54</v>
      </c>
      <c r="C3089" s="120">
        <v>0.12</v>
      </c>
      <c r="D3089" s="250">
        <f t="shared" si="254"/>
        <v>0.16028411046874999</v>
      </c>
      <c r="E3089" s="250">
        <f t="shared" si="254"/>
        <v>0.1660942694875</v>
      </c>
      <c r="F3089" s="250">
        <f t="shared" si="246"/>
        <v>0.16028411046874999</v>
      </c>
      <c r="G3089" s="250"/>
      <c r="H3089" s="250"/>
      <c r="I3089" s="250"/>
      <c r="J3089" s="250">
        <f t="shared" si="255"/>
        <v>0.29697692466758002</v>
      </c>
      <c r="K3089" s="250">
        <f t="shared" si="255"/>
        <v>0.32608872840443998</v>
      </c>
      <c r="L3089" s="250">
        <f t="shared" si="247"/>
        <v>0.29697692466758002</v>
      </c>
      <c r="M3089" s="250"/>
      <c r="N3089" s="250"/>
      <c r="O3089" s="250"/>
      <c r="P3089" s="250">
        <f t="shared" si="256"/>
        <v>0.169782194645</v>
      </c>
      <c r="Q3089" s="250">
        <f t="shared" si="256"/>
        <v>0.18403920911499999</v>
      </c>
      <c r="R3089" s="250">
        <f t="shared" si="248"/>
        <v>0.169782194645</v>
      </c>
      <c r="S3089" s="250"/>
      <c r="T3089" s="250">
        <f t="shared" si="257"/>
        <v>0.36645882493838311</v>
      </c>
      <c r="U3089" s="250">
        <f t="shared" si="257"/>
        <v>0.37509050233947472</v>
      </c>
      <c r="V3089" s="250">
        <f t="shared" si="257"/>
        <v>0.39787671253251977</v>
      </c>
      <c r="W3089" s="250">
        <f t="shared" si="249"/>
        <v>0.36645882493838311</v>
      </c>
      <c r="X3089" s="250"/>
      <c r="Y3089" s="250"/>
      <c r="Z3089" s="250"/>
      <c r="AA3089" s="250"/>
    </row>
    <row r="3090" spans="1:27" ht="14.25" hidden="1" customHeight="1">
      <c r="A3090" s="120">
        <v>0.34</v>
      </c>
      <c r="B3090" s="120">
        <v>0.55000000000000004</v>
      </c>
      <c r="C3090" s="120">
        <v>0.11</v>
      </c>
      <c r="D3090" s="250">
        <f t="shared" si="254"/>
        <v>0.16015496166374998</v>
      </c>
      <c r="E3090" s="250">
        <f t="shared" si="254"/>
        <v>0.16629298916562502</v>
      </c>
      <c r="F3090" s="250">
        <f t="shared" si="246"/>
        <v>0.16015496166374998</v>
      </c>
      <c r="G3090" s="250"/>
      <c r="H3090" s="250"/>
      <c r="I3090" s="250"/>
      <c r="J3090" s="250">
        <f t="shared" si="255"/>
        <v>0.29629369868258004</v>
      </c>
      <c r="K3090" s="250">
        <f t="shared" si="255"/>
        <v>0.32681158149656997</v>
      </c>
      <c r="L3090" s="250">
        <f t="shared" si="247"/>
        <v>0.29629369868258004</v>
      </c>
      <c r="M3090" s="250"/>
      <c r="N3090" s="250"/>
      <c r="O3090" s="250"/>
      <c r="P3090" s="250">
        <f t="shared" si="256"/>
        <v>0.16938625024749998</v>
      </c>
      <c r="Q3090" s="250">
        <f t="shared" si="256"/>
        <v>0.18428010709500003</v>
      </c>
      <c r="R3090" s="250">
        <f t="shared" si="248"/>
        <v>0.16938625024749998</v>
      </c>
      <c r="S3090" s="250"/>
      <c r="T3090" s="250">
        <f t="shared" si="257"/>
        <v>0.36583544114344729</v>
      </c>
      <c r="U3090" s="250">
        <f t="shared" si="257"/>
        <v>0.37491565237193109</v>
      </c>
      <c r="V3090" s="250">
        <f t="shared" si="257"/>
        <v>0.39867535722936082</v>
      </c>
      <c r="W3090" s="250">
        <f t="shared" si="249"/>
        <v>0.36583544114344729</v>
      </c>
      <c r="X3090" s="250"/>
      <c r="Y3090" s="250"/>
      <c r="Z3090" s="250"/>
      <c r="AA3090" s="250"/>
    </row>
    <row r="3091" spans="1:27" ht="14.25" hidden="1" customHeight="1">
      <c r="A3091" s="120">
        <v>0.34</v>
      </c>
      <c r="B3091" s="120">
        <v>0.56000000000000005</v>
      </c>
      <c r="C3091" s="120">
        <v>0.1</v>
      </c>
      <c r="D3091" s="250">
        <f t="shared" si="254"/>
        <v>0.16002581285875001</v>
      </c>
      <c r="E3091" s="250">
        <f t="shared" si="254"/>
        <v>0.16649170884374997</v>
      </c>
      <c r="F3091" s="250">
        <f t="shared" si="246"/>
        <v>0.16002581285875001</v>
      </c>
      <c r="G3091" s="250"/>
      <c r="H3091" s="250"/>
      <c r="I3091" s="250"/>
      <c r="J3091" s="250">
        <f t="shared" si="255"/>
        <v>0.29561047269758001</v>
      </c>
      <c r="K3091" s="250">
        <f t="shared" si="255"/>
        <v>0.32753443458870002</v>
      </c>
      <c r="L3091" s="250">
        <f t="shared" si="247"/>
        <v>0.29561047269758001</v>
      </c>
      <c r="M3091" s="250"/>
      <c r="N3091" s="250"/>
      <c r="O3091" s="250"/>
      <c r="P3091" s="250">
        <f t="shared" si="256"/>
        <v>0.16899030585000002</v>
      </c>
      <c r="Q3091" s="250">
        <f t="shared" si="256"/>
        <v>0.18452100507499999</v>
      </c>
      <c r="R3091" s="250">
        <f t="shared" si="248"/>
        <v>0.16899030585000002</v>
      </c>
      <c r="S3091" s="250"/>
      <c r="T3091" s="250">
        <f t="shared" si="257"/>
        <v>0.36521205734851148</v>
      </c>
      <c r="U3091" s="250">
        <f t="shared" si="257"/>
        <v>0.37474080240438745</v>
      </c>
      <c r="V3091" s="250">
        <f t="shared" si="257"/>
        <v>0.39947400192620186</v>
      </c>
      <c r="W3091" s="250">
        <f t="shared" si="249"/>
        <v>0.36521205734851148</v>
      </c>
      <c r="X3091" s="250"/>
      <c r="Y3091" s="250"/>
      <c r="Z3091" s="250"/>
      <c r="AA3091" s="250"/>
    </row>
    <row r="3092" spans="1:27" ht="14.25" hidden="1" customHeight="1">
      <c r="A3092" s="120">
        <v>0.34</v>
      </c>
      <c r="B3092" s="120">
        <v>0.56999999999999995</v>
      </c>
      <c r="C3092" s="120">
        <v>0.09</v>
      </c>
      <c r="D3092" s="250">
        <f t="shared" si="254"/>
        <v>0.15989666405375</v>
      </c>
      <c r="E3092" s="250">
        <f t="shared" si="254"/>
        <v>0.16669042852187499</v>
      </c>
      <c r="F3092" s="250">
        <f t="shared" si="246"/>
        <v>0.15989666405375</v>
      </c>
      <c r="G3092" s="250"/>
      <c r="H3092" s="250"/>
      <c r="I3092" s="250"/>
      <c r="J3092" s="250">
        <f t="shared" si="255"/>
        <v>0.29492724671258003</v>
      </c>
      <c r="K3092" s="250">
        <f t="shared" si="255"/>
        <v>0.32825728768083001</v>
      </c>
      <c r="L3092" s="250">
        <f t="shared" si="247"/>
        <v>0.29492724671258003</v>
      </c>
      <c r="M3092" s="250"/>
      <c r="N3092" s="250"/>
      <c r="O3092" s="250"/>
      <c r="P3092" s="250">
        <f t="shared" si="256"/>
        <v>0.16859436145249998</v>
      </c>
      <c r="Q3092" s="250">
        <f t="shared" si="256"/>
        <v>0.18476190305500001</v>
      </c>
      <c r="R3092" s="250">
        <f t="shared" si="248"/>
        <v>0.16859436145249998</v>
      </c>
      <c r="S3092" s="250"/>
      <c r="T3092" s="250">
        <f t="shared" si="257"/>
        <v>0.36458867355357572</v>
      </c>
      <c r="U3092" s="250">
        <f t="shared" si="257"/>
        <v>0.37456595243684382</v>
      </c>
      <c r="V3092" s="250">
        <f t="shared" si="257"/>
        <v>0.40027264662304285</v>
      </c>
      <c r="W3092" s="250">
        <f t="shared" si="249"/>
        <v>0.36458867355357572</v>
      </c>
      <c r="X3092" s="250"/>
      <c r="Y3092" s="250"/>
      <c r="Z3092" s="250"/>
      <c r="AA3092" s="250"/>
    </row>
    <row r="3093" spans="1:27" ht="14.25" hidden="1" customHeight="1">
      <c r="A3093" s="120">
        <v>0.34</v>
      </c>
      <c r="B3093" s="120">
        <v>0.57999999999999996</v>
      </c>
      <c r="C3093" s="120">
        <v>0.08</v>
      </c>
      <c r="D3093" s="250">
        <f t="shared" si="254"/>
        <v>0.15976751524874999</v>
      </c>
      <c r="E3093" s="250">
        <f t="shared" si="254"/>
        <v>0.16688914819999998</v>
      </c>
      <c r="F3093" s="250">
        <f t="shared" si="246"/>
        <v>0.15976751524874999</v>
      </c>
      <c r="G3093" s="250"/>
      <c r="H3093" s="250"/>
      <c r="I3093" s="250"/>
      <c r="J3093" s="250">
        <f t="shared" si="255"/>
        <v>0.29424402072757999</v>
      </c>
      <c r="K3093" s="250">
        <f t="shared" si="255"/>
        <v>0.32898014077296001</v>
      </c>
      <c r="L3093" s="250">
        <f t="shared" si="247"/>
        <v>0.29424402072757999</v>
      </c>
      <c r="M3093" s="250"/>
      <c r="N3093" s="250"/>
      <c r="O3093" s="250"/>
      <c r="P3093" s="250">
        <f t="shared" si="256"/>
        <v>0.16819841705499999</v>
      </c>
      <c r="Q3093" s="250">
        <f t="shared" si="256"/>
        <v>0.18500280103499997</v>
      </c>
      <c r="R3093" s="250">
        <f t="shared" si="248"/>
        <v>0.16819841705499999</v>
      </c>
      <c r="S3093" s="250"/>
      <c r="T3093" s="250">
        <f t="shared" si="257"/>
        <v>0.3639652897586399</v>
      </c>
      <c r="U3093" s="250">
        <f t="shared" si="257"/>
        <v>0.37439110246930024</v>
      </c>
      <c r="V3093" s="250">
        <f t="shared" si="257"/>
        <v>0.40107129131988389</v>
      </c>
      <c r="W3093" s="250">
        <f t="shared" si="249"/>
        <v>0.3639652897586399</v>
      </c>
      <c r="X3093" s="250"/>
      <c r="Y3093" s="250"/>
      <c r="Z3093" s="250"/>
      <c r="AA3093" s="250"/>
    </row>
    <row r="3094" spans="1:27" ht="14.25" hidden="1" customHeight="1">
      <c r="A3094" s="120">
        <v>0.34</v>
      </c>
      <c r="B3094" s="120">
        <v>0.59</v>
      </c>
      <c r="C3094" s="120">
        <v>7.0000000000000007E-2</v>
      </c>
      <c r="D3094" s="250">
        <f t="shared" si="254"/>
        <v>0.15963836644374998</v>
      </c>
      <c r="E3094" s="250">
        <f t="shared" si="254"/>
        <v>0.16708786787812499</v>
      </c>
      <c r="F3094" s="250">
        <f t="shared" si="246"/>
        <v>0.15963836644374998</v>
      </c>
      <c r="G3094" s="250"/>
      <c r="H3094" s="250"/>
      <c r="I3094" s="250"/>
      <c r="J3094" s="250">
        <f t="shared" si="255"/>
        <v>0.29356079474258001</v>
      </c>
      <c r="K3094" s="250">
        <f t="shared" si="255"/>
        <v>0.32970299386509</v>
      </c>
      <c r="L3094" s="250">
        <f t="shared" si="247"/>
        <v>0.29356079474258001</v>
      </c>
      <c r="M3094" s="250"/>
      <c r="N3094" s="250"/>
      <c r="O3094" s="250"/>
      <c r="P3094" s="250">
        <f t="shared" si="256"/>
        <v>0.16780247265750001</v>
      </c>
      <c r="Q3094" s="250">
        <f t="shared" si="256"/>
        <v>0.18524369901499999</v>
      </c>
      <c r="R3094" s="250">
        <f t="shared" si="248"/>
        <v>0.16780247265750001</v>
      </c>
      <c r="S3094" s="250"/>
      <c r="T3094" s="250">
        <f t="shared" si="257"/>
        <v>0.36334190596370419</v>
      </c>
      <c r="U3094" s="250">
        <f t="shared" si="257"/>
        <v>0.37421625250175655</v>
      </c>
      <c r="V3094" s="250">
        <f t="shared" si="257"/>
        <v>0.40186993601672494</v>
      </c>
      <c r="W3094" s="250">
        <f t="shared" si="249"/>
        <v>0.36334190596370419</v>
      </c>
      <c r="X3094" s="250"/>
      <c r="Y3094" s="250"/>
      <c r="Z3094" s="250"/>
      <c r="AA3094" s="250"/>
    </row>
    <row r="3095" spans="1:27" ht="14.25" hidden="1" customHeight="1">
      <c r="A3095" s="120">
        <v>0.34</v>
      </c>
      <c r="B3095" s="120">
        <v>0.6</v>
      </c>
      <c r="C3095" s="120">
        <v>0.06</v>
      </c>
      <c r="D3095" s="250">
        <f t="shared" si="254"/>
        <v>0.15950921763874998</v>
      </c>
      <c r="E3095" s="250">
        <f t="shared" si="254"/>
        <v>0.16728658755624998</v>
      </c>
      <c r="F3095" s="250">
        <f t="shared" si="246"/>
        <v>0.15950921763874998</v>
      </c>
      <c r="G3095" s="250"/>
      <c r="H3095" s="250"/>
      <c r="I3095" s="250"/>
      <c r="J3095" s="250">
        <f t="shared" si="255"/>
        <v>0.29287756875758003</v>
      </c>
      <c r="K3095" s="250">
        <f t="shared" si="255"/>
        <v>0.33042584695721999</v>
      </c>
      <c r="L3095" s="250">
        <f t="shared" si="247"/>
        <v>0.29287756875758003</v>
      </c>
      <c r="M3095" s="250"/>
      <c r="N3095" s="250"/>
      <c r="O3095" s="250"/>
      <c r="P3095" s="250">
        <f t="shared" si="256"/>
        <v>0.16740652825999999</v>
      </c>
      <c r="Q3095" s="250">
        <f t="shared" si="256"/>
        <v>0.185484596995</v>
      </c>
      <c r="R3095" s="250">
        <f t="shared" si="248"/>
        <v>0.16740652825999999</v>
      </c>
      <c r="S3095" s="250"/>
      <c r="T3095" s="250">
        <f t="shared" si="257"/>
        <v>0.36271852216876838</v>
      </c>
      <c r="U3095" s="250">
        <f t="shared" si="257"/>
        <v>0.37404140253421292</v>
      </c>
      <c r="V3095" s="250">
        <f t="shared" si="257"/>
        <v>0.40266858071356593</v>
      </c>
      <c r="W3095" s="250">
        <f t="shared" si="249"/>
        <v>0.36271852216876838</v>
      </c>
      <c r="X3095" s="250"/>
      <c r="Y3095" s="250"/>
      <c r="Z3095" s="250"/>
      <c r="AA3095" s="250"/>
    </row>
    <row r="3096" spans="1:27" ht="14.25" hidden="1" customHeight="1">
      <c r="A3096" s="120">
        <v>0.34</v>
      </c>
      <c r="B3096" s="120">
        <v>0.61</v>
      </c>
      <c r="C3096" s="120">
        <v>0.05</v>
      </c>
      <c r="D3096" s="250">
        <f t="shared" si="254"/>
        <v>0.15938006883374997</v>
      </c>
      <c r="E3096" s="250">
        <f t="shared" si="254"/>
        <v>0.16748530723437499</v>
      </c>
      <c r="F3096" s="250">
        <f t="shared" si="246"/>
        <v>0.15938006883374997</v>
      </c>
      <c r="G3096" s="250"/>
      <c r="H3096" s="250"/>
      <c r="I3096" s="250"/>
      <c r="J3096" s="250">
        <f t="shared" si="255"/>
        <v>0.29219434277258</v>
      </c>
      <c r="K3096" s="250">
        <f t="shared" si="255"/>
        <v>0.33114870004934999</v>
      </c>
      <c r="L3096" s="250">
        <f t="shared" si="247"/>
        <v>0.29219434277258</v>
      </c>
      <c r="M3096" s="250"/>
      <c r="N3096" s="250"/>
      <c r="O3096" s="250"/>
      <c r="P3096" s="250">
        <f t="shared" si="256"/>
        <v>0.16701058386249998</v>
      </c>
      <c r="Q3096" s="250">
        <f t="shared" si="256"/>
        <v>0.18572549497499996</v>
      </c>
      <c r="R3096" s="250">
        <f t="shared" si="248"/>
        <v>0.16701058386249998</v>
      </c>
      <c r="S3096" s="250"/>
      <c r="T3096" s="250">
        <f t="shared" si="257"/>
        <v>0.36209513837383261</v>
      </c>
      <c r="U3096" s="250">
        <f t="shared" si="257"/>
        <v>0.37386655256666929</v>
      </c>
      <c r="V3096" s="250">
        <f t="shared" si="257"/>
        <v>0.40346722541040697</v>
      </c>
      <c r="W3096" s="250">
        <f t="shared" si="249"/>
        <v>0.36209513837383261</v>
      </c>
      <c r="X3096" s="250"/>
      <c r="Y3096" s="250"/>
      <c r="Z3096" s="250"/>
      <c r="AA3096" s="250"/>
    </row>
    <row r="3097" spans="1:27" ht="14.25" hidden="1" customHeight="1">
      <c r="A3097" s="120">
        <v>0.34</v>
      </c>
      <c r="B3097" s="120">
        <v>0.62</v>
      </c>
      <c r="C3097" s="120">
        <v>0.04</v>
      </c>
      <c r="D3097" s="250">
        <f t="shared" si="254"/>
        <v>0.15925092002874996</v>
      </c>
      <c r="E3097" s="250">
        <f t="shared" si="254"/>
        <v>0.16768402691250001</v>
      </c>
      <c r="F3097" s="250">
        <f t="shared" si="246"/>
        <v>0.15925092002874996</v>
      </c>
      <c r="G3097" s="250"/>
      <c r="H3097" s="250"/>
      <c r="I3097" s="250"/>
      <c r="J3097" s="250">
        <f t="shared" si="255"/>
        <v>0.29151111678758002</v>
      </c>
      <c r="K3097" s="250">
        <f t="shared" si="255"/>
        <v>0.33187155314148004</v>
      </c>
      <c r="L3097" s="250">
        <f t="shared" si="247"/>
        <v>0.29151111678758002</v>
      </c>
      <c r="M3097" s="250"/>
      <c r="N3097" s="250"/>
      <c r="O3097" s="250"/>
      <c r="P3097" s="250">
        <f t="shared" si="256"/>
        <v>0.16661463946500002</v>
      </c>
      <c r="Q3097" s="250">
        <f t="shared" si="256"/>
        <v>0.18596639295499998</v>
      </c>
      <c r="R3097" s="250">
        <f t="shared" si="248"/>
        <v>0.16661463946500002</v>
      </c>
      <c r="S3097" s="250"/>
      <c r="T3097" s="250">
        <f t="shared" si="257"/>
        <v>0.36147175457889685</v>
      </c>
      <c r="U3097" s="250">
        <f t="shared" si="257"/>
        <v>0.37369170259912565</v>
      </c>
      <c r="V3097" s="250">
        <f t="shared" si="257"/>
        <v>0.40426587010724802</v>
      </c>
      <c r="W3097" s="250">
        <f t="shared" si="249"/>
        <v>0.36147175457889685</v>
      </c>
      <c r="X3097" s="250"/>
      <c r="Y3097" s="250"/>
      <c r="Z3097" s="250"/>
      <c r="AA3097" s="250"/>
    </row>
    <row r="3098" spans="1:27" ht="14.25" hidden="1" customHeight="1">
      <c r="A3098" s="120">
        <v>0.34</v>
      </c>
      <c r="B3098" s="120">
        <v>0.63</v>
      </c>
      <c r="C3098" s="120">
        <v>0.03</v>
      </c>
      <c r="D3098" s="250">
        <f t="shared" si="254"/>
        <v>0.15912177122374999</v>
      </c>
      <c r="E3098" s="250">
        <f t="shared" si="254"/>
        <v>0.16788274659062499</v>
      </c>
      <c r="F3098" s="250">
        <f t="shared" si="246"/>
        <v>0.15912177122374999</v>
      </c>
      <c r="G3098" s="250"/>
      <c r="H3098" s="250"/>
      <c r="I3098" s="250"/>
      <c r="J3098" s="250">
        <f t="shared" si="255"/>
        <v>0.29082789080258004</v>
      </c>
      <c r="K3098" s="250">
        <f t="shared" si="255"/>
        <v>0.33259440623361003</v>
      </c>
      <c r="L3098" s="250">
        <f t="shared" si="247"/>
        <v>0.29082789080258004</v>
      </c>
      <c r="M3098" s="250"/>
      <c r="N3098" s="250"/>
      <c r="O3098" s="250"/>
      <c r="P3098" s="250">
        <f t="shared" si="256"/>
        <v>0.16621869506750001</v>
      </c>
      <c r="Q3098" s="250">
        <f t="shared" si="256"/>
        <v>0.18620729093500002</v>
      </c>
      <c r="R3098" s="250">
        <f t="shared" si="248"/>
        <v>0.16621869506750001</v>
      </c>
      <c r="S3098" s="250"/>
      <c r="T3098" s="250">
        <f t="shared" si="257"/>
        <v>0.36084837078396104</v>
      </c>
      <c r="U3098" s="250">
        <f t="shared" si="257"/>
        <v>0.37351685263158207</v>
      </c>
      <c r="V3098" s="250">
        <f t="shared" si="257"/>
        <v>0.405064514804089</v>
      </c>
      <c r="W3098" s="250">
        <f t="shared" si="249"/>
        <v>0.36084837078396104</v>
      </c>
      <c r="X3098" s="250"/>
      <c r="Y3098" s="250"/>
      <c r="Z3098" s="250"/>
      <c r="AA3098" s="250"/>
    </row>
    <row r="3099" spans="1:27" ht="14.25" hidden="1" customHeight="1">
      <c r="A3099" s="120">
        <v>0.34</v>
      </c>
      <c r="B3099" s="120">
        <v>0.64</v>
      </c>
      <c r="C3099" s="120">
        <v>0.02</v>
      </c>
      <c r="D3099" s="250">
        <f t="shared" si="254"/>
        <v>0.15899262241874998</v>
      </c>
      <c r="E3099" s="250">
        <f t="shared" si="254"/>
        <v>0.16808146626874998</v>
      </c>
      <c r="F3099" s="250">
        <f t="shared" si="246"/>
        <v>0.15899262241874998</v>
      </c>
      <c r="G3099" s="250"/>
      <c r="H3099" s="250"/>
      <c r="I3099" s="250"/>
      <c r="J3099" s="250">
        <f t="shared" si="255"/>
        <v>0.29014466481758</v>
      </c>
      <c r="K3099" s="250">
        <f t="shared" si="255"/>
        <v>0.33331725932574002</v>
      </c>
      <c r="L3099" s="250">
        <f t="shared" si="247"/>
        <v>0.29014466481758</v>
      </c>
      <c r="M3099" s="250"/>
      <c r="N3099" s="250"/>
      <c r="O3099" s="250"/>
      <c r="P3099" s="250">
        <f t="shared" si="256"/>
        <v>0.16582275066999999</v>
      </c>
      <c r="Q3099" s="250">
        <f t="shared" si="256"/>
        <v>0.18644818891500001</v>
      </c>
      <c r="R3099" s="250">
        <f t="shared" si="248"/>
        <v>0.16582275066999999</v>
      </c>
      <c r="S3099" s="250"/>
      <c r="T3099" s="250">
        <f t="shared" si="257"/>
        <v>0.36022498698902533</v>
      </c>
      <c r="U3099" s="250">
        <f t="shared" si="257"/>
        <v>0.37334200266403844</v>
      </c>
      <c r="V3099" s="250">
        <f t="shared" si="257"/>
        <v>0.40586315950093005</v>
      </c>
      <c r="W3099" s="250">
        <f t="shared" si="249"/>
        <v>0.36022498698902533</v>
      </c>
      <c r="X3099" s="250"/>
      <c r="Y3099" s="250"/>
      <c r="Z3099" s="250"/>
      <c r="AA3099" s="250"/>
    </row>
    <row r="3100" spans="1:27" ht="14.25" hidden="1" customHeight="1">
      <c r="A3100" s="120">
        <v>0.34</v>
      </c>
      <c r="B3100" s="120">
        <v>0.65</v>
      </c>
      <c r="C3100" s="120">
        <v>0.01</v>
      </c>
      <c r="D3100" s="250">
        <f t="shared" si="254"/>
        <v>0.15886347361375</v>
      </c>
      <c r="E3100" s="250">
        <f t="shared" si="254"/>
        <v>0.16828018594687499</v>
      </c>
      <c r="F3100" s="250">
        <f t="shared" si="246"/>
        <v>0.15886347361375</v>
      </c>
      <c r="G3100" s="250"/>
      <c r="H3100" s="250"/>
      <c r="I3100" s="250"/>
      <c r="J3100" s="250">
        <f t="shared" si="255"/>
        <v>0.28946143883258008</v>
      </c>
      <c r="K3100" s="250">
        <f t="shared" si="255"/>
        <v>0.33404011241787002</v>
      </c>
      <c r="L3100" s="250">
        <f t="shared" si="247"/>
        <v>0.28946143883258008</v>
      </c>
      <c r="M3100" s="250"/>
      <c r="N3100" s="250"/>
      <c r="O3100" s="250"/>
      <c r="P3100" s="250">
        <f t="shared" si="256"/>
        <v>0.1654268062725</v>
      </c>
      <c r="Q3100" s="250">
        <f t="shared" si="256"/>
        <v>0.18668908689499999</v>
      </c>
      <c r="R3100" s="250">
        <f t="shared" si="248"/>
        <v>0.1654268062725</v>
      </c>
      <c r="S3100" s="250"/>
      <c r="T3100" s="250">
        <f t="shared" si="257"/>
        <v>0.35960160319408951</v>
      </c>
      <c r="U3100" s="250">
        <f t="shared" si="257"/>
        <v>0.37316715269649486</v>
      </c>
      <c r="V3100" s="250">
        <f t="shared" si="257"/>
        <v>0.40666180419777104</v>
      </c>
      <c r="W3100" s="250">
        <f t="shared" si="249"/>
        <v>0.35960160319408951</v>
      </c>
      <c r="X3100" s="250"/>
      <c r="Y3100" s="250"/>
      <c r="Z3100" s="250"/>
      <c r="AA3100" s="250"/>
    </row>
    <row r="3101" spans="1:27" ht="14.25" hidden="1" customHeight="1">
      <c r="A3101" s="120">
        <v>0.34</v>
      </c>
      <c r="B3101" s="120">
        <v>0.66</v>
      </c>
      <c r="C3101" s="120">
        <v>0</v>
      </c>
      <c r="D3101" s="250">
        <f t="shared" si="254"/>
        <v>0.15873432480874999</v>
      </c>
      <c r="E3101" s="250">
        <f t="shared" si="254"/>
        <v>0.16847890562499998</v>
      </c>
      <c r="F3101" s="250">
        <f t="shared" si="246"/>
        <v>0.15873432480874999</v>
      </c>
      <c r="G3101" s="250"/>
      <c r="H3101" s="250"/>
      <c r="I3101" s="250"/>
      <c r="J3101" s="250">
        <f t="shared" si="255"/>
        <v>0.28877821284758004</v>
      </c>
      <c r="K3101" s="250">
        <f t="shared" si="255"/>
        <v>0.33476296551000001</v>
      </c>
      <c r="L3101" s="250">
        <f t="shared" si="247"/>
        <v>0.28877821284758004</v>
      </c>
      <c r="M3101" s="250"/>
      <c r="N3101" s="250"/>
      <c r="O3101" s="250"/>
      <c r="P3101" s="250">
        <f t="shared" si="256"/>
        <v>0.16503086187499999</v>
      </c>
      <c r="Q3101" s="250">
        <f t="shared" si="256"/>
        <v>0.18692998487500001</v>
      </c>
      <c r="R3101" s="250">
        <f t="shared" si="248"/>
        <v>0.16503086187499999</v>
      </c>
      <c r="S3101" s="250"/>
      <c r="T3101" s="250">
        <f t="shared" si="257"/>
        <v>0.35897821939915375</v>
      </c>
      <c r="U3101" s="250">
        <f t="shared" si="257"/>
        <v>0.37299230272895117</v>
      </c>
      <c r="V3101" s="250">
        <f t="shared" si="257"/>
        <v>0.40746044889461208</v>
      </c>
      <c r="W3101" s="250">
        <f t="shared" si="249"/>
        <v>0.35897821939915375</v>
      </c>
      <c r="X3101" s="250"/>
      <c r="Y3101" s="250"/>
      <c r="Z3101" s="250"/>
      <c r="AA3101" s="250"/>
    </row>
    <row r="3102" spans="1:27" ht="14.25" hidden="1" customHeight="1">
      <c r="A3102" s="120">
        <v>0.35</v>
      </c>
      <c r="B3102" s="120">
        <v>0</v>
      </c>
      <c r="C3102" s="120">
        <v>0.65</v>
      </c>
      <c r="D3102" s="250">
        <f t="shared" si="254"/>
        <v>0.167984877253125</v>
      </c>
      <c r="E3102" s="250">
        <f t="shared" si="254"/>
        <v>0.15464145373437499</v>
      </c>
      <c r="F3102" s="250">
        <f t="shared" si="246"/>
        <v>0.15464145373437499</v>
      </c>
      <c r="G3102" s="250"/>
      <c r="H3102" s="250"/>
      <c r="I3102" s="250"/>
      <c r="J3102" s="250">
        <f t="shared" si="255"/>
        <v>0.33383150075044998</v>
      </c>
      <c r="K3102" s="250">
        <f t="shared" si="255"/>
        <v>0.28709428853655</v>
      </c>
      <c r="L3102" s="250">
        <f t="shared" si="247"/>
        <v>0.28709428853655</v>
      </c>
      <c r="M3102" s="250"/>
      <c r="N3102" s="250"/>
      <c r="O3102" s="250"/>
      <c r="P3102" s="250">
        <f t="shared" si="256"/>
        <v>0.190262946775</v>
      </c>
      <c r="Q3102" s="250">
        <f t="shared" si="256"/>
        <v>0.17177388086250001</v>
      </c>
      <c r="R3102" s="250">
        <f t="shared" si="248"/>
        <v>0.17177388086250001</v>
      </c>
      <c r="S3102" s="250"/>
      <c r="T3102" s="250">
        <f t="shared" si="257"/>
        <v>0.40065004658090497</v>
      </c>
      <c r="U3102" s="250">
        <f t="shared" si="257"/>
        <v>0.38342050105667369</v>
      </c>
      <c r="V3102" s="250">
        <f t="shared" si="257"/>
        <v>0.35526672420803262</v>
      </c>
      <c r="W3102" s="250">
        <f t="shared" si="249"/>
        <v>0.35526672420803262</v>
      </c>
      <c r="X3102" s="250"/>
      <c r="Y3102" s="250"/>
      <c r="Z3102" s="250"/>
      <c r="AA3102" s="250"/>
    </row>
    <row r="3103" spans="1:27" ht="14.25" hidden="1" customHeight="1">
      <c r="A3103" s="120">
        <v>0.35</v>
      </c>
      <c r="B3103" s="120">
        <v>0.01</v>
      </c>
      <c r="C3103" s="120">
        <v>0.64</v>
      </c>
      <c r="D3103" s="250">
        <f t="shared" si="254"/>
        <v>0.16785572844812499</v>
      </c>
      <c r="E3103" s="250">
        <f t="shared" si="254"/>
        <v>0.15484017341249998</v>
      </c>
      <c r="F3103" s="250">
        <f t="shared" si="246"/>
        <v>0.15484017341249998</v>
      </c>
      <c r="G3103" s="250"/>
      <c r="H3103" s="250"/>
      <c r="I3103" s="250"/>
      <c r="J3103" s="250">
        <f t="shared" si="255"/>
        <v>0.33314827476545</v>
      </c>
      <c r="K3103" s="250">
        <f t="shared" si="255"/>
        <v>0.28781714162868</v>
      </c>
      <c r="L3103" s="250">
        <f t="shared" si="247"/>
        <v>0.28781714162868</v>
      </c>
      <c r="M3103" s="250"/>
      <c r="N3103" s="250"/>
      <c r="O3103" s="250"/>
      <c r="P3103" s="250">
        <f t="shared" si="256"/>
        <v>0.18986700237750001</v>
      </c>
      <c r="Q3103" s="250">
        <f t="shared" si="256"/>
        <v>0.17201477884249999</v>
      </c>
      <c r="R3103" s="250">
        <f t="shared" si="248"/>
        <v>0.17201477884249999</v>
      </c>
      <c r="S3103" s="250"/>
      <c r="T3103" s="250">
        <f t="shared" si="257"/>
        <v>0.40002666278596921</v>
      </c>
      <c r="U3103" s="250">
        <f t="shared" si="257"/>
        <v>0.38324565108913006</v>
      </c>
      <c r="V3103" s="250">
        <f t="shared" si="257"/>
        <v>0.35606536890487361</v>
      </c>
      <c r="W3103" s="250">
        <f t="shared" si="249"/>
        <v>0.35606536890487361</v>
      </c>
      <c r="X3103" s="250"/>
      <c r="Y3103" s="250"/>
      <c r="Z3103" s="250"/>
      <c r="AA3103" s="250"/>
    </row>
    <row r="3104" spans="1:27" ht="14.25" hidden="1" customHeight="1">
      <c r="A3104" s="120">
        <v>0.35</v>
      </c>
      <c r="B3104" s="120">
        <v>0.02</v>
      </c>
      <c r="C3104" s="120">
        <v>0.63</v>
      </c>
      <c r="D3104" s="250">
        <f t="shared" si="254"/>
        <v>0.16772657964312498</v>
      </c>
      <c r="E3104" s="250">
        <f t="shared" si="254"/>
        <v>0.15503889309062496</v>
      </c>
      <c r="F3104" s="250">
        <f t="shared" si="246"/>
        <v>0.15503889309062496</v>
      </c>
      <c r="G3104" s="250"/>
      <c r="H3104" s="250"/>
      <c r="I3104" s="250"/>
      <c r="J3104" s="250">
        <f t="shared" si="255"/>
        <v>0.33246504878045002</v>
      </c>
      <c r="K3104" s="250">
        <f t="shared" si="255"/>
        <v>0.28853999472080999</v>
      </c>
      <c r="L3104" s="250">
        <f t="shared" si="247"/>
        <v>0.28853999472080999</v>
      </c>
      <c r="M3104" s="250"/>
      <c r="N3104" s="250"/>
      <c r="O3104" s="250"/>
      <c r="P3104" s="250">
        <f t="shared" si="256"/>
        <v>0.18947105798000002</v>
      </c>
      <c r="Q3104" s="250">
        <f t="shared" si="256"/>
        <v>0.17225567682249998</v>
      </c>
      <c r="R3104" s="250">
        <f t="shared" si="248"/>
        <v>0.17225567682249998</v>
      </c>
      <c r="S3104" s="250"/>
      <c r="T3104" s="250">
        <f t="shared" si="257"/>
        <v>0.39940327899103345</v>
      </c>
      <c r="U3104" s="250">
        <f t="shared" si="257"/>
        <v>0.38307080112158648</v>
      </c>
      <c r="V3104" s="250">
        <f t="shared" si="257"/>
        <v>0.3568640136017146</v>
      </c>
      <c r="W3104" s="250">
        <f t="shared" si="249"/>
        <v>0.3568640136017146</v>
      </c>
      <c r="X3104" s="250"/>
      <c r="Y3104" s="250"/>
      <c r="Z3104" s="250"/>
      <c r="AA3104" s="250"/>
    </row>
    <row r="3105" spans="1:27" ht="14.25" hidden="1" customHeight="1">
      <c r="A3105" s="120">
        <v>0.35</v>
      </c>
      <c r="B3105" s="120">
        <v>0.03</v>
      </c>
      <c r="C3105" s="120">
        <v>0.62</v>
      </c>
      <c r="D3105" s="250">
        <f t="shared" si="254"/>
        <v>0.16759743083812498</v>
      </c>
      <c r="E3105" s="250">
        <f t="shared" si="254"/>
        <v>0.15523761276874998</v>
      </c>
      <c r="F3105" s="250">
        <f t="shared" si="246"/>
        <v>0.15523761276874998</v>
      </c>
      <c r="G3105" s="250"/>
      <c r="H3105" s="250"/>
      <c r="I3105" s="250"/>
      <c r="J3105" s="250">
        <f t="shared" si="255"/>
        <v>0.33178182279544999</v>
      </c>
      <c r="K3105" s="250">
        <f t="shared" si="255"/>
        <v>0.28926284781293998</v>
      </c>
      <c r="L3105" s="250">
        <f t="shared" si="247"/>
        <v>0.28926284781293998</v>
      </c>
      <c r="M3105" s="250"/>
      <c r="N3105" s="250"/>
      <c r="O3105" s="250"/>
      <c r="P3105" s="250">
        <f t="shared" si="256"/>
        <v>0.18907511358250001</v>
      </c>
      <c r="Q3105" s="250">
        <f t="shared" si="256"/>
        <v>0.1724965748025</v>
      </c>
      <c r="R3105" s="250">
        <f t="shared" si="248"/>
        <v>0.1724965748025</v>
      </c>
      <c r="S3105" s="250"/>
      <c r="T3105" s="250">
        <f t="shared" si="257"/>
        <v>0.39877989519609769</v>
      </c>
      <c r="U3105" s="250">
        <f t="shared" si="257"/>
        <v>0.38289595115404285</v>
      </c>
      <c r="V3105" s="250">
        <f t="shared" si="257"/>
        <v>0.35766265829855559</v>
      </c>
      <c r="W3105" s="250">
        <f t="shared" si="249"/>
        <v>0.35766265829855559</v>
      </c>
      <c r="X3105" s="250"/>
      <c r="Y3105" s="250"/>
      <c r="Z3105" s="250"/>
      <c r="AA3105" s="250"/>
    </row>
    <row r="3106" spans="1:27" ht="14.25" hidden="1" customHeight="1">
      <c r="A3106" s="120">
        <v>0.35</v>
      </c>
      <c r="B3106" s="120">
        <v>0.04</v>
      </c>
      <c r="C3106" s="120">
        <v>0.61</v>
      </c>
      <c r="D3106" s="250">
        <f t="shared" ref="D3106:E3169" si="258">$A3106*B$157+$B3106*B$158+$C3106*B$159</f>
        <v>0.16746828203312497</v>
      </c>
      <c r="E3106" s="250">
        <f t="shared" si="258"/>
        <v>0.15543633244687499</v>
      </c>
      <c r="F3106" s="250">
        <f t="shared" si="246"/>
        <v>0.15543633244687499</v>
      </c>
      <c r="G3106" s="250"/>
      <c r="H3106" s="250"/>
      <c r="I3106" s="250"/>
      <c r="J3106" s="250">
        <f t="shared" ref="J3106:K3169" si="259">$A3106*H$157+$B3106*H$158+$C3106*H$159</f>
        <v>0.33109859681044995</v>
      </c>
      <c r="K3106" s="250">
        <f t="shared" si="259"/>
        <v>0.28998570090506998</v>
      </c>
      <c r="L3106" s="250">
        <f t="shared" si="247"/>
        <v>0.28998570090506998</v>
      </c>
      <c r="M3106" s="250"/>
      <c r="N3106" s="250"/>
      <c r="O3106" s="250"/>
      <c r="P3106" s="250">
        <f t="shared" ref="P3106:Q3169" si="260">$A3106*N$157+$B3106*N$158+$C3106*N$159</f>
        <v>0.188679169185</v>
      </c>
      <c r="Q3106" s="250">
        <f t="shared" si="260"/>
        <v>0.17273747278249998</v>
      </c>
      <c r="R3106" s="250">
        <f t="shared" si="248"/>
        <v>0.17273747278249998</v>
      </c>
      <c r="S3106" s="250"/>
      <c r="T3106" s="250">
        <f t="shared" ref="T3106:V3169" si="261">$A3106*I$3+$B3106*I$4+$C3106*I$5</f>
        <v>0.39815651140116187</v>
      </c>
      <c r="U3106" s="250">
        <f t="shared" si="261"/>
        <v>0.38272110118649916</v>
      </c>
      <c r="V3106" s="250">
        <f t="shared" si="261"/>
        <v>0.35846130299539664</v>
      </c>
      <c r="W3106" s="250">
        <f t="shared" si="249"/>
        <v>0.35846130299539664</v>
      </c>
      <c r="X3106" s="250"/>
      <c r="Y3106" s="250"/>
      <c r="Z3106" s="250"/>
      <c r="AA3106" s="250"/>
    </row>
    <row r="3107" spans="1:27" ht="14.25" hidden="1" customHeight="1">
      <c r="A3107" s="120">
        <v>0.35</v>
      </c>
      <c r="B3107" s="120">
        <v>0.05</v>
      </c>
      <c r="C3107" s="120">
        <v>0.6</v>
      </c>
      <c r="D3107" s="250">
        <f t="shared" si="258"/>
        <v>0.16733913322812499</v>
      </c>
      <c r="E3107" s="250">
        <f t="shared" si="258"/>
        <v>0.15563505212499998</v>
      </c>
      <c r="F3107" s="250">
        <f t="shared" si="246"/>
        <v>0.15563505212499998</v>
      </c>
      <c r="G3107" s="250"/>
      <c r="H3107" s="250"/>
      <c r="I3107" s="250"/>
      <c r="J3107" s="250">
        <f t="shared" si="259"/>
        <v>0.33041537082545003</v>
      </c>
      <c r="K3107" s="250">
        <f t="shared" si="259"/>
        <v>0.29070855399719997</v>
      </c>
      <c r="L3107" s="250">
        <f t="shared" si="247"/>
        <v>0.29070855399719997</v>
      </c>
      <c r="M3107" s="250"/>
      <c r="N3107" s="250"/>
      <c r="O3107" s="250"/>
      <c r="P3107" s="250">
        <f t="shared" si="260"/>
        <v>0.18828322478750001</v>
      </c>
      <c r="Q3107" s="250">
        <f t="shared" si="260"/>
        <v>0.1729783707625</v>
      </c>
      <c r="R3107" s="250">
        <f t="shared" si="248"/>
        <v>0.1729783707625</v>
      </c>
      <c r="S3107" s="250"/>
      <c r="T3107" s="250">
        <f t="shared" si="261"/>
        <v>0.39753312760622611</v>
      </c>
      <c r="U3107" s="250">
        <f t="shared" si="261"/>
        <v>0.38254625121895558</v>
      </c>
      <c r="V3107" s="250">
        <f t="shared" si="261"/>
        <v>0.35925994769223768</v>
      </c>
      <c r="W3107" s="250">
        <f t="shared" si="249"/>
        <v>0.35925994769223768</v>
      </c>
      <c r="X3107" s="250"/>
      <c r="Y3107" s="250"/>
      <c r="Z3107" s="250"/>
      <c r="AA3107" s="250"/>
    </row>
    <row r="3108" spans="1:27" ht="14.25" hidden="1" customHeight="1">
      <c r="A3108" s="120">
        <v>0.35</v>
      </c>
      <c r="B3108" s="120">
        <v>0.06</v>
      </c>
      <c r="C3108" s="120">
        <v>0.59</v>
      </c>
      <c r="D3108" s="250">
        <f t="shared" si="258"/>
        <v>0.16720998442312499</v>
      </c>
      <c r="E3108" s="250">
        <f t="shared" si="258"/>
        <v>0.15583377180312497</v>
      </c>
      <c r="F3108" s="250">
        <f t="shared" si="246"/>
        <v>0.15583377180312497</v>
      </c>
      <c r="G3108" s="250"/>
      <c r="H3108" s="250"/>
      <c r="I3108" s="250"/>
      <c r="J3108" s="250">
        <f t="shared" si="259"/>
        <v>0.32973214484044999</v>
      </c>
      <c r="K3108" s="250">
        <f t="shared" si="259"/>
        <v>0.29143140708932996</v>
      </c>
      <c r="L3108" s="250">
        <f t="shared" si="247"/>
        <v>0.29143140708932996</v>
      </c>
      <c r="M3108" s="250"/>
      <c r="N3108" s="250"/>
      <c r="O3108" s="250"/>
      <c r="P3108" s="250">
        <f t="shared" si="260"/>
        <v>0.18788728038999999</v>
      </c>
      <c r="Q3108" s="250">
        <f t="shared" si="260"/>
        <v>0.17321926874249999</v>
      </c>
      <c r="R3108" s="250">
        <f t="shared" si="248"/>
        <v>0.17321926874249999</v>
      </c>
      <c r="S3108" s="250"/>
      <c r="T3108" s="250">
        <f t="shared" si="261"/>
        <v>0.39690974381129035</v>
      </c>
      <c r="U3108" s="250">
        <f t="shared" si="261"/>
        <v>0.38237140125141189</v>
      </c>
      <c r="V3108" s="250">
        <f t="shared" si="261"/>
        <v>0.36005859238907867</v>
      </c>
      <c r="W3108" s="250">
        <f t="shared" si="249"/>
        <v>0.36005859238907867</v>
      </c>
      <c r="X3108" s="250"/>
      <c r="Y3108" s="250"/>
      <c r="Z3108" s="250"/>
      <c r="AA3108" s="250"/>
    </row>
    <row r="3109" spans="1:27" ht="14.25" hidden="1" customHeight="1">
      <c r="A3109" s="120">
        <v>0.35</v>
      </c>
      <c r="B3109" s="120">
        <v>7.0000000000000007E-2</v>
      </c>
      <c r="C3109" s="120">
        <v>0.57999999999999996</v>
      </c>
      <c r="D3109" s="250">
        <f t="shared" si="258"/>
        <v>0.16708083561812498</v>
      </c>
      <c r="E3109" s="250">
        <f t="shared" si="258"/>
        <v>0.15603249148124998</v>
      </c>
      <c r="F3109" s="250">
        <f t="shared" si="246"/>
        <v>0.15603249148124998</v>
      </c>
      <c r="G3109" s="250"/>
      <c r="H3109" s="250"/>
      <c r="I3109" s="250"/>
      <c r="J3109" s="250">
        <f t="shared" si="259"/>
        <v>0.32904891885544996</v>
      </c>
      <c r="K3109" s="250">
        <f t="shared" si="259"/>
        <v>0.29215426018145996</v>
      </c>
      <c r="L3109" s="250">
        <f t="shared" si="247"/>
        <v>0.29215426018145996</v>
      </c>
      <c r="M3109" s="250"/>
      <c r="N3109" s="250"/>
      <c r="O3109" s="250"/>
      <c r="P3109" s="250">
        <f t="shared" si="260"/>
        <v>0.18749133599250001</v>
      </c>
      <c r="Q3109" s="250">
        <f t="shared" si="260"/>
        <v>0.17346016672249998</v>
      </c>
      <c r="R3109" s="250">
        <f t="shared" si="248"/>
        <v>0.17346016672249998</v>
      </c>
      <c r="S3109" s="250"/>
      <c r="T3109" s="250">
        <f t="shared" si="261"/>
        <v>0.39628636001635453</v>
      </c>
      <c r="U3109" s="250">
        <f t="shared" si="261"/>
        <v>0.38219655128386831</v>
      </c>
      <c r="V3109" s="250">
        <f t="shared" si="261"/>
        <v>0.36085723708591971</v>
      </c>
      <c r="W3109" s="250">
        <f t="shared" si="249"/>
        <v>0.36085723708591971</v>
      </c>
      <c r="X3109" s="250"/>
      <c r="Y3109" s="250"/>
      <c r="Z3109" s="250"/>
      <c r="AA3109" s="250"/>
    </row>
    <row r="3110" spans="1:27" ht="14.25" hidden="1" customHeight="1">
      <c r="A3110" s="120">
        <v>0.35</v>
      </c>
      <c r="B3110" s="120">
        <v>0.08</v>
      </c>
      <c r="C3110" s="120">
        <v>0.56999999999999995</v>
      </c>
      <c r="D3110" s="250">
        <f t="shared" si="258"/>
        <v>0.16695168681312497</v>
      </c>
      <c r="E3110" s="250">
        <f t="shared" si="258"/>
        <v>0.15623121115937497</v>
      </c>
      <c r="F3110" s="250">
        <f t="shared" si="246"/>
        <v>0.15623121115937497</v>
      </c>
      <c r="G3110" s="250"/>
      <c r="H3110" s="250"/>
      <c r="I3110" s="250"/>
      <c r="J3110" s="250">
        <f t="shared" si="259"/>
        <v>0.32836569287044998</v>
      </c>
      <c r="K3110" s="250">
        <f t="shared" si="259"/>
        <v>0.29287711327359001</v>
      </c>
      <c r="L3110" s="250">
        <f t="shared" si="247"/>
        <v>0.29287711327359001</v>
      </c>
      <c r="M3110" s="250"/>
      <c r="N3110" s="250"/>
      <c r="O3110" s="250"/>
      <c r="P3110" s="250">
        <f t="shared" si="260"/>
        <v>0.18709539159499999</v>
      </c>
      <c r="Q3110" s="250">
        <f t="shared" si="260"/>
        <v>0.17370106470249999</v>
      </c>
      <c r="R3110" s="250">
        <f t="shared" si="248"/>
        <v>0.17370106470249999</v>
      </c>
      <c r="S3110" s="250"/>
      <c r="T3110" s="250">
        <f t="shared" si="261"/>
        <v>0.39566297622141877</v>
      </c>
      <c r="U3110" s="250">
        <f t="shared" si="261"/>
        <v>0.38202170131632462</v>
      </c>
      <c r="V3110" s="250">
        <f t="shared" si="261"/>
        <v>0.36165588178276076</v>
      </c>
      <c r="W3110" s="250">
        <f t="shared" si="249"/>
        <v>0.36165588178276076</v>
      </c>
      <c r="X3110" s="250"/>
      <c r="Y3110" s="250"/>
      <c r="Z3110" s="250"/>
      <c r="AA3110" s="250"/>
    </row>
    <row r="3111" spans="1:27" ht="14.25" hidden="1" customHeight="1">
      <c r="A3111" s="120">
        <v>0.35</v>
      </c>
      <c r="B3111" s="120">
        <v>0.09</v>
      </c>
      <c r="C3111" s="120">
        <v>0.56000000000000005</v>
      </c>
      <c r="D3111" s="250">
        <f t="shared" si="258"/>
        <v>0.16682253800812497</v>
      </c>
      <c r="E3111" s="250">
        <f t="shared" si="258"/>
        <v>0.15642993083749998</v>
      </c>
      <c r="F3111" s="250">
        <f t="shared" si="246"/>
        <v>0.15642993083749998</v>
      </c>
      <c r="G3111" s="250"/>
      <c r="H3111" s="250"/>
      <c r="I3111" s="250"/>
      <c r="J3111" s="250">
        <f t="shared" si="259"/>
        <v>0.32768246688545</v>
      </c>
      <c r="K3111" s="250">
        <f t="shared" si="259"/>
        <v>0.29359996636572</v>
      </c>
      <c r="L3111" s="250">
        <f t="shared" si="247"/>
        <v>0.29359996636572</v>
      </c>
      <c r="M3111" s="250"/>
      <c r="N3111" s="250"/>
      <c r="O3111" s="250"/>
      <c r="P3111" s="250">
        <f t="shared" si="260"/>
        <v>0.18669944719750003</v>
      </c>
      <c r="Q3111" s="250">
        <f t="shared" si="260"/>
        <v>0.17394196268250001</v>
      </c>
      <c r="R3111" s="250">
        <f t="shared" si="248"/>
        <v>0.17394196268250001</v>
      </c>
      <c r="S3111" s="250"/>
      <c r="T3111" s="250">
        <f t="shared" si="261"/>
        <v>0.39503959242648301</v>
      </c>
      <c r="U3111" s="250">
        <f t="shared" si="261"/>
        <v>0.3818468513487811</v>
      </c>
      <c r="V3111" s="250">
        <f t="shared" si="261"/>
        <v>0.36245452647960175</v>
      </c>
      <c r="W3111" s="250">
        <f t="shared" si="249"/>
        <v>0.36245452647960175</v>
      </c>
      <c r="X3111" s="250"/>
      <c r="Y3111" s="250"/>
      <c r="Z3111" s="250"/>
      <c r="AA3111" s="250"/>
    </row>
    <row r="3112" spans="1:27" ht="14.25" hidden="1" customHeight="1">
      <c r="A3112" s="120">
        <v>0.35</v>
      </c>
      <c r="B3112" s="120">
        <v>0.1</v>
      </c>
      <c r="C3112" s="120">
        <v>0.55000000000000004</v>
      </c>
      <c r="D3112" s="250">
        <f t="shared" si="258"/>
        <v>0.16669338920312499</v>
      </c>
      <c r="E3112" s="250">
        <f t="shared" si="258"/>
        <v>0.156628650515625</v>
      </c>
      <c r="F3112" s="250">
        <f t="shared" si="246"/>
        <v>0.156628650515625</v>
      </c>
      <c r="G3112" s="250"/>
      <c r="H3112" s="250"/>
      <c r="I3112" s="250"/>
      <c r="J3112" s="250">
        <f t="shared" si="259"/>
        <v>0.32699924090045002</v>
      </c>
      <c r="K3112" s="250">
        <f t="shared" si="259"/>
        <v>0.29432281945784999</v>
      </c>
      <c r="L3112" s="250">
        <f t="shared" si="247"/>
        <v>0.29432281945784999</v>
      </c>
      <c r="M3112" s="250"/>
      <c r="N3112" s="250"/>
      <c r="O3112" s="250"/>
      <c r="P3112" s="250">
        <f t="shared" si="260"/>
        <v>0.18630350280000002</v>
      </c>
      <c r="Q3112" s="250">
        <f t="shared" si="260"/>
        <v>0.17418286066249999</v>
      </c>
      <c r="R3112" s="250">
        <f t="shared" si="248"/>
        <v>0.17418286066249999</v>
      </c>
      <c r="S3112" s="250"/>
      <c r="T3112" s="250">
        <f t="shared" si="261"/>
        <v>0.39441620863154725</v>
      </c>
      <c r="U3112" s="250">
        <f t="shared" si="261"/>
        <v>0.38167200138123747</v>
      </c>
      <c r="V3112" s="250">
        <f t="shared" si="261"/>
        <v>0.36325317117644279</v>
      </c>
      <c r="W3112" s="250">
        <f t="shared" si="249"/>
        <v>0.36325317117644279</v>
      </c>
      <c r="X3112" s="250"/>
      <c r="Y3112" s="250"/>
      <c r="Z3112" s="250"/>
      <c r="AA3112" s="250"/>
    </row>
    <row r="3113" spans="1:27" ht="14.25" hidden="1" customHeight="1">
      <c r="A3113" s="120">
        <v>0.35</v>
      </c>
      <c r="B3113" s="120">
        <v>0.11</v>
      </c>
      <c r="C3113" s="120">
        <v>0.54</v>
      </c>
      <c r="D3113" s="250">
        <f t="shared" si="258"/>
        <v>0.16656424039812501</v>
      </c>
      <c r="E3113" s="250">
        <f t="shared" si="258"/>
        <v>0.15682737019374998</v>
      </c>
      <c r="F3113" s="250">
        <f t="shared" si="246"/>
        <v>0.15682737019374998</v>
      </c>
      <c r="G3113" s="250"/>
      <c r="H3113" s="250"/>
      <c r="I3113" s="250"/>
      <c r="J3113" s="250">
        <f t="shared" si="259"/>
        <v>0.32631601491545004</v>
      </c>
      <c r="K3113" s="250">
        <f t="shared" si="259"/>
        <v>0.29504567254997999</v>
      </c>
      <c r="L3113" s="250">
        <f t="shared" si="247"/>
        <v>0.29504567254997999</v>
      </c>
      <c r="M3113" s="250"/>
      <c r="N3113" s="250"/>
      <c r="O3113" s="250"/>
      <c r="P3113" s="250">
        <f t="shared" si="260"/>
        <v>0.18590755840250001</v>
      </c>
      <c r="Q3113" s="250">
        <f t="shared" si="260"/>
        <v>0.17442375864249998</v>
      </c>
      <c r="R3113" s="250">
        <f t="shared" si="248"/>
        <v>0.17442375864249998</v>
      </c>
      <c r="S3113" s="250"/>
      <c r="T3113" s="250">
        <f t="shared" si="261"/>
        <v>0.39379282483661149</v>
      </c>
      <c r="U3113" s="250">
        <f t="shared" si="261"/>
        <v>0.38149715141369378</v>
      </c>
      <c r="V3113" s="250">
        <f t="shared" si="261"/>
        <v>0.36405181587328378</v>
      </c>
      <c r="W3113" s="250">
        <f t="shared" si="249"/>
        <v>0.36405181587328378</v>
      </c>
      <c r="X3113" s="250"/>
      <c r="Y3113" s="250"/>
      <c r="Z3113" s="250"/>
      <c r="AA3113" s="250"/>
    </row>
    <row r="3114" spans="1:27" ht="14.25" hidden="1" customHeight="1">
      <c r="A3114" s="120">
        <v>0.35</v>
      </c>
      <c r="B3114" s="120">
        <v>0.12</v>
      </c>
      <c r="C3114" s="120">
        <v>0.53</v>
      </c>
      <c r="D3114" s="250">
        <f t="shared" si="258"/>
        <v>0.16643509159312497</v>
      </c>
      <c r="E3114" s="250">
        <f t="shared" si="258"/>
        <v>0.157026089871875</v>
      </c>
      <c r="F3114" s="250">
        <f t="shared" si="246"/>
        <v>0.157026089871875</v>
      </c>
      <c r="G3114" s="250"/>
      <c r="H3114" s="250"/>
      <c r="I3114" s="250"/>
      <c r="J3114" s="250">
        <f t="shared" si="259"/>
        <v>0.32563278893045</v>
      </c>
      <c r="K3114" s="250">
        <f t="shared" si="259"/>
        <v>0.29576852564210998</v>
      </c>
      <c r="L3114" s="250">
        <f t="shared" si="247"/>
        <v>0.29576852564210998</v>
      </c>
      <c r="M3114" s="250"/>
      <c r="N3114" s="250"/>
      <c r="O3114" s="250"/>
      <c r="P3114" s="250">
        <f t="shared" si="260"/>
        <v>0.18551161400499999</v>
      </c>
      <c r="Q3114" s="250">
        <f t="shared" si="260"/>
        <v>0.17466465662249997</v>
      </c>
      <c r="R3114" s="250">
        <f t="shared" si="248"/>
        <v>0.17466465662249997</v>
      </c>
      <c r="S3114" s="250"/>
      <c r="T3114" s="250">
        <f t="shared" si="261"/>
        <v>0.39316944104167573</v>
      </c>
      <c r="U3114" s="250">
        <f t="shared" si="261"/>
        <v>0.3813223014461502</v>
      </c>
      <c r="V3114" s="250">
        <f t="shared" si="261"/>
        <v>0.36485046057012482</v>
      </c>
      <c r="W3114" s="250">
        <f t="shared" si="249"/>
        <v>0.36485046057012482</v>
      </c>
      <c r="X3114" s="250"/>
      <c r="Y3114" s="250"/>
      <c r="Z3114" s="250"/>
      <c r="AA3114" s="250"/>
    </row>
    <row r="3115" spans="1:27" ht="14.25" hidden="1" customHeight="1">
      <c r="A3115" s="120">
        <v>0.35</v>
      </c>
      <c r="B3115" s="120">
        <v>0.13</v>
      </c>
      <c r="C3115" s="120">
        <v>0.52</v>
      </c>
      <c r="D3115" s="250">
        <f t="shared" si="258"/>
        <v>0.16630594278812499</v>
      </c>
      <c r="E3115" s="250">
        <f t="shared" si="258"/>
        <v>0.15722480954999998</v>
      </c>
      <c r="F3115" s="250">
        <f t="shared" si="246"/>
        <v>0.15722480954999998</v>
      </c>
      <c r="G3115" s="250"/>
      <c r="H3115" s="250"/>
      <c r="I3115" s="250"/>
      <c r="J3115" s="250">
        <f t="shared" si="259"/>
        <v>0.32494956294545002</v>
      </c>
      <c r="K3115" s="250">
        <f t="shared" si="259"/>
        <v>0.29649137873424003</v>
      </c>
      <c r="L3115" s="250">
        <f t="shared" si="247"/>
        <v>0.29649137873424003</v>
      </c>
      <c r="M3115" s="250"/>
      <c r="N3115" s="250"/>
      <c r="O3115" s="250"/>
      <c r="P3115" s="250">
        <f t="shared" si="260"/>
        <v>0.18511566960750001</v>
      </c>
      <c r="Q3115" s="250">
        <f t="shared" si="260"/>
        <v>0.17490555460250001</v>
      </c>
      <c r="R3115" s="250">
        <f t="shared" si="248"/>
        <v>0.17490555460250001</v>
      </c>
      <c r="S3115" s="250"/>
      <c r="T3115" s="250">
        <f t="shared" si="261"/>
        <v>0.39254605724673991</v>
      </c>
      <c r="U3115" s="250">
        <f t="shared" si="261"/>
        <v>0.38114745147860657</v>
      </c>
      <c r="V3115" s="250">
        <f t="shared" si="261"/>
        <v>0.36564910526696581</v>
      </c>
      <c r="W3115" s="250">
        <f t="shared" si="249"/>
        <v>0.36564910526696581</v>
      </c>
      <c r="X3115" s="250"/>
      <c r="Y3115" s="250"/>
      <c r="Z3115" s="250"/>
      <c r="AA3115" s="250"/>
    </row>
    <row r="3116" spans="1:27" ht="14.25" hidden="1" customHeight="1">
      <c r="A3116" s="120">
        <v>0.35</v>
      </c>
      <c r="B3116" s="120">
        <v>0.14000000000000001</v>
      </c>
      <c r="C3116" s="120">
        <v>0.51</v>
      </c>
      <c r="D3116" s="250">
        <f t="shared" si="258"/>
        <v>0.16617679398312496</v>
      </c>
      <c r="E3116" s="250">
        <f t="shared" si="258"/>
        <v>0.15742352922812497</v>
      </c>
      <c r="F3116" s="250">
        <f t="shared" si="246"/>
        <v>0.15742352922812497</v>
      </c>
      <c r="G3116" s="250"/>
      <c r="H3116" s="250"/>
      <c r="I3116" s="250"/>
      <c r="J3116" s="250">
        <f t="shared" si="259"/>
        <v>0.32426633696045004</v>
      </c>
      <c r="K3116" s="250">
        <f t="shared" si="259"/>
        <v>0.29721423182636997</v>
      </c>
      <c r="L3116" s="250">
        <f t="shared" si="247"/>
        <v>0.29721423182636997</v>
      </c>
      <c r="M3116" s="250"/>
      <c r="N3116" s="250"/>
      <c r="O3116" s="250"/>
      <c r="P3116" s="250">
        <f t="shared" si="260"/>
        <v>0.18471972521000002</v>
      </c>
      <c r="Q3116" s="250">
        <f t="shared" si="260"/>
        <v>0.1751464525825</v>
      </c>
      <c r="R3116" s="250">
        <f t="shared" si="248"/>
        <v>0.1751464525825</v>
      </c>
      <c r="S3116" s="250"/>
      <c r="T3116" s="250">
        <f t="shared" si="261"/>
        <v>0.39192267345180415</v>
      </c>
      <c r="U3116" s="250">
        <f t="shared" si="261"/>
        <v>0.38097260151106294</v>
      </c>
      <c r="V3116" s="250">
        <f t="shared" si="261"/>
        <v>0.36644774996380686</v>
      </c>
      <c r="W3116" s="250">
        <f t="shared" si="249"/>
        <v>0.36644774996380686</v>
      </c>
      <c r="X3116" s="250"/>
      <c r="Y3116" s="250"/>
      <c r="Z3116" s="250"/>
      <c r="AA3116" s="250"/>
    </row>
    <row r="3117" spans="1:27" ht="14.25" hidden="1" customHeight="1">
      <c r="A3117" s="120">
        <v>0.35</v>
      </c>
      <c r="B3117" s="120">
        <v>0.15</v>
      </c>
      <c r="C3117" s="120">
        <v>0.5</v>
      </c>
      <c r="D3117" s="250">
        <f t="shared" si="258"/>
        <v>0.16604764517812498</v>
      </c>
      <c r="E3117" s="250">
        <f t="shared" si="258"/>
        <v>0.15762224890624998</v>
      </c>
      <c r="F3117" s="250">
        <f t="shared" si="246"/>
        <v>0.15762224890624998</v>
      </c>
      <c r="G3117" s="250"/>
      <c r="H3117" s="250"/>
      <c r="I3117" s="250"/>
      <c r="J3117" s="250">
        <f t="shared" si="259"/>
        <v>0.32358311097545001</v>
      </c>
      <c r="K3117" s="250">
        <f t="shared" si="259"/>
        <v>0.29793708491850002</v>
      </c>
      <c r="L3117" s="250">
        <f t="shared" si="247"/>
        <v>0.29793708491850002</v>
      </c>
      <c r="M3117" s="250"/>
      <c r="N3117" s="250"/>
      <c r="O3117" s="250"/>
      <c r="P3117" s="250">
        <f t="shared" si="260"/>
        <v>0.1843237808125</v>
      </c>
      <c r="Q3117" s="250">
        <f t="shared" si="260"/>
        <v>0.17538735056249999</v>
      </c>
      <c r="R3117" s="250">
        <f t="shared" si="248"/>
        <v>0.17538735056249999</v>
      </c>
      <c r="S3117" s="250"/>
      <c r="T3117" s="250">
        <f t="shared" si="261"/>
        <v>0.39129928965686839</v>
      </c>
      <c r="U3117" s="250">
        <f t="shared" si="261"/>
        <v>0.3807977515435193</v>
      </c>
      <c r="V3117" s="250">
        <f t="shared" si="261"/>
        <v>0.36724639466064785</v>
      </c>
      <c r="W3117" s="250">
        <f t="shared" si="249"/>
        <v>0.36724639466064785</v>
      </c>
      <c r="X3117" s="250"/>
      <c r="Y3117" s="250"/>
      <c r="Z3117" s="250"/>
      <c r="AA3117" s="250"/>
    </row>
    <row r="3118" spans="1:27" ht="14.25" hidden="1" customHeight="1">
      <c r="A3118" s="120">
        <v>0.35</v>
      </c>
      <c r="B3118" s="120">
        <v>0.16</v>
      </c>
      <c r="C3118" s="120">
        <v>0.49</v>
      </c>
      <c r="D3118" s="250">
        <f t="shared" si="258"/>
        <v>0.165918496373125</v>
      </c>
      <c r="E3118" s="250">
        <f t="shared" si="258"/>
        <v>0.157820968584375</v>
      </c>
      <c r="F3118" s="250">
        <f t="shared" si="246"/>
        <v>0.157820968584375</v>
      </c>
      <c r="G3118" s="250"/>
      <c r="H3118" s="250"/>
      <c r="I3118" s="250"/>
      <c r="J3118" s="250">
        <f t="shared" si="259"/>
        <v>0.32289988499044997</v>
      </c>
      <c r="K3118" s="250">
        <f t="shared" si="259"/>
        <v>0.29865993801062996</v>
      </c>
      <c r="L3118" s="250">
        <f t="shared" si="247"/>
        <v>0.29865993801062996</v>
      </c>
      <c r="M3118" s="250"/>
      <c r="N3118" s="250"/>
      <c r="O3118" s="250"/>
      <c r="P3118" s="250">
        <f t="shared" si="260"/>
        <v>0.18392783641499999</v>
      </c>
      <c r="Q3118" s="250">
        <f t="shared" si="260"/>
        <v>0.17562824854249998</v>
      </c>
      <c r="R3118" s="250">
        <f t="shared" si="248"/>
        <v>0.17562824854249998</v>
      </c>
      <c r="S3118" s="250"/>
      <c r="T3118" s="250">
        <f t="shared" si="261"/>
        <v>0.39067590586193257</v>
      </c>
      <c r="U3118" s="250">
        <f t="shared" si="261"/>
        <v>0.38062290157597567</v>
      </c>
      <c r="V3118" s="250">
        <f t="shared" si="261"/>
        <v>0.36804503935748889</v>
      </c>
      <c r="W3118" s="250">
        <f t="shared" si="249"/>
        <v>0.36804503935748889</v>
      </c>
      <c r="X3118" s="250"/>
      <c r="Y3118" s="250"/>
      <c r="Z3118" s="250"/>
      <c r="AA3118" s="250"/>
    </row>
    <row r="3119" spans="1:27" ht="14.25" hidden="1" customHeight="1">
      <c r="A3119" s="120">
        <v>0.35</v>
      </c>
      <c r="B3119" s="120">
        <v>0.17</v>
      </c>
      <c r="C3119" s="120">
        <v>0.48</v>
      </c>
      <c r="D3119" s="250">
        <f t="shared" si="258"/>
        <v>0.16578934756812497</v>
      </c>
      <c r="E3119" s="250">
        <f t="shared" si="258"/>
        <v>0.15801968826249999</v>
      </c>
      <c r="F3119" s="250">
        <f t="shared" si="246"/>
        <v>0.15801968826249999</v>
      </c>
      <c r="G3119" s="250"/>
      <c r="H3119" s="250"/>
      <c r="I3119" s="250"/>
      <c r="J3119" s="250">
        <f t="shared" si="259"/>
        <v>0.32221665900544999</v>
      </c>
      <c r="K3119" s="250">
        <f t="shared" si="259"/>
        <v>0.29938279110276</v>
      </c>
      <c r="L3119" s="250">
        <f t="shared" si="247"/>
        <v>0.29938279110276</v>
      </c>
      <c r="M3119" s="250"/>
      <c r="N3119" s="250"/>
      <c r="O3119" s="250"/>
      <c r="P3119" s="250">
        <f t="shared" si="260"/>
        <v>0.18353189201749998</v>
      </c>
      <c r="Q3119" s="250">
        <f t="shared" si="260"/>
        <v>0.17586914652249996</v>
      </c>
      <c r="R3119" s="250">
        <f t="shared" si="248"/>
        <v>0.17586914652249996</v>
      </c>
      <c r="S3119" s="250"/>
      <c r="T3119" s="250">
        <f t="shared" si="261"/>
        <v>0.39005252206699681</v>
      </c>
      <c r="U3119" s="250">
        <f t="shared" si="261"/>
        <v>0.38044805160843204</v>
      </c>
      <c r="V3119" s="250">
        <f t="shared" si="261"/>
        <v>0.36884368405432988</v>
      </c>
      <c r="W3119" s="250">
        <f t="shared" si="249"/>
        <v>0.36884368405432988</v>
      </c>
      <c r="X3119" s="250"/>
      <c r="Y3119" s="250"/>
      <c r="Z3119" s="250"/>
      <c r="AA3119" s="250"/>
    </row>
    <row r="3120" spans="1:27" ht="14.25" hidden="1" customHeight="1">
      <c r="A3120" s="120">
        <v>0.35</v>
      </c>
      <c r="B3120" s="120">
        <v>0.18</v>
      </c>
      <c r="C3120" s="120">
        <v>0.47</v>
      </c>
      <c r="D3120" s="250">
        <f t="shared" si="258"/>
        <v>0.16566019876312499</v>
      </c>
      <c r="E3120" s="250">
        <f t="shared" si="258"/>
        <v>0.15821840794062497</v>
      </c>
      <c r="F3120" s="250">
        <f t="shared" si="246"/>
        <v>0.15821840794062497</v>
      </c>
      <c r="G3120" s="250"/>
      <c r="H3120" s="250"/>
      <c r="I3120" s="250"/>
      <c r="J3120" s="250">
        <f t="shared" si="259"/>
        <v>0.32153343302045001</v>
      </c>
      <c r="K3120" s="250">
        <f t="shared" si="259"/>
        <v>0.30010564419488994</v>
      </c>
      <c r="L3120" s="250">
        <f t="shared" si="247"/>
        <v>0.30010564419488994</v>
      </c>
      <c r="M3120" s="250"/>
      <c r="N3120" s="250"/>
      <c r="O3120" s="250"/>
      <c r="P3120" s="250">
        <f t="shared" si="260"/>
        <v>0.18313594761999999</v>
      </c>
      <c r="Q3120" s="250">
        <f t="shared" si="260"/>
        <v>0.17611004450250001</v>
      </c>
      <c r="R3120" s="250">
        <f t="shared" si="248"/>
        <v>0.17611004450250001</v>
      </c>
      <c r="S3120" s="250"/>
      <c r="T3120" s="250">
        <f t="shared" si="261"/>
        <v>0.38942913827206105</v>
      </c>
      <c r="U3120" s="250">
        <f t="shared" si="261"/>
        <v>0.3802732016408884</v>
      </c>
      <c r="V3120" s="250">
        <f t="shared" si="261"/>
        <v>0.36964232875117087</v>
      </c>
      <c r="W3120" s="250">
        <f t="shared" si="249"/>
        <v>0.36964232875117087</v>
      </c>
      <c r="X3120" s="250"/>
      <c r="Y3120" s="250"/>
      <c r="Z3120" s="250"/>
      <c r="AA3120" s="250"/>
    </row>
    <row r="3121" spans="1:27" ht="14.25" hidden="1" customHeight="1">
      <c r="A3121" s="120">
        <v>0.35</v>
      </c>
      <c r="B3121" s="120">
        <v>0.19</v>
      </c>
      <c r="C3121" s="120">
        <v>0.46</v>
      </c>
      <c r="D3121" s="250">
        <f t="shared" si="258"/>
        <v>0.16553104995812498</v>
      </c>
      <c r="E3121" s="250">
        <f t="shared" si="258"/>
        <v>0.15841712761874999</v>
      </c>
      <c r="F3121" s="250">
        <f t="shared" si="246"/>
        <v>0.15841712761874999</v>
      </c>
      <c r="G3121" s="250"/>
      <c r="H3121" s="250"/>
      <c r="I3121" s="250"/>
      <c r="J3121" s="250">
        <f t="shared" si="259"/>
        <v>0.32085020703544997</v>
      </c>
      <c r="K3121" s="250">
        <f t="shared" si="259"/>
        <v>0.30082849728701999</v>
      </c>
      <c r="L3121" s="250">
        <f t="shared" si="247"/>
        <v>0.30082849728701999</v>
      </c>
      <c r="M3121" s="250"/>
      <c r="N3121" s="250"/>
      <c r="O3121" s="250"/>
      <c r="P3121" s="250">
        <f t="shared" si="260"/>
        <v>0.1827400032225</v>
      </c>
      <c r="Q3121" s="250">
        <f t="shared" si="260"/>
        <v>0.17635094248249999</v>
      </c>
      <c r="R3121" s="250">
        <f t="shared" si="248"/>
        <v>0.17635094248249999</v>
      </c>
      <c r="S3121" s="250"/>
      <c r="T3121" s="250">
        <f t="shared" si="261"/>
        <v>0.38880575447712529</v>
      </c>
      <c r="U3121" s="250">
        <f t="shared" si="261"/>
        <v>0.38009835167334483</v>
      </c>
      <c r="V3121" s="250">
        <f t="shared" si="261"/>
        <v>0.37044097344801197</v>
      </c>
      <c r="W3121" s="250">
        <f t="shared" si="249"/>
        <v>0.37044097344801197</v>
      </c>
      <c r="X3121" s="250"/>
      <c r="Y3121" s="250"/>
      <c r="Z3121" s="250"/>
      <c r="AA3121" s="250"/>
    </row>
    <row r="3122" spans="1:27" ht="14.25" hidden="1" customHeight="1">
      <c r="A3122" s="120">
        <v>0.35</v>
      </c>
      <c r="B3122" s="120">
        <v>0.2</v>
      </c>
      <c r="C3122" s="120">
        <v>0.45</v>
      </c>
      <c r="D3122" s="250">
        <f t="shared" si="258"/>
        <v>0.16540190115312497</v>
      </c>
      <c r="E3122" s="250">
        <f t="shared" si="258"/>
        <v>0.158615847296875</v>
      </c>
      <c r="F3122" s="250">
        <f t="shared" si="246"/>
        <v>0.158615847296875</v>
      </c>
      <c r="G3122" s="250"/>
      <c r="H3122" s="250"/>
      <c r="I3122" s="250"/>
      <c r="J3122" s="250">
        <f t="shared" si="259"/>
        <v>0.32016698105044999</v>
      </c>
      <c r="K3122" s="250">
        <f t="shared" si="259"/>
        <v>0.30155135037914998</v>
      </c>
      <c r="L3122" s="250">
        <f t="shared" si="247"/>
        <v>0.30155135037914998</v>
      </c>
      <c r="M3122" s="250"/>
      <c r="N3122" s="250"/>
      <c r="O3122" s="250"/>
      <c r="P3122" s="250">
        <f t="shared" si="260"/>
        <v>0.18234405882499999</v>
      </c>
      <c r="Q3122" s="250">
        <f t="shared" si="260"/>
        <v>0.17659184046249998</v>
      </c>
      <c r="R3122" s="250">
        <f t="shared" si="248"/>
        <v>0.17659184046249998</v>
      </c>
      <c r="S3122" s="250"/>
      <c r="T3122" s="250">
        <f t="shared" si="261"/>
        <v>0.38818237068218953</v>
      </c>
      <c r="U3122" s="250">
        <f t="shared" si="261"/>
        <v>0.37992350170580114</v>
      </c>
      <c r="V3122" s="250">
        <f t="shared" si="261"/>
        <v>0.37123961814485296</v>
      </c>
      <c r="W3122" s="250">
        <f t="shared" si="249"/>
        <v>0.37123961814485296</v>
      </c>
      <c r="X3122" s="250"/>
      <c r="Y3122" s="250"/>
      <c r="Z3122" s="250"/>
      <c r="AA3122" s="250"/>
    </row>
    <row r="3123" spans="1:27" ht="14.25" hidden="1" customHeight="1">
      <c r="A3123" s="120">
        <v>0.35</v>
      </c>
      <c r="B3123" s="120">
        <v>0.21</v>
      </c>
      <c r="C3123" s="120">
        <v>0.44</v>
      </c>
      <c r="D3123" s="250">
        <f t="shared" si="258"/>
        <v>0.165272752348125</v>
      </c>
      <c r="E3123" s="250">
        <f t="shared" si="258"/>
        <v>0.15881456697499996</v>
      </c>
      <c r="F3123" s="250">
        <f t="shared" si="246"/>
        <v>0.15881456697499996</v>
      </c>
      <c r="G3123" s="250"/>
      <c r="H3123" s="250"/>
      <c r="I3123" s="250"/>
      <c r="J3123" s="250">
        <f t="shared" si="259"/>
        <v>0.31948375506545001</v>
      </c>
      <c r="K3123" s="250">
        <f t="shared" si="259"/>
        <v>0.30227420347127998</v>
      </c>
      <c r="L3123" s="250">
        <f t="shared" si="247"/>
        <v>0.30227420347127998</v>
      </c>
      <c r="M3123" s="250"/>
      <c r="N3123" s="250"/>
      <c r="O3123" s="250"/>
      <c r="P3123" s="250">
        <f t="shared" si="260"/>
        <v>0.1819481144275</v>
      </c>
      <c r="Q3123" s="250">
        <f t="shared" si="260"/>
        <v>0.1768327384425</v>
      </c>
      <c r="R3123" s="250">
        <f t="shared" si="248"/>
        <v>0.1768327384425</v>
      </c>
      <c r="S3123" s="250"/>
      <c r="T3123" s="250">
        <f t="shared" si="261"/>
        <v>0.38755898688725371</v>
      </c>
      <c r="U3123" s="250">
        <f t="shared" si="261"/>
        <v>0.37974865173825756</v>
      </c>
      <c r="V3123" s="250">
        <f t="shared" si="261"/>
        <v>0.37203826284169395</v>
      </c>
      <c r="W3123" s="250">
        <f t="shared" si="249"/>
        <v>0.37203826284169395</v>
      </c>
      <c r="X3123" s="250"/>
      <c r="Y3123" s="250"/>
      <c r="Z3123" s="250"/>
      <c r="AA3123" s="250"/>
    </row>
    <row r="3124" spans="1:27" ht="14.25" hidden="1" customHeight="1">
      <c r="A3124" s="120">
        <v>0.35</v>
      </c>
      <c r="B3124" s="120">
        <v>0.22</v>
      </c>
      <c r="C3124" s="120">
        <v>0.43</v>
      </c>
      <c r="D3124" s="250">
        <f t="shared" si="258"/>
        <v>0.16514360354312496</v>
      </c>
      <c r="E3124" s="250">
        <f t="shared" si="258"/>
        <v>0.15901328665312497</v>
      </c>
      <c r="F3124" s="250">
        <f t="shared" si="246"/>
        <v>0.15901328665312497</v>
      </c>
      <c r="G3124" s="250"/>
      <c r="H3124" s="250"/>
      <c r="I3124" s="250"/>
      <c r="J3124" s="250">
        <f t="shared" si="259"/>
        <v>0.31880052908044998</v>
      </c>
      <c r="K3124" s="250">
        <f t="shared" si="259"/>
        <v>0.30299705656340997</v>
      </c>
      <c r="L3124" s="250">
        <f t="shared" si="247"/>
        <v>0.30299705656340997</v>
      </c>
      <c r="M3124" s="250"/>
      <c r="N3124" s="250"/>
      <c r="O3124" s="250"/>
      <c r="P3124" s="250">
        <f t="shared" si="260"/>
        <v>0.18155217002999999</v>
      </c>
      <c r="Q3124" s="250">
        <f t="shared" si="260"/>
        <v>0.17707363642249999</v>
      </c>
      <c r="R3124" s="250">
        <f t="shared" si="248"/>
        <v>0.17707363642249999</v>
      </c>
      <c r="S3124" s="250"/>
      <c r="T3124" s="250">
        <f t="shared" si="261"/>
        <v>0.38693560309231795</v>
      </c>
      <c r="U3124" s="250">
        <f t="shared" si="261"/>
        <v>0.37957380177071393</v>
      </c>
      <c r="V3124" s="250">
        <f t="shared" si="261"/>
        <v>0.37283690753853505</v>
      </c>
      <c r="W3124" s="250">
        <f t="shared" si="249"/>
        <v>0.37283690753853505</v>
      </c>
      <c r="X3124" s="250"/>
      <c r="Y3124" s="250"/>
      <c r="Z3124" s="250"/>
      <c r="AA3124" s="250"/>
    </row>
    <row r="3125" spans="1:27" ht="14.25" hidden="1" customHeight="1">
      <c r="A3125" s="120">
        <v>0.35</v>
      </c>
      <c r="B3125" s="120">
        <v>0.23</v>
      </c>
      <c r="C3125" s="120">
        <v>0.42</v>
      </c>
      <c r="D3125" s="250">
        <f t="shared" si="258"/>
        <v>0.16501445473812498</v>
      </c>
      <c r="E3125" s="250">
        <f t="shared" si="258"/>
        <v>0.15921200633124999</v>
      </c>
      <c r="F3125" s="250">
        <f t="shared" si="246"/>
        <v>0.15921200633124999</v>
      </c>
      <c r="G3125" s="250"/>
      <c r="H3125" s="250"/>
      <c r="I3125" s="250"/>
      <c r="J3125" s="250">
        <f t="shared" si="259"/>
        <v>0.31811730309545</v>
      </c>
      <c r="K3125" s="250">
        <f t="shared" si="259"/>
        <v>0.30371990965553997</v>
      </c>
      <c r="L3125" s="250">
        <f t="shared" si="247"/>
        <v>0.30371990965553997</v>
      </c>
      <c r="M3125" s="250"/>
      <c r="N3125" s="250"/>
      <c r="O3125" s="250"/>
      <c r="P3125" s="250">
        <f t="shared" si="260"/>
        <v>0.1811562256325</v>
      </c>
      <c r="Q3125" s="250">
        <f t="shared" si="260"/>
        <v>0.1773145344025</v>
      </c>
      <c r="R3125" s="250">
        <f t="shared" si="248"/>
        <v>0.1773145344025</v>
      </c>
      <c r="S3125" s="250"/>
      <c r="T3125" s="250">
        <f t="shared" si="261"/>
        <v>0.38631221929738213</v>
      </c>
      <c r="U3125" s="250">
        <f t="shared" si="261"/>
        <v>0.37939895180317029</v>
      </c>
      <c r="V3125" s="250">
        <f t="shared" si="261"/>
        <v>0.37363555223537603</v>
      </c>
      <c r="W3125" s="250">
        <f t="shared" si="249"/>
        <v>0.37363555223537603</v>
      </c>
      <c r="X3125" s="250"/>
      <c r="Y3125" s="250"/>
      <c r="Z3125" s="250"/>
      <c r="AA3125" s="250"/>
    </row>
    <row r="3126" spans="1:27" ht="14.25" hidden="1" customHeight="1">
      <c r="A3126" s="120">
        <v>0.35</v>
      </c>
      <c r="B3126" s="120">
        <v>0.24</v>
      </c>
      <c r="C3126" s="120">
        <v>0.41</v>
      </c>
      <c r="D3126" s="250">
        <f t="shared" si="258"/>
        <v>0.16488530593312498</v>
      </c>
      <c r="E3126" s="250">
        <f t="shared" si="258"/>
        <v>0.15941072600937495</v>
      </c>
      <c r="F3126" s="250">
        <f t="shared" si="246"/>
        <v>0.15941072600937495</v>
      </c>
      <c r="G3126" s="250"/>
      <c r="H3126" s="250"/>
      <c r="I3126" s="250"/>
      <c r="J3126" s="250">
        <f t="shared" si="259"/>
        <v>0.31743407711045002</v>
      </c>
      <c r="K3126" s="250">
        <f t="shared" si="259"/>
        <v>0.30444276274766996</v>
      </c>
      <c r="L3126" s="250">
        <f t="shared" si="247"/>
        <v>0.30444276274766996</v>
      </c>
      <c r="M3126" s="250"/>
      <c r="N3126" s="250"/>
      <c r="O3126" s="250"/>
      <c r="P3126" s="250">
        <f t="shared" si="260"/>
        <v>0.18076028123499999</v>
      </c>
      <c r="Q3126" s="250">
        <f t="shared" si="260"/>
        <v>0.17755543238249999</v>
      </c>
      <c r="R3126" s="250">
        <f t="shared" si="248"/>
        <v>0.17755543238249999</v>
      </c>
      <c r="S3126" s="250"/>
      <c r="T3126" s="250">
        <f t="shared" si="261"/>
        <v>0.38568883550244637</v>
      </c>
      <c r="U3126" s="250">
        <f t="shared" si="261"/>
        <v>0.3792241018356266</v>
      </c>
      <c r="V3126" s="250">
        <f t="shared" si="261"/>
        <v>0.37443419693221702</v>
      </c>
      <c r="W3126" s="250">
        <f t="shared" si="249"/>
        <v>0.37443419693221702</v>
      </c>
      <c r="X3126" s="250"/>
      <c r="Y3126" s="250"/>
      <c r="Z3126" s="250"/>
      <c r="AA3126" s="250"/>
    </row>
    <row r="3127" spans="1:27" ht="14.25" hidden="1" customHeight="1">
      <c r="A3127" s="120">
        <v>0.35</v>
      </c>
      <c r="B3127" s="120">
        <v>0.25</v>
      </c>
      <c r="C3127" s="120">
        <v>0.4</v>
      </c>
      <c r="D3127" s="250">
        <f t="shared" si="258"/>
        <v>0.16475615712812497</v>
      </c>
      <c r="E3127" s="250">
        <f t="shared" si="258"/>
        <v>0.15960944568749999</v>
      </c>
      <c r="F3127" s="250">
        <f t="shared" si="246"/>
        <v>0.15960944568749999</v>
      </c>
      <c r="G3127" s="250"/>
      <c r="H3127" s="250"/>
      <c r="I3127" s="250"/>
      <c r="J3127" s="250">
        <f t="shared" si="259"/>
        <v>0.31675085112544998</v>
      </c>
      <c r="K3127" s="250">
        <f t="shared" si="259"/>
        <v>0.30516561583979995</v>
      </c>
      <c r="L3127" s="250">
        <f t="shared" si="247"/>
        <v>0.30516561583979995</v>
      </c>
      <c r="M3127" s="250"/>
      <c r="N3127" s="250"/>
      <c r="O3127" s="250"/>
      <c r="P3127" s="250">
        <f t="shared" si="260"/>
        <v>0.18036433683750003</v>
      </c>
      <c r="Q3127" s="250">
        <f t="shared" si="260"/>
        <v>0.17779633036249998</v>
      </c>
      <c r="R3127" s="250">
        <f t="shared" si="248"/>
        <v>0.17779633036249998</v>
      </c>
      <c r="S3127" s="250"/>
      <c r="T3127" s="250">
        <f t="shared" si="261"/>
        <v>0.38506545170751061</v>
      </c>
      <c r="U3127" s="250">
        <f t="shared" si="261"/>
        <v>0.37904925186808303</v>
      </c>
      <c r="V3127" s="250">
        <f t="shared" si="261"/>
        <v>0.37523284162905807</v>
      </c>
      <c r="W3127" s="250">
        <f t="shared" si="249"/>
        <v>0.37523284162905807</v>
      </c>
      <c r="X3127" s="250"/>
      <c r="Y3127" s="250"/>
      <c r="Z3127" s="250"/>
      <c r="AA3127" s="250"/>
    </row>
    <row r="3128" spans="1:27" ht="14.25" hidden="1" customHeight="1">
      <c r="A3128" s="120">
        <v>0.35</v>
      </c>
      <c r="B3128" s="120">
        <v>0.26</v>
      </c>
      <c r="C3128" s="120">
        <v>0.39</v>
      </c>
      <c r="D3128" s="250">
        <f t="shared" si="258"/>
        <v>0.16462700832312499</v>
      </c>
      <c r="E3128" s="250">
        <f t="shared" si="258"/>
        <v>0.15980816536562498</v>
      </c>
      <c r="F3128" s="250">
        <f t="shared" si="246"/>
        <v>0.15980816536562498</v>
      </c>
      <c r="G3128" s="250"/>
      <c r="H3128" s="250"/>
      <c r="I3128" s="250"/>
      <c r="J3128" s="250">
        <f t="shared" si="259"/>
        <v>0.31606762514045006</v>
      </c>
      <c r="K3128" s="250">
        <f t="shared" si="259"/>
        <v>0.30588846893193</v>
      </c>
      <c r="L3128" s="250">
        <f t="shared" si="247"/>
        <v>0.30588846893193</v>
      </c>
      <c r="M3128" s="250"/>
      <c r="N3128" s="250"/>
      <c r="O3128" s="250"/>
      <c r="P3128" s="250">
        <f t="shared" si="260"/>
        <v>0.17996839244000001</v>
      </c>
      <c r="Q3128" s="250">
        <f t="shared" si="260"/>
        <v>0.17803722834249996</v>
      </c>
      <c r="R3128" s="250">
        <f t="shared" si="248"/>
        <v>0.17803722834249996</v>
      </c>
      <c r="S3128" s="250"/>
      <c r="T3128" s="250">
        <f t="shared" si="261"/>
        <v>0.38444206791257485</v>
      </c>
      <c r="U3128" s="250">
        <f t="shared" si="261"/>
        <v>0.37887440190053945</v>
      </c>
      <c r="V3128" s="250">
        <f t="shared" si="261"/>
        <v>0.37603148632589911</v>
      </c>
      <c r="W3128" s="250">
        <f t="shared" si="249"/>
        <v>0.37603148632589911</v>
      </c>
      <c r="X3128" s="250"/>
      <c r="Y3128" s="250"/>
      <c r="Z3128" s="250"/>
      <c r="AA3128" s="250"/>
    </row>
    <row r="3129" spans="1:27" ht="14.25" hidden="1" customHeight="1">
      <c r="A3129" s="120">
        <v>0.35</v>
      </c>
      <c r="B3129" s="120">
        <v>0.27</v>
      </c>
      <c r="C3129" s="120">
        <v>0.38</v>
      </c>
      <c r="D3129" s="250">
        <f t="shared" si="258"/>
        <v>0.16449785951812498</v>
      </c>
      <c r="E3129" s="250">
        <f t="shared" si="258"/>
        <v>0.16000688504374999</v>
      </c>
      <c r="F3129" s="250">
        <f t="shared" si="246"/>
        <v>0.16000688504374999</v>
      </c>
      <c r="G3129" s="250"/>
      <c r="H3129" s="250"/>
      <c r="I3129" s="250"/>
      <c r="J3129" s="250">
        <f t="shared" si="259"/>
        <v>0.31538439915545002</v>
      </c>
      <c r="K3129" s="250">
        <f t="shared" si="259"/>
        <v>0.30661132202406</v>
      </c>
      <c r="L3129" s="250">
        <f t="shared" si="247"/>
        <v>0.30661132202406</v>
      </c>
      <c r="M3129" s="250"/>
      <c r="N3129" s="250"/>
      <c r="O3129" s="250"/>
      <c r="P3129" s="250">
        <f t="shared" si="260"/>
        <v>0.1795724480425</v>
      </c>
      <c r="Q3129" s="250">
        <f t="shared" si="260"/>
        <v>0.17827812632250001</v>
      </c>
      <c r="R3129" s="250">
        <f t="shared" si="248"/>
        <v>0.17827812632250001</v>
      </c>
      <c r="S3129" s="250"/>
      <c r="T3129" s="250">
        <f t="shared" si="261"/>
        <v>0.38381868411763909</v>
      </c>
      <c r="U3129" s="250">
        <f t="shared" si="261"/>
        <v>0.37869955193299576</v>
      </c>
      <c r="V3129" s="250">
        <f t="shared" si="261"/>
        <v>0.3768301310227401</v>
      </c>
      <c r="W3129" s="250">
        <f t="shared" si="249"/>
        <v>0.3768301310227401</v>
      </c>
      <c r="X3129" s="250"/>
      <c r="Y3129" s="250"/>
      <c r="Z3129" s="250"/>
      <c r="AA3129" s="250"/>
    </row>
    <row r="3130" spans="1:27" ht="14.25" hidden="1" customHeight="1">
      <c r="A3130" s="120">
        <v>0.35</v>
      </c>
      <c r="B3130" s="120">
        <v>0.28000000000000003</v>
      </c>
      <c r="C3130" s="120">
        <v>0.37</v>
      </c>
      <c r="D3130" s="250">
        <f t="shared" si="258"/>
        <v>0.16436871071312498</v>
      </c>
      <c r="E3130" s="250">
        <f t="shared" si="258"/>
        <v>0.16020560472187501</v>
      </c>
      <c r="F3130" s="250">
        <f t="shared" si="246"/>
        <v>0.16020560472187501</v>
      </c>
      <c r="G3130" s="250"/>
      <c r="H3130" s="250"/>
      <c r="I3130" s="250"/>
      <c r="J3130" s="250">
        <f t="shared" si="259"/>
        <v>0.31470117317044999</v>
      </c>
      <c r="K3130" s="250">
        <f t="shared" si="259"/>
        <v>0.30733417511618999</v>
      </c>
      <c r="L3130" s="250">
        <f t="shared" si="247"/>
        <v>0.30733417511618999</v>
      </c>
      <c r="M3130" s="250"/>
      <c r="N3130" s="250"/>
      <c r="O3130" s="250"/>
      <c r="P3130" s="250">
        <f t="shared" si="260"/>
        <v>0.17917650364499998</v>
      </c>
      <c r="Q3130" s="250">
        <f t="shared" si="260"/>
        <v>0.1785190243025</v>
      </c>
      <c r="R3130" s="250">
        <f t="shared" si="248"/>
        <v>0.1785190243025</v>
      </c>
      <c r="S3130" s="250"/>
      <c r="T3130" s="250">
        <f t="shared" si="261"/>
        <v>0.38319530032270332</v>
      </c>
      <c r="U3130" s="250">
        <f t="shared" si="261"/>
        <v>0.37852470196545218</v>
      </c>
      <c r="V3130" s="250">
        <f t="shared" si="261"/>
        <v>0.37762877571958114</v>
      </c>
      <c r="W3130" s="250">
        <f t="shared" si="249"/>
        <v>0.37762877571958114</v>
      </c>
      <c r="X3130" s="250"/>
      <c r="Y3130" s="250"/>
      <c r="Z3130" s="250"/>
      <c r="AA3130" s="250"/>
    </row>
    <row r="3131" spans="1:27" ht="14.25" hidden="1" customHeight="1">
      <c r="A3131" s="120">
        <v>0.35</v>
      </c>
      <c r="B3131" s="120">
        <v>0.28999999999999998</v>
      </c>
      <c r="C3131" s="120">
        <v>0.36</v>
      </c>
      <c r="D3131" s="250">
        <f t="shared" si="258"/>
        <v>0.16423956190812497</v>
      </c>
      <c r="E3131" s="250">
        <f t="shared" si="258"/>
        <v>0.16040432439999996</v>
      </c>
      <c r="F3131" s="250">
        <f t="shared" si="246"/>
        <v>0.16040432439999996</v>
      </c>
      <c r="G3131" s="250"/>
      <c r="H3131" s="250"/>
      <c r="I3131" s="250"/>
      <c r="J3131" s="250">
        <f t="shared" si="259"/>
        <v>0.31401794718545001</v>
      </c>
      <c r="K3131" s="250">
        <f t="shared" si="259"/>
        <v>0.30805702820831998</v>
      </c>
      <c r="L3131" s="250">
        <f t="shared" si="247"/>
        <v>0.30805702820831998</v>
      </c>
      <c r="M3131" s="250"/>
      <c r="N3131" s="250"/>
      <c r="O3131" s="250"/>
      <c r="P3131" s="250">
        <f t="shared" si="260"/>
        <v>0.1787805592475</v>
      </c>
      <c r="Q3131" s="250">
        <f t="shared" si="260"/>
        <v>0.17875992228249998</v>
      </c>
      <c r="R3131" s="250">
        <f t="shared" si="248"/>
        <v>0.17875992228249998</v>
      </c>
      <c r="S3131" s="250"/>
      <c r="T3131" s="250">
        <f t="shared" si="261"/>
        <v>0.38257191652776745</v>
      </c>
      <c r="U3131" s="250">
        <f t="shared" si="261"/>
        <v>0.37834985199790855</v>
      </c>
      <c r="V3131" s="250">
        <f t="shared" si="261"/>
        <v>0.37842742041642208</v>
      </c>
      <c r="W3131" s="250">
        <f t="shared" si="249"/>
        <v>0.37834985199790855</v>
      </c>
      <c r="X3131" s="250"/>
      <c r="Y3131" s="250"/>
      <c r="Z3131" s="250"/>
      <c r="AA3131" s="250"/>
    </row>
    <row r="3132" spans="1:27" ht="14.25" hidden="1" customHeight="1">
      <c r="A3132" s="120">
        <v>0.35</v>
      </c>
      <c r="B3132" s="120">
        <v>0.3</v>
      </c>
      <c r="C3132" s="120">
        <v>0.35</v>
      </c>
      <c r="D3132" s="250">
        <f t="shared" si="258"/>
        <v>0.16411041310312496</v>
      </c>
      <c r="E3132" s="250">
        <f t="shared" si="258"/>
        <v>0.16060304407812498</v>
      </c>
      <c r="F3132" s="250">
        <f t="shared" si="246"/>
        <v>0.16060304407812498</v>
      </c>
      <c r="G3132" s="250"/>
      <c r="H3132" s="250"/>
      <c r="I3132" s="250"/>
      <c r="J3132" s="250">
        <f t="shared" si="259"/>
        <v>0.31333472120045003</v>
      </c>
      <c r="K3132" s="250">
        <f t="shared" si="259"/>
        <v>0.30877988130044998</v>
      </c>
      <c r="L3132" s="250">
        <f t="shared" si="247"/>
        <v>0.30877988130044998</v>
      </c>
      <c r="M3132" s="250"/>
      <c r="N3132" s="250"/>
      <c r="O3132" s="250"/>
      <c r="P3132" s="250">
        <f t="shared" si="260"/>
        <v>0.17838461485000001</v>
      </c>
      <c r="Q3132" s="250">
        <f t="shared" si="260"/>
        <v>0.17900082026249997</v>
      </c>
      <c r="R3132" s="250">
        <f t="shared" si="248"/>
        <v>0.17838461485000001</v>
      </c>
      <c r="S3132" s="250"/>
      <c r="T3132" s="250">
        <f t="shared" si="261"/>
        <v>0.38194853273283175</v>
      </c>
      <c r="U3132" s="250">
        <f t="shared" si="261"/>
        <v>0.37817500203036492</v>
      </c>
      <c r="V3132" s="250">
        <f t="shared" si="261"/>
        <v>0.37922606511326312</v>
      </c>
      <c r="W3132" s="250">
        <f t="shared" si="249"/>
        <v>0.37817500203036492</v>
      </c>
      <c r="X3132" s="250"/>
      <c r="Y3132" s="250"/>
      <c r="Z3132" s="250"/>
      <c r="AA3132" s="250"/>
    </row>
    <row r="3133" spans="1:27" ht="14.25" hidden="1" customHeight="1">
      <c r="A3133" s="120">
        <v>0.35</v>
      </c>
      <c r="B3133" s="120">
        <v>0.31</v>
      </c>
      <c r="C3133" s="120">
        <v>0.34</v>
      </c>
      <c r="D3133" s="250">
        <f t="shared" si="258"/>
        <v>0.16398126429812498</v>
      </c>
      <c r="E3133" s="250">
        <f t="shared" si="258"/>
        <v>0.16080176375624999</v>
      </c>
      <c r="F3133" s="250">
        <f t="shared" si="246"/>
        <v>0.16080176375624999</v>
      </c>
      <c r="G3133" s="250"/>
      <c r="H3133" s="250"/>
      <c r="I3133" s="250"/>
      <c r="J3133" s="250">
        <f t="shared" si="259"/>
        <v>0.31265149521544999</v>
      </c>
      <c r="K3133" s="250">
        <f t="shared" si="259"/>
        <v>0.30950273439258003</v>
      </c>
      <c r="L3133" s="250">
        <f t="shared" si="247"/>
        <v>0.30950273439258003</v>
      </c>
      <c r="M3133" s="250"/>
      <c r="N3133" s="250"/>
      <c r="O3133" s="250"/>
      <c r="P3133" s="250">
        <f t="shared" si="260"/>
        <v>0.1779886704525</v>
      </c>
      <c r="Q3133" s="250">
        <f t="shared" si="260"/>
        <v>0.17924171824249999</v>
      </c>
      <c r="R3133" s="250">
        <f t="shared" si="248"/>
        <v>0.1779886704525</v>
      </c>
      <c r="S3133" s="250"/>
      <c r="T3133" s="250">
        <f t="shared" si="261"/>
        <v>0.38132514893789604</v>
      </c>
      <c r="U3133" s="250">
        <f t="shared" si="261"/>
        <v>0.37800015206282128</v>
      </c>
      <c r="V3133" s="250">
        <f t="shared" si="261"/>
        <v>0.38002470981010417</v>
      </c>
      <c r="W3133" s="250">
        <f t="shared" si="249"/>
        <v>0.37800015206282128</v>
      </c>
      <c r="X3133" s="250"/>
      <c r="Y3133" s="250"/>
      <c r="Z3133" s="250"/>
      <c r="AA3133" s="250"/>
    </row>
    <row r="3134" spans="1:27" ht="14.25" hidden="1" customHeight="1">
      <c r="A3134" s="120">
        <v>0.35</v>
      </c>
      <c r="B3134" s="120">
        <v>0.32</v>
      </c>
      <c r="C3134" s="120">
        <v>0.33</v>
      </c>
      <c r="D3134" s="250">
        <f t="shared" si="258"/>
        <v>0.16385211549312501</v>
      </c>
      <c r="E3134" s="250">
        <f t="shared" si="258"/>
        <v>0.16100048343437498</v>
      </c>
      <c r="F3134" s="250">
        <f t="shared" si="246"/>
        <v>0.16100048343437498</v>
      </c>
      <c r="G3134" s="250"/>
      <c r="H3134" s="250"/>
      <c r="I3134" s="250"/>
      <c r="J3134" s="250">
        <f t="shared" si="259"/>
        <v>0.31196826923044996</v>
      </c>
      <c r="K3134" s="250">
        <f t="shared" si="259"/>
        <v>0.31022558748470996</v>
      </c>
      <c r="L3134" s="250">
        <f t="shared" si="247"/>
        <v>0.31022558748470996</v>
      </c>
      <c r="M3134" s="250"/>
      <c r="N3134" s="250"/>
      <c r="O3134" s="250"/>
      <c r="P3134" s="250">
        <f t="shared" si="260"/>
        <v>0.17759272605499998</v>
      </c>
      <c r="Q3134" s="250">
        <f t="shared" si="260"/>
        <v>0.1794826162225</v>
      </c>
      <c r="R3134" s="250">
        <f t="shared" si="248"/>
        <v>0.17759272605499998</v>
      </c>
      <c r="S3134" s="250"/>
      <c r="T3134" s="250">
        <f t="shared" si="261"/>
        <v>0.38070176514296017</v>
      </c>
      <c r="U3134" s="250">
        <f t="shared" si="261"/>
        <v>0.37782530209527765</v>
      </c>
      <c r="V3134" s="250">
        <f t="shared" si="261"/>
        <v>0.38082335450694521</v>
      </c>
      <c r="W3134" s="250">
        <f t="shared" si="249"/>
        <v>0.37782530209527765</v>
      </c>
      <c r="X3134" s="250"/>
      <c r="Y3134" s="250"/>
      <c r="Z3134" s="250"/>
      <c r="AA3134" s="250"/>
    </row>
    <row r="3135" spans="1:27" ht="14.25" hidden="1" customHeight="1">
      <c r="A3135" s="120">
        <v>0.35</v>
      </c>
      <c r="B3135" s="120">
        <v>0.33</v>
      </c>
      <c r="C3135" s="120">
        <v>0.32</v>
      </c>
      <c r="D3135" s="250">
        <f t="shared" si="258"/>
        <v>0.16372296668812497</v>
      </c>
      <c r="E3135" s="250">
        <f t="shared" si="258"/>
        <v>0.16119920311249997</v>
      </c>
      <c r="F3135" s="250">
        <f t="shared" si="246"/>
        <v>0.16119920311249997</v>
      </c>
      <c r="G3135" s="250"/>
      <c r="H3135" s="250"/>
      <c r="I3135" s="250"/>
      <c r="J3135" s="250">
        <f t="shared" si="259"/>
        <v>0.31128504324545003</v>
      </c>
      <c r="K3135" s="250">
        <f t="shared" si="259"/>
        <v>0.31094844057684001</v>
      </c>
      <c r="L3135" s="250">
        <f t="shared" si="247"/>
        <v>0.31094844057684001</v>
      </c>
      <c r="M3135" s="250"/>
      <c r="N3135" s="250"/>
      <c r="O3135" s="250"/>
      <c r="P3135" s="250">
        <f t="shared" si="260"/>
        <v>0.1771967816575</v>
      </c>
      <c r="Q3135" s="250">
        <f t="shared" si="260"/>
        <v>0.17972351420249999</v>
      </c>
      <c r="R3135" s="250">
        <f t="shared" si="248"/>
        <v>0.1771967816575</v>
      </c>
      <c r="S3135" s="250"/>
      <c r="T3135" s="250">
        <f t="shared" si="261"/>
        <v>0.38007838134802446</v>
      </c>
      <c r="U3135" s="250">
        <f t="shared" si="261"/>
        <v>0.37765045212773402</v>
      </c>
      <c r="V3135" s="250">
        <f t="shared" si="261"/>
        <v>0.3816219992037862</v>
      </c>
      <c r="W3135" s="250">
        <f t="shared" si="249"/>
        <v>0.37765045212773402</v>
      </c>
      <c r="X3135" s="250"/>
      <c r="Y3135" s="250"/>
      <c r="Z3135" s="250"/>
      <c r="AA3135" s="250"/>
    </row>
    <row r="3136" spans="1:27" ht="14.25" hidden="1" customHeight="1">
      <c r="A3136" s="120">
        <v>0.35</v>
      </c>
      <c r="B3136" s="120">
        <v>0.34</v>
      </c>
      <c r="C3136" s="120">
        <v>0.31</v>
      </c>
      <c r="D3136" s="250">
        <f t="shared" si="258"/>
        <v>0.16359381788312496</v>
      </c>
      <c r="E3136" s="250">
        <f t="shared" si="258"/>
        <v>0.16139792279062498</v>
      </c>
      <c r="F3136" s="250">
        <f t="shared" si="246"/>
        <v>0.16139792279062498</v>
      </c>
      <c r="G3136" s="250"/>
      <c r="H3136" s="250"/>
      <c r="I3136" s="250"/>
      <c r="J3136" s="250">
        <f t="shared" si="259"/>
        <v>0.31060181726045</v>
      </c>
      <c r="K3136" s="250">
        <f t="shared" si="259"/>
        <v>0.31167129366896995</v>
      </c>
      <c r="L3136" s="250">
        <f t="shared" si="247"/>
        <v>0.31060181726045</v>
      </c>
      <c r="M3136" s="250"/>
      <c r="N3136" s="250"/>
      <c r="O3136" s="250"/>
      <c r="P3136" s="250">
        <f t="shared" si="260"/>
        <v>0.17680083726000001</v>
      </c>
      <c r="Q3136" s="250">
        <f t="shared" si="260"/>
        <v>0.17996441218250001</v>
      </c>
      <c r="R3136" s="250">
        <f t="shared" si="248"/>
        <v>0.17680083726000001</v>
      </c>
      <c r="S3136" s="250"/>
      <c r="T3136" s="250">
        <f t="shared" si="261"/>
        <v>0.37945499755308865</v>
      </c>
      <c r="U3136" s="250">
        <f t="shared" si="261"/>
        <v>0.37747560216019038</v>
      </c>
      <c r="V3136" s="250">
        <f t="shared" si="261"/>
        <v>0.38242064390062724</v>
      </c>
      <c r="W3136" s="250">
        <f t="shared" si="249"/>
        <v>0.37747560216019038</v>
      </c>
      <c r="X3136" s="250"/>
      <c r="Y3136" s="250"/>
      <c r="Z3136" s="250"/>
      <c r="AA3136" s="250"/>
    </row>
    <row r="3137" spans="1:27" ht="14.25" hidden="1" customHeight="1">
      <c r="A3137" s="120">
        <v>0.35</v>
      </c>
      <c r="B3137" s="120">
        <v>0.35</v>
      </c>
      <c r="C3137" s="120">
        <v>0.3</v>
      </c>
      <c r="D3137" s="250">
        <f t="shared" si="258"/>
        <v>0.16346466907812499</v>
      </c>
      <c r="E3137" s="250">
        <f t="shared" si="258"/>
        <v>0.16159664246874997</v>
      </c>
      <c r="F3137" s="250">
        <f t="shared" si="246"/>
        <v>0.16159664246874997</v>
      </c>
      <c r="G3137" s="250"/>
      <c r="H3137" s="250"/>
      <c r="I3137" s="250"/>
      <c r="J3137" s="250">
        <f t="shared" si="259"/>
        <v>0.30991859127544996</v>
      </c>
      <c r="K3137" s="250">
        <f t="shared" si="259"/>
        <v>0.3123941467611</v>
      </c>
      <c r="L3137" s="250">
        <f t="shared" si="247"/>
        <v>0.30991859127544996</v>
      </c>
      <c r="M3137" s="250"/>
      <c r="N3137" s="250"/>
      <c r="O3137" s="250"/>
      <c r="P3137" s="250">
        <f t="shared" si="260"/>
        <v>0.1764048928625</v>
      </c>
      <c r="Q3137" s="250">
        <f t="shared" si="260"/>
        <v>0.18020531016249999</v>
      </c>
      <c r="R3137" s="250">
        <f t="shared" si="248"/>
        <v>0.1764048928625</v>
      </c>
      <c r="S3137" s="250"/>
      <c r="T3137" s="250">
        <f t="shared" si="261"/>
        <v>0.37883161375815289</v>
      </c>
      <c r="U3137" s="250">
        <f t="shared" si="261"/>
        <v>0.3773007521926468</v>
      </c>
      <c r="V3137" s="250">
        <f t="shared" si="261"/>
        <v>0.38321928859746818</v>
      </c>
      <c r="W3137" s="250">
        <f t="shared" si="249"/>
        <v>0.3773007521926468</v>
      </c>
      <c r="X3137" s="250"/>
      <c r="Y3137" s="250"/>
      <c r="Z3137" s="250"/>
      <c r="AA3137" s="250"/>
    </row>
    <row r="3138" spans="1:27" ht="14.25" hidden="1" customHeight="1">
      <c r="A3138" s="120">
        <v>0.35</v>
      </c>
      <c r="B3138" s="120">
        <v>0.36</v>
      </c>
      <c r="C3138" s="120">
        <v>0.28999999999999998</v>
      </c>
      <c r="D3138" s="250">
        <f t="shared" si="258"/>
        <v>0.16333552027312498</v>
      </c>
      <c r="E3138" s="250">
        <f t="shared" si="258"/>
        <v>0.16179536214687498</v>
      </c>
      <c r="F3138" s="250">
        <f t="shared" si="246"/>
        <v>0.16179536214687498</v>
      </c>
      <c r="G3138" s="250"/>
      <c r="H3138" s="250"/>
      <c r="I3138" s="250"/>
      <c r="J3138" s="250">
        <f t="shared" si="259"/>
        <v>0.30923536529044998</v>
      </c>
      <c r="K3138" s="250">
        <f t="shared" si="259"/>
        <v>0.31311699985322994</v>
      </c>
      <c r="L3138" s="250">
        <f t="shared" si="247"/>
        <v>0.30923536529044998</v>
      </c>
      <c r="M3138" s="250"/>
      <c r="N3138" s="250"/>
      <c r="O3138" s="250"/>
      <c r="P3138" s="250">
        <f t="shared" si="260"/>
        <v>0.17600894846499998</v>
      </c>
      <c r="Q3138" s="250">
        <f t="shared" si="260"/>
        <v>0.18044620814249998</v>
      </c>
      <c r="R3138" s="250">
        <f t="shared" si="248"/>
        <v>0.17600894846499998</v>
      </c>
      <c r="S3138" s="250"/>
      <c r="T3138" s="250">
        <f t="shared" si="261"/>
        <v>0.37820822996321707</v>
      </c>
      <c r="U3138" s="250">
        <f t="shared" si="261"/>
        <v>0.37712590222510317</v>
      </c>
      <c r="V3138" s="250">
        <f t="shared" si="261"/>
        <v>0.38401793329430922</v>
      </c>
      <c r="W3138" s="250">
        <f t="shared" si="249"/>
        <v>0.37712590222510317</v>
      </c>
      <c r="X3138" s="250"/>
      <c r="Y3138" s="250"/>
      <c r="Z3138" s="250"/>
      <c r="AA3138" s="250"/>
    </row>
    <row r="3139" spans="1:27" ht="14.25" hidden="1" customHeight="1">
      <c r="A3139" s="120">
        <v>0.35</v>
      </c>
      <c r="B3139" s="120">
        <v>0.37</v>
      </c>
      <c r="C3139" s="120">
        <v>0.28000000000000003</v>
      </c>
      <c r="D3139" s="250">
        <f t="shared" si="258"/>
        <v>0.16320637146812497</v>
      </c>
      <c r="E3139" s="250">
        <f t="shared" si="258"/>
        <v>0.161994081825</v>
      </c>
      <c r="F3139" s="250">
        <f t="shared" si="246"/>
        <v>0.161994081825</v>
      </c>
      <c r="G3139" s="250"/>
      <c r="H3139" s="250"/>
      <c r="I3139" s="250"/>
      <c r="J3139" s="250">
        <f t="shared" si="259"/>
        <v>0.30855213930545</v>
      </c>
      <c r="K3139" s="250">
        <f t="shared" si="259"/>
        <v>0.31383985294535999</v>
      </c>
      <c r="L3139" s="250">
        <f t="shared" si="247"/>
        <v>0.30855213930545</v>
      </c>
      <c r="M3139" s="250"/>
      <c r="N3139" s="250"/>
      <c r="O3139" s="250"/>
      <c r="P3139" s="250">
        <f t="shared" si="260"/>
        <v>0.17561300406749999</v>
      </c>
      <c r="Q3139" s="250">
        <f t="shared" si="260"/>
        <v>0.1806871061225</v>
      </c>
      <c r="R3139" s="250">
        <f t="shared" si="248"/>
        <v>0.17561300406749999</v>
      </c>
      <c r="S3139" s="250"/>
      <c r="T3139" s="250">
        <f t="shared" si="261"/>
        <v>0.37758484616828136</v>
      </c>
      <c r="U3139" s="250">
        <f t="shared" si="261"/>
        <v>0.37695105225755954</v>
      </c>
      <c r="V3139" s="250">
        <f t="shared" si="261"/>
        <v>0.38481657799115027</v>
      </c>
      <c r="W3139" s="250">
        <f t="shared" si="249"/>
        <v>0.37695105225755954</v>
      </c>
      <c r="X3139" s="250"/>
      <c r="Y3139" s="250"/>
      <c r="Z3139" s="250"/>
      <c r="AA3139" s="250"/>
    </row>
    <row r="3140" spans="1:27" ht="14.25" hidden="1" customHeight="1">
      <c r="A3140" s="120">
        <v>0.35</v>
      </c>
      <c r="B3140" s="120">
        <v>0.38</v>
      </c>
      <c r="C3140" s="120">
        <v>0.27</v>
      </c>
      <c r="D3140" s="250">
        <f t="shared" si="258"/>
        <v>0.16307722266312499</v>
      </c>
      <c r="E3140" s="250">
        <f t="shared" si="258"/>
        <v>0.16219280150312498</v>
      </c>
      <c r="F3140" s="250">
        <f t="shared" si="246"/>
        <v>0.16219280150312498</v>
      </c>
      <c r="G3140" s="250"/>
      <c r="H3140" s="250"/>
      <c r="I3140" s="250"/>
      <c r="J3140" s="250">
        <f t="shared" si="259"/>
        <v>0.30786891332045002</v>
      </c>
      <c r="K3140" s="250">
        <f t="shared" si="259"/>
        <v>0.31456270603748998</v>
      </c>
      <c r="L3140" s="250">
        <f t="shared" si="247"/>
        <v>0.30786891332045002</v>
      </c>
      <c r="M3140" s="250"/>
      <c r="N3140" s="250"/>
      <c r="O3140" s="250"/>
      <c r="P3140" s="250">
        <f t="shared" si="260"/>
        <v>0.17521705967000001</v>
      </c>
      <c r="Q3140" s="250">
        <f t="shared" si="260"/>
        <v>0.18092800410249998</v>
      </c>
      <c r="R3140" s="250">
        <f t="shared" si="248"/>
        <v>0.17521705967000001</v>
      </c>
      <c r="S3140" s="250"/>
      <c r="T3140" s="250">
        <f t="shared" si="261"/>
        <v>0.37696146237334555</v>
      </c>
      <c r="U3140" s="250">
        <f t="shared" si="261"/>
        <v>0.3767762022900159</v>
      </c>
      <c r="V3140" s="250">
        <f t="shared" si="261"/>
        <v>0.38561522268799125</v>
      </c>
      <c r="W3140" s="250">
        <f t="shared" si="249"/>
        <v>0.3767762022900159</v>
      </c>
      <c r="X3140" s="250"/>
      <c r="Y3140" s="250"/>
      <c r="Z3140" s="250"/>
      <c r="AA3140" s="250"/>
    </row>
    <row r="3141" spans="1:27" ht="14.25" hidden="1" customHeight="1">
      <c r="A3141" s="120">
        <v>0.35</v>
      </c>
      <c r="B3141" s="120">
        <v>0.39</v>
      </c>
      <c r="C3141" s="120">
        <v>0.26</v>
      </c>
      <c r="D3141" s="250">
        <f t="shared" si="258"/>
        <v>0.16294807385812499</v>
      </c>
      <c r="E3141" s="250">
        <f t="shared" si="258"/>
        <v>0.16239152118125</v>
      </c>
      <c r="F3141" s="250">
        <f t="shared" si="246"/>
        <v>0.16239152118125</v>
      </c>
      <c r="G3141" s="250"/>
      <c r="H3141" s="250"/>
      <c r="I3141" s="250"/>
      <c r="J3141" s="250">
        <f t="shared" si="259"/>
        <v>0.30718568733544999</v>
      </c>
      <c r="K3141" s="250">
        <f t="shared" si="259"/>
        <v>0.31528555912962003</v>
      </c>
      <c r="L3141" s="250">
        <f t="shared" si="247"/>
        <v>0.30718568733544999</v>
      </c>
      <c r="M3141" s="250"/>
      <c r="N3141" s="250"/>
      <c r="O3141" s="250"/>
      <c r="P3141" s="250">
        <f t="shared" si="260"/>
        <v>0.17482111527249999</v>
      </c>
      <c r="Q3141" s="250">
        <f t="shared" si="260"/>
        <v>0.18116890208249997</v>
      </c>
      <c r="R3141" s="250">
        <f t="shared" si="248"/>
        <v>0.17482111527249999</v>
      </c>
      <c r="S3141" s="250"/>
      <c r="T3141" s="250">
        <f t="shared" si="261"/>
        <v>0.37633807857840978</v>
      </c>
      <c r="U3141" s="250">
        <f t="shared" si="261"/>
        <v>0.37660135232247227</v>
      </c>
      <c r="V3141" s="250">
        <f t="shared" si="261"/>
        <v>0.3864138673848323</v>
      </c>
      <c r="W3141" s="250">
        <f t="shared" si="249"/>
        <v>0.37633807857840978</v>
      </c>
      <c r="X3141" s="250"/>
      <c r="Y3141" s="250"/>
      <c r="Z3141" s="250"/>
      <c r="AA3141" s="250"/>
    </row>
    <row r="3142" spans="1:27" ht="14.25" hidden="1" customHeight="1">
      <c r="A3142" s="120">
        <v>0.35</v>
      </c>
      <c r="B3142" s="120">
        <v>0.4</v>
      </c>
      <c r="C3142" s="120">
        <v>0.25</v>
      </c>
      <c r="D3142" s="250">
        <f t="shared" si="258"/>
        <v>0.16281892505312498</v>
      </c>
      <c r="E3142" s="250">
        <f t="shared" si="258"/>
        <v>0.16259024085937498</v>
      </c>
      <c r="F3142" s="250">
        <f t="shared" si="246"/>
        <v>0.16259024085937498</v>
      </c>
      <c r="G3142" s="250"/>
      <c r="H3142" s="250"/>
      <c r="I3142" s="250"/>
      <c r="J3142" s="250">
        <f t="shared" si="259"/>
        <v>0.30650246135045001</v>
      </c>
      <c r="K3142" s="250">
        <f t="shared" si="259"/>
        <v>0.31600841222175002</v>
      </c>
      <c r="L3142" s="250">
        <f t="shared" si="247"/>
        <v>0.30650246135045001</v>
      </c>
      <c r="M3142" s="250"/>
      <c r="N3142" s="250"/>
      <c r="O3142" s="250"/>
      <c r="P3142" s="250">
        <f t="shared" si="260"/>
        <v>0.17442517087499998</v>
      </c>
      <c r="Q3142" s="250">
        <f t="shared" si="260"/>
        <v>0.18140980006250002</v>
      </c>
      <c r="R3142" s="250">
        <f t="shared" si="248"/>
        <v>0.17442517087499998</v>
      </c>
      <c r="S3142" s="250"/>
      <c r="T3142" s="250">
        <f t="shared" si="261"/>
        <v>0.37571469478347402</v>
      </c>
      <c r="U3142" s="250">
        <f t="shared" si="261"/>
        <v>0.37642650235492858</v>
      </c>
      <c r="V3142" s="250">
        <f t="shared" si="261"/>
        <v>0.38721251208167329</v>
      </c>
      <c r="W3142" s="250">
        <f t="shared" si="249"/>
        <v>0.37571469478347402</v>
      </c>
      <c r="X3142" s="250"/>
      <c r="Y3142" s="250"/>
      <c r="Z3142" s="250"/>
      <c r="AA3142" s="250"/>
    </row>
    <row r="3143" spans="1:27" ht="14.25" hidden="1" customHeight="1">
      <c r="A3143" s="120">
        <v>0.35</v>
      </c>
      <c r="B3143" s="120">
        <v>0.41</v>
      </c>
      <c r="C3143" s="120">
        <v>0.24</v>
      </c>
      <c r="D3143" s="250">
        <f t="shared" si="258"/>
        <v>0.16268977624812497</v>
      </c>
      <c r="E3143" s="250">
        <f t="shared" si="258"/>
        <v>0.16278896053749997</v>
      </c>
      <c r="F3143" s="250">
        <f t="shared" si="246"/>
        <v>0.16268977624812497</v>
      </c>
      <c r="G3143" s="250"/>
      <c r="H3143" s="250"/>
      <c r="I3143" s="250"/>
      <c r="J3143" s="250">
        <f t="shared" si="259"/>
        <v>0.30581923536544997</v>
      </c>
      <c r="K3143" s="250">
        <f t="shared" si="259"/>
        <v>0.31673126531387996</v>
      </c>
      <c r="L3143" s="250">
        <f t="shared" si="247"/>
        <v>0.30581923536544997</v>
      </c>
      <c r="M3143" s="250"/>
      <c r="N3143" s="250"/>
      <c r="O3143" s="250"/>
      <c r="P3143" s="250">
        <f t="shared" si="260"/>
        <v>0.17402922647749999</v>
      </c>
      <c r="Q3143" s="250">
        <f t="shared" si="260"/>
        <v>0.18165069804249995</v>
      </c>
      <c r="R3143" s="250">
        <f t="shared" si="248"/>
        <v>0.17402922647749999</v>
      </c>
      <c r="S3143" s="250"/>
      <c r="T3143" s="250">
        <f t="shared" si="261"/>
        <v>0.37509131098853821</v>
      </c>
      <c r="U3143" s="250">
        <f t="shared" si="261"/>
        <v>0.376251652387385</v>
      </c>
      <c r="V3143" s="250">
        <f t="shared" si="261"/>
        <v>0.38801115677851433</v>
      </c>
      <c r="W3143" s="250">
        <f t="shared" si="249"/>
        <v>0.37509131098853821</v>
      </c>
      <c r="X3143" s="250"/>
      <c r="Y3143" s="250"/>
      <c r="Z3143" s="250"/>
      <c r="AA3143" s="250"/>
    </row>
    <row r="3144" spans="1:27" ht="14.25" hidden="1" customHeight="1">
      <c r="A3144" s="120">
        <v>0.35</v>
      </c>
      <c r="B3144" s="120">
        <v>0.42</v>
      </c>
      <c r="C3144" s="120">
        <v>0.23</v>
      </c>
      <c r="D3144" s="250">
        <f t="shared" si="258"/>
        <v>0.16256062744312497</v>
      </c>
      <c r="E3144" s="250">
        <f t="shared" si="258"/>
        <v>0.16298768021562499</v>
      </c>
      <c r="F3144" s="250">
        <f t="shared" si="246"/>
        <v>0.16256062744312497</v>
      </c>
      <c r="G3144" s="250"/>
      <c r="H3144" s="250"/>
      <c r="I3144" s="250"/>
      <c r="J3144" s="250">
        <f t="shared" si="259"/>
        <v>0.30513600938044999</v>
      </c>
      <c r="K3144" s="250">
        <f t="shared" si="259"/>
        <v>0.31745411840601001</v>
      </c>
      <c r="L3144" s="250">
        <f t="shared" si="247"/>
        <v>0.30513600938044999</v>
      </c>
      <c r="M3144" s="250"/>
      <c r="N3144" s="250"/>
      <c r="O3144" s="250"/>
      <c r="P3144" s="250">
        <f t="shared" si="260"/>
        <v>0.17363328208000001</v>
      </c>
      <c r="Q3144" s="250">
        <f t="shared" si="260"/>
        <v>0.18189159602249999</v>
      </c>
      <c r="R3144" s="250">
        <f t="shared" si="248"/>
        <v>0.17363328208000001</v>
      </c>
      <c r="S3144" s="250"/>
      <c r="T3144" s="250">
        <f t="shared" si="261"/>
        <v>0.37446792719360245</v>
      </c>
      <c r="U3144" s="250">
        <f t="shared" si="261"/>
        <v>0.37607680241984143</v>
      </c>
      <c r="V3144" s="250">
        <f t="shared" si="261"/>
        <v>0.38880980147535538</v>
      </c>
      <c r="W3144" s="250">
        <f t="shared" si="249"/>
        <v>0.37446792719360245</v>
      </c>
      <c r="X3144" s="250"/>
      <c r="Y3144" s="250"/>
      <c r="Z3144" s="250"/>
      <c r="AA3144" s="250"/>
    </row>
    <row r="3145" spans="1:27" ht="14.25" hidden="1" customHeight="1">
      <c r="A3145" s="120">
        <v>0.35</v>
      </c>
      <c r="B3145" s="120">
        <v>0.43</v>
      </c>
      <c r="C3145" s="120">
        <v>0.22</v>
      </c>
      <c r="D3145" s="250">
        <f t="shared" si="258"/>
        <v>0.16243147863812496</v>
      </c>
      <c r="E3145" s="250">
        <f t="shared" si="258"/>
        <v>0.16318639989374997</v>
      </c>
      <c r="F3145" s="250">
        <f t="shared" si="246"/>
        <v>0.16243147863812496</v>
      </c>
      <c r="G3145" s="250"/>
      <c r="H3145" s="250"/>
      <c r="I3145" s="250"/>
      <c r="J3145" s="250">
        <f t="shared" si="259"/>
        <v>0.30445278339545001</v>
      </c>
      <c r="K3145" s="250">
        <f t="shared" si="259"/>
        <v>0.31817697149814</v>
      </c>
      <c r="L3145" s="250">
        <f t="shared" si="247"/>
        <v>0.30445278339545001</v>
      </c>
      <c r="M3145" s="250"/>
      <c r="N3145" s="250"/>
      <c r="O3145" s="250"/>
      <c r="P3145" s="250">
        <f t="shared" si="260"/>
        <v>0.17323733768249999</v>
      </c>
      <c r="Q3145" s="250">
        <f t="shared" si="260"/>
        <v>0.18213249400250001</v>
      </c>
      <c r="R3145" s="250">
        <f t="shared" si="248"/>
        <v>0.17323733768249999</v>
      </c>
      <c r="S3145" s="250"/>
      <c r="T3145" s="250">
        <f t="shared" si="261"/>
        <v>0.37384454339866668</v>
      </c>
      <c r="U3145" s="250">
        <f t="shared" si="261"/>
        <v>0.37590195245229779</v>
      </c>
      <c r="V3145" s="250">
        <f t="shared" si="261"/>
        <v>0.38960844617219637</v>
      </c>
      <c r="W3145" s="250">
        <f t="shared" si="249"/>
        <v>0.37384454339866668</v>
      </c>
      <c r="X3145" s="250"/>
      <c r="Y3145" s="250"/>
      <c r="Z3145" s="250"/>
      <c r="AA3145" s="250"/>
    </row>
    <row r="3146" spans="1:27" ht="14.25" hidden="1" customHeight="1">
      <c r="A3146" s="120">
        <v>0.35</v>
      </c>
      <c r="B3146" s="120">
        <v>0.44</v>
      </c>
      <c r="C3146" s="120">
        <v>0.21</v>
      </c>
      <c r="D3146" s="250">
        <f t="shared" si="258"/>
        <v>0.16230232983312498</v>
      </c>
      <c r="E3146" s="250">
        <f t="shared" si="258"/>
        <v>0.16338511957187499</v>
      </c>
      <c r="F3146" s="250">
        <f t="shared" si="246"/>
        <v>0.16230232983312498</v>
      </c>
      <c r="G3146" s="250"/>
      <c r="H3146" s="250"/>
      <c r="I3146" s="250"/>
      <c r="J3146" s="250">
        <f t="shared" si="259"/>
        <v>0.30376955741044998</v>
      </c>
      <c r="K3146" s="250">
        <f t="shared" si="259"/>
        <v>0.31889982459027</v>
      </c>
      <c r="L3146" s="250">
        <f t="shared" si="247"/>
        <v>0.30376955741044998</v>
      </c>
      <c r="M3146" s="250"/>
      <c r="N3146" s="250"/>
      <c r="O3146" s="250"/>
      <c r="P3146" s="250">
        <f t="shared" si="260"/>
        <v>0.17284139328499998</v>
      </c>
      <c r="Q3146" s="250">
        <f t="shared" si="260"/>
        <v>0.18237339198249997</v>
      </c>
      <c r="R3146" s="250">
        <f t="shared" si="248"/>
        <v>0.17284139328499998</v>
      </c>
      <c r="S3146" s="250"/>
      <c r="T3146" s="250">
        <f t="shared" si="261"/>
        <v>0.37322115960373092</v>
      </c>
      <c r="U3146" s="250">
        <f t="shared" si="261"/>
        <v>0.37572710248475416</v>
      </c>
      <c r="V3146" s="250">
        <f t="shared" si="261"/>
        <v>0.39040709086903741</v>
      </c>
      <c r="W3146" s="250">
        <f t="shared" si="249"/>
        <v>0.37322115960373092</v>
      </c>
      <c r="X3146" s="250"/>
      <c r="Y3146" s="250"/>
      <c r="Z3146" s="250"/>
      <c r="AA3146" s="250"/>
    </row>
    <row r="3147" spans="1:27" ht="14.25" hidden="1" customHeight="1">
      <c r="A3147" s="120">
        <v>0.35</v>
      </c>
      <c r="B3147" s="120">
        <v>0.45</v>
      </c>
      <c r="C3147" s="120">
        <v>0.2</v>
      </c>
      <c r="D3147" s="250">
        <f t="shared" si="258"/>
        <v>0.16217318102812497</v>
      </c>
      <c r="E3147" s="250">
        <f t="shared" si="258"/>
        <v>0.16358383925</v>
      </c>
      <c r="F3147" s="250">
        <f t="shared" si="246"/>
        <v>0.16217318102812497</v>
      </c>
      <c r="G3147" s="250"/>
      <c r="H3147" s="250"/>
      <c r="I3147" s="250"/>
      <c r="J3147" s="250">
        <f t="shared" si="259"/>
        <v>0.30308633142545005</v>
      </c>
      <c r="K3147" s="250">
        <f t="shared" si="259"/>
        <v>0.31962267768239999</v>
      </c>
      <c r="L3147" s="250">
        <f t="shared" si="247"/>
        <v>0.30308633142545005</v>
      </c>
      <c r="M3147" s="250"/>
      <c r="N3147" s="250"/>
      <c r="O3147" s="250"/>
      <c r="P3147" s="250">
        <f t="shared" si="260"/>
        <v>0.17244544888750002</v>
      </c>
      <c r="Q3147" s="250">
        <f t="shared" si="260"/>
        <v>0.18261428996249998</v>
      </c>
      <c r="R3147" s="250">
        <f t="shared" si="248"/>
        <v>0.17244544888750002</v>
      </c>
      <c r="S3147" s="250"/>
      <c r="T3147" s="250">
        <f t="shared" si="261"/>
        <v>0.37259777580879516</v>
      </c>
      <c r="U3147" s="250">
        <f t="shared" si="261"/>
        <v>0.37555225251721053</v>
      </c>
      <c r="V3147" s="250">
        <f t="shared" si="261"/>
        <v>0.39120573556587845</v>
      </c>
      <c r="W3147" s="250">
        <f t="shared" si="249"/>
        <v>0.37259777580879516</v>
      </c>
      <c r="X3147" s="250"/>
      <c r="Y3147" s="250"/>
      <c r="Z3147" s="250"/>
      <c r="AA3147" s="250"/>
    </row>
    <row r="3148" spans="1:27" ht="14.25" hidden="1" customHeight="1">
      <c r="A3148" s="120">
        <v>0.35</v>
      </c>
      <c r="B3148" s="120">
        <v>0.46</v>
      </c>
      <c r="C3148" s="120">
        <v>0.19</v>
      </c>
      <c r="D3148" s="250">
        <f t="shared" si="258"/>
        <v>0.162044032223125</v>
      </c>
      <c r="E3148" s="250">
        <f t="shared" si="258"/>
        <v>0.16378255892812499</v>
      </c>
      <c r="F3148" s="250">
        <f t="shared" si="246"/>
        <v>0.162044032223125</v>
      </c>
      <c r="G3148" s="250"/>
      <c r="H3148" s="250"/>
      <c r="I3148" s="250"/>
      <c r="J3148" s="250">
        <f t="shared" si="259"/>
        <v>0.30240310544045002</v>
      </c>
      <c r="K3148" s="250">
        <f t="shared" si="259"/>
        <v>0.32034553077452999</v>
      </c>
      <c r="L3148" s="250">
        <f t="shared" si="247"/>
        <v>0.30240310544045002</v>
      </c>
      <c r="M3148" s="250"/>
      <c r="N3148" s="250"/>
      <c r="O3148" s="250"/>
      <c r="P3148" s="250">
        <f t="shared" si="260"/>
        <v>0.17204950449</v>
      </c>
      <c r="Q3148" s="250">
        <f t="shared" si="260"/>
        <v>0.1828551879425</v>
      </c>
      <c r="R3148" s="250">
        <f t="shared" si="248"/>
        <v>0.17204950449</v>
      </c>
      <c r="S3148" s="250"/>
      <c r="T3148" s="250">
        <f t="shared" si="261"/>
        <v>0.37197439201385935</v>
      </c>
      <c r="U3148" s="250">
        <f t="shared" si="261"/>
        <v>0.37537740254966689</v>
      </c>
      <c r="V3148" s="250">
        <f t="shared" si="261"/>
        <v>0.39200438026271944</v>
      </c>
      <c r="W3148" s="250">
        <f t="shared" si="249"/>
        <v>0.37197439201385935</v>
      </c>
      <c r="X3148" s="250"/>
      <c r="Y3148" s="250"/>
      <c r="Z3148" s="250"/>
      <c r="AA3148" s="250"/>
    </row>
    <row r="3149" spans="1:27" ht="14.25" hidden="1" customHeight="1">
      <c r="A3149" s="120">
        <v>0.35</v>
      </c>
      <c r="B3149" s="120">
        <v>0.47</v>
      </c>
      <c r="C3149" s="120">
        <v>0.18</v>
      </c>
      <c r="D3149" s="250">
        <f t="shared" si="258"/>
        <v>0.16191488341812499</v>
      </c>
      <c r="E3149" s="250">
        <f t="shared" si="258"/>
        <v>0.16398127860624997</v>
      </c>
      <c r="F3149" s="250">
        <f t="shared" si="246"/>
        <v>0.16191488341812499</v>
      </c>
      <c r="G3149" s="250"/>
      <c r="H3149" s="250"/>
      <c r="I3149" s="250"/>
      <c r="J3149" s="250">
        <f t="shared" si="259"/>
        <v>0.30171987945544998</v>
      </c>
      <c r="K3149" s="250">
        <f t="shared" si="259"/>
        <v>0.32106838386665998</v>
      </c>
      <c r="L3149" s="250">
        <f t="shared" si="247"/>
        <v>0.30171987945544998</v>
      </c>
      <c r="M3149" s="250"/>
      <c r="N3149" s="250"/>
      <c r="O3149" s="250"/>
      <c r="P3149" s="250">
        <f t="shared" si="260"/>
        <v>0.17165356009249999</v>
      </c>
      <c r="Q3149" s="250">
        <f t="shared" si="260"/>
        <v>0.18309608592249998</v>
      </c>
      <c r="R3149" s="250">
        <f t="shared" si="248"/>
        <v>0.17165356009249999</v>
      </c>
      <c r="S3149" s="250"/>
      <c r="T3149" s="250">
        <f t="shared" si="261"/>
        <v>0.37135100821892353</v>
      </c>
      <c r="U3149" s="250">
        <f t="shared" si="261"/>
        <v>0.37520255258212321</v>
      </c>
      <c r="V3149" s="250">
        <f t="shared" si="261"/>
        <v>0.39280302495956049</v>
      </c>
      <c r="W3149" s="250">
        <f t="shared" si="249"/>
        <v>0.37135100821892353</v>
      </c>
      <c r="X3149" s="250"/>
      <c r="Y3149" s="250"/>
      <c r="Z3149" s="250"/>
      <c r="AA3149" s="250"/>
    </row>
    <row r="3150" spans="1:27" ht="14.25" hidden="1" customHeight="1">
      <c r="A3150" s="120">
        <v>0.35</v>
      </c>
      <c r="B3150" s="120">
        <v>0.48</v>
      </c>
      <c r="C3150" s="120">
        <v>0.17</v>
      </c>
      <c r="D3150" s="250">
        <f t="shared" si="258"/>
        <v>0.16178573461312498</v>
      </c>
      <c r="E3150" s="250">
        <f t="shared" si="258"/>
        <v>0.16417999828437499</v>
      </c>
      <c r="F3150" s="250">
        <f t="shared" si="246"/>
        <v>0.16178573461312498</v>
      </c>
      <c r="G3150" s="250"/>
      <c r="H3150" s="250"/>
      <c r="I3150" s="250"/>
      <c r="J3150" s="250">
        <f t="shared" si="259"/>
        <v>0.30103665347045</v>
      </c>
      <c r="K3150" s="250">
        <f t="shared" si="259"/>
        <v>0.32179123695878997</v>
      </c>
      <c r="L3150" s="250">
        <f t="shared" si="247"/>
        <v>0.30103665347045</v>
      </c>
      <c r="M3150" s="250"/>
      <c r="N3150" s="250"/>
      <c r="O3150" s="250"/>
      <c r="P3150" s="250">
        <f t="shared" si="260"/>
        <v>0.171257615695</v>
      </c>
      <c r="Q3150" s="250">
        <f t="shared" si="260"/>
        <v>0.1833369839025</v>
      </c>
      <c r="R3150" s="250">
        <f t="shared" si="248"/>
        <v>0.171257615695</v>
      </c>
      <c r="S3150" s="250"/>
      <c r="T3150" s="250">
        <f t="shared" si="261"/>
        <v>0.37072762442398782</v>
      </c>
      <c r="U3150" s="250">
        <f t="shared" si="261"/>
        <v>0.37502770261457963</v>
      </c>
      <c r="V3150" s="250">
        <f t="shared" si="261"/>
        <v>0.39360166965640153</v>
      </c>
      <c r="W3150" s="250">
        <f t="shared" si="249"/>
        <v>0.37072762442398782</v>
      </c>
      <c r="X3150" s="250"/>
      <c r="Y3150" s="250"/>
      <c r="Z3150" s="250"/>
      <c r="AA3150" s="250"/>
    </row>
    <row r="3151" spans="1:27" ht="14.25" hidden="1" customHeight="1">
      <c r="A3151" s="120">
        <v>0.35</v>
      </c>
      <c r="B3151" s="120">
        <v>0.49</v>
      </c>
      <c r="C3151" s="120">
        <v>0.16</v>
      </c>
      <c r="D3151" s="250">
        <f t="shared" si="258"/>
        <v>0.16165658580812498</v>
      </c>
      <c r="E3151" s="250">
        <f t="shared" si="258"/>
        <v>0.16437871796249998</v>
      </c>
      <c r="F3151" s="250">
        <f t="shared" si="246"/>
        <v>0.16165658580812498</v>
      </c>
      <c r="G3151" s="250"/>
      <c r="H3151" s="250"/>
      <c r="I3151" s="250"/>
      <c r="J3151" s="250">
        <f t="shared" si="259"/>
        <v>0.30035342748545002</v>
      </c>
      <c r="K3151" s="250">
        <f t="shared" si="259"/>
        <v>0.32251409005091997</v>
      </c>
      <c r="L3151" s="250">
        <f t="shared" si="247"/>
        <v>0.30035342748545002</v>
      </c>
      <c r="M3151" s="250"/>
      <c r="N3151" s="250"/>
      <c r="O3151" s="250"/>
      <c r="P3151" s="250">
        <f t="shared" si="260"/>
        <v>0.17086167129749999</v>
      </c>
      <c r="Q3151" s="250">
        <f t="shared" si="260"/>
        <v>0.18357788188249999</v>
      </c>
      <c r="R3151" s="250">
        <f t="shared" si="248"/>
        <v>0.17086167129749999</v>
      </c>
      <c r="S3151" s="250"/>
      <c r="T3151" s="250">
        <f t="shared" si="261"/>
        <v>0.37010424062905206</v>
      </c>
      <c r="U3151" s="250">
        <f t="shared" si="261"/>
        <v>0.37485285264703599</v>
      </c>
      <c r="V3151" s="250">
        <f t="shared" si="261"/>
        <v>0.39440031435324252</v>
      </c>
      <c r="W3151" s="250">
        <f t="shared" si="249"/>
        <v>0.37010424062905206</v>
      </c>
      <c r="X3151" s="250"/>
      <c r="Y3151" s="250"/>
      <c r="Z3151" s="250"/>
      <c r="AA3151" s="250"/>
    </row>
    <row r="3152" spans="1:27" ht="14.25" hidden="1" customHeight="1">
      <c r="A3152" s="120">
        <v>0.35</v>
      </c>
      <c r="B3152" s="120">
        <v>0.5</v>
      </c>
      <c r="C3152" s="120">
        <v>0.15</v>
      </c>
      <c r="D3152" s="250">
        <f t="shared" si="258"/>
        <v>0.16152743700312497</v>
      </c>
      <c r="E3152" s="250">
        <f t="shared" si="258"/>
        <v>0.16457743764062496</v>
      </c>
      <c r="F3152" s="250">
        <f t="shared" si="246"/>
        <v>0.16152743700312497</v>
      </c>
      <c r="G3152" s="250"/>
      <c r="H3152" s="250"/>
      <c r="I3152" s="250"/>
      <c r="J3152" s="250">
        <f t="shared" si="259"/>
        <v>0.29967020150044998</v>
      </c>
      <c r="K3152" s="250">
        <f t="shared" si="259"/>
        <v>0.32323694314304996</v>
      </c>
      <c r="L3152" s="250">
        <f t="shared" si="247"/>
        <v>0.29967020150044998</v>
      </c>
      <c r="M3152" s="250"/>
      <c r="N3152" s="250"/>
      <c r="O3152" s="250"/>
      <c r="P3152" s="250">
        <f t="shared" si="260"/>
        <v>0.1704657269</v>
      </c>
      <c r="Q3152" s="250">
        <f t="shared" si="260"/>
        <v>0.18381877986249998</v>
      </c>
      <c r="R3152" s="250">
        <f t="shared" si="248"/>
        <v>0.1704657269</v>
      </c>
      <c r="S3152" s="250"/>
      <c r="T3152" s="250">
        <f t="shared" si="261"/>
        <v>0.36948085683411624</v>
      </c>
      <c r="U3152" s="250">
        <f t="shared" si="261"/>
        <v>0.37467800267949242</v>
      </c>
      <c r="V3152" s="250">
        <f t="shared" si="261"/>
        <v>0.39519895905008356</v>
      </c>
      <c r="W3152" s="250">
        <f t="shared" si="249"/>
        <v>0.36948085683411624</v>
      </c>
      <c r="X3152" s="250"/>
      <c r="Y3152" s="250"/>
      <c r="Z3152" s="250"/>
      <c r="AA3152" s="250"/>
    </row>
    <row r="3153" spans="1:27" ht="14.25" hidden="1" customHeight="1">
      <c r="A3153" s="120">
        <v>0.35</v>
      </c>
      <c r="B3153" s="120">
        <v>0.51</v>
      </c>
      <c r="C3153" s="120">
        <v>0.14000000000000001</v>
      </c>
      <c r="D3153" s="250">
        <f t="shared" si="258"/>
        <v>0.16139828819812499</v>
      </c>
      <c r="E3153" s="250">
        <f t="shared" si="258"/>
        <v>0.16477615731874998</v>
      </c>
      <c r="F3153" s="250">
        <f t="shared" si="246"/>
        <v>0.16139828819812499</v>
      </c>
      <c r="G3153" s="250"/>
      <c r="H3153" s="250"/>
      <c r="I3153" s="250"/>
      <c r="J3153" s="250">
        <f t="shared" si="259"/>
        <v>0.29898697551545</v>
      </c>
      <c r="K3153" s="250">
        <f t="shared" si="259"/>
        <v>0.32395979623517995</v>
      </c>
      <c r="L3153" s="250">
        <f t="shared" si="247"/>
        <v>0.29898697551545</v>
      </c>
      <c r="M3153" s="250"/>
      <c r="N3153" s="250"/>
      <c r="O3153" s="250"/>
      <c r="P3153" s="250">
        <f t="shared" si="260"/>
        <v>0.17006978250249999</v>
      </c>
      <c r="Q3153" s="250">
        <f t="shared" si="260"/>
        <v>0.18405967784249999</v>
      </c>
      <c r="R3153" s="250">
        <f t="shared" si="248"/>
        <v>0.17006978250249999</v>
      </c>
      <c r="S3153" s="250"/>
      <c r="T3153" s="250">
        <f t="shared" si="261"/>
        <v>0.36885747303918043</v>
      </c>
      <c r="U3153" s="250">
        <f t="shared" si="261"/>
        <v>0.37450315271194878</v>
      </c>
      <c r="V3153" s="250">
        <f t="shared" si="261"/>
        <v>0.39599760374692455</v>
      </c>
      <c r="W3153" s="250">
        <f t="shared" si="249"/>
        <v>0.36885747303918043</v>
      </c>
      <c r="X3153" s="250"/>
      <c r="Y3153" s="250"/>
      <c r="Z3153" s="250"/>
      <c r="AA3153" s="250"/>
    </row>
    <row r="3154" spans="1:27" ht="14.25" hidden="1" customHeight="1">
      <c r="A3154" s="120">
        <v>0.35</v>
      </c>
      <c r="B3154" s="120">
        <v>0.52</v>
      </c>
      <c r="C3154" s="120">
        <v>0.13</v>
      </c>
      <c r="D3154" s="250">
        <f t="shared" si="258"/>
        <v>0.16126913939312496</v>
      </c>
      <c r="E3154" s="250">
        <f t="shared" si="258"/>
        <v>0.16497487699687499</v>
      </c>
      <c r="F3154" s="250">
        <f t="shared" si="246"/>
        <v>0.16126913939312496</v>
      </c>
      <c r="G3154" s="250"/>
      <c r="H3154" s="250"/>
      <c r="I3154" s="250"/>
      <c r="J3154" s="250">
        <f t="shared" si="259"/>
        <v>0.29830374953045002</v>
      </c>
      <c r="K3154" s="250">
        <f t="shared" si="259"/>
        <v>0.32468264932731</v>
      </c>
      <c r="L3154" s="250">
        <f t="shared" si="247"/>
        <v>0.29830374953045002</v>
      </c>
      <c r="M3154" s="250"/>
      <c r="N3154" s="250"/>
      <c r="O3154" s="250"/>
      <c r="P3154" s="250">
        <f t="shared" si="260"/>
        <v>0.169673838105</v>
      </c>
      <c r="Q3154" s="250">
        <f t="shared" si="260"/>
        <v>0.18430057582249998</v>
      </c>
      <c r="R3154" s="250">
        <f t="shared" si="248"/>
        <v>0.169673838105</v>
      </c>
      <c r="S3154" s="250"/>
      <c r="T3154" s="250">
        <f t="shared" si="261"/>
        <v>0.36823408924424467</v>
      </c>
      <c r="U3154" s="250">
        <f t="shared" si="261"/>
        <v>0.37432830274440515</v>
      </c>
      <c r="V3154" s="250">
        <f t="shared" si="261"/>
        <v>0.3967962484437656</v>
      </c>
      <c r="W3154" s="250">
        <f t="shared" si="249"/>
        <v>0.36823408924424467</v>
      </c>
      <c r="X3154" s="250"/>
      <c r="Y3154" s="250"/>
      <c r="Z3154" s="250"/>
      <c r="AA3154" s="250"/>
    </row>
    <row r="3155" spans="1:27" ht="14.25" hidden="1" customHeight="1">
      <c r="A3155" s="120">
        <v>0.35</v>
      </c>
      <c r="B3155" s="120">
        <v>0.53</v>
      </c>
      <c r="C3155" s="120">
        <v>0.12</v>
      </c>
      <c r="D3155" s="250">
        <f t="shared" si="258"/>
        <v>0.16113999058812498</v>
      </c>
      <c r="E3155" s="250">
        <f t="shared" si="258"/>
        <v>0.16517359667499998</v>
      </c>
      <c r="F3155" s="250">
        <f t="shared" si="246"/>
        <v>0.16113999058812498</v>
      </c>
      <c r="G3155" s="250"/>
      <c r="H3155" s="250"/>
      <c r="I3155" s="250"/>
      <c r="J3155" s="250">
        <f t="shared" si="259"/>
        <v>0.29762052354544999</v>
      </c>
      <c r="K3155" s="250">
        <f t="shared" si="259"/>
        <v>0.32540550241944</v>
      </c>
      <c r="L3155" s="250">
        <f t="shared" si="247"/>
        <v>0.29762052354544999</v>
      </c>
      <c r="M3155" s="250"/>
      <c r="N3155" s="250"/>
      <c r="O3155" s="250"/>
      <c r="P3155" s="250">
        <f t="shared" si="260"/>
        <v>0.16927789370749999</v>
      </c>
      <c r="Q3155" s="250">
        <f t="shared" si="260"/>
        <v>0.18454147380249997</v>
      </c>
      <c r="R3155" s="250">
        <f t="shared" si="248"/>
        <v>0.16927789370749999</v>
      </c>
      <c r="S3155" s="250"/>
      <c r="T3155" s="250">
        <f t="shared" si="261"/>
        <v>0.36761070544930896</v>
      </c>
      <c r="U3155" s="250">
        <f t="shared" si="261"/>
        <v>0.37415345277686152</v>
      </c>
      <c r="V3155" s="250">
        <f t="shared" si="261"/>
        <v>0.39759489314060659</v>
      </c>
      <c r="W3155" s="250">
        <f t="shared" si="249"/>
        <v>0.36761070544930896</v>
      </c>
      <c r="X3155" s="250"/>
      <c r="Y3155" s="250"/>
      <c r="Z3155" s="250"/>
      <c r="AA3155" s="250"/>
    </row>
    <row r="3156" spans="1:27" ht="14.25" hidden="1" customHeight="1">
      <c r="A3156" s="120">
        <v>0.35</v>
      </c>
      <c r="B3156" s="120">
        <v>0.54</v>
      </c>
      <c r="C3156" s="120">
        <v>0.11</v>
      </c>
      <c r="D3156" s="250">
        <f t="shared" si="258"/>
        <v>0.16101084178312497</v>
      </c>
      <c r="E3156" s="250">
        <f t="shared" si="258"/>
        <v>0.16537231635312499</v>
      </c>
      <c r="F3156" s="250">
        <f t="shared" si="246"/>
        <v>0.16101084178312497</v>
      </c>
      <c r="G3156" s="250"/>
      <c r="H3156" s="250"/>
      <c r="I3156" s="250"/>
      <c r="J3156" s="250">
        <f t="shared" si="259"/>
        <v>0.29693729756045001</v>
      </c>
      <c r="K3156" s="250">
        <f t="shared" si="259"/>
        <v>0.32612835551157004</v>
      </c>
      <c r="L3156" s="250">
        <f t="shared" si="247"/>
        <v>0.29693729756045001</v>
      </c>
      <c r="M3156" s="250"/>
      <c r="N3156" s="250"/>
      <c r="O3156" s="250"/>
      <c r="P3156" s="250">
        <f t="shared" si="260"/>
        <v>0.16888194931</v>
      </c>
      <c r="Q3156" s="250">
        <f t="shared" si="260"/>
        <v>0.18478237178250001</v>
      </c>
      <c r="R3156" s="250">
        <f t="shared" si="248"/>
        <v>0.16888194931</v>
      </c>
      <c r="S3156" s="250"/>
      <c r="T3156" s="250">
        <f t="shared" si="261"/>
        <v>0.3669873216543732</v>
      </c>
      <c r="U3156" s="250">
        <f t="shared" si="261"/>
        <v>0.37397860280931783</v>
      </c>
      <c r="V3156" s="250">
        <f t="shared" si="261"/>
        <v>0.39839353783744763</v>
      </c>
      <c r="W3156" s="250">
        <f t="shared" si="249"/>
        <v>0.3669873216543732</v>
      </c>
      <c r="X3156" s="250"/>
      <c r="Y3156" s="250"/>
      <c r="Z3156" s="250"/>
      <c r="AA3156" s="250"/>
    </row>
    <row r="3157" spans="1:27" ht="14.25" hidden="1" customHeight="1">
      <c r="A3157" s="120">
        <v>0.35</v>
      </c>
      <c r="B3157" s="120">
        <v>0.55000000000000004</v>
      </c>
      <c r="C3157" s="120">
        <v>0.1</v>
      </c>
      <c r="D3157" s="250">
        <f t="shared" si="258"/>
        <v>0.16088169297812499</v>
      </c>
      <c r="E3157" s="250">
        <f t="shared" si="258"/>
        <v>0.16557103603124998</v>
      </c>
      <c r="F3157" s="250">
        <f t="shared" si="246"/>
        <v>0.16088169297812499</v>
      </c>
      <c r="G3157" s="250"/>
      <c r="H3157" s="250"/>
      <c r="I3157" s="250"/>
      <c r="J3157" s="250">
        <f t="shared" si="259"/>
        <v>0.29625407157545003</v>
      </c>
      <c r="K3157" s="250">
        <f t="shared" si="259"/>
        <v>0.32685120860369998</v>
      </c>
      <c r="L3157" s="250">
        <f t="shared" si="247"/>
        <v>0.29625407157545003</v>
      </c>
      <c r="M3157" s="250"/>
      <c r="N3157" s="250"/>
      <c r="O3157" s="250"/>
      <c r="P3157" s="250">
        <f t="shared" si="260"/>
        <v>0.16848600491250001</v>
      </c>
      <c r="Q3157" s="250">
        <f t="shared" si="260"/>
        <v>0.18502326976250003</v>
      </c>
      <c r="R3157" s="250">
        <f t="shared" si="248"/>
        <v>0.16848600491250001</v>
      </c>
      <c r="S3157" s="250"/>
      <c r="T3157" s="250">
        <f t="shared" si="261"/>
        <v>0.36636393785943738</v>
      </c>
      <c r="U3157" s="250">
        <f t="shared" si="261"/>
        <v>0.37380375284177425</v>
      </c>
      <c r="V3157" s="250">
        <f t="shared" si="261"/>
        <v>0.39919218253428868</v>
      </c>
      <c r="W3157" s="250">
        <f t="shared" si="249"/>
        <v>0.36636393785943738</v>
      </c>
      <c r="X3157" s="250"/>
      <c r="Y3157" s="250"/>
      <c r="Z3157" s="250"/>
      <c r="AA3157" s="250"/>
    </row>
    <row r="3158" spans="1:27" ht="14.25" hidden="1" customHeight="1">
      <c r="A3158" s="120">
        <v>0.35</v>
      </c>
      <c r="B3158" s="120">
        <v>0.56000000000000005</v>
      </c>
      <c r="C3158" s="120">
        <v>0.09</v>
      </c>
      <c r="D3158" s="250">
        <f t="shared" si="258"/>
        <v>0.16075254417312498</v>
      </c>
      <c r="E3158" s="250">
        <f t="shared" si="258"/>
        <v>0.16576975570937499</v>
      </c>
      <c r="F3158" s="250">
        <f t="shared" si="246"/>
        <v>0.16075254417312498</v>
      </c>
      <c r="G3158" s="250"/>
      <c r="H3158" s="250"/>
      <c r="I3158" s="250"/>
      <c r="J3158" s="250">
        <f t="shared" si="259"/>
        <v>0.29557084559045005</v>
      </c>
      <c r="K3158" s="250">
        <f t="shared" si="259"/>
        <v>0.32757406169583003</v>
      </c>
      <c r="L3158" s="250">
        <f t="shared" si="247"/>
        <v>0.29557084559045005</v>
      </c>
      <c r="M3158" s="250"/>
      <c r="N3158" s="250"/>
      <c r="O3158" s="250"/>
      <c r="P3158" s="250">
        <f t="shared" si="260"/>
        <v>0.168090060515</v>
      </c>
      <c r="Q3158" s="250">
        <f t="shared" si="260"/>
        <v>0.18526416774249999</v>
      </c>
      <c r="R3158" s="250">
        <f t="shared" si="248"/>
        <v>0.168090060515</v>
      </c>
      <c r="S3158" s="250"/>
      <c r="T3158" s="250">
        <f t="shared" si="261"/>
        <v>0.36574055406450157</v>
      </c>
      <c r="U3158" s="250">
        <f t="shared" si="261"/>
        <v>0.37362890287423062</v>
      </c>
      <c r="V3158" s="250">
        <f t="shared" si="261"/>
        <v>0.39999082723112966</v>
      </c>
      <c r="W3158" s="250">
        <f t="shared" si="249"/>
        <v>0.36574055406450157</v>
      </c>
      <c r="X3158" s="250"/>
      <c r="Y3158" s="250"/>
      <c r="Z3158" s="250"/>
      <c r="AA3158" s="250"/>
    </row>
    <row r="3159" spans="1:27" ht="14.25" hidden="1" customHeight="1">
      <c r="A3159" s="120">
        <v>0.35</v>
      </c>
      <c r="B3159" s="120">
        <v>0.56999999999999995</v>
      </c>
      <c r="C3159" s="120">
        <v>0.08</v>
      </c>
      <c r="D3159" s="250">
        <f t="shared" si="258"/>
        <v>0.16062339536812498</v>
      </c>
      <c r="E3159" s="250">
        <f t="shared" si="258"/>
        <v>0.16596847538749998</v>
      </c>
      <c r="F3159" s="250">
        <f t="shared" si="246"/>
        <v>0.16062339536812498</v>
      </c>
      <c r="G3159" s="250"/>
      <c r="H3159" s="250"/>
      <c r="I3159" s="250"/>
      <c r="J3159" s="250">
        <f t="shared" si="259"/>
        <v>0.29488761960545001</v>
      </c>
      <c r="K3159" s="250">
        <f t="shared" si="259"/>
        <v>0.32829691478795997</v>
      </c>
      <c r="L3159" s="250">
        <f t="shared" si="247"/>
        <v>0.29488761960545001</v>
      </c>
      <c r="M3159" s="250"/>
      <c r="N3159" s="250"/>
      <c r="O3159" s="250"/>
      <c r="P3159" s="250">
        <f t="shared" si="260"/>
        <v>0.16769411611750001</v>
      </c>
      <c r="Q3159" s="250">
        <f t="shared" si="260"/>
        <v>0.1855050657225</v>
      </c>
      <c r="R3159" s="250">
        <f t="shared" si="248"/>
        <v>0.16769411611750001</v>
      </c>
      <c r="S3159" s="250"/>
      <c r="T3159" s="250">
        <f t="shared" si="261"/>
        <v>0.36511717026956581</v>
      </c>
      <c r="U3159" s="250">
        <f t="shared" si="261"/>
        <v>0.37345405290668698</v>
      </c>
      <c r="V3159" s="250">
        <f t="shared" si="261"/>
        <v>0.4007894719279706</v>
      </c>
      <c r="W3159" s="250">
        <f t="shared" si="249"/>
        <v>0.36511717026956581</v>
      </c>
      <c r="X3159" s="250"/>
      <c r="Y3159" s="250"/>
      <c r="Z3159" s="250"/>
      <c r="AA3159" s="250"/>
    </row>
    <row r="3160" spans="1:27" ht="14.25" hidden="1" customHeight="1">
      <c r="A3160" s="120">
        <v>0.35</v>
      </c>
      <c r="B3160" s="120">
        <v>0.57999999999999996</v>
      </c>
      <c r="C3160" s="120">
        <v>7.0000000000000007E-2</v>
      </c>
      <c r="D3160" s="250">
        <f t="shared" si="258"/>
        <v>0.16049424656312497</v>
      </c>
      <c r="E3160" s="250">
        <f t="shared" si="258"/>
        <v>0.16616719506562497</v>
      </c>
      <c r="F3160" s="250">
        <f t="shared" si="246"/>
        <v>0.16049424656312497</v>
      </c>
      <c r="G3160" s="250"/>
      <c r="H3160" s="250"/>
      <c r="I3160" s="250"/>
      <c r="J3160" s="250">
        <f t="shared" si="259"/>
        <v>0.29420439362044998</v>
      </c>
      <c r="K3160" s="250">
        <f t="shared" si="259"/>
        <v>0.32901976788009002</v>
      </c>
      <c r="L3160" s="250">
        <f t="shared" si="247"/>
        <v>0.29420439362044998</v>
      </c>
      <c r="M3160" s="250"/>
      <c r="N3160" s="250"/>
      <c r="O3160" s="250"/>
      <c r="P3160" s="250">
        <f t="shared" si="260"/>
        <v>0.16729817172</v>
      </c>
      <c r="Q3160" s="250">
        <f t="shared" si="260"/>
        <v>0.18574596370249996</v>
      </c>
      <c r="R3160" s="250">
        <f t="shared" si="248"/>
        <v>0.16729817172</v>
      </c>
      <c r="S3160" s="250"/>
      <c r="T3160" s="250">
        <f t="shared" si="261"/>
        <v>0.36449378647463004</v>
      </c>
      <c r="U3160" s="250">
        <f t="shared" si="261"/>
        <v>0.37327920293914335</v>
      </c>
      <c r="V3160" s="250">
        <f t="shared" si="261"/>
        <v>0.40158811662481164</v>
      </c>
      <c r="W3160" s="250">
        <f t="shared" si="249"/>
        <v>0.36449378647463004</v>
      </c>
      <c r="X3160" s="250"/>
      <c r="Y3160" s="250"/>
      <c r="Z3160" s="250"/>
      <c r="AA3160" s="250"/>
    </row>
    <row r="3161" spans="1:27" ht="14.25" hidden="1" customHeight="1">
      <c r="A3161" s="120">
        <v>0.35</v>
      </c>
      <c r="B3161" s="120">
        <v>0.59</v>
      </c>
      <c r="C3161" s="120">
        <v>0.06</v>
      </c>
      <c r="D3161" s="250">
        <f t="shared" si="258"/>
        <v>0.16036509775812496</v>
      </c>
      <c r="E3161" s="250">
        <f t="shared" si="258"/>
        <v>0.16636591474374998</v>
      </c>
      <c r="F3161" s="250">
        <f t="shared" si="246"/>
        <v>0.16036509775812496</v>
      </c>
      <c r="G3161" s="250"/>
      <c r="H3161" s="250"/>
      <c r="I3161" s="250"/>
      <c r="J3161" s="250">
        <f t="shared" si="259"/>
        <v>0.29352116763545</v>
      </c>
      <c r="K3161" s="250">
        <f t="shared" si="259"/>
        <v>0.32974262097222001</v>
      </c>
      <c r="L3161" s="250">
        <f t="shared" si="247"/>
        <v>0.29352116763545</v>
      </c>
      <c r="M3161" s="250"/>
      <c r="N3161" s="250"/>
      <c r="O3161" s="250"/>
      <c r="P3161" s="250">
        <f t="shared" si="260"/>
        <v>0.16690222732249999</v>
      </c>
      <c r="Q3161" s="250">
        <f t="shared" si="260"/>
        <v>0.18598686168249998</v>
      </c>
      <c r="R3161" s="250">
        <f t="shared" si="248"/>
        <v>0.16690222732249999</v>
      </c>
      <c r="S3161" s="250"/>
      <c r="T3161" s="250">
        <f t="shared" si="261"/>
        <v>0.36387040267969428</v>
      </c>
      <c r="U3161" s="250">
        <f t="shared" si="261"/>
        <v>0.37310435297159966</v>
      </c>
      <c r="V3161" s="250">
        <f t="shared" si="261"/>
        <v>0.40238676132165263</v>
      </c>
      <c r="W3161" s="250">
        <f t="shared" si="249"/>
        <v>0.36387040267969428</v>
      </c>
      <c r="X3161" s="250"/>
      <c r="Y3161" s="250"/>
      <c r="Z3161" s="250"/>
      <c r="AA3161" s="250"/>
    </row>
    <row r="3162" spans="1:27" ht="14.25" hidden="1" customHeight="1">
      <c r="A3162" s="120">
        <v>0.35</v>
      </c>
      <c r="B3162" s="120">
        <v>0.6</v>
      </c>
      <c r="C3162" s="120">
        <v>0.05</v>
      </c>
      <c r="D3162" s="250">
        <f t="shared" si="258"/>
        <v>0.16023594895312498</v>
      </c>
      <c r="E3162" s="250">
        <f t="shared" si="258"/>
        <v>0.16656463442187497</v>
      </c>
      <c r="F3162" s="250">
        <f t="shared" si="246"/>
        <v>0.16023594895312498</v>
      </c>
      <c r="G3162" s="250"/>
      <c r="H3162" s="250"/>
      <c r="I3162" s="250"/>
      <c r="J3162" s="250">
        <f t="shared" si="259"/>
        <v>0.29283794165045002</v>
      </c>
      <c r="K3162" s="250">
        <f t="shared" si="259"/>
        <v>0.33046547406435001</v>
      </c>
      <c r="L3162" s="250">
        <f t="shared" si="247"/>
        <v>0.29283794165045002</v>
      </c>
      <c r="M3162" s="250"/>
      <c r="N3162" s="250"/>
      <c r="O3162" s="250"/>
      <c r="P3162" s="250">
        <f t="shared" si="260"/>
        <v>0.166506282925</v>
      </c>
      <c r="Q3162" s="250">
        <f t="shared" si="260"/>
        <v>0.18622775966249999</v>
      </c>
      <c r="R3162" s="250">
        <f t="shared" si="248"/>
        <v>0.166506282925</v>
      </c>
      <c r="S3162" s="250"/>
      <c r="T3162" s="250">
        <f t="shared" si="261"/>
        <v>0.36324701888475847</v>
      </c>
      <c r="U3162" s="250">
        <f t="shared" si="261"/>
        <v>0.37292950300405608</v>
      </c>
      <c r="V3162" s="250">
        <f t="shared" si="261"/>
        <v>0.40318540601849367</v>
      </c>
      <c r="W3162" s="250">
        <f t="shared" si="249"/>
        <v>0.36324701888475847</v>
      </c>
      <c r="X3162" s="250"/>
      <c r="Y3162" s="250"/>
      <c r="Z3162" s="250"/>
      <c r="AA3162" s="250"/>
    </row>
    <row r="3163" spans="1:27" ht="14.25" hidden="1" customHeight="1">
      <c r="A3163" s="120">
        <v>0.35</v>
      </c>
      <c r="B3163" s="120">
        <v>0.61</v>
      </c>
      <c r="C3163" s="120">
        <v>0.04</v>
      </c>
      <c r="D3163" s="250">
        <f t="shared" si="258"/>
        <v>0.16010680014812495</v>
      </c>
      <c r="E3163" s="250">
        <f t="shared" si="258"/>
        <v>0.16676335409999998</v>
      </c>
      <c r="F3163" s="250">
        <f t="shared" si="246"/>
        <v>0.16010680014812495</v>
      </c>
      <c r="G3163" s="250"/>
      <c r="H3163" s="250"/>
      <c r="I3163" s="250"/>
      <c r="J3163" s="250">
        <f t="shared" si="259"/>
        <v>0.29215471566545004</v>
      </c>
      <c r="K3163" s="250">
        <f t="shared" si="259"/>
        <v>0.33118832715648</v>
      </c>
      <c r="L3163" s="250">
        <f t="shared" si="247"/>
        <v>0.29215471566545004</v>
      </c>
      <c r="M3163" s="250"/>
      <c r="N3163" s="250"/>
      <c r="O3163" s="250"/>
      <c r="P3163" s="250">
        <f t="shared" si="260"/>
        <v>0.16611033852749998</v>
      </c>
      <c r="Q3163" s="250">
        <f t="shared" si="260"/>
        <v>0.18646865764249995</v>
      </c>
      <c r="R3163" s="250">
        <f t="shared" si="248"/>
        <v>0.16611033852749998</v>
      </c>
      <c r="S3163" s="250"/>
      <c r="T3163" s="250">
        <f t="shared" si="261"/>
        <v>0.3626236350898227</v>
      </c>
      <c r="U3163" s="250">
        <f t="shared" si="261"/>
        <v>0.37275465303651245</v>
      </c>
      <c r="V3163" s="250">
        <f t="shared" si="261"/>
        <v>0.40398405071533472</v>
      </c>
      <c r="W3163" s="250">
        <f t="shared" si="249"/>
        <v>0.3626236350898227</v>
      </c>
      <c r="X3163" s="250"/>
      <c r="Y3163" s="250"/>
      <c r="Z3163" s="250"/>
      <c r="AA3163" s="250"/>
    </row>
    <row r="3164" spans="1:27" ht="14.25" hidden="1" customHeight="1">
      <c r="A3164" s="120">
        <v>0.35</v>
      </c>
      <c r="B3164" s="120">
        <v>0.62</v>
      </c>
      <c r="C3164" s="120">
        <v>0.03</v>
      </c>
      <c r="D3164" s="250">
        <f t="shared" si="258"/>
        <v>0.15997765134312497</v>
      </c>
      <c r="E3164" s="250">
        <f t="shared" si="258"/>
        <v>0.166962073778125</v>
      </c>
      <c r="F3164" s="250">
        <f t="shared" si="246"/>
        <v>0.15997765134312497</v>
      </c>
      <c r="G3164" s="250"/>
      <c r="H3164" s="250"/>
      <c r="I3164" s="250"/>
      <c r="J3164" s="250">
        <f t="shared" si="259"/>
        <v>0.29147148968045</v>
      </c>
      <c r="K3164" s="250">
        <f t="shared" si="259"/>
        <v>0.33191118024860999</v>
      </c>
      <c r="L3164" s="250">
        <f t="shared" si="247"/>
        <v>0.29147148968045</v>
      </c>
      <c r="M3164" s="250"/>
      <c r="N3164" s="250"/>
      <c r="O3164" s="250"/>
      <c r="P3164" s="250">
        <f t="shared" si="260"/>
        <v>0.16571439413</v>
      </c>
      <c r="Q3164" s="250">
        <f t="shared" si="260"/>
        <v>0.1867095556225</v>
      </c>
      <c r="R3164" s="250">
        <f t="shared" si="248"/>
        <v>0.16571439413</v>
      </c>
      <c r="S3164" s="250"/>
      <c r="T3164" s="250">
        <f t="shared" si="261"/>
        <v>0.36200025129488694</v>
      </c>
      <c r="U3164" s="250">
        <f t="shared" si="261"/>
        <v>0.37257980306896887</v>
      </c>
      <c r="V3164" s="250">
        <f t="shared" si="261"/>
        <v>0.40478269541217571</v>
      </c>
      <c r="W3164" s="250">
        <f t="shared" si="249"/>
        <v>0.36200025129488694</v>
      </c>
      <c r="X3164" s="250"/>
      <c r="Y3164" s="250"/>
      <c r="Z3164" s="250"/>
      <c r="AA3164" s="250"/>
    </row>
    <row r="3165" spans="1:27" ht="14.25" hidden="1" customHeight="1">
      <c r="A3165" s="120">
        <v>0.35</v>
      </c>
      <c r="B3165" s="120">
        <v>0.63</v>
      </c>
      <c r="C3165" s="120">
        <v>0.02</v>
      </c>
      <c r="D3165" s="250">
        <f t="shared" si="258"/>
        <v>0.15984850253812496</v>
      </c>
      <c r="E3165" s="250">
        <f t="shared" si="258"/>
        <v>0.16716079345624998</v>
      </c>
      <c r="F3165" s="250">
        <f t="shared" si="246"/>
        <v>0.15984850253812496</v>
      </c>
      <c r="G3165" s="250"/>
      <c r="H3165" s="250"/>
      <c r="I3165" s="250"/>
      <c r="J3165" s="250">
        <f t="shared" si="259"/>
        <v>0.29078826369545002</v>
      </c>
      <c r="K3165" s="250">
        <f t="shared" si="259"/>
        <v>0.33263403334073999</v>
      </c>
      <c r="L3165" s="250">
        <f t="shared" si="247"/>
        <v>0.29078826369545002</v>
      </c>
      <c r="M3165" s="250"/>
      <c r="N3165" s="250"/>
      <c r="O3165" s="250"/>
      <c r="P3165" s="250">
        <f t="shared" si="260"/>
        <v>0.16531844973249998</v>
      </c>
      <c r="Q3165" s="250">
        <f t="shared" si="260"/>
        <v>0.18695045360250001</v>
      </c>
      <c r="R3165" s="250">
        <f t="shared" si="248"/>
        <v>0.16531844973249998</v>
      </c>
      <c r="S3165" s="250"/>
      <c r="T3165" s="250">
        <f t="shared" si="261"/>
        <v>0.36137686749995118</v>
      </c>
      <c r="U3165" s="250">
        <f t="shared" si="261"/>
        <v>0.37240495310142524</v>
      </c>
      <c r="V3165" s="250">
        <f t="shared" si="261"/>
        <v>0.40558134010901675</v>
      </c>
      <c r="W3165" s="250">
        <f t="shared" si="249"/>
        <v>0.36137686749995118</v>
      </c>
      <c r="X3165" s="250"/>
      <c r="Y3165" s="250"/>
      <c r="Z3165" s="250"/>
      <c r="AA3165" s="250"/>
    </row>
    <row r="3166" spans="1:27" ht="14.25" hidden="1" customHeight="1">
      <c r="A3166" s="120">
        <v>0.35</v>
      </c>
      <c r="B3166" s="120">
        <v>0.64</v>
      </c>
      <c r="C3166" s="120">
        <v>0.01</v>
      </c>
      <c r="D3166" s="250">
        <f t="shared" si="258"/>
        <v>0.15971935373312499</v>
      </c>
      <c r="E3166" s="250">
        <f t="shared" si="258"/>
        <v>0.167359513134375</v>
      </c>
      <c r="F3166" s="250">
        <f t="shared" si="246"/>
        <v>0.15971935373312499</v>
      </c>
      <c r="G3166" s="250"/>
      <c r="H3166" s="250"/>
      <c r="I3166" s="250"/>
      <c r="J3166" s="250">
        <f t="shared" si="259"/>
        <v>0.29010503771044999</v>
      </c>
      <c r="K3166" s="250">
        <f t="shared" si="259"/>
        <v>0.33335688643286998</v>
      </c>
      <c r="L3166" s="250">
        <f t="shared" si="247"/>
        <v>0.29010503771044999</v>
      </c>
      <c r="M3166" s="250"/>
      <c r="N3166" s="250"/>
      <c r="O3166" s="250"/>
      <c r="P3166" s="250">
        <f t="shared" si="260"/>
        <v>0.164922505335</v>
      </c>
      <c r="Q3166" s="250">
        <f t="shared" si="260"/>
        <v>0.1871913515825</v>
      </c>
      <c r="R3166" s="250">
        <f t="shared" si="248"/>
        <v>0.164922505335</v>
      </c>
      <c r="S3166" s="250"/>
      <c r="T3166" s="250">
        <f t="shared" si="261"/>
        <v>0.36075348370501542</v>
      </c>
      <c r="U3166" s="250">
        <f t="shared" si="261"/>
        <v>0.37223010313388166</v>
      </c>
      <c r="V3166" s="250">
        <f t="shared" si="261"/>
        <v>0.40637998480585774</v>
      </c>
      <c r="W3166" s="250">
        <f t="shared" si="249"/>
        <v>0.36075348370501542</v>
      </c>
      <c r="X3166" s="250"/>
      <c r="Y3166" s="250"/>
      <c r="Z3166" s="250"/>
      <c r="AA3166" s="250"/>
    </row>
    <row r="3167" spans="1:27" ht="14.25" hidden="1" customHeight="1">
      <c r="A3167" s="120">
        <v>0.35</v>
      </c>
      <c r="B3167" s="120">
        <v>0.65</v>
      </c>
      <c r="C3167" s="120">
        <v>0</v>
      </c>
      <c r="D3167" s="250">
        <f t="shared" si="258"/>
        <v>0.15959020492812498</v>
      </c>
      <c r="E3167" s="250">
        <f t="shared" si="258"/>
        <v>0.16755823281249999</v>
      </c>
      <c r="F3167" s="250">
        <f t="shared" si="246"/>
        <v>0.15959020492812498</v>
      </c>
      <c r="G3167" s="250"/>
      <c r="H3167" s="250"/>
      <c r="I3167" s="250"/>
      <c r="J3167" s="250">
        <f t="shared" si="259"/>
        <v>0.28942181172545001</v>
      </c>
      <c r="K3167" s="250">
        <f t="shared" si="259"/>
        <v>0.33407973952499997</v>
      </c>
      <c r="L3167" s="250">
        <f t="shared" si="247"/>
        <v>0.28942181172545001</v>
      </c>
      <c r="M3167" s="250"/>
      <c r="N3167" s="250"/>
      <c r="O3167" s="250"/>
      <c r="P3167" s="250">
        <f t="shared" si="260"/>
        <v>0.16452656093750001</v>
      </c>
      <c r="Q3167" s="250">
        <f t="shared" si="260"/>
        <v>0.18743224956249999</v>
      </c>
      <c r="R3167" s="250">
        <f t="shared" si="248"/>
        <v>0.16452656093750001</v>
      </c>
      <c r="S3167" s="250"/>
      <c r="T3167" s="250">
        <f t="shared" si="261"/>
        <v>0.3601300999100796</v>
      </c>
      <c r="U3167" s="250">
        <f t="shared" si="261"/>
        <v>0.37205525316633803</v>
      </c>
      <c r="V3167" s="250">
        <f t="shared" si="261"/>
        <v>0.40717862950269879</v>
      </c>
      <c r="W3167" s="250">
        <f t="shared" si="249"/>
        <v>0.3601300999100796</v>
      </c>
      <c r="X3167" s="250"/>
      <c r="Y3167" s="250"/>
      <c r="Z3167" s="250"/>
      <c r="AA3167" s="250"/>
    </row>
    <row r="3168" spans="1:27" ht="14.25" hidden="1" customHeight="1">
      <c r="A3168" s="120">
        <v>0.36</v>
      </c>
      <c r="B3168" s="120">
        <v>0</v>
      </c>
      <c r="C3168" s="120">
        <v>0.64</v>
      </c>
      <c r="D3168" s="250">
        <f t="shared" si="258"/>
        <v>0.1687116085675</v>
      </c>
      <c r="E3168" s="250">
        <f t="shared" si="258"/>
        <v>0.15391950059999998</v>
      </c>
      <c r="F3168" s="250">
        <f t="shared" si="246"/>
        <v>0.15391950059999998</v>
      </c>
      <c r="G3168" s="250"/>
      <c r="H3168" s="250"/>
      <c r="I3168" s="250"/>
      <c r="J3168" s="250">
        <f t="shared" si="259"/>
        <v>0.33379187364332003</v>
      </c>
      <c r="K3168" s="250">
        <f t="shared" si="259"/>
        <v>0.28713391564367996</v>
      </c>
      <c r="L3168" s="250">
        <f t="shared" si="247"/>
        <v>0.28713391564367996</v>
      </c>
      <c r="M3168" s="250"/>
      <c r="N3168" s="250"/>
      <c r="O3168" s="250"/>
      <c r="P3168" s="250">
        <f t="shared" si="260"/>
        <v>0.18936270144</v>
      </c>
      <c r="Q3168" s="250">
        <f t="shared" si="260"/>
        <v>0.17251704352999997</v>
      </c>
      <c r="R3168" s="250">
        <f t="shared" si="248"/>
        <v>0.17251704352999997</v>
      </c>
      <c r="S3168" s="250"/>
      <c r="T3168" s="250">
        <f t="shared" si="261"/>
        <v>0.40117854329689517</v>
      </c>
      <c r="U3168" s="250">
        <f t="shared" si="261"/>
        <v>0.38230860152651686</v>
      </c>
      <c r="V3168" s="250">
        <f t="shared" si="261"/>
        <v>0.35578354951296043</v>
      </c>
      <c r="W3168" s="250">
        <f t="shared" si="249"/>
        <v>0.35578354951296043</v>
      </c>
      <c r="X3168" s="250"/>
      <c r="Y3168" s="250"/>
      <c r="Z3168" s="250"/>
      <c r="AA3168" s="250"/>
    </row>
    <row r="3169" spans="1:27" ht="14.25" hidden="1" customHeight="1">
      <c r="A3169" s="120">
        <v>0.36</v>
      </c>
      <c r="B3169" s="120">
        <v>0.01</v>
      </c>
      <c r="C3169" s="120">
        <v>0.63</v>
      </c>
      <c r="D3169" s="250">
        <f t="shared" si="258"/>
        <v>0.1685824597625</v>
      </c>
      <c r="E3169" s="250">
        <f t="shared" si="258"/>
        <v>0.15411822027812497</v>
      </c>
      <c r="F3169" s="250">
        <f t="shared" si="246"/>
        <v>0.15411822027812497</v>
      </c>
      <c r="G3169" s="250"/>
      <c r="H3169" s="250"/>
      <c r="I3169" s="250"/>
      <c r="J3169" s="250">
        <f t="shared" si="259"/>
        <v>0.33310864765831999</v>
      </c>
      <c r="K3169" s="250">
        <f t="shared" si="259"/>
        <v>0.28785676873581001</v>
      </c>
      <c r="L3169" s="250">
        <f t="shared" si="247"/>
        <v>0.28785676873581001</v>
      </c>
      <c r="M3169" s="250"/>
      <c r="N3169" s="250"/>
      <c r="O3169" s="250"/>
      <c r="P3169" s="250">
        <f t="shared" si="260"/>
        <v>0.18896675704250002</v>
      </c>
      <c r="Q3169" s="250">
        <f t="shared" si="260"/>
        <v>0.17275794150999998</v>
      </c>
      <c r="R3169" s="250">
        <f t="shared" si="248"/>
        <v>0.17275794150999998</v>
      </c>
      <c r="S3169" s="250"/>
      <c r="T3169" s="250">
        <f t="shared" si="261"/>
        <v>0.40055515950195941</v>
      </c>
      <c r="U3169" s="250">
        <f t="shared" si="261"/>
        <v>0.38213375155897328</v>
      </c>
      <c r="V3169" s="250">
        <f t="shared" si="261"/>
        <v>0.35658219420980142</v>
      </c>
      <c r="W3169" s="250">
        <f t="shared" si="249"/>
        <v>0.35658219420980142</v>
      </c>
      <c r="X3169" s="250"/>
      <c r="Y3169" s="250"/>
      <c r="Z3169" s="250"/>
      <c r="AA3169" s="250"/>
    </row>
    <row r="3170" spans="1:27" ht="14.25" hidden="1" customHeight="1">
      <c r="A3170" s="120">
        <v>0.36</v>
      </c>
      <c r="B3170" s="120">
        <v>0.02</v>
      </c>
      <c r="C3170" s="120">
        <v>0.62</v>
      </c>
      <c r="D3170" s="250">
        <f t="shared" ref="D3170:E3233" si="262">$A3170*B$157+$B3170*B$158+$C3170*B$159</f>
        <v>0.16845331095749999</v>
      </c>
      <c r="E3170" s="250">
        <f t="shared" si="262"/>
        <v>0.15431693995624998</v>
      </c>
      <c r="F3170" s="250">
        <f t="shared" si="246"/>
        <v>0.15431693995624998</v>
      </c>
      <c r="G3170" s="250"/>
      <c r="H3170" s="250"/>
      <c r="I3170" s="250"/>
      <c r="J3170" s="250">
        <f t="shared" ref="J3170:K3233" si="263">$A3170*H$157+$B3170*H$158+$C3170*H$159</f>
        <v>0.33242542167332001</v>
      </c>
      <c r="K3170" s="250">
        <f t="shared" si="263"/>
        <v>0.28857962182794</v>
      </c>
      <c r="L3170" s="250">
        <f t="shared" si="247"/>
        <v>0.28857962182794</v>
      </c>
      <c r="M3170" s="250"/>
      <c r="N3170" s="250"/>
      <c r="O3170" s="250"/>
      <c r="P3170" s="250">
        <f t="shared" ref="P3170:Q3233" si="264">$A3170*N$157+$B3170*N$158+$C3170*N$159</f>
        <v>0.188570812645</v>
      </c>
      <c r="Q3170" s="250">
        <f t="shared" si="264"/>
        <v>0.17299883949</v>
      </c>
      <c r="R3170" s="250">
        <f t="shared" si="248"/>
        <v>0.17299883949</v>
      </c>
      <c r="S3170" s="250"/>
      <c r="T3170" s="250">
        <f t="shared" ref="T3170:V3233" si="265">$A3170*I$3+$B3170*I$4+$C3170*I$5</f>
        <v>0.3999317757070236</v>
      </c>
      <c r="U3170" s="250">
        <f t="shared" si="265"/>
        <v>0.38195890159142964</v>
      </c>
      <c r="V3170" s="250">
        <f t="shared" si="265"/>
        <v>0.35738083890664241</v>
      </c>
      <c r="W3170" s="250">
        <f t="shared" si="249"/>
        <v>0.35738083890664241</v>
      </c>
      <c r="X3170" s="250"/>
      <c r="Y3170" s="250"/>
      <c r="Z3170" s="250"/>
      <c r="AA3170" s="250"/>
    </row>
    <row r="3171" spans="1:27" ht="14.25" hidden="1" customHeight="1">
      <c r="A3171" s="120">
        <v>0.36</v>
      </c>
      <c r="B3171" s="120">
        <v>0.03</v>
      </c>
      <c r="C3171" s="120">
        <v>0.61</v>
      </c>
      <c r="D3171" s="250">
        <f t="shared" si="262"/>
        <v>0.16832416215249998</v>
      </c>
      <c r="E3171" s="250">
        <f t="shared" si="262"/>
        <v>0.15451565963437497</v>
      </c>
      <c r="F3171" s="250">
        <f t="shared" si="246"/>
        <v>0.15451565963437497</v>
      </c>
      <c r="G3171" s="250"/>
      <c r="H3171" s="250"/>
      <c r="I3171" s="250"/>
      <c r="J3171" s="250">
        <f t="shared" si="263"/>
        <v>0.33174219568831997</v>
      </c>
      <c r="K3171" s="250">
        <f t="shared" si="263"/>
        <v>0.28930247492007</v>
      </c>
      <c r="L3171" s="250">
        <f t="shared" si="247"/>
        <v>0.28930247492007</v>
      </c>
      <c r="M3171" s="250"/>
      <c r="N3171" s="250"/>
      <c r="O3171" s="250"/>
      <c r="P3171" s="250">
        <f t="shared" si="264"/>
        <v>0.18817486824749999</v>
      </c>
      <c r="Q3171" s="250">
        <f t="shared" si="264"/>
        <v>0.17323973746999999</v>
      </c>
      <c r="R3171" s="250">
        <f t="shared" si="248"/>
        <v>0.17323973746999999</v>
      </c>
      <c r="S3171" s="250"/>
      <c r="T3171" s="250">
        <f t="shared" si="265"/>
        <v>0.39930839191208778</v>
      </c>
      <c r="U3171" s="250">
        <f t="shared" si="265"/>
        <v>0.38178405162388596</v>
      </c>
      <c r="V3171" s="250">
        <f t="shared" si="265"/>
        <v>0.35817948360348345</v>
      </c>
      <c r="W3171" s="250">
        <f t="shared" si="249"/>
        <v>0.35817948360348345</v>
      </c>
      <c r="X3171" s="250"/>
      <c r="Y3171" s="250"/>
      <c r="Z3171" s="250"/>
      <c r="AA3171" s="250"/>
    </row>
    <row r="3172" spans="1:27" ht="14.25" hidden="1" customHeight="1">
      <c r="A3172" s="120">
        <v>0.36</v>
      </c>
      <c r="B3172" s="120">
        <v>0.04</v>
      </c>
      <c r="C3172" s="120">
        <v>0.6</v>
      </c>
      <c r="D3172" s="250">
        <f t="shared" si="262"/>
        <v>0.16819501334749998</v>
      </c>
      <c r="E3172" s="250">
        <f t="shared" si="262"/>
        <v>0.15471437931249998</v>
      </c>
      <c r="F3172" s="250">
        <f t="shared" si="246"/>
        <v>0.15471437931249998</v>
      </c>
      <c r="G3172" s="250"/>
      <c r="H3172" s="250"/>
      <c r="I3172" s="250"/>
      <c r="J3172" s="250">
        <f t="shared" si="263"/>
        <v>0.33105896970331999</v>
      </c>
      <c r="K3172" s="250">
        <f t="shared" si="263"/>
        <v>0.29002532801219999</v>
      </c>
      <c r="L3172" s="250">
        <f t="shared" si="247"/>
        <v>0.29002532801219999</v>
      </c>
      <c r="M3172" s="250"/>
      <c r="N3172" s="250"/>
      <c r="O3172" s="250"/>
      <c r="P3172" s="250">
        <f t="shared" si="264"/>
        <v>0.18777892385</v>
      </c>
      <c r="Q3172" s="250">
        <f t="shared" si="264"/>
        <v>0.17348063544999998</v>
      </c>
      <c r="R3172" s="250">
        <f t="shared" si="248"/>
        <v>0.17348063544999998</v>
      </c>
      <c r="S3172" s="250"/>
      <c r="T3172" s="250">
        <f t="shared" si="265"/>
        <v>0.39868500811715202</v>
      </c>
      <c r="U3172" s="250">
        <f t="shared" si="265"/>
        <v>0.38160920165634238</v>
      </c>
      <c r="V3172" s="250">
        <f t="shared" si="265"/>
        <v>0.35897812830032444</v>
      </c>
      <c r="W3172" s="250">
        <f t="shared" si="249"/>
        <v>0.35897812830032444</v>
      </c>
      <c r="X3172" s="250"/>
      <c r="Y3172" s="250"/>
      <c r="Z3172" s="250"/>
      <c r="AA3172" s="250"/>
    </row>
    <row r="3173" spans="1:27" ht="14.25" hidden="1" customHeight="1">
      <c r="A3173" s="120">
        <v>0.36</v>
      </c>
      <c r="B3173" s="120">
        <v>0.05</v>
      </c>
      <c r="C3173" s="120">
        <v>0.59</v>
      </c>
      <c r="D3173" s="250">
        <f t="shared" si="262"/>
        <v>0.1680658645425</v>
      </c>
      <c r="E3173" s="250">
        <f t="shared" si="262"/>
        <v>0.15491309899062497</v>
      </c>
      <c r="F3173" s="250">
        <f t="shared" si="246"/>
        <v>0.15491309899062497</v>
      </c>
      <c r="G3173" s="250"/>
      <c r="H3173" s="250"/>
      <c r="I3173" s="250"/>
      <c r="J3173" s="250">
        <f t="shared" si="263"/>
        <v>0.33037574371832001</v>
      </c>
      <c r="K3173" s="250">
        <f t="shared" si="263"/>
        <v>0.29074818110432998</v>
      </c>
      <c r="L3173" s="250">
        <f t="shared" si="247"/>
        <v>0.29074818110432998</v>
      </c>
      <c r="M3173" s="250"/>
      <c r="N3173" s="250"/>
      <c r="O3173" s="250"/>
      <c r="P3173" s="250">
        <f t="shared" si="264"/>
        <v>0.18738297945249999</v>
      </c>
      <c r="Q3173" s="250">
        <f t="shared" si="264"/>
        <v>0.17372153342999996</v>
      </c>
      <c r="R3173" s="250">
        <f t="shared" si="248"/>
        <v>0.17372153342999996</v>
      </c>
      <c r="S3173" s="250"/>
      <c r="T3173" s="250">
        <f t="shared" si="265"/>
        <v>0.39806162432221626</v>
      </c>
      <c r="U3173" s="250">
        <f t="shared" si="265"/>
        <v>0.38143435168879875</v>
      </c>
      <c r="V3173" s="250">
        <f t="shared" si="265"/>
        <v>0.35977677299716548</v>
      </c>
      <c r="W3173" s="250">
        <f t="shared" si="249"/>
        <v>0.35977677299716548</v>
      </c>
      <c r="X3173" s="250"/>
      <c r="Y3173" s="250"/>
      <c r="Z3173" s="250"/>
      <c r="AA3173" s="250"/>
    </row>
    <row r="3174" spans="1:27" ht="14.25" hidden="1" customHeight="1">
      <c r="A3174" s="120">
        <v>0.36</v>
      </c>
      <c r="B3174" s="120">
        <v>0.06</v>
      </c>
      <c r="C3174" s="120">
        <v>0.57999999999999996</v>
      </c>
      <c r="D3174" s="250">
        <f t="shared" si="262"/>
        <v>0.16793671573749999</v>
      </c>
      <c r="E3174" s="250">
        <f t="shared" si="262"/>
        <v>0.15511181866874998</v>
      </c>
      <c r="F3174" s="250">
        <f t="shared" si="246"/>
        <v>0.15511181866874998</v>
      </c>
      <c r="G3174" s="250"/>
      <c r="H3174" s="250"/>
      <c r="I3174" s="250"/>
      <c r="J3174" s="250">
        <f t="shared" si="263"/>
        <v>0.32969251773331998</v>
      </c>
      <c r="K3174" s="250">
        <f t="shared" si="263"/>
        <v>0.29147103419645998</v>
      </c>
      <c r="L3174" s="250">
        <f t="shared" si="247"/>
        <v>0.29147103419645998</v>
      </c>
      <c r="M3174" s="250"/>
      <c r="N3174" s="250"/>
      <c r="O3174" s="250"/>
      <c r="P3174" s="250">
        <f t="shared" si="264"/>
        <v>0.18698703505499997</v>
      </c>
      <c r="Q3174" s="250">
        <f t="shared" si="264"/>
        <v>0.17396243140999998</v>
      </c>
      <c r="R3174" s="250">
        <f t="shared" si="248"/>
        <v>0.17396243140999998</v>
      </c>
      <c r="S3174" s="250"/>
      <c r="T3174" s="250">
        <f t="shared" si="265"/>
        <v>0.3974382405272805</v>
      </c>
      <c r="U3174" s="250">
        <f t="shared" si="265"/>
        <v>0.38125950172125511</v>
      </c>
      <c r="V3174" s="250">
        <f t="shared" si="265"/>
        <v>0.36057541769400647</v>
      </c>
      <c r="W3174" s="250">
        <f t="shared" si="249"/>
        <v>0.36057541769400647</v>
      </c>
      <c r="X3174" s="250"/>
      <c r="Y3174" s="250"/>
      <c r="Z3174" s="250"/>
      <c r="AA3174" s="250"/>
    </row>
    <row r="3175" spans="1:27" ht="14.25" hidden="1" customHeight="1">
      <c r="A3175" s="120">
        <v>0.36</v>
      </c>
      <c r="B3175" s="120">
        <v>7.0000000000000007E-2</v>
      </c>
      <c r="C3175" s="120">
        <v>0.56999999999999995</v>
      </c>
      <c r="D3175" s="250">
        <f t="shared" si="262"/>
        <v>0.16780756693249999</v>
      </c>
      <c r="E3175" s="250">
        <f t="shared" si="262"/>
        <v>0.15531053834687497</v>
      </c>
      <c r="F3175" s="250">
        <f t="shared" si="246"/>
        <v>0.15531053834687497</v>
      </c>
      <c r="G3175" s="250"/>
      <c r="H3175" s="250"/>
      <c r="I3175" s="250"/>
      <c r="J3175" s="250">
        <f t="shared" si="263"/>
        <v>0.32900929174832</v>
      </c>
      <c r="K3175" s="250">
        <f t="shared" si="263"/>
        <v>0.29219388728858997</v>
      </c>
      <c r="L3175" s="250">
        <f t="shared" si="247"/>
        <v>0.29219388728858997</v>
      </c>
      <c r="M3175" s="250"/>
      <c r="N3175" s="250"/>
      <c r="O3175" s="250"/>
      <c r="P3175" s="250">
        <f t="shared" si="264"/>
        <v>0.18659109065749999</v>
      </c>
      <c r="Q3175" s="250">
        <f t="shared" si="264"/>
        <v>0.17420332938999999</v>
      </c>
      <c r="R3175" s="250">
        <f t="shared" si="248"/>
        <v>0.17420332938999999</v>
      </c>
      <c r="S3175" s="250"/>
      <c r="T3175" s="250">
        <f t="shared" si="265"/>
        <v>0.39681485673234473</v>
      </c>
      <c r="U3175" s="250">
        <f t="shared" si="265"/>
        <v>0.38108465175371142</v>
      </c>
      <c r="V3175" s="250">
        <f t="shared" si="265"/>
        <v>0.36137406239084752</v>
      </c>
      <c r="W3175" s="250">
        <f t="shared" si="249"/>
        <v>0.36137406239084752</v>
      </c>
      <c r="X3175" s="250"/>
      <c r="Y3175" s="250"/>
      <c r="Z3175" s="250"/>
      <c r="AA3175" s="250"/>
    </row>
    <row r="3176" spans="1:27" ht="14.25" hidden="1" customHeight="1">
      <c r="A3176" s="120">
        <v>0.36</v>
      </c>
      <c r="B3176" s="120">
        <v>0.08</v>
      </c>
      <c r="C3176" s="120">
        <v>0.56000000000000005</v>
      </c>
      <c r="D3176" s="250">
        <f t="shared" si="262"/>
        <v>0.16767841812750001</v>
      </c>
      <c r="E3176" s="250">
        <f t="shared" si="262"/>
        <v>0.15550925802499999</v>
      </c>
      <c r="F3176" s="250">
        <f t="shared" si="246"/>
        <v>0.15550925802499999</v>
      </c>
      <c r="G3176" s="250"/>
      <c r="H3176" s="250"/>
      <c r="I3176" s="250"/>
      <c r="J3176" s="250">
        <f t="shared" si="263"/>
        <v>0.32832606576332002</v>
      </c>
      <c r="K3176" s="250">
        <f t="shared" si="263"/>
        <v>0.29291674038072002</v>
      </c>
      <c r="L3176" s="250">
        <f t="shared" si="247"/>
        <v>0.29291674038072002</v>
      </c>
      <c r="M3176" s="250"/>
      <c r="N3176" s="250"/>
      <c r="O3176" s="250"/>
      <c r="P3176" s="250">
        <f t="shared" si="264"/>
        <v>0.18619514626</v>
      </c>
      <c r="Q3176" s="250">
        <f t="shared" si="264"/>
        <v>0.17444422736999998</v>
      </c>
      <c r="R3176" s="250">
        <f t="shared" si="248"/>
        <v>0.17444422736999998</v>
      </c>
      <c r="S3176" s="250"/>
      <c r="T3176" s="250">
        <f t="shared" si="265"/>
        <v>0.39619147293740897</v>
      </c>
      <c r="U3176" s="250">
        <f t="shared" si="265"/>
        <v>0.3809098017861679</v>
      </c>
      <c r="V3176" s="250">
        <f t="shared" si="265"/>
        <v>0.36217270708768856</v>
      </c>
      <c r="W3176" s="250">
        <f t="shared" si="249"/>
        <v>0.36217270708768856</v>
      </c>
      <c r="X3176" s="250"/>
      <c r="Y3176" s="250"/>
      <c r="Z3176" s="250"/>
      <c r="AA3176" s="250"/>
    </row>
    <row r="3177" spans="1:27" ht="14.25" hidden="1" customHeight="1">
      <c r="A3177" s="120">
        <v>0.36</v>
      </c>
      <c r="B3177" s="120">
        <v>0.09</v>
      </c>
      <c r="C3177" s="120">
        <v>0.55000000000000004</v>
      </c>
      <c r="D3177" s="250">
        <f t="shared" si="262"/>
        <v>0.16754926932249997</v>
      </c>
      <c r="E3177" s="250">
        <f t="shared" si="262"/>
        <v>0.155707977703125</v>
      </c>
      <c r="F3177" s="250">
        <f t="shared" si="246"/>
        <v>0.155707977703125</v>
      </c>
      <c r="G3177" s="250"/>
      <c r="H3177" s="250"/>
      <c r="I3177" s="250"/>
      <c r="J3177" s="250">
        <f t="shared" si="263"/>
        <v>0.32764283977832004</v>
      </c>
      <c r="K3177" s="250">
        <f t="shared" si="263"/>
        <v>0.29363959347284996</v>
      </c>
      <c r="L3177" s="250">
        <f t="shared" si="247"/>
        <v>0.29363959347284996</v>
      </c>
      <c r="M3177" s="250"/>
      <c r="N3177" s="250"/>
      <c r="O3177" s="250"/>
      <c r="P3177" s="250">
        <f t="shared" si="264"/>
        <v>0.18579920186250001</v>
      </c>
      <c r="Q3177" s="250">
        <f t="shared" si="264"/>
        <v>0.17468512534999997</v>
      </c>
      <c r="R3177" s="250">
        <f t="shared" si="248"/>
        <v>0.17468512534999997</v>
      </c>
      <c r="S3177" s="250"/>
      <c r="T3177" s="250">
        <f t="shared" si="265"/>
        <v>0.39556808914247321</v>
      </c>
      <c r="U3177" s="250">
        <f t="shared" si="265"/>
        <v>0.38073495181862427</v>
      </c>
      <c r="V3177" s="250">
        <f t="shared" si="265"/>
        <v>0.36297135178452955</v>
      </c>
      <c r="W3177" s="250">
        <f t="shared" si="249"/>
        <v>0.36297135178452955</v>
      </c>
      <c r="X3177" s="250"/>
      <c r="Y3177" s="250"/>
      <c r="Z3177" s="250"/>
      <c r="AA3177" s="250"/>
    </row>
    <row r="3178" spans="1:27" ht="14.25" hidden="1" customHeight="1">
      <c r="A3178" s="120">
        <v>0.36</v>
      </c>
      <c r="B3178" s="120">
        <v>0.1</v>
      </c>
      <c r="C3178" s="120">
        <v>0.54</v>
      </c>
      <c r="D3178" s="250">
        <f t="shared" si="262"/>
        <v>0.16742012051749999</v>
      </c>
      <c r="E3178" s="250">
        <f t="shared" si="262"/>
        <v>0.15590669738125001</v>
      </c>
      <c r="F3178" s="250">
        <f t="shared" si="246"/>
        <v>0.15590669738125001</v>
      </c>
      <c r="G3178" s="250"/>
      <c r="H3178" s="250"/>
      <c r="I3178" s="250"/>
      <c r="J3178" s="250">
        <f t="shared" si="263"/>
        <v>0.32695961379332</v>
      </c>
      <c r="K3178" s="250">
        <f t="shared" si="263"/>
        <v>0.29436244656498001</v>
      </c>
      <c r="L3178" s="250">
        <f t="shared" si="247"/>
        <v>0.29436244656498001</v>
      </c>
      <c r="M3178" s="250"/>
      <c r="N3178" s="250"/>
      <c r="O3178" s="250"/>
      <c r="P3178" s="250">
        <f t="shared" si="264"/>
        <v>0.18540325746500003</v>
      </c>
      <c r="Q3178" s="250">
        <f t="shared" si="264"/>
        <v>0.17492602332999999</v>
      </c>
      <c r="R3178" s="250">
        <f t="shared" si="248"/>
        <v>0.17492602332999999</v>
      </c>
      <c r="S3178" s="250"/>
      <c r="T3178" s="250">
        <f t="shared" si="265"/>
        <v>0.39494470534753745</v>
      </c>
      <c r="U3178" s="250">
        <f t="shared" si="265"/>
        <v>0.38056010185108058</v>
      </c>
      <c r="V3178" s="250">
        <f t="shared" si="265"/>
        <v>0.36376999648137054</v>
      </c>
      <c r="W3178" s="250">
        <f t="shared" si="249"/>
        <v>0.36376999648137054</v>
      </c>
      <c r="X3178" s="250"/>
      <c r="Y3178" s="250"/>
      <c r="Z3178" s="250"/>
      <c r="AA3178" s="250"/>
    </row>
    <row r="3179" spans="1:27" ht="14.25" hidden="1" customHeight="1">
      <c r="A3179" s="120">
        <v>0.36</v>
      </c>
      <c r="B3179" s="120">
        <v>0.11</v>
      </c>
      <c r="C3179" s="120">
        <v>0.53</v>
      </c>
      <c r="D3179" s="250">
        <f t="shared" si="262"/>
        <v>0.16729097171250001</v>
      </c>
      <c r="E3179" s="250">
        <f t="shared" si="262"/>
        <v>0.15610541705937497</v>
      </c>
      <c r="F3179" s="250">
        <f t="shared" si="246"/>
        <v>0.15610541705937497</v>
      </c>
      <c r="G3179" s="250"/>
      <c r="H3179" s="250"/>
      <c r="I3179" s="250"/>
      <c r="J3179" s="250">
        <f t="shared" si="263"/>
        <v>0.32627638780832002</v>
      </c>
      <c r="K3179" s="250">
        <f t="shared" si="263"/>
        <v>0.29508529965710995</v>
      </c>
      <c r="L3179" s="250">
        <f t="shared" si="247"/>
        <v>0.29508529965710995</v>
      </c>
      <c r="M3179" s="250"/>
      <c r="N3179" s="250"/>
      <c r="O3179" s="250"/>
      <c r="P3179" s="250">
        <f t="shared" si="264"/>
        <v>0.18500731306750001</v>
      </c>
      <c r="Q3179" s="250">
        <f t="shared" si="264"/>
        <v>0.17516692131</v>
      </c>
      <c r="R3179" s="250">
        <f t="shared" si="248"/>
        <v>0.17516692131</v>
      </c>
      <c r="S3179" s="250"/>
      <c r="T3179" s="250">
        <f t="shared" si="265"/>
        <v>0.39432132155260163</v>
      </c>
      <c r="U3179" s="250">
        <f t="shared" si="265"/>
        <v>0.380385251883537</v>
      </c>
      <c r="V3179" s="250">
        <f t="shared" si="265"/>
        <v>0.36456864117821164</v>
      </c>
      <c r="W3179" s="250">
        <f t="shared" si="249"/>
        <v>0.36456864117821164</v>
      </c>
      <c r="X3179" s="250"/>
      <c r="Y3179" s="250"/>
      <c r="Z3179" s="250"/>
      <c r="AA3179" s="250"/>
    </row>
    <row r="3180" spans="1:27" ht="14.25" hidden="1" customHeight="1">
      <c r="A3180" s="120">
        <v>0.36</v>
      </c>
      <c r="B3180" s="120">
        <v>0.12</v>
      </c>
      <c r="C3180" s="120">
        <v>0.52</v>
      </c>
      <c r="D3180" s="250">
        <f t="shared" si="262"/>
        <v>0.16716182290749998</v>
      </c>
      <c r="E3180" s="250">
        <f t="shared" si="262"/>
        <v>0.15630413673749999</v>
      </c>
      <c r="F3180" s="250">
        <f t="shared" si="246"/>
        <v>0.15630413673749999</v>
      </c>
      <c r="G3180" s="250"/>
      <c r="H3180" s="250"/>
      <c r="I3180" s="250"/>
      <c r="J3180" s="250">
        <f t="shared" si="263"/>
        <v>0.32559316182331999</v>
      </c>
      <c r="K3180" s="250">
        <f t="shared" si="263"/>
        <v>0.29580815274923999</v>
      </c>
      <c r="L3180" s="250">
        <f t="shared" si="247"/>
        <v>0.29580815274923999</v>
      </c>
      <c r="M3180" s="250"/>
      <c r="N3180" s="250"/>
      <c r="O3180" s="250"/>
      <c r="P3180" s="250">
        <f t="shared" si="264"/>
        <v>0.18461136867</v>
      </c>
      <c r="Q3180" s="250">
        <f t="shared" si="264"/>
        <v>0.17540781928999999</v>
      </c>
      <c r="R3180" s="250">
        <f t="shared" si="248"/>
        <v>0.17540781928999999</v>
      </c>
      <c r="S3180" s="250"/>
      <c r="T3180" s="250">
        <f t="shared" si="265"/>
        <v>0.39369793775766582</v>
      </c>
      <c r="U3180" s="250">
        <f t="shared" si="265"/>
        <v>0.38021040191599337</v>
      </c>
      <c r="V3180" s="250">
        <f t="shared" si="265"/>
        <v>0.36536728587505263</v>
      </c>
      <c r="W3180" s="250">
        <f t="shared" si="249"/>
        <v>0.36536728587505263</v>
      </c>
      <c r="X3180" s="250"/>
      <c r="Y3180" s="250"/>
      <c r="Z3180" s="250"/>
      <c r="AA3180" s="250"/>
    </row>
    <row r="3181" spans="1:27" ht="14.25" hidden="1" customHeight="1">
      <c r="A3181" s="120">
        <v>0.36</v>
      </c>
      <c r="B3181" s="120">
        <v>0.13</v>
      </c>
      <c r="C3181" s="120">
        <v>0.51</v>
      </c>
      <c r="D3181" s="250">
        <f t="shared" si="262"/>
        <v>0.1670326741025</v>
      </c>
      <c r="E3181" s="250">
        <f t="shared" si="262"/>
        <v>0.15650285641562497</v>
      </c>
      <c r="F3181" s="250">
        <f t="shared" si="246"/>
        <v>0.15650285641562497</v>
      </c>
      <c r="G3181" s="250"/>
      <c r="H3181" s="250"/>
      <c r="I3181" s="250"/>
      <c r="J3181" s="250">
        <f t="shared" si="263"/>
        <v>0.32490993583832001</v>
      </c>
      <c r="K3181" s="250">
        <f t="shared" si="263"/>
        <v>0.29653100584136999</v>
      </c>
      <c r="L3181" s="250">
        <f t="shared" si="247"/>
        <v>0.29653100584136999</v>
      </c>
      <c r="M3181" s="250"/>
      <c r="N3181" s="250"/>
      <c r="O3181" s="250"/>
      <c r="P3181" s="250">
        <f t="shared" si="264"/>
        <v>0.18421542427250001</v>
      </c>
      <c r="Q3181" s="250">
        <f t="shared" si="264"/>
        <v>0.17564871726999998</v>
      </c>
      <c r="R3181" s="250">
        <f t="shared" si="248"/>
        <v>0.17564871726999998</v>
      </c>
      <c r="S3181" s="250"/>
      <c r="T3181" s="250">
        <f t="shared" si="265"/>
        <v>0.39307455396273006</v>
      </c>
      <c r="U3181" s="250">
        <f t="shared" si="265"/>
        <v>0.38003555194844973</v>
      </c>
      <c r="V3181" s="250">
        <f t="shared" si="265"/>
        <v>0.36616593057189362</v>
      </c>
      <c r="W3181" s="250">
        <f t="shared" si="249"/>
        <v>0.36616593057189362</v>
      </c>
      <c r="X3181" s="250"/>
      <c r="Y3181" s="250"/>
      <c r="Z3181" s="250"/>
      <c r="AA3181" s="250"/>
    </row>
    <row r="3182" spans="1:27" ht="14.25" hidden="1" customHeight="1">
      <c r="A3182" s="120">
        <v>0.36</v>
      </c>
      <c r="B3182" s="120">
        <v>0.14000000000000001</v>
      </c>
      <c r="C3182" s="120">
        <v>0.5</v>
      </c>
      <c r="D3182" s="250">
        <f t="shared" si="262"/>
        <v>0.16690352529749999</v>
      </c>
      <c r="E3182" s="250">
        <f t="shared" si="262"/>
        <v>0.15670157609374999</v>
      </c>
      <c r="F3182" s="250">
        <f t="shared" si="246"/>
        <v>0.15670157609374999</v>
      </c>
      <c r="G3182" s="250"/>
      <c r="H3182" s="250"/>
      <c r="I3182" s="250"/>
      <c r="J3182" s="250">
        <f t="shared" si="263"/>
        <v>0.32422670985332003</v>
      </c>
      <c r="K3182" s="250">
        <f t="shared" si="263"/>
        <v>0.29725385893349998</v>
      </c>
      <c r="L3182" s="250">
        <f t="shared" si="247"/>
        <v>0.29725385893349998</v>
      </c>
      <c r="M3182" s="250"/>
      <c r="N3182" s="250"/>
      <c r="O3182" s="250"/>
      <c r="P3182" s="250">
        <f t="shared" si="264"/>
        <v>0.183819479875</v>
      </c>
      <c r="Q3182" s="250">
        <f t="shared" si="264"/>
        <v>0.17588961524999999</v>
      </c>
      <c r="R3182" s="250">
        <f t="shared" si="248"/>
        <v>0.17588961524999999</v>
      </c>
      <c r="S3182" s="250"/>
      <c r="T3182" s="250">
        <f t="shared" si="265"/>
        <v>0.39245117016779429</v>
      </c>
      <c r="U3182" s="250">
        <f t="shared" si="265"/>
        <v>0.3798607019809061</v>
      </c>
      <c r="V3182" s="250">
        <f t="shared" si="265"/>
        <v>0.36696457526873466</v>
      </c>
      <c r="W3182" s="250">
        <f t="shared" si="249"/>
        <v>0.36696457526873466</v>
      </c>
      <c r="X3182" s="250"/>
      <c r="Y3182" s="250"/>
      <c r="Z3182" s="250"/>
      <c r="AA3182" s="250"/>
    </row>
    <row r="3183" spans="1:27" ht="14.25" hidden="1" customHeight="1">
      <c r="A3183" s="120">
        <v>0.36</v>
      </c>
      <c r="B3183" s="120">
        <v>0.15</v>
      </c>
      <c r="C3183" s="120">
        <v>0.49</v>
      </c>
      <c r="D3183" s="250">
        <f t="shared" si="262"/>
        <v>0.16677437649249999</v>
      </c>
      <c r="E3183" s="250">
        <f t="shared" si="262"/>
        <v>0.15690029577187498</v>
      </c>
      <c r="F3183" s="250">
        <f t="shared" si="246"/>
        <v>0.15690029577187498</v>
      </c>
      <c r="G3183" s="250"/>
      <c r="H3183" s="250"/>
      <c r="I3183" s="250"/>
      <c r="J3183" s="250">
        <f t="shared" si="263"/>
        <v>0.32354348386831999</v>
      </c>
      <c r="K3183" s="250">
        <f t="shared" si="263"/>
        <v>0.29797671202562998</v>
      </c>
      <c r="L3183" s="250">
        <f t="shared" si="247"/>
        <v>0.29797671202562998</v>
      </c>
      <c r="M3183" s="250"/>
      <c r="N3183" s="250"/>
      <c r="O3183" s="250"/>
      <c r="P3183" s="250">
        <f t="shared" si="264"/>
        <v>0.18342353547750001</v>
      </c>
      <c r="Q3183" s="250">
        <f t="shared" si="264"/>
        <v>0.17613051322999998</v>
      </c>
      <c r="R3183" s="250">
        <f t="shared" si="248"/>
        <v>0.17613051322999998</v>
      </c>
      <c r="S3183" s="250"/>
      <c r="T3183" s="250">
        <f t="shared" si="265"/>
        <v>0.39182778637285853</v>
      </c>
      <c r="U3183" s="250">
        <f t="shared" si="265"/>
        <v>0.37968585201336247</v>
      </c>
      <c r="V3183" s="250">
        <f t="shared" si="265"/>
        <v>0.36776321996557571</v>
      </c>
      <c r="W3183" s="250">
        <f t="shared" si="249"/>
        <v>0.36776321996557571</v>
      </c>
      <c r="X3183" s="250"/>
      <c r="Y3183" s="250"/>
      <c r="Z3183" s="250"/>
      <c r="AA3183" s="250"/>
    </row>
    <row r="3184" spans="1:27" ht="14.25" hidden="1" customHeight="1">
      <c r="A3184" s="120">
        <v>0.36</v>
      </c>
      <c r="B3184" s="120">
        <v>0.16</v>
      </c>
      <c r="C3184" s="120">
        <v>0.48</v>
      </c>
      <c r="D3184" s="250">
        <f t="shared" si="262"/>
        <v>0.16664522768750001</v>
      </c>
      <c r="E3184" s="250">
        <f t="shared" si="262"/>
        <v>0.15709901544999999</v>
      </c>
      <c r="F3184" s="250">
        <f t="shared" si="246"/>
        <v>0.15709901544999999</v>
      </c>
      <c r="G3184" s="250"/>
      <c r="H3184" s="250"/>
      <c r="I3184" s="250"/>
      <c r="J3184" s="250">
        <f t="shared" si="263"/>
        <v>0.32286025788331996</v>
      </c>
      <c r="K3184" s="250">
        <f t="shared" si="263"/>
        <v>0.29869956511775997</v>
      </c>
      <c r="L3184" s="250">
        <f t="shared" si="247"/>
        <v>0.29869956511775997</v>
      </c>
      <c r="M3184" s="250"/>
      <c r="N3184" s="250"/>
      <c r="O3184" s="250"/>
      <c r="P3184" s="250">
        <f t="shared" si="264"/>
        <v>0.18302759108</v>
      </c>
      <c r="Q3184" s="250">
        <f t="shared" si="264"/>
        <v>0.17637141121</v>
      </c>
      <c r="R3184" s="250">
        <f t="shared" si="248"/>
        <v>0.17637141121</v>
      </c>
      <c r="S3184" s="250"/>
      <c r="T3184" s="250">
        <f t="shared" si="265"/>
        <v>0.39120440257792277</v>
      </c>
      <c r="U3184" s="250">
        <f t="shared" si="265"/>
        <v>0.37951100204581883</v>
      </c>
      <c r="V3184" s="250">
        <f t="shared" si="265"/>
        <v>0.36856186466241669</v>
      </c>
      <c r="W3184" s="250">
        <f t="shared" si="249"/>
        <v>0.36856186466241669</v>
      </c>
      <c r="X3184" s="250"/>
      <c r="Y3184" s="250"/>
      <c r="Z3184" s="250"/>
      <c r="AA3184" s="250"/>
    </row>
    <row r="3185" spans="1:27" ht="14.25" hidden="1" customHeight="1">
      <c r="A3185" s="120">
        <v>0.36</v>
      </c>
      <c r="B3185" s="120">
        <v>0.17</v>
      </c>
      <c r="C3185" s="120">
        <v>0.47</v>
      </c>
      <c r="D3185" s="250">
        <f t="shared" si="262"/>
        <v>0.16651607888249997</v>
      </c>
      <c r="E3185" s="250">
        <f t="shared" si="262"/>
        <v>0.157297735128125</v>
      </c>
      <c r="F3185" s="250">
        <f t="shared" si="246"/>
        <v>0.157297735128125</v>
      </c>
      <c r="G3185" s="250"/>
      <c r="H3185" s="250"/>
      <c r="I3185" s="250"/>
      <c r="J3185" s="250">
        <f t="shared" si="263"/>
        <v>0.32217703189832003</v>
      </c>
      <c r="K3185" s="250">
        <f t="shared" si="263"/>
        <v>0.29942241820989002</v>
      </c>
      <c r="L3185" s="250">
        <f t="shared" si="247"/>
        <v>0.29942241820989002</v>
      </c>
      <c r="M3185" s="250"/>
      <c r="N3185" s="250"/>
      <c r="O3185" s="250"/>
      <c r="P3185" s="250">
        <f t="shared" si="264"/>
        <v>0.18263164668249998</v>
      </c>
      <c r="Q3185" s="250">
        <f t="shared" si="264"/>
        <v>0.17661230918999998</v>
      </c>
      <c r="R3185" s="250">
        <f t="shared" si="248"/>
        <v>0.17661230918999998</v>
      </c>
      <c r="S3185" s="250"/>
      <c r="T3185" s="250">
        <f t="shared" si="265"/>
        <v>0.39058101878298701</v>
      </c>
      <c r="U3185" s="250">
        <f t="shared" si="265"/>
        <v>0.3793361520782752</v>
      </c>
      <c r="V3185" s="250">
        <f t="shared" si="265"/>
        <v>0.36936050935925768</v>
      </c>
      <c r="W3185" s="250">
        <f t="shared" si="249"/>
        <v>0.36936050935925768</v>
      </c>
      <c r="X3185" s="250"/>
      <c r="Y3185" s="250"/>
      <c r="Z3185" s="250"/>
      <c r="AA3185" s="250"/>
    </row>
    <row r="3186" spans="1:27" ht="14.25" hidden="1" customHeight="1">
      <c r="A3186" s="120">
        <v>0.36</v>
      </c>
      <c r="B3186" s="120">
        <v>0.18</v>
      </c>
      <c r="C3186" s="120">
        <v>0.46</v>
      </c>
      <c r="D3186" s="250">
        <f t="shared" si="262"/>
        <v>0.16638693007749999</v>
      </c>
      <c r="E3186" s="250">
        <f t="shared" si="262"/>
        <v>0.15749645480624999</v>
      </c>
      <c r="F3186" s="250">
        <f t="shared" si="246"/>
        <v>0.15749645480624999</v>
      </c>
      <c r="G3186" s="250"/>
      <c r="H3186" s="250"/>
      <c r="I3186" s="250"/>
      <c r="J3186" s="250">
        <f t="shared" si="263"/>
        <v>0.32149380591332</v>
      </c>
      <c r="K3186" s="250">
        <f t="shared" si="263"/>
        <v>0.30014527130202001</v>
      </c>
      <c r="L3186" s="250">
        <f t="shared" si="247"/>
        <v>0.30014527130202001</v>
      </c>
      <c r="M3186" s="250"/>
      <c r="N3186" s="250"/>
      <c r="O3186" s="250"/>
      <c r="P3186" s="250">
        <f t="shared" si="264"/>
        <v>0.18223570228500002</v>
      </c>
      <c r="Q3186" s="250">
        <f t="shared" si="264"/>
        <v>0.17685320716999997</v>
      </c>
      <c r="R3186" s="250">
        <f t="shared" si="248"/>
        <v>0.17685320716999997</v>
      </c>
      <c r="S3186" s="250"/>
      <c r="T3186" s="250">
        <f t="shared" si="265"/>
        <v>0.38995763498805125</v>
      </c>
      <c r="U3186" s="250">
        <f t="shared" si="265"/>
        <v>0.37916130211073162</v>
      </c>
      <c r="V3186" s="250">
        <f t="shared" si="265"/>
        <v>0.37015915405609873</v>
      </c>
      <c r="W3186" s="250">
        <f t="shared" si="249"/>
        <v>0.37015915405609873</v>
      </c>
      <c r="X3186" s="250"/>
      <c r="Y3186" s="250"/>
      <c r="Z3186" s="250"/>
      <c r="AA3186" s="250"/>
    </row>
    <row r="3187" spans="1:27" ht="14.25" hidden="1" customHeight="1">
      <c r="A3187" s="120">
        <v>0.36</v>
      </c>
      <c r="B3187" s="120">
        <v>0.19</v>
      </c>
      <c r="C3187" s="120">
        <v>0.45</v>
      </c>
      <c r="D3187" s="250">
        <f t="shared" si="262"/>
        <v>0.16625778127250002</v>
      </c>
      <c r="E3187" s="250">
        <f t="shared" si="262"/>
        <v>0.15769517448437498</v>
      </c>
      <c r="F3187" s="250">
        <f t="shared" si="246"/>
        <v>0.15769517448437498</v>
      </c>
      <c r="G3187" s="250"/>
      <c r="H3187" s="250"/>
      <c r="I3187" s="250"/>
      <c r="J3187" s="250">
        <f t="shared" si="263"/>
        <v>0.32081057992832002</v>
      </c>
      <c r="K3187" s="250">
        <f t="shared" si="263"/>
        <v>0.30086812439415</v>
      </c>
      <c r="L3187" s="250">
        <f t="shared" si="247"/>
        <v>0.30086812439415</v>
      </c>
      <c r="M3187" s="250"/>
      <c r="N3187" s="250"/>
      <c r="O3187" s="250"/>
      <c r="P3187" s="250">
        <f t="shared" si="264"/>
        <v>0.18183975788750001</v>
      </c>
      <c r="Q3187" s="250">
        <f t="shared" si="264"/>
        <v>0.17709410514999999</v>
      </c>
      <c r="R3187" s="250">
        <f t="shared" si="248"/>
        <v>0.17709410514999999</v>
      </c>
      <c r="S3187" s="250"/>
      <c r="T3187" s="250">
        <f t="shared" si="265"/>
        <v>0.38933425119311543</v>
      </c>
      <c r="U3187" s="250">
        <f t="shared" si="265"/>
        <v>0.37898645214318794</v>
      </c>
      <c r="V3187" s="250">
        <f t="shared" si="265"/>
        <v>0.37095779875293977</v>
      </c>
      <c r="W3187" s="250">
        <f t="shared" si="249"/>
        <v>0.37095779875293977</v>
      </c>
      <c r="X3187" s="250"/>
      <c r="Y3187" s="250"/>
      <c r="Z3187" s="250"/>
      <c r="AA3187" s="250"/>
    </row>
    <row r="3188" spans="1:27" ht="14.25" hidden="1" customHeight="1">
      <c r="A3188" s="120">
        <v>0.36</v>
      </c>
      <c r="B3188" s="120">
        <v>0.2</v>
      </c>
      <c r="C3188" s="120">
        <v>0.44</v>
      </c>
      <c r="D3188" s="250">
        <f t="shared" si="262"/>
        <v>0.16612863246749998</v>
      </c>
      <c r="E3188" s="250">
        <f t="shared" si="262"/>
        <v>0.15789389416249999</v>
      </c>
      <c r="F3188" s="250">
        <f t="shared" si="246"/>
        <v>0.15789389416249999</v>
      </c>
      <c r="G3188" s="250"/>
      <c r="H3188" s="250"/>
      <c r="I3188" s="250"/>
      <c r="J3188" s="250">
        <f t="shared" si="263"/>
        <v>0.32012735394332004</v>
      </c>
      <c r="K3188" s="250">
        <f t="shared" si="263"/>
        <v>0.30159097748628</v>
      </c>
      <c r="L3188" s="250">
        <f t="shared" si="247"/>
        <v>0.30159097748628</v>
      </c>
      <c r="M3188" s="250"/>
      <c r="N3188" s="250"/>
      <c r="O3188" s="250"/>
      <c r="P3188" s="250">
        <f t="shared" si="264"/>
        <v>0.18144381348999999</v>
      </c>
      <c r="Q3188" s="250">
        <f t="shared" si="264"/>
        <v>0.17733500313</v>
      </c>
      <c r="R3188" s="250">
        <f t="shared" si="248"/>
        <v>0.17733500313</v>
      </c>
      <c r="S3188" s="250"/>
      <c r="T3188" s="250">
        <f t="shared" si="265"/>
        <v>0.38871086739817962</v>
      </c>
      <c r="U3188" s="250">
        <f t="shared" si="265"/>
        <v>0.37881160217564436</v>
      </c>
      <c r="V3188" s="250">
        <f t="shared" si="265"/>
        <v>0.37175644344978076</v>
      </c>
      <c r="W3188" s="250">
        <f t="shared" si="249"/>
        <v>0.37175644344978076</v>
      </c>
      <c r="X3188" s="250"/>
      <c r="Y3188" s="250"/>
      <c r="Z3188" s="250"/>
      <c r="AA3188" s="250"/>
    </row>
    <row r="3189" spans="1:27" ht="14.25" hidden="1" customHeight="1">
      <c r="A3189" s="120">
        <v>0.36</v>
      </c>
      <c r="B3189" s="120">
        <v>0.21</v>
      </c>
      <c r="C3189" s="120">
        <v>0.43</v>
      </c>
      <c r="D3189" s="250">
        <f t="shared" si="262"/>
        <v>0.16599948366249997</v>
      </c>
      <c r="E3189" s="250">
        <f t="shared" si="262"/>
        <v>0.15809261384062498</v>
      </c>
      <c r="F3189" s="250">
        <f t="shared" si="246"/>
        <v>0.15809261384062498</v>
      </c>
      <c r="G3189" s="250"/>
      <c r="H3189" s="250"/>
      <c r="I3189" s="250"/>
      <c r="J3189" s="250">
        <f t="shared" si="263"/>
        <v>0.31944412795832</v>
      </c>
      <c r="K3189" s="250">
        <f t="shared" si="263"/>
        <v>0.30231383057840999</v>
      </c>
      <c r="L3189" s="250">
        <f t="shared" si="247"/>
        <v>0.30231383057840999</v>
      </c>
      <c r="M3189" s="250"/>
      <c r="N3189" s="250"/>
      <c r="O3189" s="250"/>
      <c r="P3189" s="250">
        <f t="shared" si="264"/>
        <v>0.18104786909249998</v>
      </c>
      <c r="Q3189" s="250">
        <f t="shared" si="264"/>
        <v>0.17757590110999999</v>
      </c>
      <c r="R3189" s="250">
        <f t="shared" si="248"/>
        <v>0.17757590110999999</v>
      </c>
      <c r="S3189" s="250"/>
      <c r="T3189" s="250">
        <f t="shared" si="265"/>
        <v>0.38808748360324385</v>
      </c>
      <c r="U3189" s="250">
        <f t="shared" si="265"/>
        <v>0.37863675220810072</v>
      </c>
      <c r="V3189" s="250">
        <f t="shared" si="265"/>
        <v>0.37255508814662175</v>
      </c>
      <c r="W3189" s="250">
        <f t="shared" si="249"/>
        <v>0.37255508814662175</v>
      </c>
      <c r="X3189" s="250"/>
      <c r="Y3189" s="250"/>
      <c r="Z3189" s="250"/>
      <c r="AA3189" s="250"/>
    </row>
    <row r="3190" spans="1:27" ht="14.25" hidden="1" customHeight="1">
      <c r="A3190" s="120">
        <v>0.36</v>
      </c>
      <c r="B3190" s="120">
        <v>0.22</v>
      </c>
      <c r="C3190" s="120">
        <v>0.42</v>
      </c>
      <c r="D3190" s="250">
        <f t="shared" si="262"/>
        <v>0.16587033485749997</v>
      </c>
      <c r="E3190" s="250">
        <f t="shared" si="262"/>
        <v>0.15829133351874997</v>
      </c>
      <c r="F3190" s="250">
        <f t="shared" si="246"/>
        <v>0.15829133351874997</v>
      </c>
      <c r="G3190" s="250"/>
      <c r="H3190" s="250"/>
      <c r="I3190" s="250"/>
      <c r="J3190" s="250">
        <f t="shared" si="263"/>
        <v>0.31876090197332002</v>
      </c>
      <c r="K3190" s="250">
        <f t="shared" si="263"/>
        <v>0.30303668367053999</v>
      </c>
      <c r="L3190" s="250">
        <f t="shared" si="247"/>
        <v>0.30303668367053999</v>
      </c>
      <c r="M3190" s="250"/>
      <c r="N3190" s="250"/>
      <c r="O3190" s="250"/>
      <c r="P3190" s="250">
        <f t="shared" si="264"/>
        <v>0.18065192469500002</v>
      </c>
      <c r="Q3190" s="250">
        <f t="shared" si="264"/>
        <v>0.17781679908999998</v>
      </c>
      <c r="R3190" s="250">
        <f t="shared" si="248"/>
        <v>0.17781679908999998</v>
      </c>
      <c r="S3190" s="250"/>
      <c r="T3190" s="250">
        <f t="shared" si="265"/>
        <v>0.38746409980830809</v>
      </c>
      <c r="U3190" s="250">
        <f t="shared" si="265"/>
        <v>0.37846190224055709</v>
      </c>
      <c r="V3190" s="250">
        <f t="shared" si="265"/>
        <v>0.37335373284346279</v>
      </c>
      <c r="W3190" s="250">
        <f t="shared" si="249"/>
        <v>0.37335373284346279</v>
      </c>
      <c r="X3190" s="250"/>
      <c r="Y3190" s="250"/>
      <c r="Z3190" s="250"/>
      <c r="AA3190" s="250"/>
    </row>
    <row r="3191" spans="1:27" ht="14.25" hidden="1" customHeight="1">
      <c r="A3191" s="120">
        <v>0.36</v>
      </c>
      <c r="B3191" s="120">
        <v>0.23</v>
      </c>
      <c r="C3191" s="120">
        <v>0.41</v>
      </c>
      <c r="D3191" s="250">
        <f t="shared" si="262"/>
        <v>0.16574118605249999</v>
      </c>
      <c r="E3191" s="250">
        <f t="shared" si="262"/>
        <v>0.15849005319687498</v>
      </c>
      <c r="F3191" s="250">
        <f t="shared" si="246"/>
        <v>0.15849005319687498</v>
      </c>
      <c r="G3191" s="250"/>
      <c r="H3191" s="250"/>
      <c r="I3191" s="250"/>
      <c r="J3191" s="250">
        <f t="shared" si="263"/>
        <v>0.31807767598832004</v>
      </c>
      <c r="K3191" s="250">
        <f t="shared" si="263"/>
        <v>0.30375953676266998</v>
      </c>
      <c r="L3191" s="250">
        <f t="shared" si="247"/>
        <v>0.30375953676266998</v>
      </c>
      <c r="M3191" s="250"/>
      <c r="N3191" s="250"/>
      <c r="O3191" s="250"/>
      <c r="P3191" s="250">
        <f t="shared" si="264"/>
        <v>0.18025598029750001</v>
      </c>
      <c r="Q3191" s="250">
        <f t="shared" si="264"/>
        <v>0.17805769706999999</v>
      </c>
      <c r="R3191" s="250">
        <f t="shared" si="248"/>
        <v>0.17805769706999999</v>
      </c>
      <c r="S3191" s="250"/>
      <c r="T3191" s="250">
        <f t="shared" si="265"/>
        <v>0.38684071601337233</v>
      </c>
      <c r="U3191" s="250">
        <f t="shared" si="265"/>
        <v>0.37828705227301346</v>
      </c>
      <c r="V3191" s="250">
        <f t="shared" si="265"/>
        <v>0.37415237754030384</v>
      </c>
      <c r="W3191" s="250">
        <f t="shared" si="249"/>
        <v>0.37415237754030384</v>
      </c>
      <c r="X3191" s="250"/>
      <c r="Y3191" s="250"/>
      <c r="Z3191" s="250"/>
      <c r="AA3191" s="250"/>
    </row>
    <row r="3192" spans="1:27" ht="14.25" hidden="1" customHeight="1">
      <c r="A3192" s="120">
        <v>0.36</v>
      </c>
      <c r="B3192" s="120">
        <v>0.24</v>
      </c>
      <c r="C3192" s="120">
        <v>0.4</v>
      </c>
      <c r="D3192" s="250">
        <f t="shared" si="262"/>
        <v>0.16561203724749998</v>
      </c>
      <c r="E3192" s="250">
        <f t="shared" si="262"/>
        <v>0.15868877287499999</v>
      </c>
      <c r="F3192" s="250">
        <f t="shared" si="246"/>
        <v>0.15868877287499999</v>
      </c>
      <c r="G3192" s="250"/>
      <c r="H3192" s="250"/>
      <c r="I3192" s="250"/>
      <c r="J3192" s="250">
        <f t="shared" si="263"/>
        <v>0.31739445000332001</v>
      </c>
      <c r="K3192" s="250">
        <f t="shared" si="263"/>
        <v>0.30448238985479997</v>
      </c>
      <c r="L3192" s="250">
        <f t="shared" si="247"/>
        <v>0.30448238985479997</v>
      </c>
      <c r="M3192" s="250"/>
      <c r="N3192" s="250"/>
      <c r="O3192" s="250"/>
      <c r="P3192" s="250">
        <f t="shared" si="264"/>
        <v>0.17986003589999999</v>
      </c>
      <c r="Q3192" s="250">
        <f t="shared" si="264"/>
        <v>0.17829859505000001</v>
      </c>
      <c r="R3192" s="250">
        <f t="shared" si="248"/>
        <v>0.17829859505000001</v>
      </c>
      <c r="S3192" s="250"/>
      <c r="T3192" s="250">
        <f t="shared" si="265"/>
        <v>0.38621733221843657</v>
      </c>
      <c r="U3192" s="250">
        <f t="shared" si="265"/>
        <v>0.37811220230546982</v>
      </c>
      <c r="V3192" s="250">
        <f t="shared" si="265"/>
        <v>0.37495102223714483</v>
      </c>
      <c r="W3192" s="250">
        <f t="shared" si="249"/>
        <v>0.37495102223714483</v>
      </c>
      <c r="X3192" s="250"/>
      <c r="Y3192" s="250"/>
      <c r="Z3192" s="250"/>
      <c r="AA3192" s="250"/>
    </row>
    <row r="3193" spans="1:27" ht="14.25" hidden="1" customHeight="1">
      <c r="A3193" s="120">
        <v>0.36</v>
      </c>
      <c r="B3193" s="120">
        <v>0.25</v>
      </c>
      <c r="C3193" s="120">
        <v>0.39</v>
      </c>
      <c r="D3193" s="250">
        <f t="shared" si="262"/>
        <v>0.16548288844249998</v>
      </c>
      <c r="E3193" s="250">
        <f t="shared" si="262"/>
        <v>0.15888749255312498</v>
      </c>
      <c r="F3193" s="250">
        <f t="shared" si="246"/>
        <v>0.15888749255312498</v>
      </c>
      <c r="G3193" s="250"/>
      <c r="H3193" s="250"/>
      <c r="I3193" s="250"/>
      <c r="J3193" s="250">
        <f t="shared" si="263"/>
        <v>0.31671122401832003</v>
      </c>
      <c r="K3193" s="250">
        <f t="shared" si="263"/>
        <v>0.30520524294692997</v>
      </c>
      <c r="L3193" s="250">
        <f t="shared" si="247"/>
        <v>0.30520524294692997</v>
      </c>
      <c r="M3193" s="250"/>
      <c r="N3193" s="250"/>
      <c r="O3193" s="250"/>
      <c r="P3193" s="250">
        <f t="shared" si="264"/>
        <v>0.17946409150249998</v>
      </c>
      <c r="Q3193" s="250">
        <f t="shared" si="264"/>
        <v>0.17853949303</v>
      </c>
      <c r="R3193" s="250">
        <f t="shared" si="248"/>
        <v>0.17853949303</v>
      </c>
      <c r="S3193" s="250"/>
      <c r="T3193" s="250">
        <f t="shared" si="265"/>
        <v>0.38559394842350081</v>
      </c>
      <c r="U3193" s="250">
        <f t="shared" si="265"/>
        <v>0.37793735233792625</v>
      </c>
      <c r="V3193" s="250">
        <f t="shared" si="265"/>
        <v>0.37574966693398587</v>
      </c>
      <c r="W3193" s="250">
        <f t="shared" si="249"/>
        <v>0.37574966693398587</v>
      </c>
      <c r="X3193" s="250"/>
      <c r="Y3193" s="250"/>
      <c r="Z3193" s="250"/>
      <c r="AA3193" s="250"/>
    </row>
    <row r="3194" spans="1:27" ht="14.25" hidden="1" customHeight="1">
      <c r="A3194" s="120">
        <v>0.36</v>
      </c>
      <c r="B3194" s="120">
        <v>0.26</v>
      </c>
      <c r="C3194" s="120">
        <v>0.38</v>
      </c>
      <c r="D3194" s="250">
        <f t="shared" si="262"/>
        <v>0.16535373963749997</v>
      </c>
      <c r="E3194" s="250">
        <f t="shared" si="262"/>
        <v>0.15908621223125</v>
      </c>
      <c r="F3194" s="250">
        <f t="shared" si="246"/>
        <v>0.15908621223125</v>
      </c>
      <c r="G3194" s="250"/>
      <c r="H3194" s="250"/>
      <c r="I3194" s="250"/>
      <c r="J3194" s="250">
        <f t="shared" si="263"/>
        <v>0.31602799803332005</v>
      </c>
      <c r="K3194" s="250">
        <f t="shared" si="263"/>
        <v>0.30592809603906002</v>
      </c>
      <c r="L3194" s="250">
        <f t="shared" si="247"/>
        <v>0.30592809603906002</v>
      </c>
      <c r="M3194" s="250"/>
      <c r="N3194" s="250"/>
      <c r="O3194" s="250"/>
      <c r="P3194" s="250">
        <f t="shared" si="264"/>
        <v>0.17906814710500002</v>
      </c>
      <c r="Q3194" s="250">
        <f t="shared" si="264"/>
        <v>0.17878039100999998</v>
      </c>
      <c r="R3194" s="250">
        <f t="shared" si="248"/>
        <v>0.17878039100999998</v>
      </c>
      <c r="S3194" s="250"/>
      <c r="T3194" s="250">
        <f t="shared" si="265"/>
        <v>0.38497056462856505</v>
      </c>
      <c r="U3194" s="250">
        <f t="shared" si="265"/>
        <v>0.37776250237038256</v>
      </c>
      <c r="V3194" s="250">
        <f t="shared" si="265"/>
        <v>0.37654831163082692</v>
      </c>
      <c r="W3194" s="250">
        <f t="shared" si="249"/>
        <v>0.37654831163082692</v>
      </c>
      <c r="X3194" s="250"/>
      <c r="Y3194" s="250"/>
      <c r="Z3194" s="250"/>
      <c r="AA3194" s="250"/>
    </row>
    <row r="3195" spans="1:27" ht="14.25" hidden="1" customHeight="1">
      <c r="A3195" s="120">
        <v>0.36</v>
      </c>
      <c r="B3195" s="120">
        <v>0.27</v>
      </c>
      <c r="C3195" s="120">
        <v>0.37</v>
      </c>
      <c r="D3195" s="250">
        <f t="shared" si="262"/>
        <v>0.16522459083249999</v>
      </c>
      <c r="E3195" s="250">
        <f t="shared" si="262"/>
        <v>0.15928493190937498</v>
      </c>
      <c r="F3195" s="250">
        <f t="shared" si="246"/>
        <v>0.15928493190937498</v>
      </c>
      <c r="G3195" s="250"/>
      <c r="H3195" s="250"/>
      <c r="I3195" s="250"/>
      <c r="J3195" s="250">
        <f t="shared" si="263"/>
        <v>0.31534477204832001</v>
      </c>
      <c r="K3195" s="250">
        <f t="shared" si="263"/>
        <v>0.30665094913119001</v>
      </c>
      <c r="L3195" s="250">
        <f t="shared" si="247"/>
        <v>0.30665094913119001</v>
      </c>
      <c r="M3195" s="250"/>
      <c r="N3195" s="250"/>
      <c r="O3195" s="250"/>
      <c r="P3195" s="250">
        <f t="shared" si="264"/>
        <v>0.17867220270750001</v>
      </c>
      <c r="Q3195" s="250">
        <f t="shared" si="264"/>
        <v>0.17902128899</v>
      </c>
      <c r="R3195" s="250">
        <f t="shared" si="248"/>
        <v>0.17867220270750001</v>
      </c>
      <c r="S3195" s="250"/>
      <c r="T3195" s="250">
        <f t="shared" si="265"/>
        <v>0.38434718083362923</v>
      </c>
      <c r="U3195" s="250">
        <f t="shared" si="265"/>
        <v>0.37758765240283898</v>
      </c>
      <c r="V3195" s="250">
        <f t="shared" si="265"/>
        <v>0.3773469563276679</v>
      </c>
      <c r="W3195" s="250">
        <f t="shared" si="249"/>
        <v>0.3773469563276679</v>
      </c>
      <c r="X3195" s="250"/>
      <c r="Y3195" s="250"/>
      <c r="Z3195" s="250"/>
      <c r="AA3195" s="250"/>
    </row>
    <row r="3196" spans="1:27" ht="14.25" hidden="1" customHeight="1">
      <c r="A3196" s="120">
        <v>0.36</v>
      </c>
      <c r="B3196" s="120">
        <v>0.28000000000000003</v>
      </c>
      <c r="C3196" s="120">
        <v>0.36</v>
      </c>
      <c r="D3196" s="250">
        <f t="shared" si="262"/>
        <v>0.16509544202749998</v>
      </c>
      <c r="E3196" s="250">
        <f t="shared" si="262"/>
        <v>0.1594836515875</v>
      </c>
      <c r="F3196" s="250">
        <f t="shared" si="246"/>
        <v>0.1594836515875</v>
      </c>
      <c r="G3196" s="250"/>
      <c r="H3196" s="250"/>
      <c r="I3196" s="250"/>
      <c r="J3196" s="250">
        <f t="shared" si="263"/>
        <v>0.31466154606332003</v>
      </c>
      <c r="K3196" s="250">
        <f t="shared" si="263"/>
        <v>0.30737380222332</v>
      </c>
      <c r="L3196" s="250">
        <f t="shared" si="247"/>
        <v>0.30737380222332</v>
      </c>
      <c r="M3196" s="250"/>
      <c r="N3196" s="250"/>
      <c r="O3196" s="250"/>
      <c r="P3196" s="250">
        <f t="shared" si="264"/>
        <v>0.17827625830999999</v>
      </c>
      <c r="Q3196" s="250">
        <f t="shared" si="264"/>
        <v>0.17926218696999999</v>
      </c>
      <c r="R3196" s="250">
        <f t="shared" si="248"/>
        <v>0.17827625830999999</v>
      </c>
      <c r="S3196" s="250"/>
      <c r="T3196" s="250">
        <f t="shared" si="265"/>
        <v>0.38372379703869341</v>
      </c>
      <c r="U3196" s="250">
        <f t="shared" si="265"/>
        <v>0.37741280243529535</v>
      </c>
      <c r="V3196" s="250">
        <f t="shared" si="265"/>
        <v>0.37814560102450889</v>
      </c>
      <c r="W3196" s="250">
        <f t="shared" si="249"/>
        <v>0.37741280243529535</v>
      </c>
      <c r="X3196" s="250"/>
      <c r="Y3196" s="250"/>
      <c r="Z3196" s="250"/>
      <c r="AA3196" s="250"/>
    </row>
    <row r="3197" spans="1:27" ht="14.25" hidden="1" customHeight="1">
      <c r="A3197" s="120">
        <v>0.36</v>
      </c>
      <c r="B3197" s="120">
        <v>0.28999999999999998</v>
      </c>
      <c r="C3197" s="120">
        <v>0.35</v>
      </c>
      <c r="D3197" s="250">
        <f t="shared" si="262"/>
        <v>0.16496629322249998</v>
      </c>
      <c r="E3197" s="250">
        <f t="shared" si="262"/>
        <v>0.15968237126562498</v>
      </c>
      <c r="F3197" s="250">
        <f t="shared" si="246"/>
        <v>0.15968237126562498</v>
      </c>
      <c r="G3197" s="250"/>
      <c r="H3197" s="250"/>
      <c r="I3197" s="250"/>
      <c r="J3197" s="250">
        <f t="shared" si="263"/>
        <v>0.31397832007831999</v>
      </c>
      <c r="K3197" s="250">
        <f t="shared" si="263"/>
        <v>0.30809665531545</v>
      </c>
      <c r="L3197" s="250">
        <f t="shared" si="247"/>
        <v>0.30809665531545</v>
      </c>
      <c r="M3197" s="250"/>
      <c r="N3197" s="250"/>
      <c r="O3197" s="250"/>
      <c r="P3197" s="250">
        <f t="shared" si="264"/>
        <v>0.17788031391249998</v>
      </c>
      <c r="Q3197" s="250">
        <f t="shared" si="264"/>
        <v>0.17950308494999997</v>
      </c>
      <c r="R3197" s="250">
        <f t="shared" si="248"/>
        <v>0.17788031391249998</v>
      </c>
      <c r="S3197" s="250"/>
      <c r="T3197" s="250">
        <f t="shared" si="265"/>
        <v>0.38310041324375765</v>
      </c>
      <c r="U3197" s="250">
        <f t="shared" si="265"/>
        <v>0.37723795246775171</v>
      </c>
      <c r="V3197" s="250">
        <f t="shared" si="265"/>
        <v>0.37894424572134988</v>
      </c>
      <c r="W3197" s="250">
        <f t="shared" si="249"/>
        <v>0.37723795246775171</v>
      </c>
      <c r="X3197" s="250"/>
      <c r="Y3197" s="250"/>
      <c r="Z3197" s="250"/>
      <c r="AA3197" s="250"/>
    </row>
    <row r="3198" spans="1:27" ht="14.25" hidden="1" customHeight="1">
      <c r="A3198" s="120">
        <v>0.36</v>
      </c>
      <c r="B3198" s="120">
        <v>0.3</v>
      </c>
      <c r="C3198" s="120">
        <v>0.34</v>
      </c>
      <c r="D3198" s="250">
        <f t="shared" si="262"/>
        <v>0.1648371444175</v>
      </c>
      <c r="E3198" s="250">
        <f t="shared" si="262"/>
        <v>0.15988109094374997</v>
      </c>
      <c r="F3198" s="250">
        <f t="shared" si="246"/>
        <v>0.15988109094374997</v>
      </c>
      <c r="G3198" s="250"/>
      <c r="H3198" s="250"/>
      <c r="I3198" s="250"/>
      <c r="J3198" s="250">
        <f t="shared" si="263"/>
        <v>0.31329509409332001</v>
      </c>
      <c r="K3198" s="250">
        <f t="shared" si="263"/>
        <v>0.30881950840757999</v>
      </c>
      <c r="L3198" s="250">
        <f t="shared" si="247"/>
        <v>0.30881950840757999</v>
      </c>
      <c r="M3198" s="250"/>
      <c r="N3198" s="250"/>
      <c r="O3198" s="250"/>
      <c r="P3198" s="250">
        <f t="shared" si="264"/>
        <v>0.17748436951500002</v>
      </c>
      <c r="Q3198" s="250">
        <f t="shared" si="264"/>
        <v>0.17974398292999996</v>
      </c>
      <c r="R3198" s="250">
        <f t="shared" si="248"/>
        <v>0.17748436951500002</v>
      </c>
      <c r="S3198" s="250"/>
      <c r="T3198" s="250">
        <f t="shared" si="265"/>
        <v>0.38247702944882189</v>
      </c>
      <c r="U3198" s="250">
        <f t="shared" si="265"/>
        <v>0.37706310250020808</v>
      </c>
      <c r="V3198" s="250">
        <f t="shared" si="265"/>
        <v>0.37974289041819093</v>
      </c>
      <c r="W3198" s="250">
        <f t="shared" si="249"/>
        <v>0.37706310250020808</v>
      </c>
      <c r="X3198" s="250"/>
      <c r="Y3198" s="250"/>
      <c r="Z3198" s="250"/>
      <c r="AA3198" s="250"/>
    </row>
    <row r="3199" spans="1:27" ht="14.25" hidden="1" customHeight="1">
      <c r="A3199" s="120">
        <v>0.36</v>
      </c>
      <c r="B3199" s="120">
        <v>0.31</v>
      </c>
      <c r="C3199" s="120">
        <v>0.33</v>
      </c>
      <c r="D3199" s="250">
        <f t="shared" si="262"/>
        <v>0.16470799561249999</v>
      </c>
      <c r="E3199" s="250">
        <f t="shared" si="262"/>
        <v>0.16007981062187498</v>
      </c>
      <c r="F3199" s="250">
        <f t="shared" si="246"/>
        <v>0.16007981062187498</v>
      </c>
      <c r="G3199" s="250"/>
      <c r="H3199" s="250"/>
      <c r="I3199" s="250"/>
      <c r="J3199" s="250">
        <f t="shared" si="263"/>
        <v>0.31261186810831998</v>
      </c>
      <c r="K3199" s="250">
        <f t="shared" si="263"/>
        <v>0.30954236149971004</v>
      </c>
      <c r="L3199" s="250">
        <f t="shared" si="247"/>
        <v>0.30954236149971004</v>
      </c>
      <c r="M3199" s="250"/>
      <c r="N3199" s="250"/>
      <c r="O3199" s="250"/>
      <c r="P3199" s="250">
        <f t="shared" si="264"/>
        <v>0.1770884251175</v>
      </c>
      <c r="Q3199" s="250">
        <f t="shared" si="264"/>
        <v>0.17998488090999998</v>
      </c>
      <c r="R3199" s="250">
        <f t="shared" si="248"/>
        <v>0.1770884251175</v>
      </c>
      <c r="S3199" s="250"/>
      <c r="T3199" s="250">
        <f t="shared" si="265"/>
        <v>0.38185364565388613</v>
      </c>
      <c r="U3199" s="250">
        <f t="shared" si="265"/>
        <v>0.37688825253266445</v>
      </c>
      <c r="V3199" s="250">
        <f t="shared" si="265"/>
        <v>0.38054153511503197</v>
      </c>
      <c r="W3199" s="250">
        <f t="shared" si="249"/>
        <v>0.37688825253266445</v>
      </c>
      <c r="X3199" s="250"/>
      <c r="Y3199" s="250"/>
      <c r="Z3199" s="250"/>
      <c r="AA3199" s="250"/>
    </row>
    <row r="3200" spans="1:27" ht="14.25" hidden="1" customHeight="1">
      <c r="A3200" s="120">
        <v>0.36</v>
      </c>
      <c r="B3200" s="120">
        <v>0.32</v>
      </c>
      <c r="C3200" s="120">
        <v>0.32</v>
      </c>
      <c r="D3200" s="250">
        <f t="shared" si="262"/>
        <v>0.16457884680749998</v>
      </c>
      <c r="E3200" s="250">
        <f t="shared" si="262"/>
        <v>0.16027853029999997</v>
      </c>
      <c r="F3200" s="250">
        <f t="shared" si="246"/>
        <v>0.16027853029999997</v>
      </c>
      <c r="G3200" s="250"/>
      <c r="H3200" s="250"/>
      <c r="I3200" s="250"/>
      <c r="J3200" s="250">
        <f t="shared" si="263"/>
        <v>0.31192864212332</v>
      </c>
      <c r="K3200" s="250">
        <f t="shared" si="263"/>
        <v>0.31026521459183998</v>
      </c>
      <c r="L3200" s="250">
        <f t="shared" si="247"/>
        <v>0.31026521459183998</v>
      </c>
      <c r="M3200" s="250"/>
      <c r="N3200" s="250"/>
      <c r="O3200" s="250"/>
      <c r="P3200" s="250">
        <f t="shared" si="264"/>
        <v>0.17669248071999999</v>
      </c>
      <c r="Q3200" s="250">
        <f t="shared" si="264"/>
        <v>0.18022577888999997</v>
      </c>
      <c r="R3200" s="250">
        <f t="shared" si="248"/>
        <v>0.17669248071999999</v>
      </c>
      <c r="S3200" s="250"/>
      <c r="T3200" s="250">
        <f t="shared" si="265"/>
        <v>0.38123026185895037</v>
      </c>
      <c r="U3200" s="250">
        <f t="shared" si="265"/>
        <v>0.37671340256512087</v>
      </c>
      <c r="V3200" s="250">
        <f t="shared" si="265"/>
        <v>0.38134017981187296</v>
      </c>
      <c r="W3200" s="250">
        <f t="shared" si="249"/>
        <v>0.37671340256512087</v>
      </c>
      <c r="X3200" s="250"/>
      <c r="Y3200" s="250"/>
      <c r="Z3200" s="250"/>
      <c r="AA3200" s="250"/>
    </row>
    <row r="3201" spans="1:27" ht="14.25" hidden="1" customHeight="1">
      <c r="A3201" s="120">
        <v>0.36</v>
      </c>
      <c r="B3201" s="120">
        <v>0.33</v>
      </c>
      <c r="C3201" s="120">
        <v>0.31</v>
      </c>
      <c r="D3201" s="250">
        <f t="shared" si="262"/>
        <v>0.16444969800249998</v>
      </c>
      <c r="E3201" s="250">
        <f t="shared" si="262"/>
        <v>0.16047724997812496</v>
      </c>
      <c r="F3201" s="250">
        <f t="shared" si="246"/>
        <v>0.16047724997812496</v>
      </c>
      <c r="G3201" s="250"/>
      <c r="H3201" s="250"/>
      <c r="I3201" s="250"/>
      <c r="J3201" s="250">
        <f t="shared" si="263"/>
        <v>0.31124541613832002</v>
      </c>
      <c r="K3201" s="250">
        <f t="shared" si="263"/>
        <v>0.31098806768397003</v>
      </c>
      <c r="L3201" s="250">
        <f t="shared" si="247"/>
        <v>0.31098806768397003</v>
      </c>
      <c r="M3201" s="250"/>
      <c r="N3201" s="250"/>
      <c r="O3201" s="250"/>
      <c r="P3201" s="250">
        <f t="shared" si="264"/>
        <v>0.1762965363225</v>
      </c>
      <c r="Q3201" s="250">
        <f t="shared" si="264"/>
        <v>0.18046667686999998</v>
      </c>
      <c r="R3201" s="250">
        <f t="shared" si="248"/>
        <v>0.1762965363225</v>
      </c>
      <c r="S3201" s="250"/>
      <c r="T3201" s="250">
        <f t="shared" si="265"/>
        <v>0.38060687806401461</v>
      </c>
      <c r="U3201" s="250">
        <f t="shared" si="265"/>
        <v>0.37653855259757718</v>
      </c>
      <c r="V3201" s="250">
        <f t="shared" si="265"/>
        <v>0.382138824508714</v>
      </c>
      <c r="W3201" s="250">
        <f t="shared" si="249"/>
        <v>0.37653855259757718</v>
      </c>
      <c r="X3201" s="250"/>
      <c r="Y3201" s="250"/>
      <c r="Z3201" s="250"/>
      <c r="AA3201" s="250"/>
    </row>
    <row r="3202" spans="1:27" ht="14.25" hidden="1" customHeight="1">
      <c r="A3202" s="120">
        <v>0.36</v>
      </c>
      <c r="B3202" s="120">
        <v>0.34</v>
      </c>
      <c r="C3202" s="120">
        <v>0.3</v>
      </c>
      <c r="D3202" s="250">
        <f t="shared" si="262"/>
        <v>0.1643205491975</v>
      </c>
      <c r="E3202" s="250">
        <f t="shared" si="262"/>
        <v>0.16067596965625</v>
      </c>
      <c r="F3202" s="250">
        <f t="shared" si="246"/>
        <v>0.16067596965625</v>
      </c>
      <c r="G3202" s="250"/>
      <c r="H3202" s="250"/>
      <c r="I3202" s="250"/>
      <c r="J3202" s="250">
        <f t="shared" si="263"/>
        <v>0.31056219015331998</v>
      </c>
      <c r="K3202" s="250">
        <f t="shared" si="263"/>
        <v>0.31171092077609996</v>
      </c>
      <c r="L3202" s="250">
        <f t="shared" si="247"/>
        <v>0.31056219015331998</v>
      </c>
      <c r="M3202" s="250"/>
      <c r="N3202" s="250"/>
      <c r="O3202" s="250"/>
      <c r="P3202" s="250">
        <f t="shared" si="264"/>
        <v>0.17590059192500002</v>
      </c>
      <c r="Q3202" s="250">
        <f t="shared" si="264"/>
        <v>0.18070757485</v>
      </c>
      <c r="R3202" s="250">
        <f t="shared" si="248"/>
        <v>0.17590059192500002</v>
      </c>
      <c r="S3202" s="250"/>
      <c r="T3202" s="250">
        <f t="shared" si="265"/>
        <v>0.37998349426907879</v>
      </c>
      <c r="U3202" s="250">
        <f t="shared" si="265"/>
        <v>0.3763637026300336</v>
      </c>
      <c r="V3202" s="250">
        <f t="shared" si="265"/>
        <v>0.38293746920555499</v>
      </c>
      <c r="W3202" s="250">
        <f t="shared" si="249"/>
        <v>0.3763637026300336</v>
      </c>
      <c r="X3202" s="250"/>
      <c r="Y3202" s="250"/>
      <c r="Z3202" s="250"/>
      <c r="AA3202" s="250"/>
    </row>
    <row r="3203" spans="1:27" ht="14.25" hidden="1" customHeight="1">
      <c r="A3203" s="120">
        <v>0.36</v>
      </c>
      <c r="B3203" s="120">
        <v>0.35</v>
      </c>
      <c r="C3203" s="120">
        <v>0.28999999999999998</v>
      </c>
      <c r="D3203" s="250">
        <f t="shared" si="262"/>
        <v>0.16419140039249999</v>
      </c>
      <c r="E3203" s="250">
        <f t="shared" si="262"/>
        <v>0.16087468933437496</v>
      </c>
      <c r="F3203" s="250">
        <f t="shared" si="246"/>
        <v>0.16087468933437496</v>
      </c>
      <c r="G3203" s="250"/>
      <c r="H3203" s="250"/>
      <c r="I3203" s="250"/>
      <c r="J3203" s="250">
        <f t="shared" si="263"/>
        <v>0.30987896416832</v>
      </c>
      <c r="K3203" s="250">
        <f t="shared" si="263"/>
        <v>0.31243377386823001</v>
      </c>
      <c r="L3203" s="250">
        <f t="shared" si="247"/>
        <v>0.30987896416832</v>
      </c>
      <c r="M3203" s="250"/>
      <c r="N3203" s="250"/>
      <c r="O3203" s="250"/>
      <c r="P3203" s="250">
        <f t="shared" si="264"/>
        <v>0.1755046475275</v>
      </c>
      <c r="Q3203" s="250">
        <f t="shared" si="264"/>
        <v>0.18094847282999998</v>
      </c>
      <c r="R3203" s="250">
        <f t="shared" si="248"/>
        <v>0.1755046475275</v>
      </c>
      <c r="S3203" s="250"/>
      <c r="T3203" s="250">
        <f t="shared" si="265"/>
        <v>0.37936011047414298</v>
      </c>
      <c r="U3203" s="250">
        <f t="shared" si="265"/>
        <v>0.37618885266248997</v>
      </c>
      <c r="V3203" s="250">
        <f t="shared" si="265"/>
        <v>0.38373611390239604</v>
      </c>
      <c r="W3203" s="250">
        <f t="shared" si="249"/>
        <v>0.37618885266248997</v>
      </c>
      <c r="X3203" s="250"/>
      <c r="Y3203" s="250"/>
      <c r="Z3203" s="250"/>
      <c r="AA3203" s="250"/>
    </row>
    <row r="3204" spans="1:27" ht="14.25" hidden="1" customHeight="1">
      <c r="A3204" s="120">
        <v>0.36</v>
      </c>
      <c r="B3204" s="120">
        <v>0.36</v>
      </c>
      <c r="C3204" s="120">
        <v>0.28000000000000003</v>
      </c>
      <c r="D3204" s="250">
        <f t="shared" si="262"/>
        <v>0.16406225158749999</v>
      </c>
      <c r="E3204" s="250">
        <f t="shared" si="262"/>
        <v>0.1610734090125</v>
      </c>
      <c r="F3204" s="250">
        <f t="shared" si="246"/>
        <v>0.1610734090125</v>
      </c>
      <c r="G3204" s="250"/>
      <c r="H3204" s="250"/>
      <c r="I3204" s="250"/>
      <c r="J3204" s="250">
        <f t="shared" si="263"/>
        <v>0.30919573818332002</v>
      </c>
      <c r="K3204" s="250">
        <f t="shared" si="263"/>
        <v>0.31315662696036001</v>
      </c>
      <c r="L3204" s="250">
        <f t="shared" si="247"/>
        <v>0.30919573818332002</v>
      </c>
      <c r="M3204" s="250"/>
      <c r="N3204" s="250"/>
      <c r="O3204" s="250"/>
      <c r="P3204" s="250">
        <f t="shared" si="264"/>
        <v>0.17510870313000002</v>
      </c>
      <c r="Q3204" s="250">
        <f t="shared" si="264"/>
        <v>0.18118937080999997</v>
      </c>
      <c r="R3204" s="250">
        <f t="shared" si="248"/>
        <v>0.17510870313000002</v>
      </c>
      <c r="S3204" s="250"/>
      <c r="T3204" s="250">
        <f t="shared" si="265"/>
        <v>0.37873672667920721</v>
      </c>
      <c r="U3204" s="250">
        <f t="shared" si="265"/>
        <v>0.37601400269494634</v>
      </c>
      <c r="V3204" s="250">
        <f t="shared" si="265"/>
        <v>0.38453475859923708</v>
      </c>
      <c r="W3204" s="250">
        <f t="shared" si="249"/>
        <v>0.37601400269494634</v>
      </c>
      <c r="X3204" s="250"/>
      <c r="Y3204" s="250"/>
      <c r="Z3204" s="250"/>
      <c r="AA3204" s="250"/>
    </row>
    <row r="3205" spans="1:27" ht="14.25" hidden="1" customHeight="1">
      <c r="A3205" s="120">
        <v>0.36</v>
      </c>
      <c r="B3205" s="120">
        <v>0.37</v>
      </c>
      <c r="C3205" s="120">
        <v>0.27</v>
      </c>
      <c r="D3205" s="250">
        <f t="shared" si="262"/>
        <v>0.16393310278249998</v>
      </c>
      <c r="E3205" s="250">
        <f t="shared" si="262"/>
        <v>0.16127212869062499</v>
      </c>
      <c r="F3205" s="250">
        <f t="shared" si="246"/>
        <v>0.16127212869062499</v>
      </c>
      <c r="G3205" s="250"/>
      <c r="H3205" s="250"/>
      <c r="I3205" s="250"/>
      <c r="J3205" s="250">
        <f t="shared" si="263"/>
        <v>0.30851251219831999</v>
      </c>
      <c r="K3205" s="250">
        <f t="shared" si="263"/>
        <v>0.31387948005249</v>
      </c>
      <c r="L3205" s="250">
        <f t="shared" si="247"/>
        <v>0.30851251219831999</v>
      </c>
      <c r="M3205" s="250"/>
      <c r="N3205" s="250"/>
      <c r="O3205" s="250"/>
      <c r="P3205" s="250">
        <f t="shared" si="264"/>
        <v>0.1747127587325</v>
      </c>
      <c r="Q3205" s="250">
        <f t="shared" si="264"/>
        <v>0.18143026878999999</v>
      </c>
      <c r="R3205" s="250">
        <f t="shared" si="248"/>
        <v>0.1747127587325</v>
      </c>
      <c r="S3205" s="250"/>
      <c r="T3205" s="250">
        <f t="shared" si="265"/>
        <v>0.37811334288427151</v>
      </c>
      <c r="U3205" s="250">
        <f t="shared" si="265"/>
        <v>0.3758391527274027</v>
      </c>
      <c r="V3205" s="250">
        <f t="shared" si="265"/>
        <v>0.38533340329607807</v>
      </c>
      <c r="W3205" s="250">
        <f t="shared" si="249"/>
        <v>0.3758391527274027</v>
      </c>
      <c r="X3205" s="250"/>
      <c r="Y3205" s="250"/>
      <c r="Z3205" s="250"/>
      <c r="AA3205" s="250"/>
    </row>
    <row r="3206" spans="1:27" ht="14.25" hidden="1" customHeight="1">
      <c r="A3206" s="120">
        <v>0.36</v>
      </c>
      <c r="B3206" s="120">
        <v>0.38</v>
      </c>
      <c r="C3206" s="120">
        <v>0.26</v>
      </c>
      <c r="D3206" s="250">
        <f t="shared" si="262"/>
        <v>0.16380395397749997</v>
      </c>
      <c r="E3206" s="250">
        <f t="shared" si="262"/>
        <v>0.16147084836874998</v>
      </c>
      <c r="F3206" s="250">
        <f t="shared" si="246"/>
        <v>0.16147084836874998</v>
      </c>
      <c r="G3206" s="250"/>
      <c r="H3206" s="250"/>
      <c r="I3206" s="250"/>
      <c r="J3206" s="250">
        <f t="shared" si="263"/>
        <v>0.30782928621332001</v>
      </c>
      <c r="K3206" s="250">
        <f t="shared" si="263"/>
        <v>0.31460233314461999</v>
      </c>
      <c r="L3206" s="250">
        <f t="shared" si="247"/>
        <v>0.30782928621332001</v>
      </c>
      <c r="M3206" s="250"/>
      <c r="N3206" s="250"/>
      <c r="O3206" s="250"/>
      <c r="P3206" s="250">
        <f t="shared" si="264"/>
        <v>0.17431681433499999</v>
      </c>
      <c r="Q3206" s="250">
        <f t="shared" si="264"/>
        <v>0.18167116677</v>
      </c>
      <c r="R3206" s="250">
        <f t="shared" si="248"/>
        <v>0.17431681433499999</v>
      </c>
      <c r="S3206" s="250"/>
      <c r="T3206" s="250">
        <f t="shared" si="265"/>
        <v>0.37748995908933575</v>
      </c>
      <c r="U3206" s="250">
        <f t="shared" si="265"/>
        <v>0.37566430275985907</v>
      </c>
      <c r="V3206" s="250">
        <f t="shared" si="265"/>
        <v>0.38613204799291911</v>
      </c>
      <c r="W3206" s="250">
        <f t="shared" si="249"/>
        <v>0.37566430275985907</v>
      </c>
      <c r="X3206" s="250"/>
      <c r="Y3206" s="250"/>
      <c r="Z3206" s="250"/>
      <c r="AA3206" s="250"/>
    </row>
    <row r="3207" spans="1:27" ht="14.25" hidden="1" customHeight="1">
      <c r="A3207" s="120">
        <v>0.36</v>
      </c>
      <c r="B3207" s="120">
        <v>0.39</v>
      </c>
      <c r="C3207" s="120">
        <v>0.25</v>
      </c>
      <c r="D3207" s="250">
        <f t="shared" si="262"/>
        <v>0.16367480517249999</v>
      </c>
      <c r="E3207" s="250">
        <f t="shared" si="262"/>
        <v>0.16166956804687499</v>
      </c>
      <c r="F3207" s="250">
        <f t="shared" si="246"/>
        <v>0.16166956804687499</v>
      </c>
      <c r="G3207" s="250"/>
      <c r="H3207" s="250"/>
      <c r="I3207" s="250"/>
      <c r="J3207" s="250">
        <f t="shared" si="263"/>
        <v>0.30714606022832003</v>
      </c>
      <c r="K3207" s="250">
        <f t="shared" si="263"/>
        <v>0.31532518623674999</v>
      </c>
      <c r="L3207" s="250">
        <f t="shared" si="247"/>
        <v>0.30714606022832003</v>
      </c>
      <c r="M3207" s="250"/>
      <c r="N3207" s="250"/>
      <c r="O3207" s="250"/>
      <c r="P3207" s="250">
        <f t="shared" si="264"/>
        <v>0.1739208699375</v>
      </c>
      <c r="Q3207" s="250">
        <f t="shared" si="264"/>
        <v>0.18191206474999999</v>
      </c>
      <c r="R3207" s="250">
        <f t="shared" si="248"/>
        <v>0.1739208699375</v>
      </c>
      <c r="S3207" s="250"/>
      <c r="T3207" s="250">
        <f t="shared" si="265"/>
        <v>0.37686657529439993</v>
      </c>
      <c r="U3207" s="250">
        <f t="shared" si="265"/>
        <v>0.37548945279231549</v>
      </c>
      <c r="V3207" s="250">
        <f t="shared" si="265"/>
        <v>0.3869306926897601</v>
      </c>
      <c r="W3207" s="250">
        <f t="shared" si="249"/>
        <v>0.37548945279231549</v>
      </c>
      <c r="X3207" s="250"/>
      <c r="Y3207" s="250"/>
      <c r="Z3207" s="250"/>
      <c r="AA3207" s="250"/>
    </row>
    <row r="3208" spans="1:27" ht="14.25" hidden="1" customHeight="1">
      <c r="A3208" s="120">
        <v>0.36</v>
      </c>
      <c r="B3208" s="120">
        <v>0.4</v>
      </c>
      <c r="C3208" s="120">
        <v>0.24</v>
      </c>
      <c r="D3208" s="250">
        <f t="shared" si="262"/>
        <v>0.16354565636750001</v>
      </c>
      <c r="E3208" s="250">
        <f t="shared" si="262"/>
        <v>0.16186828772499998</v>
      </c>
      <c r="F3208" s="250">
        <f t="shared" si="246"/>
        <v>0.16186828772499998</v>
      </c>
      <c r="G3208" s="250"/>
      <c r="H3208" s="250"/>
      <c r="I3208" s="250"/>
      <c r="J3208" s="250">
        <f t="shared" si="263"/>
        <v>0.30646283424331999</v>
      </c>
      <c r="K3208" s="250">
        <f t="shared" si="263"/>
        <v>0.31604803932887998</v>
      </c>
      <c r="L3208" s="250">
        <f t="shared" si="247"/>
        <v>0.30646283424331999</v>
      </c>
      <c r="M3208" s="250"/>
      <c r="N3208" s="250"/>
      <c r="O3208" s="250"/>
      <c r="P3208" s="250">
        <f t="shared" si="264"/>
        <v>0.17352492553999999</v>
      </c>
      <c r="Q3208" s="250">
        <f t="shared" si="264"/>
        <v>0.18215296272999998</v>
      </c>
      <c r="R3208" s="250">
        <f t="shared" si="248"/>
        <v>0.17352492553999999</v>
      </c>
      <c r="S3208" s="250"/>
      <c r="T3208" s="250">
        <f t="shared" si="265"/>
        <v>0.37624319149946411</v>
      </c>
      <c r="U3208" s="250">
        <f t="shared" si="265"/>
        <v>0.3753146028247718</v>
      </c>
      <c r="V3208" s="250">
        <f t="shared" si="265"/>
        <v>0.38772933738660115</v>
      </c>
      <c r="W3208" s="250">
        <f t="shared" si="249"/>
        <v>0.3753146028247718</v>
      </c>
      <c r="X3208" s="250"/>
      <c r="Y3208" s="250"/>
      <c r="Z3208" s="250"/>
      <c r="AA3208" s="250"/>
    </row>
    <row r="3209" spans="1:27" ht="14.25" hidden="1" customHeight="1">
      <c r="A3209" s="120">
        <v>0.36</v>
      </c>
      <c r="B3209" s="120">
        <v>0.41</v>
      </c>
      <c r="C3209" s="120">
        <v>0.23</v>
      </c>
      <c r="D3209" s="250">
        <f t="shared" si="262"/>
        <v>0.16341650756249998</v>
      </c>
      <c r="E3209" s="250">
        <f t="shared" si="262"/>
        <v>0.16206700740312496</v>
      </c>
      <c r="F3209" s="250">
        <f t="shared" si="246"/>
        <v>0.16206700740312496</v>
      </c>
      <c r="G3209" s="250"/>
      <c r="H3209" s="250"/>
      <c r="I3209" s="250"/>
      <c r="J3209" s="250">
        <f t="shared" si="263"/>
        <v>0.30577960825832001</v>
      </c>
      <c r="K3209" s="250">
        <f t="shared" si="263"/>
        <v>0.31677089242100998</v>
      </c>
      <c r="L3209" s="250">
        <f t="shared" si="247"/>
        <v>0.30577960825832001</v>
      </c>
      <c r="M3209" s="250"/>
      <c r="N3209" s="250"/>
      <c r="O3209" s="250"/>
      <c r="P3209" s="250">
        <f t="shared" si="264"/>
        <v>0.1731289811425</v>
      </c>
      <c r="Q3209" s="250">
        <f t="shared" si="264"/>
        <v>0.18239386070999997</v>
      </c>
      <c r="R3209" s="250">
        <f t="shared" si="248"/>
        <v>0.1731289811425</v>
      </c>
      <c r="S3209" s="250"/>
      <c r="T3209" s="250">
        <f t="shared" si="265"/>
        <v>0.37561980770452841</v>
      </c>
      <c r="U3209" s="250">
        <f t="shared" si="265"/>
        <v>0.37513975285722823</v>
      </c>
      <c r="V3209" s="250">
        <f t="shared" si="265"/>
        <v>0.38852798208344219</v>
      </c>
      <c r="W3209" s="250">
        <f t="shared" si="249"/>
        <v>0.37513975285722823</v>
      </c>
      <c r="X3209" s="250"/>
      <c r="Y3209" s="250"/>
      <c r="Z3209" s="250"/>
      <c r="AA3209" s="250"/>
    </row>
    <row r="3210" spans="1:27" ht="14.25" hidden="1" customHeight="1">
      <c r="A3210" s="120">
        <v>0.36</v>
      </c>
      <c r="B3210" s="120">
        <v>0.42</v>
      </c>
      <c r="C3210" s="120">
        <v>0.22</v>
      </c>
      <c r="D3210" s="250">
        <f t="shared" si="262"/>
        <v>0.16328735875749997</v>
      </c>
      <c r="E3210" s="250">
        <f t="shared" si="262"/>
        <v>0.16226572708124998</v>
      </c>
      <c r="F3210" s="250">
        <f t="shared" si="246"/>
        <v>0.16226572708124998</v>
      </c>
      <c r="G3210" s="250"/>
      <c r="H3210" s="250"/>
      <c r="I3210" s="250"/>
      <c r="J3210" s="250">
        <f t="shared" si="263"/>
        <v>0.30509638227332003</v>
      </c>
      <c r="K3210" s="250">
        <f t="shared" si="263"/>
        <v>0.31749374551313997</v>
      </c>
      <c r="L3210" s="250">
        <f t="shared" si="247"/>
        <v>0.30509638227332003</v>
      </c>
      <c r="M3210" s="250"/>
      <c r="N3210" s="250"/>
      <c r="O3210" s="250"/>
      <c r="P3210" s="250">
        <f t="shared" si="264"/>
        <v>0.17273303674500001</v>
      </c>
      <c r="Q3210" s="250">
        <f t="shared" si="264"/>
        <v>0.18263475868999998</v>
      </c>
      <c r="R3210" s="250">
        <f t="shared" si="248"/>
        <v>0.17273303674500001</v>
      </c>
      <c r="S3210" s="250"/>
      <c r="T3210" s="250">
        <f t="shared" si="265"/>
        <v>0.37499642390959265</v>
      </c>
      <c r="U3210" s="250">
        <f t="shared" si="265"/>
        <v>0.37496490288968459</v>
      </c>
      <c r="V3210" s="250">
        <f t="shared" si="265"/>
        <v>0.38932662678028318</v>
      </c>
      <c r="W3210" s="250">
        <f t="shared" si="249"/>
        <v>0.37496490288968459</v>
      </c>
      <c r="X3210" s="250"/>
      <c r="Y3210" s="250"/>
      <c r="Z3210" s="250"/>
      <c r="AA3210" s="250"/>
    </row>
    <row r="3211" spans="1:27" ht="14.25" hidden="1" customHeight="1">
      <c r="A3211" s="120">
        <v>0.36</v>
      </c>
      <c r="B3211" s="120">
        <v>0.43</v>
      </c>
      <c r="C3211" s="120">
        <v>0.21</v>
      </c>
      <c r="D3211" s="250">
        <f t="shared" si="262"/>
        <v>0.16315820995249999</v>
      </c>
      <c r="E3211" s="250">
        <f t="shared" si="262"/>
        <v>0.16246444675937496</v>
      </c>
      <c r="F3211" s="250">
        <f t="shared" si="246"/>
        <v>0.16246444675937496</v>
      </c>
      <c r="G3211" s="250"/>
      <c r="H3211" s="250"/>
      <c r="I3211" s="250"/>
      <c r="J3211" s="250">
        <f t="shared" si="263"/>
        <v>0.30441315628832</v>
      </c>
      <c r="K3211" s="250">
        <f t="shared" si="263"/>
        <v>0.31821659860527002</v>
      </c>
      <c r="L3211" s="250">
        <f t="shared" si="247"/>
        <v>0.30441315628832</v>
      </c>
      <c r="M3211" s="250"/>
      <c r="N3211" s="250"/>
      <c r="O3211" s="250"/>
      <c r="P3211" s="250">
        <f t="shared" si="264"/>
        <v>0.1723370923475</v>
      </c>
      <c r="Q3211" s="250">
        <f t="shared" si="264"/>
        <v>0.18287565667</v>
      </c>
      <c r="R3211" s="250">
        <f t="shared" si="248"/>
        <v>0.1723370923475</v>
      </c>
      <c r="S3211" s="250"/>
      <c r="T3211" s="250">
        <f t="shared" si="265"/>
        <v>0.37437304011465683</v>
      </c>
      <c r="U3211" s="250">
        <f t="shared" si="265"/>
        <v>0.3747900529221409</v>
      </c>
      <c r="V3211" s="250">
        <f t="shared" si="265"/>
        <v>0.39012527147712422</v>
      </c>
      <c r="W3211" s="250">
        <f t="shared" si="249"/>
        <v>0.37437304011465683</v>
      </c>
      <c r="X3211" s="250"/>
      <c r="Y3211" s="250"/>
      <c r="Z3211" s="250"/>
      <c r="AA3211" s="250"/>
    </row>
    <row r="3212" spans="1:27" ht="14.25" hidden="1" customHeight="1">
      <c r="A3212" s="120">
        <v>0.36</v>
      </c>
      <c r="B3212" s="120">
        <v>0.44</v>
      </c>
      <c r="C3212" s="120">
        <v>0.2</v>
      </c>
      <c r="D3212" s="250">
        <f t="shared" si="262"/>
        <v>0.16302906114749999</v>
      </c>
      <c r="E3212" s="250">
        <f t="shared" si="262"/>
        <v>0.16266316643750001</v>
      </c>
      <c r="F3212" s="250">
        <f t="shared" si="246"/>
        <v>0.16266316643750001</v>
      </c>
      <c r="G3212" s="250"/>
      <c r="H3212" s="250"/>
      <c r="I3212" s="250"/>
      <c r="J3212" s="250">
        <f t="shared" si="263"/>
        <v>0.30372993030332002</v>
      </c>
      <c r="K3212" s="250">
        <f t="shared" si="263"/>
        <v>0.31893945169739996</v>
      </c>
      <c r="L3212" s="250">
        <f t="shared" si="247"/>
        <v>0.30372993030332002</v>
      </c>
      <c r="M3212" s="250"/>
      <c r="N3212" s="250"/>
      <c r="O3212" s="250"/>
      <c r="P3212" s="250">
        <f t="shared" si="264"/>
        <v>0.17194114795000001</v>
      </c>
      <c r="Q3212" s="250">
        <f t="shared" si="264"/>
        <v>0.18311655464999996</v>
      </c>
      <c r="R3212" s="250">
        <f t="shared" si="248"/>
        <v>0.17194114795000001</v>
      </c>
      <c r="S3212" s="250"/>
      <c r="T3212" s="250">
        <f t="shared" si="265"/>
        <v>0.37374965631972101</v>
      </c>
      <c r="U3212" s="250">
        <f t="shared" si="265"/>
        <v>0.37461520295459733</v>
      </c>
      <c r="V3212" s="250">
        <f t="shared" si="265"/>
        <v>0.39092391617396527</v>
      </c>
      <c r="W3212" s="250">
        <f t="shared" si="249"/>
        <v>0.37374965631972101</v>
      </c>
      <c r="X3212" s="250"/>
      <c r="Y3212" s="250"/>
      <c r="Z3212" s="250"/>
      <c r="AA3212" s="250"/>
    </row>
    <row r="3213" spans="1:27" ht="14.25" hidden="1" customHeight="1">
      <c r="A3213" s="120">
        <v>0.36</v>
      </c>
      <c r="B3213" s="120">
        <v>0.45</v>
      </c>
      <c r="C3213" s="120">
        <v>0.19</v>
      </c>
      <c r="D3213" s="250">
        <f t="shared" si="262"/>
        <v>0.16289991234249998</v>
      </c>
      <c r="E3213" s="250">
        <f t="shared" si="262"/>
        <v>0.16286188611562499</v>
      </c>
      <c r="F3213" s="250">
        <f t="shared" si="246"/>
        <v>0.16286188611562499</v>
      </c>
      <c r="G3213" s="250"/>
      <c r="H3213" s="250"/>
      <c r="I3213" s="250"/>
      <c r="J3213" s="250">
        <f t="shared" si="263"/>
        <v>0.30304670431832004</v>
      </c>
      <c r="K3213" s="250">
        <f t="shared" si="263"/>
        <v>0.31966230478953001</v>
      </c>
      <c r="L3213" s="250">
        <f t="shared" si="247"/>
        <v>0.30304670431832004</v>
      </c>
      <c r="M3213" s="250"/>
      <c r="N3213" s="250"/>
      <c r="O3213" s="250"/>
      <c r="P3213" s="250">
        <f t="shared" si="264"/>
        <v>0.1715452035525</v>
      </c>
      <c r="Q3213" s="250">
        <f t="shared" si="264"/>
        <v>0.18335745262999997</v>
      </c>
      <c r="R3213" s="250">
        <f t="shared" si="248"/>
        <v>0.1715452035525</v>
      </c>
      <c r="S3213" s="250"/>
      <c r="T3213" s="250">
        <f t="shared" si="265"/>
        <v>0.37312627252478525</v>
      </c>
      <c r="U3213" s="250">
        <f t="shared" si="265"/>
        <v>0.37444035298705369</v>
      </c>
      <c r="V3213" s="250">
        <f t="shared" si="265"/>
        <v>0.39172256087080626</v>
      </c>
      <c r="W3213" s="250">
        <f t="shared" si="249"/>
        <v>0.37312627252478525</v>
      </c>
      <c r="X3213" s="250"/>
      <c r="Y3213" s="250"/>
      <c r="Z3213" s="250"/>
      <c r="AA3213" s="250"/>
    </row>
    <row r="3214" spans="1:27" ht="14.25" hidden="1" customHeight="1">
      <c r="A3214" s="120">
        <v>0.36</v>
      </c>
      <c r="B3214" s="120">
        <v>0.46</v>
      </c>
      <c r="C3214" s="120">
        <v>0.18</v>
      </c>
      <c r="D3214" s="250">
        <f t="shared" si="262"/>
        <v>0.16277076353749997</v>
      </c>
      <c r="E3214" s="250">
        <f t="shared" si="262"/>
        <v>0.16306060579374998</v>
      </c>
      <c r="F3214" s="250">
        <f t="shared" si="246"/>
        <v>0.16277076353749997</v>
      </c>
      <c r="G3214" s="250"/>
      <c r="H3214" s="250"/>
      <c r="I3214" s="250"/>
      <c r="J3214" s="250">
        <f t="shared" si="263"/>
        <v>0.30236347833332</v>
      </c>
      <c r="K3214" s="250">
        <f t="shared" si="263"/>
        <v>0.32038515788166</v>
      </c>
      <c r="L3214" s="250">
        <f t="shared" si="247"/>
        <v>0.30236347833332</v>
      </c>
      <c r="M3214" s="250"/>
      <c r="N3214" s="250"/>
      <c r="O3214" s="250"/>
      <c r="P3214" s="250">
        <f t="shared" si="264"/>
        <v>0.17114925915500001</v>
      </c>
      <c r="Q3214" s="250">
        <f t="shared" si="264"/>
        <v>0.18359835061000002</v>
      </c>
      <c r="R3214" s="250">
        <f t="shared" si="248"/>
        <v>0.17114925915500001</v>
      </c>
      <c r="S3214" s="250"/>
      <c r="T3214" s="250">
        <f t="shared" si="265"/>
        <v>0.37250288872984949</v>
      </c>
      <c r="U3214" s="250">
        <f t="shared" si="265"/>
        <v>0.37426550301951012</v>
      </c>
      <c r="V3214" s="250">
        <f t="shared" si="265"/>
        <v>0.3925212055676473</v>
      </c>
      <c r="W3214" s="250">
        <f t="shared" si="249"/>
        <v>0.37250288872984949</v>
      </c>
      <c r="X3214" s="250"/>
      <c r="Y3214" s="250"/>
      <c r="Z3214" s="250"/>
      <c r="AA3214" s="250"/>
    </row>
    <row r="3215" spans="1:27" ht="14.25" hidden="1" customHeight="1">
      <c r="A3215" s="120">
        <v>0.36</v>
      </c>
      <c r="B3215" s="120">
        <v>0.47</v>
      </c>
      <c r="C3215" s="120">
        <v>0.17</v>
      </c>
      <c r="D3215" s="250">
        <f t="shared" si="262"/>
        <v>0.1626416147325</v>
      </c>
      <c r="E3215" s="250">
        <f t="shared" si="262"/>
        <v>0.16325932547187499</v>
      </c>
      <c r="F3215" s="250">
        <f t="shared" si="246"/>
        <v>0.1626416147325</v>
      </c>
      <c r="G3215" s="250"/>
      <c r="H3215" s="250"/>
      <c r="I3215" s="250"/>
      <c r="J3215" s="250">
        <f t="shared" si="263"/>
        <v>0.30168025234832002</v>
      </c>
      <c r="K3215" s="250">
        <f t="shared" si="263"/>
        <v>0.32110801097378999</v>
      </c>
      <c r="L3215" s="250">
        <f t="shared" si="247"/>
        <v>0.30168025234832002</v>
      </c>
      <c r="M3215" s="250"/>
      <c r="N3215" s="250"/>
      <c r="O3215" s="250"/>
      <c r="P3215" s="250">
        <f t="shared" si="264"/>
        <v>0.1707533147575</v>
      </c>
      <c r="Q3215" s="250">
        <f t="shared" si="264"/>
        <v>0.18383924858999998</v>
      </c>
      <c r="R3215" s="250">
        <f t="shared" si="248"/>
        <v>0.1707533147575</v>
      </c>
      <c r="S3215" s="250"/>
      <c r="T3215" s="250">
        <f t="shared" si="265"/>
        <v>0.37187950493491373</v>
      </c>
      <c r="U3215" s="250">
        <f t="shared" si="265"/>
        <v>0.37409065305196643</v>
      </c>
      <c r="V3215" s="250">
        <f t="shared" si="265"/>
        <v>0.39331985026448824</v>
      </c>
      <c r="W3215" s="250">
        <f t="shared" si="249"/>
        <v>0.37187950493491373</v>
      </c>
      <c r="X3215" s="250"/>
      <c r="Y3215" s="250"/>
      <c r="Z3215" s="250"/>
      <c r="AA3215" s="250"/>
    </row>
    <row r="3216" spans="1:27" ht="14.25" hidden="1" customHeight="1">
      <c r="A3216" s="120">
        <v>0.36</v>
      </c>
      <c r="B3216" s="120">
        <v>0.48</v>
      </c>
      <c r="C3216" s="120">
        <v>0.16</v>
      </c>
      <c r="D3216" s="250">
        <f t="shared" si="262"/>
        <v>0.16251246592749999</v>
      </c>
      <c r="E3216" s="250">
        <f t="shared" si="262"/>
        <v>0.16345804514999998</v>
      </c>
      <c r="F3216" s="250">
        <f t="shared" si="246"/>
        <v>0.16251246592749999</v>
      </c>
      <c r="G3216" s="250"/>
      <c r="H3216" s="250"/>
      <c r="I3216" s="250"/>
      <c r="J3216" s="250">
        <f t="shared" si="263"/>
        <v>0.30099702636332004</v>
      </c>
      <c r="K3216" s="250">
        <f t="shared" si="263"/>
        <v>0.32183086406591993</v>
      </c>
      <c r="L3216" s="250">
        <f t="shared" si="247"/>
        <v>0.30099702636332004</v>
      </c>
      <c r="M3216" s="250"/>
      <c r="N3216" s="250"/>
      <c r="O3216" s="250"/>
      <c r="P3216" s="250">
        <f t="shared" si="264"/>
        <v>0.17035737036000001</v>
      </c>
      <c r="Q3216" s="250">
        <f t="shared" si="264"/>
        <v>0.18408014656999999</v>
      </c>
      <c r="R3216" s="250">
        <f t="shared" si="248"/>
        <v>0.17035737036000001</v>
      </c>
      <c r="S3216" s="250"/>
      <c r="T3216" s="250">
        <f t="shared" si="265"/>
        <v>0.37125612113997797</v>
      </c>
      <c r="U3216" s="250">
        <f t="shared" si="265"/>
        <v>0.37391580308442279</v>
      </c>
      <c r="V3216" s="250">
        <f t="shared" si="265"/>
        <v>0.39411849496132928</v>
      </c>
      <c r="W3216" s="250">
        <f t="shared" si="249"/>
        <v>0.37125612113997797</v>
      </c>
      <c r="X3216" s="250"/>
      <c r="Y3216" s="250"/>
      <c r="Z3216" s="250"/>
      <c r="AA3216" s="250"/>
    </row>
    <row r="3217" spans="1:27" ht="14.25" hidden="1" customHeight="1">
      <c r="A3217" s="120">
        <v>0.36</v>
      </c>
      <c r="B3217" s="120">
        <v>0.49</v>
      </c>
      <c r="C3217" s="120">
        <v>0.15</v>
      </c>
      <c r="D3217" s="250">
        <f t="shared" si="262"/>
        <v>0.16238331712249998</v>
      </c>
      <c r="E3217" s="250">
        <f t="shared" si="262"/>
        <v>0.16365676482812497</v>
      </c>
      <c r="F3217" s="250">
        <f t="shared" si="246"/>
        <v>0.16238331712249998</v>
      </c>
      <c r="G3217" s="250"/>
      <c r="H3217" s="250"/>
      <c r="I3217" s="250"/>
      <c r="J3217" s="250">
        <f t="shared" si="263"/>
        <v>0.30031380037831995</v>
      </c>
      <c r="K3217" s="250">
        <f t="shared" si="263"/>
        <v>0.32255371715804998</v>
      </c>
      <c r="L3217" s="250">
        <f t="shared" si="247"/>
        <v>0.30031380037831995</v>
      </c>
      <c r="M3217" s="250"/>
      <c r="N3217" s="250"/>
      <c r="O3217" s="250"/>
      <c r="P3217" s="250">
        <f t="shared" si="264"/>
        <v>0.1699614259625</v>
      </c>
      <c r="Q3217" s="250">
        <f t="shared" si="264"/>
        <v>0.18432104454999998</v>
      </c>
      <c r="R3217" s="250">
        <f t="shared" si="248"/>
        <v>0.1699614259625</v>
      </c>
      <c r="S3217" s="250"/>
      <c r="T3217" s="250">
        <f t="shared" si="265"/>
        <v>0.37063273734504215</v>
      </c>
      <c r="U3217" s="250">
        <f t="shared" si="265"/>
        <v>0.37374095311687916</v>
      </c>
      <c r="V3217" s="250">
        <f t="shared" si="265"/>
        <v>0.39491713965817032</v>
      </c>
      <c r="W3217" s="250">
        <f t="shared" si="249"/>
        <v>0.37063273734504215</v>
      </c>
      <c r="X3217" s="250"/>
      <c r="Y3217" s="250"/>
      <c r="Z3217" s="250"/>
      <c r="AA3217" s="250"/>
    </row>
    <row r="3218" spans="1:27" ht="14.25" hidden="1" customHeight="1">
      <c r="A3218" s="120">
        <v>0.36</v>
      </c>
      <c r="B3218" s="120">
        <v>0.5</v>
      </c>
      <c r="C3218" s="120">
        <v>0.14000000000000001</v>
      </c>
      <c r="D3218" s="250">
        <f t="shared" si="262"/>
        <v>0.1622541683175</v>
      </c>
      <c r="E3218" s="250">
        <f t="shared" si="262"/>
        <v>0.16385548450624998</v>
      </c>
      <c r="F3218" s="250">
        <f t="shared" si="246"/>
        <v>0.1622541683175</v>
      </c>
      <c r="G3218" s="250"/>
      <c r="H3218" s="250"/>
      <c r="I3218" s="250"/>
      <c r="J3218" s="250">
        <f t="shared" si="263"/>
        <v>0.29963057439332003</v>
      </c>
      <c r="K3218" s="250">
        <f t="shared" si="263"/>
        <v>0.32327657025017997</v>
      </c>
      <c r="L3218" s="250">
        <f t="shared" si="247"/>
        <v>0.29963057439332003</v>
      </c>
      <c r="M3218" s="250"/>
      <c r="N3218" s="250"/>
      <c r="O3218" s="250"/>
      <c r="P3218" s="250">
        <f t="shared" si="264"/>
        <v>0.16956548156500001</v>
      </c>
      <c r="Q3218" s="250">
        <f t="shared" si="264"/>
        <v>0.18456194252999997</v>
      </c>
      <c r="R3218" s="250">
        <f t="shared" si="248"/>
        <v>0.16956548156500001</v>
      </c>
      <c r="S3218" s="250"/>
      <c r="T3218" s="250">
        <f t="shared" si="265"/>
        <v>0.37000935355010639</v>
      </c>
      <c r="U3218" s="250">
        <f t="shared" si="265"/>
        <v>0.37356610314933553</v>
      </c>
      <c r="V3218" s="250">
        <f t="shared" si="265"/>
        <v>0.39571578435501131</v>
      </c>
      <c r="W3218" s="250">
        <f t="shared" si="249"/>
        <v>0.37000935355010639</v>
      </c>
      <c r="X3218" s="250"/>
      <c r="Y3218" s="250"/>
      <c r="Z3218" s="250"/>
      <c r="AA3218" s="250"/>
    </row>
    <row r="3219" spans="1:27" ht="14.25" hidden="1" customHeight="1">
      <c r="A3219" s="120">
        <v>0.36</v>
      </c>
      <c r="B3219" s="120">
        <v>0.51</v>
      </c>
      <c r="C3219" s="120">
        <v>0.13</v>
      </c>
      <c r="D3219" s="250">
        <f t="shared" si="262"/>
        <v>0.1621250195125</v>
      </c>
      <c r="E3219" s="250">
        <f t="shared" si="262"/>
        <v>0.16405420418437497</v>
      </c>
      <c r="F3219" s="250">
        <f t="shared" si="246"/>
        <v>0.1621250195125</v>
      </c>
      <c r="G3219" s="250"/>
      <c r="H3219" s="250"/>
      <c r="I3219" s="250"/>
      <c r="J3219" s="250">
        <f t="shared" si="263"/>
        <v>0.29894734840832005</v>
      </c>
      <c r="K3219" s="250">
        <f t="shared" si="263"/>
        <v>0.32399942334230997</v>
      </c>
      <c r="L3219" s="250">
        <f t="shared" si="247"/>
        <v>0.29894734840832005</v>
      </c>
      <c r="M3219" s="250"/>
      <c r="N3219" s="250"/>
      <c r="O3219" s="250"/>
      <c r="P3219" s="250">
        <f t="shared" si="264"/>
        <v>0.16916953716749999</v>
      </c>
      <c r="Q3219" s="250">
        <f t="shared" si="264"/>
        <v>0.18480284050999998</v>
      </c>
      <c r="R3219" s="250">
        <f t="shared" si="248"/>
        <v>0.16916953716749999</v>
      </c>
      <c r="S3219" s="250"/>
      <c r="T3219" s="250">
        <f t="shared" si="265"/>
        <v>0.36938596975517063</v>
      </c>
      <c r="U3219" s="250">
        <f t="shared" si="265"/>
        <v>0.37339125318179195</v>
      </c>
      <c r="V3219" s="250">
        <f t="shared" si="265"/>
        <v>0.39651442905185236</v>
      </c>
      <c r="W3219" s="250">
        <f t="shared" si="249"/>
        <v>0.36938596975517063</v>
      </c>
      <c r="X3219" s="250"/>
      <c r="Y3219" s="250"/>
      <c r="Z3219" s="250"/>
      <c r="AA3219" s="250"/>
    </row>
    <row r="3220" spans="1:27" ht="14.25" hidden="1" customHeight="1">
      <c r="A3220" s="120">
        <v>0.36</v>
      </c>
      <c r="B3220" s="120">
        <v>0.52</v>
      </c>
      <c r="C3220" s="120">
        <v>0.12</v>
      </c>
      <c r="D3220" s="250">
        <f t="shared" si="262"/>
        <v>0.16199587070749999</v>
      </c>
      <c r="E3220" s="250">
        <f t="shared" si="262"/>
        <v>0.16425292386250001</v>
      </c>
      <c r="F3220" s="250">
        <f t="shared" si="246"/>
        <v>0.16199587070749999</v>
      </c>
      <c r="G3220" s="250"/>
      <c r="H3220" s="250"/>
      <c r="I3220" s="250"/>
      <c r="J3220" s="250">
        <f t="shared" si="263"/>
        <v>0.29826412242331996</v>
      </c>
      <c r="K3220" s="250">
        <f t="shared" si="263"/>
        <v>0.32472227643444002</v>
      </c>
      <c r="L3220" s="250">
        <f t="shared" si="247"/>
        <v>0.29826412242331996</v>
      </c>
      <c r="M3220" s="250"/>
      <c r="N3220" s="250"/>
      <c r="O3220" s="250"/>
      <c r="P3220" s="250">
        <f t="shared" si="264"/>
        <v>0.16877359276999998</v>
      </c>
      <c r="Q3220" s="250">
        <f t="shared" si="264"/>
        <v>0.18504373848999997</v>
      </c>
      <c r="R3220" s="250">
        <f t="shared" si="248"/>
        <v>0.16877359276999998</v>
      </c>
      <c r="S3220" s="250"/>
      <c r="T3220" s="250">
        <f t="shared" si="265"/>
        <v>0.36876258596023487</v>
      </c>
      <c r="U3220" s="250">
        <f t="shared" si="265"/>
        <v>0.37321640321424832</v>
      </c>
      <c r="V3220" s="250">
        <f t="shared" si="265"/>
        <v>0.3973130737486934</v>
      </c>
      <c r="W3220" s="250">
        <f t="shared" si="249"/>
        <v>0.36876258596023487</v>
      </c>
      <c r="X3220" s="250"/>
      <c r="Y3220" s="250"/>
      <c r="Z3220" s="250"/>
      <c r="AA3220" s="250"/>
    </row>
    <row r="3221" spans="1:27" ht="14.25" hidden="1" customHeight="1">
      <c r="A3221" s="120">
        <v>0.36</v>
      </c>
      <c r="B3221" s="120">
        <v>0.53</v>
      </c>
      <c r="C3221" s="120">
        <v>0.11</v>
      </c>
      <c r="D3221" s="250">
        <f t="shared" si="262"/>
        <v>0.16186672190249998</v>
      </c>
      <c r="E3221" s="250">
        <f t="shared" si="262"/>
        <v>0.164451643540625</v>
      </c>
      <c r="F3221" s="250">
        <f t="shared" si="246"/>
        <v>0.16186672190249998</v>
      </c>
      <c r="G3221" s="250"/>
      <c r="H3221" s="250"/>
      <c r="I3221" s="250"/>
      <c r="J3221" s="250">
        <f t="shared" si="263"/>
        <v>0.29758089643832003</v>
      </c>
      <c r="K3221" s="250">
        <f t="shared" si="263"/>
        <v>0.32544512952657001</v>
      </c>
      <c r="L3221" s="250">
        <f t="shared" si="247"/>
        <v>0.29758089643832003</v>
      </c>
      <c r="M3221" s="250"/>
      <c r="N3221" s="250"/>
      <c r="O3221" s="250"/>
      <c r="P3221" s="250">
        <f t="shared" si="264"/>
        <v>0.16837764837250002</v>
      </c>
      <c r="Q3221" s="250">
        <f t="shared" si="264"/>
        <v>0.18528463646999999</v>
      </c>
      <c r="R3221" s="250">
        <f t="shared" si="248"/>
        <v>0.16837764837250002</v>
      </c>
      <c r="S3221" s="250"/>
      <c r="T3221" s="250">
        <f t="shared" si="265"/>
        <v>0.36813920216529911</v>
      </c>
      <c r="U3221" s="250">
        <f t="shared" si="265"/>
        <v>0.37304155324670468</v>
      </c>
      <c r="V3221" s="250">
        <f t="shared" si="265"/>
        <v>0.39811171844553439</v>
      </c>
      <c r="W3221" s="250">
        <f t="shared" si="249"/>
        <v>0.36813920216529911</v>
      </c>
      <c r="X3221" s="250"/>
      <c r="Y3221" s="250"/>
      <c r="Z3221" s="250"/>
      <c r="AA3221" s="250"/>
    </row>
    <row r="3222" spans="1:27" ht="14.25" hidden="1" customHeight="1">
      <c r="A3222" s="120">
        <v>0.36</v>
      </c>
      <c r="B3222" s="120">
        <v>0.54</v>
      </c>
      <c r="C3222" s="120">
        <v>0.1</v>
      </c>
      <c r="D3222" s="250">
        <f t="shared" si="262"/>
        <v>0.1617375730975</v>
      </c>
      <c r="E3222" s="250">
        <f t="shared" si="262"/>
        <v>0.16465036321874998</v>
      </c>
      <c r="F3222" s="250">
        <f t="shared" ref="F3222:F3476" si="266">MIN(D3222:E3222)</f>
        <v>0.1617375730975</v>
      </c>
      <c r="G3222" s="250"/>
      <c r="H3222" s="250"/>
      <c r="I3222" s="250"/>
      <c r="J3222" s="250">
        <f t="shared" si="263"/>
        <v>0.29689767045332</v>
      </c>
      <c r="K3222" s="250">
        <f t="shared" si="263"/>
        <v>0.32616798261870006</v>
      </c>
      <c r="L3222" s="250">
        <f t="shared" ref="L3222:L3476" si="267">MIN(J3222:K3222)</f>
        <v>0.29689767045332</v>
      </c>
      <c r="M3222" s="250"/>
      <c r="N3222" s="250"/>
      <c r="O3222" s="250"/>
      <c r="P3222" s="250">
        <f t="shared" si="264"/>
        <v>0.16798170397500001</v>
      </c>
      <c r="Q3222" s="250">
        <f t="shared" si="264"/>
        <v>0.18552553445</v>
      </c>
      <c r="R3222" s="250">
        <f t="shared" ref="R3222:R3476" si="268">MIN(P3222:Q3222)</f>
        <v>0.16798170397500001</v>
      </c>
      <c r="S3222" s="250"/>
      <c r="T3222" s="250">
        <f t="shared" si="265"/>
        <v>0.36751581837036329</v>
      </c>
      <c r="U3222" s="250">
        <f t="shared" si="265"/>
        <v>0.37286670327916105</v>
      </c>
      <c r="V3222" s="250">
        <f t="shared" si="265"/>
        <v>0.39891036314237543</v>
      </c>
      <c r="W3222" s="250">
        <f t="shared" ref="W3222:W3476" si="269">MIN(T3222:V3222)</f>
        <v>0.36751581837036329</v>
      </c>
      <c r="X3222" s="250"/>
      <c r="Y3222" s="250"/>
      <c r="Z3222" s="250"/>
      <c r="AA3222" s="250"/>
    </row>
    <row r="3223" spans="1:27" ht="14.25" hidden="1" customHeight="1">
      <c r="A3223" s="120">
        <v>0.36</v>
      </c>
      <c r="B3223" s="120">
        <v>0.55000000000000004</v>
      </c>
      <c r="C3223" s="120">
        <v>0.09</v>
      </c>
      <c r="D3223" s="250">
        <f t="shared" si="262"/>
        <v>0.16160842429249997</v>
      </c>
      <c r="E3223" s="250">
        <f t="shared" si="262"/>
        <v>0.164849082896875</v>
      </c>
      <c r="F3223" s="250">
        <f t="shared" si="266"/>
        <v>0.16160842429249997</v>
      </c>
      <c r="G3223" s="250"/>
      <c r="H3223" s="250"/>
      <c r="I3223" s="250"/>
      <c r="J3223" s="250">
        <f t="shared" si="263"/>
        <v>0.29621444446832002</v>
      </c>
      <c r="K3223" s="250">
        <f t="shared" si="263"/>
        <v>0.32689083571083</v>
      </c>
      <c r="L3223" s="250">
        <f t="shared" si="267"/>
        <v>0.29621444446832002</v>
      </c>
      <c r="M3223" s="250"/>
      <c r="N3223" s="250"/>
      <c r="O3223" s="250"/>
      <c r="P3223" s="250">
        <f t="shared" si="264"/>
        <v>0.16758575957749999</v>
      </c>
      <c r="Q3223" s="250">
        <f t="shared" si="264"/>
        <v>0.18576643243000002</v>
      </c>
      <c r="R3223" s="250">
        <f t="shared" si="268"/>
        <v>0.16758575957749999</v>
      </c>
      <c r="S3223" s="250"/>
      <c r="T3223" s="250">
        <f t="shared" si="265"/>
        <v>0.36689243457542753</v>
      </c>
      <c r="U3223" s="250">
        <f t="shared" si="265"/>
        <v>0.37269185331161742</v>
      </c>
      <c r="V3223" s="250">
        <f t="shared" si="265"/>
        <v>0.39970900783921642</v>
      </c>
      <c r="W3223" s="250">
        <f t="shared" si="269"/>
        <v>0.36689243457542753</v>
      </c>
      <c r="X3223" s="250"/>
      <c r="Y3223" s="250"/>
      <c r="Z3223" s="250"/>
      <c r="AA3223" s="250"/>
    </row>
    <row r="3224" spans="1:27" ht="14.25" hidden="1" customHeight="1">
      <c r="A3224" s="120">
        <v>0.36</v>
      </c>
      <c r="B3224" s="120">
        <v>0.56000000000000005</v>
      </c>
      <c r="C3224" s="120">
        <v>0.08</v>
      </c>
      <c r="D3224" s="250">
        <f t="shared" si="262"/>
        <v>0.16147927548749996</v>
      </c>
      <c r="E3224" s="250">
        <f t="shared" si="262"/>
        <v>0.16504780257499999</v>
      </c>
      <c r="F3224" s="250">
        <f t="shared" si="266"/>
        <v>0.16147927548749996</v>
      </c>
      <c r="G3224" s="250"/>
      <c r="H3224" s="250"/>
      <c r="I3224" s="250"/>
      <c r="J3224" s="250">
        <f t="shared" si="263"/>
        <v>0.29553121848332004</v>
      </c>
      <c r="K3224" s="250">
        <f t="shared" si="263"/>
        <v>0.32761368880296005</v>
      </c>
      <c r="L3224" s="250">
        <f t="shared" si="267"/>
        <v>0.29553121848332004</v>
      </c>
      <c r="M3224" s="250"/>
      <c r="N3224" s="250"/>
      <c r="O3224" s="250"/>
      <c r="P3224" s="250">
        <f t="shared" si="264"/>
        <v>0.16718981518000003</v>
      </c>
      <c r="Q3224" s="250">
        <f t="shared" si="264"/>
        <v>0.18600733040999998</v>
      </c>
      <c r="R3224" s="250">
        <f t="shared" si="268"/>
        <v>0.16718981518000003</v>
      </c>
      <c r="S3224" s="250"/>
      <c r="T3224" s="250">
        <f t="shared" si="265"/>
        <v>0.36626905078049177</v>
      </c>
      <c r="U3224" s="250">
        <f t="shared" si="265"/>
        <v>0.37251700334407384</v>
      </c>
      <c r="V3224" s="250">
        <f t="shared" si="265"/>
        <v>0.40050765253605747</v>
      </c>
      <c r="W3224" s="250">
        <f t="shared" si="269"/>
        <v>0.36626905078049177</v>
      </c>
      <c r="X3224" s="250"/>
      <c r="Y3224" s="250"/>
      <c r="Z3224" s="250"/>
      <c r="AA3224" s="250"/>
    </row>
    <row r="3225" spans="1:27" ht="14.25" hidden="1" customHeight="1">
      <c r="A3225" s="120">
        <v>0.36</v>
      </c>
      <c r="B3225" s="120">
        <v>0.56999999999999995</v>
      </c>
      <c r="C3225" s="120">
        <v>7.0000000000000007E-2</v>
      </c>
      <c r="D3225" s="250">
        <f t="shared" si="262"/>
        <v>0.16135012668249998</v>
      </c>
      <c r="E3225" s="250">
        <f t="shared" si="262"/>
        <v>0.16524652225312497</v>
      </c>
      <c r="F3225" s="250">
        <f t="shared" si="266"/>
        <v>0.16135012668249998</v>
      </c>
      <c r="G3225" s="250"/>
      <c r="H3225" s="250"/>
      <c r="I3225" s="250"/>
      <c r="J3225" s="250">
        <f t="shared" si="263"/>
        <v>0.29484799249831994</v>
      </c>
      <c r="K3225" s="250">
        <f t="shared" si="263"/>
        <v>0.32833654189508998</v>
      </c>
      <c r="L3225" s="250">
        <f t="shared" si="267"/>
        <v>0.29484799249831994</v>
      </c>
      <c r="M3225" s="250"/>
      <c r="N3225" s="250"/>
      <c r="O3225" s="250"/>
      <c r="P3225" s="250">
        <f t="shared" si="264"/>
        <v>0.16679387078249999</v>
      </c>
      <c r="Q3225" s="250">
        <f t="shared" si="264"/>
        <v>0.18624822838999999</v>
      </c>
      <c r="R3225" s="250">
        <f t="shared" si="268"/>
        <v>0.16679387078249999</v>
      </c>
      <c r="S3225" s="250"/>
      <c r="T3225" s="250">
        <f t="shared" si="265"/>
        <v>0.36564566698555595</v>
      </c>
      <c r="U3225" s="250">
        <f t="shared" si="265"/>
        <v>0.37234215337653015</v>
      </c>
      <c r="V3225" s="250">
        <f t="shared" si="265"/>
        <v>0.40130629723289846</v>
      </c>
      <c r="W3225" s="250">
        <f t="shared" si="269"/>
        <v>0.36564566698555595</v>
      </c>
      <c r="X3225" s="250"/>
      <c r="Y3225" s="250"/>
      <c r="Z3225" s="250"/>
      <c r="AA3225" s="250"/>
    </row>
    <row r="3226" spans="1:27" ht="14.25" hidden="1" customHeight="1">
      <c r="A3226" s="120">
        <v>0.36</v>
      </c>
      <c r="B3226" s="120">
        <v>0.57999999999999996</v>
      </c>
      <c r="C3226" s="120">
        <v>0.06</v>
      </c>
      <c r="D3226" s="250">
        <f t="shared" si="262"/>
        <v>0.16122097787749998</v>
      </c>
      <c r="E3226" s="250">
        <f t="shared" si="262"/>
        <v>0.16544524193124999</v>
      </c>
      <c r="F3226" s="250">
        <f t="shared" si="266"/>
        <v>0.16122097787749998</v>
      </c>
      <c r="G3226" s="250"/>
      <c r="H3226" s="250"/>
      <c r="I3226" s="250"/>
      <c r="J3226" s="250">
        <f t="shared" si="263"/>
        <v>0.29416476651332002</v>
      </c>
      <c r="K3226" s="250">
        <f t="shared" si="263"/>
        <v>0.32905939498722003</v>
      </c>
      <c r="L3226" s="250">
        <f t="shared" si="267"/>
        <v>0.29416476651332002</v>
      </c>
      <c r="M3226" s="250"/>
      <c r="N3226" s="250"/>
      <c r="O3226" s="250"/>
      <c r="P3226" s="250">
        <f t="shared" si="264"/>
        <v>0.16639792638500001</v>
      </c>
      <c r="Q3226" s="250">
        <f t="shared" si="264"/>
        <v>0.18648912636999995</v>
      </c>
      <c r="R3226" s="250">
        <f t="shared" si="268"/>
        <v>0.16639792638500001</v>
      </c>
      <c r="S3226" s="250"/>
      <c r="T3226" s="250">
        <f t="shared" si="265"/>
        <v>0.36502228319062019</v>
      </c>
      <c r="U3226" s="250">
        <f t="shared" si="265"/>
        <v>0.37216730340898652</v>
      </c>
      <c r="V3226" s="250">
        <f t="shared" si="265"/>
        <v>0.40210494192973945</v>
      </c>
      <c r="W3226" s="250">
        <f t="shared" si="269"/>
        <v>0.36502228319062019</v>
      </c>
      <c r="X3226" s="250"/>
      <c r="Y3226" s="250"/>
      <c r="Z3226" s="250"/>
      <c r="AA3226" s="250"/>
    </row>
    <row r="3227" spans="1:27" ht="14.25" hidden="1" customHeight="1">
      <c r="A3227" s="120">
        <v>0.36</v>
      </c>
      <c r="B3227" s="120">
        <v>0.59</v>
      </c>
      <c r="C3227" s="120">
        <v>0.05</v>
      </c>
      <c r="D3227" s="250">
        <f t="shared" si="262"/>
        <v>0.1610918290725</v>
      </c>
      <c r="E3227" s="250">
        <f t="shared" si="262"/>
        <v>0.16564396160937497</v>
      </c>
      <c r="F3227" s="250">
        <f t="shared" si="266"/>
        <v>0.1610918290725</v>
      </c>
      <c r="G3227" s="250"/>
      <c r="H3227" s="250"/>
      <c r="I3227" s="250"/>
      <c r="J3227" s="250">
        <f t="shared" si="263"/>
        <v>0.29348154052831998</v>
      </c>
      <c r="K3227" s="250">
        <f t="shared" si="263"/>
        <v>0.32978224807934997</v>
      </c>
      <c r="L3227" s="250">
        <f t="shared" si="267"/>
        <v>0.29348154052831998</v>
      </c>
      <c r="M3227" s="250"/>
      <c r="N3227" s="250"/>
      <c r="O3227" s="250"/>
      <c r="P3227" s="250">
        <f t="shared" si="264"/>
        <v>0.16600198198749996</v>
      </c>
      <c r="Q3227" s="250">
        <f t="shared" si="264"/>
        <v>0.18673002434999997</v>
      </c>
      <c r="R3227" s="250">
        <f t="shared" si="268"/>
        <v>0.16600198198749996</v>
      </c>
      <c r="S3227" s="250"/>
      <c r="T3227" s="250">
        <f t="shared" si="265"/>
        <v>0.36439889939568443</v>
      </c>
      <c r="U3227" s="250">
        <f t="shared" si="265"/>
        <v>0.37199245344144288</v>
      </c>
      <c r="V3227" s="250">
        <f t="shared" si="265"/>
        <v>0.40290358662658049</v>
      </c>
      <c r="W3227" s="250">
        <f t="shared" si="269"/>
        <v>0.36439889939568443</v>
      </c>
      <c r="X3227" s="250"/>
      <c r="Y3227" s="250"/>
      <c r="Z3227" s="250"/>
      <c r="AA3227" s="250"/>
    </row>
    <row r="3228" spans="1:27" ht="14.25" hidden="1" customHeight="1">
      <c r="A3228" s="120">
        <v>0.36</v>
      </c>
      <c r="B3228" s="120">
        <v>0.6</v>
      </c>
      <c r="C3228" s="120">
        <v>0.04</v>
      </c>
      <c r="D3228" s="250">
        <f t="shared" si="262"/>
        <v>0.16096268026749999</v>
      </c>
      <c r="E3228" s="250">
        <f t="shared" si="262"/>
        <v>0.16584268128749999</v>
      </c>
      <c r="F3228" s="250">
        <f t="shared" si="266"/>
        <v>0.16096268026749999</v>
      </c>
      <c r="G3228" s="250"/>
      <c r="H3228" s="250"/>
      <c r="I3228" s="250"/>
      <c r="J3228" s="250">
        <f t="shared" si="263"/>
        <v>0.29279831454331995</v>
      </c>
      <c r="K3228" s="250">
        <f t="shared" si="263"/>
        <v>0.33050510117148002</v>
      </c>
      <c r="L3228" s="250">
        <f t="shared" si="267"/>
        <v>0.29279831454331995</v>
      </c>
      <c r="M3228" s="250"/>
      <c r="N3228" s="250"/>
      <c r="O3228" s="250"/>
      <c r="P3228" s="250">
        <f t="shared" si="264"/>
        <v>0.16560603759</v>
      </c>
      <c r="Q3228" s="250">
        <f t="shared" si="264"/>
        <v>0.18697092232999998</v>
      </c>
      <c r="R3228" s="250">
        <f t="shared" si="268"/>
        <v>0.16560603759</v>
      </c>
      <c r="S3228" s="250"/>
      <c r="T3228" s="250">
        <f t="shared" si="265"/>
        <v>0.36377551560074867</v>
      </c>
      <c r="U3228" s="250">
        <f t="shared" si="265"/>
        <v>0.37181760347389925</v>
      </c>
      <c r="V3228" s="250">
        <f t="shared" si="265"/>
        <v>0.40370223132342153</v>
      </c>
      <c r="W3228" s="250">
        <f t="shared" si="269"/>
        <v>0.36377551560074867</v>
      </c>
      <c r="X3228" s="250"/>
      <c r="Y3228" s="250"/>
      <c r="Z3228" s="250"/>
      <c r="AA3228" s="250"/>
    </row>
    <row r="3229" spans="1:27" ht="14.25" hidden="1" customHeight="1">
      <c r="A3229" s="120">
        <v>0.36</v>
      </c>
      <c r="B3229" s="120">
        <v>0.61</v>
      </c>
      <c r="C3229" s="120">
        <v>0.03</v>
      </c>
      <c r="D3229" s="250">
        <f t="shared" si="262"/>
        <v>0.16083353146249998</v>
      </c>
      <c r="E3229" s="250">
        <f t="shared" si="262"/>
        <v>0.16604140096562497</v>
      </c>
      <c r="F3229" s="250">
        <f t="shared" si="266"/>
        <v>0.16083353146249998</v>
      </c>
      <c r="G3229" s="250"/>
      <c r="H3229" s="250"/>
      <c r="I3229" s="250"/>
      <c r="J3229" s="250">
        <f t="shared" si="263"/>
        <v>0.29211508855832002</v>
      </c>
      <c r="K3229" s="250">
        <f t="shared" si="263"/>
        <v>0.33122795426360996</v>
      </c>
      <c r="L3229" s="250">
        <f t="shared" si="267"/>
        <v>0.29211508855832002</v>
      </c>
      <c r="M3229" s="250"/>
      <c r="N3229" s="250"/>
      <c r="O3229" s="250"/>
      <c r="P3229" s="250">
        <f t="shared" si="264"/>
        <v>0.16521009319249999</v>
      </c>
      <c r="Q3229" s="250">
        <f t="shared" si="264"/>
        <v>0.18721182030999997</v>
      </c>
      <c r="R3229" s="250">
        <f t="shared" si="268"/>
        <v>0.16521009319249999</v>
      </c>
      <c r="S3229" s="250"/>
      <c r="T3229" s="250">
        <f t="shared" si="265"/>
        <v>0.36315213180581285</v>
      </c>
      <c r="U3229" s="250">
        <f t="shared" si="265"/>
        <v>0.37164275350635567</v>
      </c>
      <c r="V3229" s="250">
        <f t="shared" si="265"/>
        <v>0.40450087602026252</v>
      </c>
      <c r="W3229" s="250">
        <f t="shared" si="269"/>
        <v>0.36315213180581285</v>
      </c>
      <c r="X3229" s="250"/>
      <c r="Y3229" s="250"/>
      <c r="Z3229" s="250"/>
      <c r="AA3229" s="250"/>
    </row>
    <row r="3230" spans="1:27" ht="14.25" hidden="1" customHeight="1">
      <c r="A3230" s="120">
        <v>0.36</v>
      </c>
      <c r="B3230" s="120">
        <v>0.62</v>
      </c>
      <c r="C3230" s="120">
        <v>0.02</v>
      </c>
      <c r="D3230" s="250">
        <f t="shared" si="262"/>
        <v>0.16070438265749998</v>
      </c>
      <c r="E3230" s="250">
        <f t="shared" si="262"/>
        <v>0.16624012064374999</v>
      </c>
      <c r="F3230" s="250">
        <f t="shared" si="266"/>
        <v>0.16070438265749998</v>
      </c>
      <c r="G3230" s="250"/>
      <c r="H3230" s="250"/>
      <c r="I3230" s="250"/>
      <c r="J3230" s="250">
        <f t="shared" si="263"/>
        <v>0.29143186257331999</v>
      </c>
      <c r="K3230" s="250">
        <f t="shared" si="263"/>
        <v>0.33195080735574001</v>
      </c>
      <c r="L3230" s="250">
        <f t="shared" si="267"/>
        <v>0.29143186257331999</v>
      </c>
      <c r="M3230" s="250"/>
      <c r="N3230" s="250"/>
      <c r="O3230" s="250"/>
      <c r="P3230" s="250">
        <f t="shared" si="264"/>
        <v>0.16481414879499998</v>
      </c>
      <c r="Q3230" s="250">
        <f t="shared" si="264"/>
        <v>0.18745271828999999</v>
      </c>
      <c r="R3230" s="250">
        <f t="shared" si="268"/>
        <v>0.16481414879499998</v>
      </c>
      <c r="S3230" s="250"/>
      <c r="T3230" s="250">
        <f t="shared" si="265"/>
        <v>0.36252874801087709</v>
      </c>
      <c r="U3230" s="250">
        <f t="shared" si="265"/>
        <v>0.37146790353881198</v>
      </c>
      <c r="V3230" s="250">
        <f t="shared" si="265"/>
        <v>0.40529952071710357</v>
      </c>
      <c r="W3230" s="250">
        <f t="shared" si="269"/>
        <v>0.36252874801087709</v>
      </c>
      <c r="X3230" s="250"/>
      <c r="Y3230" s="250"/>
      <c r="Z3230" s="250"/>
      <c r="AA3230" s="250"/>
    </row>
    <row r="3231" spans="1:27" ht="14.25" hidden="1" customHeight="1">
      <c r="A3231" s="120">
        <v>0.36</v>
      </c>
      <c r="B3231" s="120">
        <v>0.63</v>
      </c>
      <c r="C3231" s="120">
        <v>0.01</v>
      </c>
      <c r="D3231" s="250">
        <f t="shared" si="262"/>
        <v>0.1605752338525</v>
      </c>
      <c r="E3231" s="250">
        <f t="shared" si="262"/>
        <v>0.166438840321875</v>
      </c>
      <c r="F3231" s="250">
        <f t="shared" si="266"/>
        <v>0.1605752338525</v>
      </c>
      <c r="G3231" s="250"/>
      <c r="H3231" s="250"/>
      <c r="I3231" s="250"/>
      <c r="J3231" s="250">
        <f t="shared" si="263"/>
        <v>0.29074863658832001</v>
      </c>
      <c r="K3231" s="250">
        <f t="shared" si="263"/>
        <v>0.33267366044787</v>
      </c>
      <c r="L3231" s="250">
        <f t="shared" si="267"/>
        <v>0.29074863658832001</v>
      </c>
      <c r="M3231" s="250"/>
      <c r="N3231" s="250"/>
      <c r="O3231" s="250"/>
      <c r="P3231" s="250">
        <f t="shared" si="264"/>
        <v>0.16441820439750002</v>
      </c>
      <c r="Q3231" s="250">
        <f t="shared" si="264"/>
        <v>0.18769361627</v>
      </c>
      <c r="R3231" s="250">
        <f t="shared" si="268"/>
        <v>0.16441820439750002</v>
      </c>
      <c r="S3231" s="250"/>
      <c r="T3231" s="250">
        <f t="shared" si="265"/>
        <v>0.36190536421594133</v>
      </c>
      <c r="U3231" s="250">
        <f t="shared" si="265"/>
        <v>0.37129305357126841</v>
      </c>
      <c r="V3231" s="250">
        <f t="shared" si="265"/>
        <v>0.40609816541394456</v>
      </c>
      <c r="W3231" s="250">
        <f t="shared" si="269"/>
        <v>0.36190536421594133</v>
      </c>
      <c r="X3231" s="250"/>
      <c r="Y3231" s="250"/>
      <c r="Z3231" s="250"/>
      <c r="AA3231" s="250"/>
    </row>
    <row r="3232" spans="1:27" ht="14.25" hidden="1" customHeight="1">
      <c r="A3232" s="120">
        <v>0.36</v>
      </c>
      <c r="B3232" s="120">
        <v>0.64</v>
      </c>
      <c r="C3232" s="120">
        <v>0</v>
      </c>
      <c r="D3232" s="250">
        <f t="shared" si="262"/>
        <v>0.16044608504749999</v>
      </c>
      <c r="E3232" s="250">
        <f t="shared" si="262"/>
        <v>0.16663755999999999</v>
      </c>
      <c r="F3232" s="250">
        <f t="shared" si="266"/>
        <v>0.16044608504749999</v>
      </c>
      <c r="G3232" s="250"/>
      <c r="H3232" s="250"/>
      <c r="I3232" s="250"/>
      <c r="J3232" s="250">
        <f t="shared" si="263"/>
        <v>0.29006541060332003</v>
      </c>
      <c r="K3232" s="250">
        <f t="shared" si="263"/>
        <v>0.33339651353999999</v>
      </c>
      <c r="L3232" s="250">
        <f t="shared" si="267"/>
        <v>0.29006541060332003</v>
      </c>
      <c r="M3232" s="250"/>
      <c r="N3232" s="250"/>
      <c r="O3232" s="250"/>
      <c r="P3232" s="250">
        <f t="shared" si="264"/>
        <v>0.16402225999999998</v>
      </c>
      <c r="Q3232" s="250">
        <f t="shared" si="264"/>
        <v>0.18793451424999999</v>
      </c>
      <c r="R3232" s="250">
        <f t="shared" si="268"/>
        <v>0.16402225999999998</v>
      </c>
      <c r="S3232" s="250"/>
      <c r="T3232" s="250">
        <f t="shared" si="265"/>
        <v>0.36128198042100557</v>
      </c>
      <c r="U3232" s="250">
        <f t="shared" si="265"/>
        <v>0.37111820360372477</v>
      </c>
      <c r="V3232" s="250">
        <f t="shared" si="265"/>
        <v>0.4068968101107856</v>
      </c>
      <c r="W3232" s="250">
        <f t="shared" si="269"/>
        <v>0.36128198042100557</v>
      </c>
      <c r="X3232" s="250"/>
      <c r="Y3232" s="250"/>
      <c r="Z3232" s="250"/>
      <c r="AA3232" s="250"/>
    </row>
    <row r="3233" spans="1:27" ht="14.25" hidden="1" customHeight="1">
      <c r="A3233" s="120">
        <v>0.37</v>
      </c>
      <c r="B3233" s="120">
        <v>0</v>
      </c>
      <c r="C3233" s="120">
        <v>0.63</v>
      </c>
      <c r="D3233" s="250">
        <f t="shared" si="262"/>
        <v>0.16943833988187501</v>
      </c>
      <c r="E3233" s="250">
        <f t="shared" si="262"/>
        <v>0.15319754746562497</v>
      </c>
      <c r="F3233" s="250">
        <f t="shared" si="266"/>
        <v>0.15319754746562497</v>
      </c>
      <c r="G3233" s="250"/>
      <c r="H3233" s="250"/>
      <c r="I3233" s="250"/>
      <c r="J3233" s="250">
        <f t="shared" si="263"/>
        <v>0.33375224653619001</v>
      </c>
      <c r="K3233" s="250">
        <f t="shared" si="263"/>
        <v>0.28717354275080997</v>
      </c>
      <c r="L3233" s="250">
        <f t="shared" si="267"/>
        <v>0.28717354275080997</v>
      </c>
      <c r="M3233" s="250"/>
      <c r="N3233" s="250"/>
      <c r="O3233" s="250"/>
      <c r="P3233" s="250">
        <f t="shared" si="264"/>
        <v>0.18846245610500001</v>
      </c>
      <c r="Q3233" s="250">
        <f t="shared" si="264"/>
        <v>0.17326020619749999</v>
      </c>
      <c r="R3233" s="250">
        <f t="shared" si="268"/>
        <v>0.17326020619749999</v>
      </c>
      <c r="S3233" s="250"/>
      <c r="T3233" s="250">
        <f t="shared" si="265"/>
        <v>0.40170704001288532</v>
      </c>
      <c r="U3233" s="250">
        <f t="shared" si="265"/>
        <v>0.38119670199636008</v>
      </c>
      <c r="V3233" s="250">
        <f t="shared" si="265"/>
        <v>0.35630037481788823</v>
      </c>
      <c r="W3233" s="250">
        <f t="shared" si="269"/>
        <v>0.35630037481788823</v>
      </c>
      <c r="X3233" s="250"/>
      <c r="Y3233" s="250"/>
      <c r="Z3233" s="250"/>
      <c r="AA3233" s="250"/>
    </row>
    <row r="3234" spans="1:27" ht="14.25" hidden="1" customHeight="1">
      <c r="A3234" s="120">
        <v>0.37</v>
      </c>
      <c r="B3234" s="120">
        <v>0.01</v>
      </c>
      <c r="C3234" s="120">
        <v>0.62</v>
      </c>
      <c r="D3234" s="250">
        <f t="shared" ref="D3234:E3297" si="270">$A3234*B$157+$B3234*B$158+$C3234*B$159</f>
        <v>0.16930919107687498</v>
      </c>
      <c r="E3234" s="250">
        <f t="shared" si="270"/>
        <v>0.15339626714374999</v>
      </c>
      <c r="F3234" s="250">
        <f t="shared" si="266"/>
        <v>0.15339626714374999</v>
      </c>
      <c r="G3234" s="250"/>
      <c r="H3234" s="250"/>
      <c r="I3234" s="250"/>
      <c r="J3234" s="250">
        <f t="shared" ref="J3234:K3297" si="271">$A3234*H$157+$B3234*H$158+$C3234*H$159</f>
        <v>0.33306902055119003</v>
      </c>
      <c r="K3234" s="250">
        <f t="shared" si="271"/>
        <v>0.28789639584293997</v>
      </c>
      <c r="L3234" s="250">
        <f t="shared" si="267"/>
        <v>0.28789639584293997</v>
      </c>
      <c r="M3234" s="250"/>
      <c r="N3234" s="250"/>
      <c r="O3234" s="250"/>
      <c r="P3234" s="250">
        <f t="shared" ref="P3234:Q3297" si="272">$A3234*N$157+$B3234*N$158+$C3234*N$159</f>
        <v>0.18806651170749999</v>
      </c>
      <c r="Q3234" s="250">
        <f t="shared" si="272"/>
        <v>0.1735011041775</v>
      </c>
      <c r="R3234" s="250">
        <f t="shared" si="268"/>
        <v>0.1735011041775</v>
      </c>
      <c r="S3234" s="250"/>
      <c r="T3234" s="250">
        <f t="shared" ref="T3234:V3297" si="273">$A3234*I$3+$B3234*I$4+$C3234*I$5</f>
        <v>0.4010836562179495</v>
      </c>
      <c r="U3234" s="250">
        <f t="shared" si="273"/>
        <v>0.38102185202881644</v>
      </c>
      <c r="V3234" s="250">
        <f t="shared" si="273"/>
        <v>0.35709901951472922</v>
      </c>
      <c r="W3234" s="250">
        <f t="shared" si="269"/>
        <v>0.35709901951472922</v>
      </c>
      <c r="X3234" s="250"/>
      <c r="Y3234" s="250"/>
      <c r="Z3234" s="250"/>
      <c r="AA3234" s="250"/>
    </row>
    <row r="3235" spans="1:27" ht="14.25" hidden="1" customHeight="1">
      <c r="A3235" s="120">
        <v>0.37</v>
      </c>
      <c r="B3235" s="120">
        <v>0.02</v>
      </c>
      <c r="C3235" s="120">
        <v>0.61</v>
      </c>
      <c r="D3235" s="250">
        <f t="shared" si="270"/>
        <v>0.169180042271875</v>
      </c>
      <c r="E3235" s="250">
        <f t="shared" si="270"/>
        <v>0.153594986821875</v>
      </c>
      <c r="F3235" s="250">
        <f t="shared" si="266"/>
        <v>0.153594986821875</v>
      </c>
      <c r="G3235" s="250"/>
      <c r="H3235" s="250"/>
      <c r="I3235" s="250"/>
      <c r="J3235" s="250">
        <f t="shared" si="271"/>
        <v>0.33238579456619</v>
      </c>
      <c r="K3235" s="250">
        <f t="shared" si="271"/>
        <v>0.28861924893506996</v>
      </c>
      <c r="L3235" s="250">
        <f t="shared" si="267"/>
        <v>0.28861924893506996</v>
      </c>
      <c r="M3235" s="250"/>
      <c r="N3235" s="250"/>
      <c r="O3235" s="250"/>
      <c r="P3235" s="250">
        <f t="shared" si="272"/>
        <v>0.18767056730999998</v>
      </c>
      <c r="Q3235" s="250">
        <f t="shared" si="272"/>
        <v>0.17374200215749999</v>
      </c>
      <c r="R3235" s="250">
        <f t="shared" si="268"/>
        <v>0.17374200215749999</v>
      </c>
      <c r="S3235" s="250"/>
      <c r="T3235" s="250">
        <f t="shared" si="273"/>
        <v>0.40046027242301374</v>
      </c>
      <c r="U3235" s="250">
        <f t="shared" si="273"/>
        <v>0.38084700206127275</v>
      </c>
      <c r="V3235" s="250">
        <f t="shared" si="273"/>
        <v>0.35789766421157021</v>
      </c>
      <c r="W3235" s="250">
        <f t="shared" si="269"/>
        <v>0.35789766421157021</v>
      </c>
      <c r="X3235" s="250"/>
      <c r="Y3235" s="250"/>
      <c r="Z3235" s="250"/>
      <c r="AA3235" s="250"/>
    </row>
    <row r="3236" spans="1:27" ht="14.25" hidden="1" customHeight="1">
      <c r="A3236" s="120">
        <v>0.37</v>
      </c>
      <c r="B3236" s="120">
        <v>0.03</v>
      </c>
      <c r="C3236" s="120">
        <v>0.6</v>
      </c>
      <c r="D3236" s="250">
        <f t="shared" si="270"/>
        <v>0.16905089346687499</v>
      </c>
      <c r="E3236" s="250">
        <f t="shared" si="270"/>
        <v>0.15379370649999996</v>
      </c>
      <c r="F3236" s="250">
        <f t="shared" si="266"/>
        <v>0.15379370649999996</v>
      </c>
      <c r="G3236" s="250"/>
      <c r="H3236" s="250"/>
      <c r="I3236" s="250"/>
      <c r="J3236" s="250">
        <f t="shared" si="271"/>
        <v>0.33170256858118996</v>
      </c>
      <c r="K3236" s="250">
        <f t="shared" si="271"/>
        <v>0.28934210202720001</v>
      </c>
      <c r="L3236" s="250">
        <f t="shared" si="267"/>
        <v>0.28934210202720001</v>
      </c>
      <c r="M3236" s="250"/>
      <c r="N3236" s="250"/>
      <c r="O3236" s="250"/>
      <c r="P3236" s="250">
        <f t="shared" si="272"/>
        <v>0.18727462291250002</v>
      </c>
      <c r="Q3236" s="250">
        <f t="shared" si="272"/>
        <v>0.17398290013750001</v>
      </c>
      <c r="R3236" s="250">
        <f t="shared" si="268"/>
        <v>0.17398290013750001</v>
      </c>
      <c r="S3236" s="250"/>
      <c r="T3236" s="250">
        <f t="shared" si="273"/>
        <v>0.39983688862807798</v>
      </c>
      <c r="U3236" s="250">
        <f t="shared" si="273"/>
        <v>0.38067215209372918</v>
      </c>
      <c r="V3236" s="250">
        <f t="shared" si="273"/>
        <v>0.3586963089084112</v>
      </c>
      <c r="W3236" s="250">
        <f t="shared" si="269"/>
        <v>0.3586963089084112</v>
      </c>
      <c r="X3236" s="250"/>
      <c r="Y3236" s="250"/>
      <c r="Z3236" s="250"/>
      <c r="AA3236" s="250"/>
    </row>
    <row r="3237" spans="1:27" ht="14.25" hidden="1" customHeight="1">
      <c r="A3237" s="120">
        <v>0.37</v>
      </c>
      <c r="B3237" s="120">
        <v>0.04</v>
      </c>
      <c r="C3237" s="120">
        <v>0.59</v>
      </c>
      <c r="D3237" s="250">
        <f t="shared" si="270"/>
        <v>0.16892174466187498</v>
      </c>
      <c r="E3237" s="250">
        <f t="shared" si="270"/>
        <v>0.15399242617812497</v>
      </c>
      <c r="F3237" s="250">
        <f t="shared" si="266"/>
        <v>0.15399242617812497</v>
      </c>
      <c r="G3237" s="250"/>
      <c r="H3237" s="250"/>
      <c r="I3237" s="250"/>
      <c r="J3237" s="250">
        <f t="shared" si="271"/>
        <v>0.33101934259619004</v>
      </c>
      <c r="K3237" s="250">
        <f t="shared" si="271"/>
        <v>0.29006495511932995</v>
      </c>
      <c r="L3237" s="250">
        <f t="shared" si="267"/>
        <v>0.29006495511932995</v>
      </c>
      <c r="M3237" s="250"/>
      <c r="N3237" s="250"/>
      <c r="O3237" s="250"/>
      <c r="P3237" s="250">
        <f t="shared" si="272"/>
        <v>0.18687867851500001</v>
      </c>
      <c r="Q3237" s="250">
        <f t="shared" si="272"/>
        <v>0.1742237981175</v>
      </c>
      <c r="R3237" s="250">
        <f t="shared" si="268"/>
        <v>0.1742237981175</v>
      </c>
      <c r="S3237" s="250"/>
      <c r="T3237" s="250">
        <f t="shared" si="273"/>
        <v>0.39921350483314222</v>
      </c>
      <c r="U3237" s="250">
        <f t="shared" si="273"/>
        <v>0.38049730212618554</v>
      </c>
      <c r="V3237" s="250">
        <f t="shared" si="273"/>
        <v>0.35949495360525224</v>
      </c>
      <c r="W3237" s="250">
        <f t="shared" si="269"/>
        <v>0.35949495360525224</v>
      </c>
      <c r="X3237" s="250"/>
      <c r="Y3237" s="250"/>
      <c r="Z3237" s="250"/>
      <c r="AA3237" s="250"/>
    </row>
    <row r="3238" spans="1:27" ht="14.25" hidden="1" customHeight="1">
      <c r="A3238" s="120">
        <v>0.37</v>
      </c>
      <c r="B3238" s="120">
        <v>0.05</v>
      </c>
      <c r="C3238" s="120">
        <v>0.57999999999999996</v>
      </c>
      <c r="D3238" s="250">
        <f t="shared" si="270"/>
        <v>0.16879259585687501</v>
      </c>
      <c r="E3238" s="250">
        <f t="shared" si="270"/>
        <v>0.15419114585624999</v>
      </c>
      <c r="F3238" s="250">
        <f t="shared" si="266"/>
        <v>0.15419114585624999</v>
      </c>
      <c r="G3238" s="250"/>
      <c r="H3238" s="250"/>
      <c r="I3238" s="250"/>
      <c r="J3238" s="250">
        <f t="shared" si="271"/>
        <v>0.33033611661119</v>
      </c>
      <c r="K3238" s="250">
        <f t="shared" si="271"/>
        <v>0.29078780821146</v>
      </c>
      <c r="L3238" s="250">
        <f t="shared" si="267"/>
        <v>0.29078780821146</v>
      </c>
      <c r="M3238" s="250"/>
      <c r="N3238" s="250"/>
      <c r="O3238" s="250"/>
      <c r="P3238" s="250">
        <f t="shared" si="272"/>
        <v>0.18648273411749999</v>
      </c>
      <c r="Q3238" s="250">
        <f t="shared" si="272"/>
        <v>0.17446469609749998</v>
      </c>
      <c r="R3238" s="250">
        <f t="shared" si="268"/>
        <v>0.17446469609749998</v>
      </c>
      <c r="S3238" s="250"/>
      <c r="T3238" s="250">
        <f t="shared" si="273"/>
        <v>0.3985901210382064</v>
      </c>
      <c r="U3238" s="250">
        <f t="shared" si="273"/>
        <v>0.38032245215864191</v>
      </c>
      <c r="V3238" s="250">
        <f t="shared" si="273"/>
        <v>0.36029359830209329</v>
      </c>
      <c r="W3238" s="250">
        <f t="shared" si="269"/>
        <v>0.36029359830209329</v>
      </c>
      <c r="X3238" s="250"/>
      <c r="Y3238" s="250"/>
      <c r="Z3238" s="250"/>
      <c r="AA3238" s="250"/>
    </row>
    <row r="3239" spans="1:27" ht="14.25" hidden="1" customHeight="1">
      <c r="A3239" s="120">
        <v>0.37</v>
      </c>
      <c r="B3239" s="120">
        <v>0.06</v>
      </c>
      <c r="C3239" s="120">
        <v>0.56999999999999995</v>
      </c>
      <c r="D3239" s="250">
        <f t="shared" si="270"/>
        <v>0.16866344705187497</v>
      </c>
      <c r="E3239" s="250">
        <f t="shared" si="270"/>
        <v>0.15438986553437498</v>
      </c>
      <c r="F3239" s="250">
        <f t="shared" si="266"/>
        <v>0.15438986553437498</v>
      </c>
      <c r="G3239" s="250"/>
      <c r="H3239" s="250"/>
      <c r="I3239" s="250"/>
      <c r="J3239" s="250">
        <f t="shared" si="271"/>
        <v>0.32965289062618996</v>
      </c>
      <c r="K3239" s="250">
        <f t="shared" si="271"/>
        <v>0.29151066130358994</v>
      </c>
      <c r="L3239" s="250">
        <f t="shared" si="267"/>
        <v>0.29151066130358994</v>
      </c>
      <c r="M3239" s="250"/>
      <c r="N3239" s="250"/>
      <c r="O3239" s="250"/>
      <c r="P3239" s="250">
        <f t="shared" si="272"/>
        <v>0.18608678971999998</v>
      </c>
      <c r="Q3239" s="250">
        <f t="shared" si="272"/>
        <v>0.1747055940775</v>
      </c>
      <c r="R3239" s="250">
        <f t="shared" si="268"/>
        <v>0.1747055940775</v>
      </c>
      <c r="S3239" s="250"/>
      <c r="T3239" s="250">
        <f t="shared" si="273"/>
        <v>0.3979667372432707</v>
      </c>
      <c r="U3239" s="250">
        <f t="shared" si="273"/>
        <v>0.38014760219109822</v>
      </c>
      <c r="V3239" s="250">
        <f t="shared" si="273"/>
        <v>0.36109224299893428</v>
      </c>
      <c r="W3239" s="250">
        <f t="shared" si="269"/>
        <v>0.36109224299893428</v>
      </c>
      <c r="X3239" s="250"/>
      <c r="Y3239" s="250"/>
      <c r="Z3239" s="250"/>
      <c r="AA3239" s="250"/>
    </row>
    <row r="3240" spans="1:27" ht="14.25" hidden="1" customHeight="1">
      <c r="A3240" s="120">
        <v>0.37</v>
      </c>
      <c r="B3240" s="120">
        <v>7.0000000000000007E-2</v>
      </c>
      <c r="C3240" s="120">
        <v>0.56000000000000005</v>
      </c>
      <c r="D3240" s="250">
        <f t="shared" si="270"/>
        <v>0.16853429824687499</v>
      </c>
      <c r="E3240" s="250">
        <f t="shared" si="270"/>
        <v>0.15458858521249999</v>
      </c>
      <c r="F3240" s="250">
        <f t="shared" si="266"/>
        <v>0.15458858521249999</v>
      </c>
      <c r="G3240" s="250"/>
      <c r="H3240" s="250"/>
      <c r="I3240" s="250"/>
      <c r="J3240" s="250">
        <f t="shared" si="271"/>
        <v>0.32896966464119004</v>
      </c>
      <c r="K3240" s="250">
        <f t="shared" si="271"/>
        <v>0.29223351439571998</v>
      </c>
      <c r="L3240" s="250">
        <f t="shared" si="267"/>
        <v>0.29223351439571998</v>
      </c>
      <c r="M3240" s="250"/>
      <c r="N3240" s="250"/>
      <c r="O3240" s="250"/>
      <c r="P3240" s="250">
        <f t="shared" si="272"/>
        <v>0.18569084532250002</v>
      </c>
      <c r="Q3240" s="250">
        <f t="shared" si="272"/>
        <v>0.17494649205750001</v>
      </c>
      <c r="R3240" s="250">
        <f t="shared" si="268"/>
        <v>0.17494649205750001</v>
      </c>
      <c r="S3240" s="250"/>
      <c r="T3240" s="250">
        <f t="shared" si="273"/>
        <v>0.39734335344833493</v>
      </c>
      <c r="U3240" s="250">
        <f t="shared" si="273"/>
        <v>0.3799727522235547</v>
      </c>
      <c r="V3240" s="250">
        <f t="shared" si="273"/>
        <v>0.36189088769577538</v>
      </c>
      <c r="W3240" s="250">
        <f t="shared" si="269"/>
        <v>0.36189088769577538</v>
      </c>
      <c r="X3240" s="250"/>
      <c r="Y3240" s="250"/>
      <c r="Z3240" s="250"/>
      <c r="AA3240" s="250"/>
    </row>
    <row r="3241" spans="1:27" ht="14.25" hidden="1" customHeight="1">
      <c r="A3241" s="120">
        <v>0.37</v>
      </c>
      <c r="B3241" s="120">
        <v>0.08</v>
      </c>
      <c r="C3241" s="120">
        <v>0.55000000000000004</v>
      </c>
      <c r="D3241" s="250">
        <f t="shared" si="270"/>
        <v>0.16840514944187501</v>
      </c>
      <c r="E3241" s="250">
        <f t="shared" si="270"/>
        <v>0.15478730489062498</v>
      </c>
      <c r="F3241" s="250">
        <f t="shared" si="266"/>
        <v>0.15478730489062498</v>
      </c>
      <c r="G3241" s="250"/>
      <c r="H3241" s="250"/>
      <c r="I3241" s="250"/>
      <c r="J3241" s="250">
        <f t="shared" si="271"/>
        <v>0.32828643865619</v>
      </c>
      <c r="K3241" s="250">
        <f t="shared" si="271"/>
        <v>0.29295636748785003</v>
      </c>
      <c r="L3241" s="250">
        <f t="shared" si="267"/>
        <v>0.29295636748785003</v>
      </c>
      <c r="M3241" s="250"/>
      <c r="N3241" s="250"/>
      <c r="O3241" s="250"/>
      <c r="P3241" s="250">
        <f t="shared" si="272"/>
        <v>0.18529490092500001</v>
      </c>
      <c r="Q3241" s="250">
        <f t="shared" si="272"/>
        <v>0.1751873900375</v>
      </c>
      <c r="R3241" s="250">
        <f t="shared" si="268"/>
        <v>0.1751873900375</v>
      </c>
      <c r="S3241" s="250"/>
      <c r="T3241" s="250">
        <f t="shared" si="273"/>
        <v>0.39671996965339917</v>
      </c>
      <c r="U3241" s="250">
        <f t="shared" si="273"/>
        <v>0.37979790225601107</v>
      </c>
      <c r="V3241" s="250">
        <f t="shared" si="273"/>
        <v>0.36268953239261637</v>
      </c>
      <c r="W3241" s="250">
        <f t="shared" si="269"/>
        <v>0.36268953239261637</v>
      </c>
      <c r="X3241" s="250"/>
      <c r="Y3241" s="250"/>
      <c r="Z3241" s="250"/>
      <c r="AA3241" s="250"/>
    </row>
    <row r="3242" spans="1:27" ht="14.25" hidden="1" customHeight="1">
      <c r="A3242" s="120">
        <v>0.37</v>
      </c>
      <c r="B3242" s="120">
        <v>0.09</v>
      </c>
      <c r="C3242" s="120">
        <v>0.54</v>
      </c>
      <c r="D3242" s="250">
        <f t="shared" si="270"/>
        <v>0.16827600063687498</v>
      </c>
      <c r="E3242" s="250">
        <f t="shared" si="270"/>
        <v>0.15498602456874999</v>
      </c>
      <c r="F3242" s="250">
        <f t="shared" si="266"/>
        <v>0.15498602456874999</v>
      </c>
      <c r="G3242" s="250"/>
      <c r="H3242" s="250"/>
      <c r="I3242" s="250"/>
      <c r="J3242" s="250">
        <f t="shared" si="271"/>
        <v>0.32760321267118997</v>
      </c>
      <c r="K3242" s="250">
        <f t="shared" si="271"/>
        <v>0.29367922057997997</v>
      </c>
      <c r="L3242" s="250">
        <f t="shared" si="267"/>
        <v>0.29367922057997997</v>
      </c>
      <c r="M3242" s="250"/>
      <c r="N3242" s="250"/>
      <c r="O3242" s="250"/>
      <c r="P3242" s="250">
        <f t="shared" si="272"/>
        <v>0.18489895652750002</v>
      </c>
      <c r="Q3242" s="250">
        <f t="shared" si="272"/>
        <v>0.17542828801749999</v>
      </c>
      <c r="R3242" s="250">
        <f t="shared" si="268"/>
        <v>0.17542828801749999</v>
      </c>
      <c r="S3242" s="250"/>
      <c r="T3242" s="250">
        <f t="shared" si="273"/>
        <v>0.39609658585846336</v>
      </c>
      <c r="U3242" s="250">
        <f t="shared" si="273"/>
        <v>0.37962305228846738</v>
      </c>
      <c r="V3242" s="250">
        <f t="shared" si="273"/>
        <v>0.36348817708945735</v>
      </c>
      <c r="W3242" s="250">
        <f t="shared" si="269"/>
        <v>0.36348817708945735</v>
      </c>
      <c r="X3242" s="250"/>
      <c r="Y3242" s="250"/>
      <c r="Z3242" s="250"/>
      <c r="AA3242" s="250"/>
    </row>
    <row r="3243" spans="1:27" ht="14.25" hidden="1" customHeight="1">
      <c r="A3243" s="120">
        <v>0.37</v>
      </c>
      <c r="B3243" s="120">
        <v>0.1</v>
      </c>
      <c r="C3243" s="120">
        <v>0.53</v>
      </c>
      <c r="D3243" s="250">
        <f t="shared" si="270"/>
        <v>0.168146851831875</v>
      </c>
      <c r="E3243" s="250">
        <f t="shared" si="270"/>
        <v>0.15518474424687501</v>
      </c>
      <c r="F3243" s="250">
        <f t="shared" si="266"/>
        <v>0.15518474424687501</v>
      </c>
      <c r="G3243" s="250"/>
      <c r="H3243" s="250"/>
      <c r="I3243" s="250"/>
      <c r="J3243" s="250">
        <f t="shared" si="271"/>
        <v>0.32691998668619004</v>
      </c>
      <c r="K3243" s="250">
        <f t="shared" si="271"/>
        <v>0.29440207367211002</v>
      </c>
      <c r="L3243" s="250">
        <f t="shared" si="267"/>
        <v>0.29440207367211002</v>
      </c>
      <c r="M3243" s="250"/>
      <c r="N3243" s="250"/>
      <c r="O3243" s="250"/>
      <c r="P3243" s="250">
        <f t="shared" si="272"/>
        <v>0.18450301213000003</v>
      </c>
      <c r="Q3243" s="250">
        <f t="shared" si="272"/>
        <v>0.17566918599749998</v>
      </c>
      <c r="R3243" s="250">
        <f t="shared" si="268"/>
        <v>0.17566918599749998</v>
      </c>
      <c r="S3243" s="250"/>
      <c r="T3243" s="250">
        <f t="shared" si="273"/>
        <v>0.39547320206352754</v>
      </c>
      <c r="U3243" s="250">
        <f t="shared" si="273"/>
        <v>0.3794482023209238</v>
      </c>
      <c r="V3243" s="250">
        <f t="shared" si="273"/>
        <v>0.36428682178629845</v>
      </c>
      <c r="W3243" s="250">
        <f t="shared" si="269"/>
        <v>0.36428682178629845</v>
      </c>
      <c r="X3243" s="250"/>
      <c r="Y3243" s="250"/>
      <c r="Z3243" s="250"/>
      <c r="AA3243" s="250"/>
    </row>
    <row r="3244" spans="1:27" ht="14.25" hidden="1" customHeight="1">
      <c r="A3244" s="120">
        <v>0.37</v>
      </c>
      <c r="B3244" s="120">
        <v>0.11</v>
      </c>
      <c r="C3244" s="120">
        <v>0.52</v>
      </c>
      <c r="D3244" s="250">
        <f t="shared" si="270"/>
        <v>0.16801770302687499</v>
      </c>
      <c r="E3244" s="250">
        <f t="shared" si="270"/>
        <v>0.15538346392499999</v>
      </c>
      <c r="F3244" s="250">
        <f t="shared" si="266"/>
        <v>0.15538346392499999</v>
      </c>
      <c r="G3244" s="250"/>
      <c r="H3244" s="250"/>
      <c r="I3244" s="250"/>
      <c r="J3244" s="250">
        <f t="shared" si="271"/>
        <v>0.32623676070119001</v>
      </c>
      <c r="K3244" s="250">
        <f t="shared" si="271"/>
        <v>0.29512492676423996</v>
      </c>
      <c r="L3244" s="250">
        <f t="shared" si="267"/>
        <v>0.29512492676423996</v>
      </c>
      <c r="M3244" s="250"/>
      <c r="N3244" s="250"/>
      <c r="O3244" s="250"/>
      <c r="P3244" s="250">
        <f t="shared" si="272"/>
        <v>0.18410706773250002</v>
      </c>
      <c r="Q3244" s="250">
        <f t="shared" si="272"/>
        <v>0.17591008397749999</v>
      </c>
      <c r="R3244" s="250">
        <f t="shared" si="268"/>
        <v>0.17591008397749999</v>
      </c>
      <c r="S3244" s="250"/>
      <c r="T3244" s="250">
        <f t="shared" si="273"/>
        <v>0.39484981826859178</v>
      </c>
      <c r="U3244" s="250">
        <f t="shared" si="273"/>
        <v>0.37927335235338022</v>
      </c>
      <c r="V3244" s="250">
        <f t="shared" si="273"/>
        <v>0.36508546648313944</v>
      </c>
      <c r="W3244" s="250">
        <f t="shared" si="269"/>
        <v>0.36508546648313944</v>
      </c>
      <c r="X3244" s="250"/>
      <c r="Y3244" s="250"/>
      <c r="Z3244" s="250"/>
      <c r="AA3244" s="250"/>
    </row>
    <row r="3245" spans="1:27" ht="14.25" hidden="1" customHeight="1">
      <c r="A3245" s="120">
        <v>0.37</v>
      </c>
      <c r="B3245" s="120">
        <v>0.12</v>
      </c>
      <c r="C3245" s="120">
        <v>0.51</v>
      </c>
      <c r="D3245" s="250">
        <f t="shared" si="270"/>
        <v>0.16788855422187499</v>
      </c>
      <c r="E3245" s="250">
        <f t="shared" si="270"/>
        <v>0.15558218360312498</v>
      </c>
      <c r="F3245" s="250">
        <f t="shared" si="266"/>
        <v>0.15558218360312498</v>
      </c>
      <c r="G3245" s="250"/>
      <c r="H3245" s="250"/>
      <c r="I3245" s="250"/>
      <c r="J3245" s="250">
        <f t="shared" si="271"/>
        <v>0.32555353471618997</v>
      </c>
      <c r="K3245" s="250">
        <f t="shared" si="271"/>
        <v>0.29584777985637001</v>
      </c>
      <c r="L3245" s="250">
        <f t="shared" si="267"/>
        <v>0.29584777985637001</v>
      </c>
      <c r="M3245" s="250"/>
      <c r="N3245" s="250"/>
      <c r="O3245" s="250"/>
      <c r="P3245" s="250">
        <f t="shared" si="272"/>
        <v>0.183711123335</v>
      </c>
      <c r="Q3245" s="250">
        <f t="shared" si="272"/>
        <v>0.17615098195750001</v>
      </c>
      <c r="R3245" s="250">
        <f t="shared" si="268"/>
        <v>0.17615098195750001</v>
      </c>
      <c r="S3245" s="250"/>
      <c r="T3245" s="250">
        <f t="shared" si="273"/>
        <v>0.39422643447365602</v>
      </c>
      <c r="U3245" s="250">
        <f t="shared" si="273"/>
        <v>0.37909850238583653</v>
      </c>
      <c r="V3245" s="250">
        <f t="shared" si="273"/>
        <v>0.36588411117998043</v>
      </c>
      <c r="W3245" s="250">
        <f t="shared" si="269"/>
        <v>0.36588411117998043</v>
      </c>
      <c r="X3245" s="250"/>
      <c r="Y3245" s="250"/>
      <c r="Z3245" s="250"/>
      <c r="AA3245" s="250"/>
    </row>
    <row r="3246" spans="1:27" ht="14.25" hidden="1" customHeight="1">
      <c r="A3246" s="120">
        <v>0.37</v>
      </c>
      <c r="B3246" s="120">
        <v>0.13</v>
      </c>
      <c r="C3246" s="120">
        <v>0.5</v>
      </c>
      <c r="D3246" s="250">
        <f t="shared" si="270"/>
        <v>0.16775940541687501</v>
      </c>
      <c r="E3246" s="250">
        <f t="shared" si="270"/>
        <v>0.15578090328124999</v>
      </c>
      <c r="F3246" s="250">
        <f t="shared" si="266"/>
        <v>0.15578090328124999</v>
      </c>
      <c r="G3246" s="250"/>
      <c r="H3246" s="250"/>
      <c r="I3246" s="250"/>
      <c r="J3246" s="250">
        <f t="shared" si="271"/>
        <v>0.32487030873118999</v>
      </c>
      <c r="K3246" s="250">
        <f t="shared" si="271"/>
        <v>0.29657063294849995</v>
      </c>
      <c r="L3246" s="250">
        <f t="shared" si="267"/>
        <v>0.29657063294849995</v>
      </c>
      <c r="M3246" s="250"/>
      <c r="N3246" s="250"/>
      <c r="O3246" s="250"/>
      <c r="P3246" s="250">
        <f t="shared" si="272"/>
        <v>0.18331517893749999</v>
      </c>
      <c r="Q3246" s="250">
        <f t="shared" si="272"/>
        <v>0.1763918799375</v>
      </c>
      <c r="R3246" s="250">
        <f t="shared" si="268"/>
        <v>0.1763918799375</v>
      </c>
      <c r="S3246" s="250"/>
      <c r="T3246" s="250">
        <f t="shared" si="273"/>
        <v>0.39360305067872026</v>
      </c>
      <c r="U3246" s="250">
        <f t="shared" si="273"/>
        <v>0.3789236524182929</v>
      </c>
      <c r="V3246" s="250">
        <f t="shared" si="273"/>
        <v>0.36668275587682142</v>
      </c>
      <c r="W3246" s="250">
        <f t="shared" si="269"/>
        <v>0.36668275587682142</v>
      </c>
      <c r="X3246" s="250"/>
      <c r="Y3246" s="250"/>
      <c r="Z3246" s="250"/>
      <c r="AA3246" s="250"/>
    </row>
    <row r="3247" spans="1:27" ht="14.25" hidden="1" customHeight="1">
      <c r="A3247" s="120">
        <v>0.37</v>
      </c>
      <c r="B3247" s="120">
        <v>0.14000000000000001</v>
      </c>
      <c r="C3247" s="120">
        <v>0.49</v>
      </c>
      <c r="D3247" s="250">
        <f t="shared" si="270"/>
        <v>0.16763025661187497</v>
      </c>
      <c r="E3247" s="250">
        <f t="shared" si="270"/>
        <v>0.15597962295937501</v>
      </c>
      <c r="F3247" s="250">
        <f t="shared" si="266"/>
        <v>0.15597962295937501</v>
      </c>
      <c r="G3247" s="250"/>
      <c r="H3247" s="250"/>
      <c r="I3247" s="250"/>
      <c r="J3247" s="250">
        <f t="shared" si="271"/>
        <v>0.32418708274619001</v>
      </c>
      <c r="K3247" s="250">
        <f t="shared" si="271"/>
        <v>0.29729348604063</v>
      </c>
      <c r="L3247" s="250">
        <f t="shared" si="267"/>
        <v>0.29729348604063</v>
      </c>
      <c r="M3247" s="250"/>
      <c r="N3247" s="250"/>
      <c r="O3247" s="250"/>
      <c r="P3247" s="250">
        <f t="shared" si="272"/>
        <v>0.18291923454</v>
      </c>
      <c r="Q3247" s="250">
        <f t="shared" si="272"/>
        <v>0.17663277791749998</v>
      </c>
      <c r="R3247" s="250">
        <f t="shared" si="268"/>
        <v>0.17663277791749998</v>
      </c>
      <c r="S3247" s="250"/>
      <c r="T3247" s="250">
        <f t="shared" si="273"/>
        <v>0.39297966688378444</v>
      </c>
      <c r="U3247" s="250">
        <f t="shared" si="273"/>
        <v>0.37874880245074927</v>
      </c>
      <c r="V3247" s="250">
        <f t="shared" si="273"/>
        <v>0.36748140057366246</v>
      </c>
      <c r="W3247" s="250">
        <f t="shared" si="269"/>
        <v>0.36748140057366246</v>
      </c>
      <c r="X3247" s="250"/>
      <c r="Y3247" s="250"/>
      <c r="Z3247" s="250"/>
      <c r="AA3247" s="250"/>
    </row>
    <row r="3248" spans="1:27" ht="14.25" hidden="1" customHeight="1">
      <c r="A3248" s="120">
        <v>0.37</v>
      </c>
      <c r="B3248" s="120">
        <v>0.15</v>
      </c>
      <c r="C3248" s="120">
        <v>0.48</v>
      </c>
      <c r="D3248" s="250">
        <f t="shared" si="270"/>
        <v>0.16750110780687499</v>
      </c>
      <c r="E3248" s="250">
        <f t="shared" si="270"/>
        <v>0.15617834263749997</v>
      </c>
      <c r="F3248" s="250">
        <f t="shared" si="266"/>
        <v>0.15617834263749997</v>
      </c>
      <c r="G3248" s="250"/>
      <c r="H3248" s="250"/>
      <c r="I3248" s="250"/>
      <c r="J3248" s="250">
        <f t="shared" si="271"/>
        <v>0.32350385676118998</v>
      </c>
      <c r="K3248" s="250">
        <f t="shared" si="271"/>
        <v>0.29801633913275993</v>
      </c>
      <c r="L3248" s="250">
        <f t="shared" si="267"/>
        <v>0.29801633913275993</v>
      </c>
      <c r="M3248" s="250"/>
      <c r="N3248" s="250"/>
      <c r="O3248" s="250"/>
      <c r="P3248" s="250">
        <f t="shared" si="272"/>
        <v>0.18252329014250002</v>
      </c>
      <c r="Q3248" s="250">
        <f t="shared" si="272"/>
        <v>0.17687367589749997</v>
      </c>
      <c r="R3248" s="250">
        <f t="shared" si="268"/>
        <v>0.17687367589749997</v>
      </c>
      <c r="S3248" s="250"/>
      <c r="T3248" s="250">
        <f t="shared" si="273"/>
        <v>0.39235628308884873</v>
      </c>
      <c r="U3248" s="250">
        <f t="shared" si="273"/>
        <v>0.37857395248320563</v>
      </c>
      <c r="V3248" s="250">
        <f t="shared" si="273"/>
        <v>0.36828004527050345</v>
      </c>
      <c r="W3248" s="250">
        <f t="shared" si="269"/>
        <v>0.36828004527050345</v>
      </c>
      <c r="X3248" s="250"/>
      <c r="Y3248" s="250"/>
      <c r="Z3248" s="250"/>
      <c r="AA3248" s="250"/>
    </row>
    <row r="3249" spans="1:27" ht="14.25" hidden="1" customHeight="1">
      <c r="A3249" s="120">
        <v>0.37</v>
      </c>
      <c r="B3249" s="120">
        <v>0.16</v>
      </c>
      <c r="C3249" s="120">
        <v>0.47</v>
      </c>
      <c r="D3249" s="250">
        <f t="shared" si="270"/>
        <v>0.16737195900187499</v>
      </c>
      <c r="E3249" s="250">
        <f t="shared" si="270"/>
        <v>0.15637706231562498</v>
      </c>
      <c r="F3249" s="250">
        <f t="shared" si="266"/>
        <v>0.15637706231562498</v>
      </c>
      <c r="G3249" s="250"/>
      <c r="H3249" s="250"/>
      <c r="I3249" s="250"/>
      <c r="J3249" s="250">
        <f t="shared" si="271"/>
        <v>0.32282063077619</v>
      </c>
      <c r="K3249" s="250">
        <f t="shared" si="271"/>
        <v>0.29873919222488998</v>
      </c>
      <c r="L3249" s="250">
        <f t="shared" si="267"/>
        <v>0.29873919222488998</v>
      </c>
      <c r="M3249" s="250"/>
      <c r="N3249" s="250"/>
      <c r="O3249" s="250"/>
      <c r="P3249" s="250">
        <f t="shared" si="272"/>
        <v>0.182127345745</v>
      </c>
      <c r="Q3249" s="250">
        <f t="shared" si="272"/>
        <v>0.17711457387750001</v>
      </c>
      <c r="R3249" s="250">
        <f t="shared" si="268"/>
        <v>0.17711457387750001</v>
      </c>
      <c r="S3249" s="250"/>
      <c r="T3249" s="250">
        <f t="shared" si="273"/>
        <v>0.39173289929391292</v>
      </c>
      <c r="U3249" s="250">
        <f t="shared" si="273"/>
        <v>0.378399102515662</v>
      </c>
      <c r="V3249" s="250">
        <f t="shared" si="273"/>
        <v>0.3690786899673445</v>
      </c>
      <c r="W3249" s="250">
        <f t="shared" si="269"/>
        <v>0.3690786899673445</v>
      </c>
      <c r="X3249" s="250"/>
      <c r="Y3249" s="250"/>
      <c r="Z3249" s="250"/>
      <c r="AA3249" s="250"/>
    </row>
    <row r="3250" spans="1:27" ht="14.25" hidden="1" customHeight="1">
      <c r="A3250" s="120">
        <v>0.37</v>
      </c>
      <c r="B3250" s="120">
        <v>0.17</v>
      </c>
      <c r="C3250" s="120">
        <v>0.46</v>
      </c>
      <c r="D3250" s="250">
        <f t="shared" si="270"/>
        <v>0.16724281019687498</v>
      </c>
      <c r="E3250" s="250">
        <f t="shared" si="270"/>
        <v>0.15657578199375</v>
      </c>
      <c r="F3250" s="250">
        <f t="shared" si="266"/>
        <v>0.15657578199375</v>
      </c>
      <c r="G3250" s="250"/>
      <c r="H3250" s="250"/>
      <c r="I3250" s="250"/>
      <c r="J3250" s="250">
        <f t="shared" si="271"/>
        <v>0.32213740479119002</v>
      </c>
      <c r="K3250" s="250">
        <f t="shared" si="271"/>
        <v>0.29946204531702003</v>
      </c>
      <c r="L3250" s="250">
        <f t="shared" si="267"/>
        <v>0.29946204531702003</v>
      </c>
      <c r="M3250" s="250"/>
      <c r="N3250" s="250"/>
      <c r="O3250" s="250"/>
      <c r="P3250" s="250">
        <f t="shared" si="272"/>
        <v>0.18173140134749999</v>
      </c>
      <c r="Q3250" s="250">
        <f t="shared" si="272"/>
        <v>0.1773554718575</v>
      </c>
      <c r="R3250" s="250">
        <f t="shared" si="268"/>
        <v>0.1773554718575</v>
      </c>
      <c r="S3250" s="250"/>
      <c r="T3250" s="250">
        <f t="shared" si="273"/>
        <v>0.39110951549897716</v>
      </c>
      <c r="U3250" s="250">
        <f t="shared" si="273"/>
        <v>0.37822425254811842</v>
      </c>
      <c r="V3250" s="250">
        <f t="shared" si="273"/>
        <v>0.36987733466418549</v>
      </c>
      <c r="W3250" s="250">
        <f t="shared" si="269"/>
        <v>0.36987733466418549</v>
      </c>
      <c r="X3250" s="250"/>
      <c r="Y3250" s="250"/>
      <c r="Z3250" s="250"/>
      <c r="AA3250" s="250"/>
    </row>
    <row r="3251" spans="1:27" ht="14.25" hidden="1" customHeight="1">
      <c r="A3251" s="120">
        <v>0.37</v>
      </c>
      <c r="B3251" s="120">
        <v>0.18</v>
      </c>
      <c r="C3251" s="120">
        <v>0.45</v>
      </c>
      <c r="D3251" s="250">
        <f t="shared" si="270"/>
        <v>0.167113661391875</v>
      </c>
      <c r="E3251" s="250">
        <f t="shared" si="270"/>
        <v>0.15677450167187501</v>
      </c>
      <c r="F3251" s="250">
        <f t="shared" si="266"/>
        <v>0.15677450167187501</v>
      </c>
      <c r="G3251" s="250"/>
      <c r="H3251" s="250"/>
      <c r="I3251" s="250"/>
      <c r="J3251" s="250">
        <f t="shared" si="271"/>
        <v>0.32145417880618998</v>
      </c>
      <c r="K3251" s="250">
        <f t="shared" si="271"/>
        <v>0.30018489840914997</v>
      </c>
      <c r="L3251" s="250">
        <f t="shared" si="267"/>
        <v>0.30018489840914997</v>
      </c>
      <c r="M3251" s="250"/>
      <c r="N3251" s="250"/>
      <c r="O3251" s="250"/>
      <c r="P3251" s="250">
        <f t="shared" si="272"/>
        <v>0.18133545695</v>
      </c>
      <c r="Q3251" s="250">
        <f t="shared" si="272"/>
        <v>0.17759636983749999</v>
      </c>
      <c r="R3251" s="250">
        <f t="shared" si="268"/>
        <v>0.17759636983749999</v>
      </c>
      <c r="S3251" s="250"/>
      <c r="T3251" s="250">
        <f t="shared" si="273"/>
        <v>0.39048613170404134</v>
      </c>
      <c r="U3251" s="250">
        <f t="shared" si="273"/>
        <v>0.37804940258057473</v>
      </c>
      <c r="V3251" s="250">
        <f t="shared" si="273"/>
        <v>0.37067597936102653</v>
      </c>
      <c r="W3251" s="250">
        <f t="shared" si="269"/>
        <v>0.37067597936102653</v>
      </c>
      <c r="X3251" s="250"/>
      <c r="Y3251" s="250"/>
      <c r="Z3251" s="250"/>
      <c r="AA3251" s="250"/>
    </row>
    <row r="3252" spans="1:27" ht="14.25" hidden="1" customHeight="1">
      <c r="A3252" s="120">
        <v>0.37</v>
      </c>
      <c r="B3252" s="120">
        <v>0.19</v>
      </c>
      <c r="C3252" s="120">
        <v>0.44</v>
      </c>
      <c r="D3252" s="250">
        <f t="shared" si="270"/>
        <v>0.16698451258687497</v>
      </c>
      <c r="E3252" s="250">
        <f t="shared" si="270"/>
        <v>0.15697322134999997</v>
      </c>
      <c r="F3252" s="250">
        <f t="shared" si="266"/>
        <v>0.15697322134999997</v>
      </c>
      <c r="G3252" s="250"/>
      <c r="H3252" s="250"/>
      <c r="I3252" s="250"/>
      <c r="J3252" s="250">
        <f t="shared" si="271"/>
        <v>0.32077095282119006</v>
      </c>
      <c r="K3252" s="250">
        <f t="shared" si="271"/>
        <v>0.30090775150128002</v>
      </c>
      <c r="L3252" s="250">
        <f t="shared" si="267"/>
        <v>0.30090775150128002</v>
      </c>
      <c r="M3252" s="250"/>
      <c r="N3252" s="250"/>
      <c r="O3252" s="250"/>
      <c r="P3252" s="250">
        <f t="shared" si="272"/>
        <v>0.18093951255250001</v>
      </c>
      <c r="Q3252" s="250">
        <f t="shared" si="272"/>
        <v>0.17783726781750001</v>
      </c>
      <c r="R3252" s="250">
        <f t="shared" si="268"/>
        <v>0.17783726781750001</v>
      </c>
      <c r="S3252" s="250"/>
      <c r="T3252" s="250">
        <f t="shared" si="273"/>
        <v>0.38986274790910558</v>
      </c>
      <c r="U3252" s="250">
        <f t="shared" si="273"/>
        <v>0.37787455261303116</v>
      </c>
      <c r="V3252" s="250">
        <f t="shared" si="273"/>
        <v>0.37147462405786758</v>
      </c>
      <c r="W3252" s="250">
        <f t="shared" si="269"/>
        <v>0.37147462405786758</v>
      </c>
      <c r="X3252" s="250"/>
      <c r="Y3252" s="250"/>
      <c r="Z3252" s="250"/>
      <c r="AA3252" s="250"/>
    </row>
    <row r="3253" spans="1:27" ht="14.25" hidden="1" customHeight="1">
      <c r="A3253" s="120">
        <v>0.37</v>
      </c>
      <c r="B3253" s="120">
        <v>0.2</v>
      </c>
      <c r="C3253" s="120">
        <v>0.43</v>
      </c>
      <c r="D3253" s="250">
        <f t="shared" si="270"/>
        <v>0.16685536378187499</v>
      </c>
      <c r="E3253" s="250">
        <f t="shared" si="270"/>
        <v>0.15717194102812498</v>
      </c>
      <c r="F3253" s="250">
        <f t="shared" si="266"/>
        <v>0.15717194102812498</v>
      </c>
      <c r="G3253" s="250"/>
      <c r="H3253" s="250"/>
      <c r="I3253" s="250"/>
      <c r="J3253" s="250">
        <f t="shared" si="271"/>
        <v>0.32008772683619002</v>
      </c>
      <c r="K3253" s="250">
        <f t="shared" si="271"/>
        <v>0.30163060459341001</v>
      </c>
      <c r="L3253" s="250">
        <f t="shared" si="267"/>
        <v>0.30163060459341001</v>
      </c>
      <c r="M3253" s="250"/>
      <c r="N3253" s="250"/>
      <c r="O3253" s="250"/>
      <c r="P3253" s="250">
        <f t="shared" si="272"/>
        <v>0.180543568155</v>
      </c>
      <c r="Q3253" s="250">
        <f t="shared" si="272"/>
        <v>0.17807816579749999</v>
      </c>
      <c r="R3253" s="250">
        <f t="shared" si="268"/>
        <v>0.17807816579749999</v>
      </c>
      <c r="S3253" s="250"/>
      <c r="T3253" s="250">
        <f t="shared" si="273"/>
        <v>0.38923936411416982</v>
      </c>
      <c r="U3253" s="250">
        <f t="shared" si="273"/>
        <v>0.37769970264548752</v>
      </c>
      <c r="V3253" s="250">
        <f t="shared" si="273"/>
        <v>0.37227326875470856</v>
      </c>
      <c r="W3253" s="250">
        <f t="shared" si="269"/>
        <v>0.37227326875470856</v>
      </c>
      <c r="X3253" s="250"/>
      <c r="Y3253" s="250"/>
      <c r="Z3253" s="250"/>
      <c r="AA3253" s="250"/>
    </row>
    <row r="3254" spans="1:27" ht="14.25" hidden="1" customHeight="1">
      <c r="A3254" s="120">
        <v>0.37</v>
      </c>
      <c r="B3254" s="120">
        <v>0.21</v>
      </c>
      <c r="C3254" s="120">
        <v>0.42</v>
      </c>
      <c r="D3254" s="250">
        <f t="shared" si="270"/>
        <v>0.16672621497687501</v>
      </c>
      <c r="E3254" s="250">
        <f t="shared" si="270"/>
        <v>0.15737066070625</v>
      </c>
      <c r="F3254" s="250">
        <f t="shared" si="266"/>
        <v>0.15737066070625</v>
      </c>
      <c r="G3254" s="250"/>
      <c r="H3254" s="250"/>
      <c r="I3254" s="250"/>
      <c r="J3254" s="250">
        <f t="shared" si="271"/>
        <v>0.31940450085118999</v>
      </c>
      <c r="K3254" s="250">
        <f t="shared" si="271"/>
        <v>0.30235345768554001</v>
      </c>
      <c r="L3254" s="250">
        <f t="shared" si="267"/>
        <v>0.30235345768554001</v>
      </c>
      <c r="M3254" s="250"/>
      <c r="N3254" s="250"/>
      <c r="O3254" s="250"/>
      <c r="P3254" s="250">
        <f t="shared" si="272"/>
        <v>0.18014762375749999</v>
      </c>
      <c r="Q3254" s="250">
        <f t="shared" si="272"/>
        <v>0.17831906377749998</v>
      </c>
      <c r="R3254" s="250">
        <f t="shared" si="268"/>
        <v>0.17831906377749998</v>
      </c>
      <c r="S3254" s="250"/>
      <c r="T3254" s="250">
        <f t="shared" si="273"/>
        <v>0.38861598031923406</v>
      </c>
      <c r="U3254" s="250">
        <f t="shared" si="273"/>
        <v>0.37752485267794389</v>
      </c>
      <c r="V3254" s="250">
        <f t="shared" si="273"/>
        <v>0.37307191345154961</v>
      </c>
      <c r="W3254" s="250">
        <f t="shared" si="269"/>
        <v>0.37307191345154961</v>
      </c>
      <c r="X3254" s="250"/>
      <c r="Y3254" s="250"/>
      <c r="Z3254" s="250"/>
      <c r="AA3254" s="250"/>
    </row>
    <row r="3255" spans="1:27" ht="14.25" hidden="1" customHeight="1">
      <c r="A3255" s="120">
        <v>0.37</v>
      </c>
      <c r="B3255" s="120">
        <v>0.22</v>
      </c>
      <c r="C3255" s="120">
        <v>0.41</v>
      </c>
      <c r="D3255" s="250">
        <f t="shared" si="270"/>
        <v>0.16659706617187497</v>
      </c>
      <c r="E3255" s="250">
        <f t="shared" si="270"/>
        <v>0.15756938038437496</v>
      </c>
      <c r="F3255" s="250">
        <f t="shared" si="266"/>
        <v>0.15756938038437496</v>
      </c>
      <c r="G3255" s="250"/>
      <c r="H3255" s="250"/>
      <c r="I3255" s="250"/>
      <c r="J3255" s="250">
        <f t="shared" si="271"/>
        <v>0.31872127486619001</v>
      </c>
      <c r="K3255" s="250">
        <f t="shared" si="271"/>
        <v>0.30307631077767</v>
      </c>
      <c r="L3255" s="250">
        <f t="shared" si="267"/>
        <v>0.30307631077767</v>
      </c>
      <c r="M3255" s="250"/>
      <c r="N3255" s="250"/>
      <c r="O3255" s="250"/>
      <c r="P3255" s="250">
        <f t="shared" si="272"/>
        <v>0.17975167935999997</v>
      </c>
      <c r="Q3255" s="250">
        <f t="shared" si="272"/>
        <v>0.1785599617575</v>
      </c>
      <c r="R3255" s="250">
        <f t="shared" si="268"/>
        <v>0.1785599617575</v>
      </c>
      <c r="S3255" s="250"/>
      <c r="T3255" s="250">
        <f t="shared" si="273"/>
        <v>0.38799259652429824</v>
      </c>
      <c r="U3255" s="250">
        <f t="shared" si="273"/>
        <v>0.37735000271040026</v>
      </c>
      <c r="V3255" s="250">
        <f t="shared" si="273"/>
        <v>0.37387055814839065</v>
      </c>
      <c r="W3255" s="250">
        <f t="shared" si="269"/>
        <v>0.37387055814839065</v>
      </c>
      <c r="X3255" s="250"/>
      <c r="Y3255" s="250"/>
      <c r="Z3255" s="250"/>
      <c r="AA3255" s="250"/>
    </row>
    <row r="3256" spans="1:27" ht="14.25" hidden="1" customHeight="1">
      <c r="A3256" s="120">
        <v>0.37</v>
      </c>
      <c r="B3256" s="120">
        <v>0.23</v>
      </c>
      <c r="C3256" s="120">
        <v>0.4</v>
      </c>
      <c r="D3256" s="250">
        <f t="shared" si="270"/>
        <v>0.166467917366875</v>
      </c>
      <c r="E3256" s="250">
        <f t="shared" si="270"/>
        <v>0.15776810006249997</v>
      </c>
      <c r="F3256" s="250">
        <f t="shared" si="266"/>
        <v>0.15776810006249997</v>
      </c>
      <c r="G3256" s="250"/>
      <c r="H3256" s="250"/>
      <c r="I3256" s="250"/>
      <c r="J3256" s="250">
        <f t="shared" si="271"/>
        <v>0.31803804888119003</v>
      </c>
      <c r="K3256" s="250">
        <f t="shared" si="271"/>
        <v>0.30379916386979999</v>
      </c>
      <c r="L3256" s="250">
        <f t="shared" si="267"/>
        <v>0.30379916386979999</v>
      </c>
      <c r="M3256" s="250"/>
      <c r="N3256" s="250"/>
      <c r="O3256" s="250"/>
      <c r="P3256" s="250">
        <f t="shared" si="272"/>
        <v>0.17935573496250001</v>
      </c>
      <c r="Q3256" s="250">
        <f t="shared" si="272"/>
        <v>0.17880085973749998</v>
      </c>
      <c r="R3256" s="250">
        <f t="shared" si="268"/>
        <v>0.17880085973749998</v>
      </c>
      <c r="S3256" s="250"/>
      <c r="T3256" s="250">
        <f t="shared" si="273"/>
        <v>0.38736921272936248</v>
      </c>
      <c r="U3256" s="250">
        <f t="shared" si="273"/>
        <v>0.37717515274285662</v>
      </c>
      <c r="V3256" s="250">
        <f t="shared" si="273"/>
        <v>0.37466920284523164</v>
      </c>
      <c r="W3256" s="250">
        <f t="shared" si="269"/>
        <v>0.37466920284523164</v>
      </c>
      <c r="X3256" s="250"/>
      <c r="Y3256" s="250"/>
      <c r="Z3256" s="250"/>
      <c r="AA3256" s="250"/>
    </row>
    <row r="3257" spans="1:27" ht="14.25" hidden="1" customHeight="1">
      <c r="A3257" s="120">
        <v>0.37</v>
      </c>
      <c r="B3257" s="120">
        <v>0.24</v>
      </c>
      <c r="C3257" s="120">
        <v>0.39</v>
      </c>
      <c r="D3257" s="250">
        <f t="shared" si="270"/>
        <v>0.16633876856187499</v>
      </c>
      <c r="E3257" s="250">
        <f t="shared" si="270"/>
        <v>0.15796681974062499</v>
      </c>
      <c r="F3257" s="250">
        <f t="shared" si="266"/>
        <v>0.15796681974062499</v>
      </c>
      <c r="G3257" s="250"/>
      <c r="H3257" s="250"/>
      <c r="I3257" s="250"/>
      <c r="J3257" s="250">
        <f t="shared" si="271"/>
        <v>0.31735482289618999</v>
      </c>
      <c r="K3257" s="250">
        <f t="shared" si="271"/>
        <v>0.30452201696192999</v>
      </c>
      <c r="L3257" s="250">
        <f t="shared" si="267"/>
        <v>0.30452201696192999</v>
      </c>
      <c r="M3257" s="250"/>
      <c r="N3257" s="250"/>
      <c r="O3257" s="250"/>
      <c r="P3257" s="250">
        <f t="shared" si="272"/>
        <v>0.178959790565</v>
      </c>
      <c r="Q3257" s="250">
        <f t="shared" si="272"/>
        <v>0.17904175771749997</v>
      </c>
      <c r="R3257" s="250">
        <f t="shared" si="268"/>
        <v>0.178959790565</v>
      </c>
      <c r="S3257" s="250"/>
      <c r="T3257" s="250">
        <f t="shared" si="273"/>
        <v>0.38674582893442677</v>
      </c>
      <c r="U3257" s="250">
        <f t="shared" si="273"/>
        <v>0.37700030277531305</v>
      </c>
      <c r="V3257" s="250">
        <f t="shared" si="273"/>
        <v>0.37546784754207263</v>
      </c>
      <c r="W3257" s="250">
        <f t="shared" si="269"/>
        <v>0.37546784754207263</v>
      </c>
      <c r="X3257" s="250"/>
      <c r="Y3257" s="250"/>
      <c r="Z3257" s="250"/>
      <c r="AA3257" s="250"/>
    </row>
    <row r="3258" spans="1:27" ht="14.25" hidden="1" customHeight="1">
      <c r="A3258" s="120">
        <v>0.37</v>
      </c>
      <c r="B3258" s="120">
        <v>0.25</v>
      </c>
      <c r="C3258" s="120">
        <v>0.38</v>
      </c>
      <c r="D3258" s="250">
        <f t="shared" si="270"/>
        <v>0.16620961975687498</v>
      </c>
      <c r="E3258" s="250">
        <f t="shared" si="270"/>
        <v>0.15816553941875</v>
      </c>
      <c r="F3258" s="250">
        <f t="shared" si="266"/>
        <v>0.15816553941875</v>
      </c>
      <c r="G3258" s="250"/>
      <c r="H3258" s="250"/>
      <c r="I3258" s="250"/>
      <c r="J3258" s="250">
        <f t="shared" si="271"/>
        <v>0.31667159691118996</v>
      </c>
      <c r="K3258" s="250">
        <f t="shared" si="271"/>
        <v>0.30524487005405998</v>
      </c>
      <c r="L3258" s="250">
        <f t="shared" si="267"/>
        <v>0.30524487005405998</v>
      </c>
      <c r="M3258" s="250"/>
      <c r="N3258" s="250"/>
      <c r="O3258" s="250"/>
      <c r="P3258" s="250">
        <f t="shared" si="272"/>
        <v>0.17856384616750001</v>
      </c>
      <c r="Q3258" s="250">
        <f t="shared" si="272"/>
        <v>0.17928265569749999</v>
      </c>
      <c r="R3258" s="250">
        <f t="shared" si="268"/>
        <v>0.17856384616750001</v>
      </c>
      <c r="S3258" s="250"/>
      <c r="T3258" s="250">
        <f t="shared" si="273"/>
        <v>0.3861224451394909</v>
      </c>
      <c r="U3258" s="250">
        <f t="shared" si="273"/>
        <v>0.37682545280776936</v>
      </c>
      <c r="V3258" s="250">
        <f t="shared" si="273"/>
        <v>0.37626649223891367</v>
      </c>
      <c r="W3258" s="250">
        <f t="shared" si="269"/>
        <v>0.37626649223891367</v>
      </c>
      <c r="X3258" s="250"/>
      <c r="Y3258" s="250"/>
      <c r="Z3258" s="250"/>
      <c r="AA3258" s="250"/>
    </row>
    <row r="3259" spans="1:27" ht="14.25" hidden="1" customHeight="1">
      <c r="A3259" s="120">
        <v>0.37</v>
      </c>
      <c r="B3259" s="120">
        <v>0.26</v>
      </c>
      <c r="C3259" s="120">
        <v>0.37</v>
      </c>
      <c r="D3259" s="250">
        <f t="shared" si="270"/>
        <v>0.166080470951875</v>
      </c>
      <c r="E3259" s="250">
        <f t="shared" si="270"/>
        <v>0.15836425909687502</v>
      </c>
      <c r="F3259" s="250">
        <f t="shared" si="266"/>
        <v>0.15836425909687502</v>
      </c>
      <c r="G3259" s="250"/>
      <c r="H3259" s="250"/>
      <c r="I3259" s="250"/>
      <c r="J3259" s="250">
        <f t="shared" si="271"/>
        <v>0.31598837092619003</v>
      </c>
      <c r="K3259" s="250">
        <f t="shared" si="271"/>
        <v>0.30596772314618997</v>
      </c>
      <c r="L3259" s="250">
        <f t="shared" si="267"/>
        <v>0.30596772314618997</v>
      </c>
      <c r="M3259" s="250"/>
      <c r="N3259" s="250"/>
      <c r="O3259" s="250"/>
      <c r="P3259" s="250">
        <f t="shared" si="272"/>
        <v>0.17816790177</v>
      </c>
      <c r="Q3259" s="250">
        <f t="shared" si="272"/>
        <v>0.1795235536775</v>
      </c>
      <c r="R3259" s="250">
        <f t="shared" si="268"/>
        <v>0.17816790177</v>
      </c>
      <c r="S3259" s="250"/>
      <c r="T3259" s="250">
        <f t="shared" si="273"/>
        <v>0.38549906134455514</v>
      </c>
      <c r="U3259" s="250">
        <f t="shared" si="273"/>
        <v>0.37665060284022578</v>
      </c>
      <c r="V3259" s="250">
        <f t="shared" si="273"/>
        <v>0.37706513693575466</v>
      </c>
      <c r="W3259" s="250">
        <f t="shared" si="269"/>
        <v>0.37665060284022578</v>
      </c>
      <c r="X3259" s="250"/>
      <c r="Y3259" s="250"/>
      <c r="Z3259" s="250"/>
      <c r="AA3259" s="250"/>
    </row>
    <row r="3260" spans="1:27" ht="14.25" hidden="1" customHeight="1">
      <c r="A3260" s="120">
        <v>0.37</v>
      </c>
      <c r="B3260" s="120">
        <v>0.27</v>
      </c>
      <c r="C3260" s="120">
        <v>0.36</v>
      </c>
      <c r="D3260" s="250">
        <f t="shared" si="270"/>
        <v>0.165951322146875</v>
      </c>
      <c r="E3260" s="250">
        <f t="shared" si="270"/>
        <v>0.15856297877499997</v>
      </c>
      <c r="F3260" s="250">
        <f t="shared" si="266"/>
        <v>0.15856297877499997</v>
      </c>
      <c r="G3260" s="250"/>
      <c r="H3260" s="250"/>
      <c r="I3260" s="250"/>
      <c r="J3260" s="250">
        <f t="shared" si="271"/>
        <v>0.31530514494119</v>
      </c>
      <c r="K3260" s="250">
        <f t="shared" si="271"/>
        <v>0.30669057623831997</v>
      </c>
      <c r="L3260" s="250">
        <f t="shared" si="267"/>
        <v>0.30669057623831997</v>
      </c>
      <c r="M3260" s="250"/>
      <c r="N3260" s="250"/>
      <c r="O3260" s="250"/>
      <c r="P3260" s="250">
        <f t="shared" si="272"/>
        <v>0.17777195737250001</v>
      </c>
      <c r="Q3260" s="250">
        <f t="shared" si="272"/>
        <v>0.17976445165749999</v>
      </c>
      <c r="R3260" s="250">
        <f t="shared" si="268"/>
        <v>0.17777195737250001</v>
      </c>
      <c r="S3260" s="250"/>
      <c r="T3260" s="250">
        <f t="shared" si="273"/>
        <v>0.38487567754961938</v>
      </c>
      <c r="U3260" s="250">
        <f t="shared" si="273"/>
        <v>0.37647575287268215</v>
      </c>
      <c r="V3260" s="250">
        <f t="shared" si="273"/>
        <v>0.37786378163259571</v>
      </c>
      <c r="W3260" s="250">
        <f t="shared" si="269"/>
        <v>0.37647575287268215</v>
      </c>
      <c r="X3260" s="250"/>
      <c r="Y3260" s="250"/>
      <c r="Z3260" s="250"/>
      <c r="AA3260" s="250"/>
    </row>
    <row r="3261" spans="1:27" ht="14.25" hidden="1" customHeight="1">
      <c r="A3261" s="120">
        <v>0.37</v>
      </c>
      <c r="B3261" s="120">
        <v>0.28000000000000003</v>
      </c>
      <c r="C3261" s="120">
        <v>0.35</v>
      </c>
      <c r="D3261" s="250">
        <f t="shared" si="270"/>
        <v>0.16582217334187499</v>
      </c>
      <c r="E3261" s="250">
        <f t="shared" si="270"/>
        <v>0.15876169845312499</v>
      </c>
      <c r="F3261" s="250">
        <f t="shared" si="266"/>
        <v>0.15876169845312499</v>
      </c>
      <c r="G3261" s="250"/>
      <c r="H3261" s="250"/>
      <c r="I3261" s="250"/>
      <c r="J3261" s="250">
        <f t="shared" si="271"/>
        <v>0.31462191895618996</v>
      </c>
      <c r="K3261" s="250">
        <f t="shared" si="271"/>
        <v>0.30741342933045002</v>
      </c>
      <c r="L3261" s="250">
        <f t="shared" si="267"/>
        <v>0.30741342933045002</v>
      </c>
      <c r="M3261" s="250"/>
      <c r="N3261" s="250"/>
      <c r="O3261" s="250"/>
      <c r="P3261" s="250">
        <f t="shared" si="272"/>
        <v>0.177376012975</v>
      </c>
      <c r="Q3261" s="250">
        <f t="shared" si="272"/>
        <v>0.18000534963749998</v>
      </c>
      <c r="R3261" s="250">
        <f t="shared" si="268"/>
        <v>0.177376012975</v>
      </c>
      <c r="S3261" s="250"/>
      <c r="T3261" s="250">
        <f t="shared" si="273"/>
        <v>0.38425229375468362</v>
      </c>
      <c r="U3261" s="250">
        <f t="shared" si="273"/>
        <v>0.37630090290513851</v>
      </c>
      <c r="V3261" s="250">
        <f t="shared" si="273"/>
        <v>0.3786624263294367</v>
      </c>
      <c r="W3261" s="250">
        <f t="shared" si="269"/>
        <v>0.37630090290513851</v>
      </c>
      <c r="X3261" s="250"/>
      <c r="Y3261" s="250"/>
      <c r="Z3261" s="250"/>
      <c r="AA3261" s="250"/>
    </row>
    <row r="3262" spans="1:27" ht="14.25" hidden="1" customHeight="1">
      <c r="A3262" s="120">
        <v>0.37</v>
      </c>
      <c r="B3262" s="120">
        <v>0.28999999999999998</v>
      </c>
      <c r="C3262" s="120">
        <v>0.34</v>
      </c>
      <c r="D3262" s="250">
        <f t="shared" si="270"/>
        <v>0.16569302453687498</v>
      </c>
      <c r="E3262" s="250">
        <f t="shared" si="270"/>
        <v>0.15896041813125</v>
      </c>
      <c r="F3262" s="250">
        <f t="shared" si="266"/>
        <v>0.15896041813125</v>
      </c>
      <c r="G3262" s="250"/>
      <c r="H3262" s="250"/>
      <c r="I3262" s="250"/>
      <c r="J3262" s="250">
        <f t="shared" si="271"/>
        <v>0.31393869297118998</v>
      </c>
      <c r="K3262" s="250">
        <f t="shared" si="271"/>
        <v>0.30813628242257995</v>
      </c>
      <c r="L3262" s="250">
        <f t="shared" si="267"/>
        <v>0.30813628242257995</v>
      </c>
      <c r="M3262" s="250"/>
      <c r="N3262" s="250"/>
      <c r="O3262" s="250"/>
      <c r="P3262" s="250">
        <f t="shared" si="272"/>
        <v>0.17698006857750001</v>
      </c>
      <c r="Q3262" s="250">
        <f t="shared" si="272"/>
        <v>0.18024624761749999</v>
      </c>
      <c r="R3262" s="250">
        <f t="shared" si="268"/>
        <v>0.17698006857750001</v>
      </c>
      <c r="S3262" s="250"/>
      <c r="T3262" s="250">
        <f t="shared" si="273"/>
        <v>0.38362890995974785</v>
      </c>
      <c r="U3262" s="250">
        <f t="shared" si="273"/>
        <v>0.37612605293759488</v>
      </c>
      <c r="V3262" s="250">
        <f t="shared" si="273"/>
        <v>0.37946107102627774</v>
      </c>
      <c r="W3262" s="250">
        <f t="shared" si="269"/>
        <v>0.37612605293759488</v>
      </c>
      <c r="X3262" s="250"/>
      <c r="Y3262" s="250"/>
      <c r="Z3262" s="250"/>
      <c r="AA3262" s="250"/>
    </row>
    <row r="3263" spans="1:27" ht="14.25" hidden="1" customHeight="1">
      <c r="A3263" s="120">
        <v>0.37</v>
      </c>
      <c r="B3263" s="120">
        <v>0.3</v>
      </c>
      <c r="C3263" s="120">
        <v>0.33</v>
      </c>
      <c r="D3263" s="250">
        <f t="shared" si="270"/>
        <v>0.16556387573187498</v>
      </c>
      <c r="E3263" s="250">
        <f t="shared" si="270"/>
        <v>0.15915913780937499</v>
      </c>
      <c r="F3263" s="250">
        <f t="shared" si="266"/>
        <v>0.15915913780937499</v>
      </c>
      <c r="G3263" s="250"/>
      <c r="H3263" s="250"/>
      <c r="I3263" s="250"/>
      <c r="J3263" s="250">
        <f t="shared" si="271"/>
        <v>0.31325546698619</v>
      </c>
      <c r="K3263" s="250">
        <f t="shared" si="271"/>
        <v>0.30885913551471</v>
      </c>
      <c r="L3263" s="250">
        <f t="shared" si="267"/>
        <v>0.30885913551471</v>
      </c>
      <c r="M3263" s="250"/>
      <c r="N3263" s="250"/>
      <c r="O3263" s="250"/>
      <c r="P3263" s="250">
        <f t="shared" si="272"/>
        <v>0.17658412418000002</v>
      </c>
      <c r="Q3263" s="250">
        <f t="shared" si="272"/>
        <v>0.18048714559750001</v>
      </c>
      <c r="R3263" s="250">
        <f t="shared" si="268"/>
        <v>0.17658412418000002</v>
      </c>
      <c r="S3263" s="250"/>
      <c r="T3263" s="250">
        <f t="shared" si="273"/>
        <v>0.38300552616481209</v>
      </c>
      <c r="U3263" s="250">
        <f t="shared" si="273"/>
        <v>0.37595120297005125</v>
      </c>
      <c r="V3263" s="250">
        <f t="shared" si="273"/>
        <v>0.38025971572311879</v>
      </c>
      <c r="W3263" s="250">
        <f t="shared" si="269"/>
        <v>0.37595120297005125</v>
      </c>
      <c r="X3263" s="250"/>
      <c r="Y3263" s="250"/>
      <c r="Z3263" s="250"/>
      <c r="AA3263" s="250"/>
    </row>
    <row r="3264" spans="1:27" ht="14.25" hidden="1" customHeight="1">
      <c r="A3264" s="120">
        <v>0.37</v>
      </c>
      <c r="B3264" s="120">
        <v>0.31</v>
      </c>
      <c r="C3264" s="120">
        <v>0.32</v>
      </c>
      <c r="D3264" s="250">
        <f t="shared" si="270"/>
        <v>0.165434726926875</v>
      </c>
      <c r="E3264" s="250">
        <f t="shared" si="270"/>
        <v>0.15935785748749998</v>
      </c>
      <c r="F3264" s="250">
        <f t="shared" si="266"/>
        <v>0.15935785748749998</v>
      </c>
      <c r="G3264" s="250"/>
      <c r="H3264" s="250"/>
      <c r="I3264" s="250"/>
      <c r="J3264" s="250">
        <f t="shared" si="271"/>
        <v>0.31257224100119002</v>
      </c>
      <c r="K3264" s="250">
        <f t="shared" si="271"/>
        <v>0.30958198860684</v>
      </c>
      <c r="L3264" s="250">
        <f t="shared" si="267"/>
        <v>0.30958198860684</v>
      </c>
      <c r="M3264" s="250"/>
      <c r="N3264" s="250"/>
      <c r="O3264" s="250"/>
      <c r="P3264" s="250">
        <f t="shared" si="272"/>
        <v>0.17618817978250001</v>
      </c>
      <c r="Q3264" s="250">
        <f t="shared" si="272"/>
        <v>0.1807280435775</v>
      </c>
      <c r="R3264" s="250">
        <f t="shared" si="268"/>
        <v>0.17618817978250001</v>
      </c>
      <c r="S3264" s="250"/>
      <c r="T3264" s="250">
        <f t="shared" si="273"/>
        <v>0.38238214236987633</v>
      </c>
      <c r="U3264" s="250">
        <f t="shared" si="273"/>
        <v>0.37577635300250761</v>
      </c>
      <c r="V3264" s="250">
        <f t="shared" si="273"/>
        <v>0.38105836041995977</v>
      </c>
      <c r="W3264" s="250">
        <f t="shared" si="269"/>
        <v>0.37577635300250761</v>
      </c>
      <c r="X3264" s="250"/>
      <c r="Y3264" s="250"/>
      <c r="Z3264" s="250"/>
      <c r="AA3264" s="250"/>
    </row>
    <row r="3265" spans="1:27" ht="14.25" hidden="1" customHeight="1">
      <c r="A3265" s="120">
        <v>0.37</v>
      </c>
      <c r="B3265" s="120">
        <v>0.32</v>
      </c>
      <c r="C3265" s="120">
        <v>0.31</v>
      </c>
      <c r="D3265" s="250">
        <f t="shared" si="270"/>
        <v>0.16530557812187499</v>
      </c>
      <c r="E3265" s="250">
        <f t="shared" si="270"/>
        <v>0.15955657716562499</v>
      </c>
      <c r="F3265" s="250">
        <f t="shared" si="266"/>
        <v>0.15955657716562499</v>
      </c>
      <c r="G3265" s="250"/>
      <c r="H3265" s="250"/>
      <c r="I3265" s="250"/>
      <c r="J3265" s="250">
        <f t="shared" si="271"/>
        <v>0.31188901501618999</v>
      </c>
      <c r="K3265" s="250">
        <f t="shared" si="271"/>
        <v>0.31030484169896999</v>
      </c>
      <c r="L3265" s="250">
        <f t="shared" si="267"/>
        <v>0.31030484169896999</v>
      </c>
      <c r="M3265" s="250"/>
      <c r="N3265" s="250"/>
      <c r="O3265" s="250"/>
      <c r="P3265" s="250">
        <f t="shared" si="272"/>
        <v>0.175792235385</v>
      </c>
      <c r="Q3265" s="250">
        <f t="shared" si="272"/>
        <v>0.18096894155750001</v>
      </c>
      <c r="R3265" s="250">
        <f t="shared" si="268"/>
        <v>0.175792235385</v>
      </c>
      <c r="S3265" s="250"/>
      <c r="T3265" s="250">
        <f t="shared" si="273"/>
        <v>0.38175875857494052</v>
      </c>
      <c r="U3265" s="250">
        <f t="shared" si="273"/>
        <v>0.37560150303496398</v>
      </c>
      <c r="V3265" s="250">
        <f t="shared" si="273"/>
        <v>0.38185700511680082</v>
      </c>
      <c r="W3265" s="250">
        <f t="shared" si="269"/>
        <v>0.37560150303496398</v>
      </c>
      <c r="X3265" s="250"/>
      <c r="Y3265" s="250"/>
      <c r="Z3265" s="250"/>
      <c r="AA3265" s="250"/>
    </row>
    <row r="3266" spans="1:27" ht="14.25" hidden="1" customHeight="1">
      <c r="A3266" s="120">
        <v>0.37</v>
      </c>
      <c r="B3266" s="120">
        <v>0.33</v>
      </c>
      <c r="C3266" s="120">
        <v>0.3</v>
      </c>
      <c r="D3266" s="250">
        <f t="shared" si="270"/>
        <v>0.16517642931687498</v>
      </c>
      <c r="E3266" s="250">
        <f t="shared" si="270"/>
        <v>0.15975529684374998</v>
      </c>
      <c r="F3266" s="250">
        <f t="shared" si="266"/>
        <v>0.15975529684374998</v>
      </c>
      <c r="G3266" s="250"/>
      <c r="H3266" s="250"/>
      <c r="I3266" s="250"/>
      <c r="J3266" s="250">
        <f t="shared" si="271"/>
        <v>0.31120578903119001</v>
      </c>
      <c r="K3266" s="250">
        <f t="shared" si="271"/>
        <v>0.31102769479110004</v>
      </c>
      <c r="L3266" s="250">
        <f t="shared" si="267"/>
        <v>0.31102769479110004</v>
      </c>
      <c r="M3266" s="250"/>
      <c r="N3266" s="250"/>
      <c r="O3266" s="250"/>
      <c r="P3266" s="250">
        <f t="shared" si="272"/>
        <v>0.17539629098749998</v>
      </c>
      <c r="Q3266" s="250">
        <f t="shared" si="272"/>
        <v>0.1812098395375</v>
      </c>
      <c r="R3266" s="250">
        <f t="shared" si="268"/>
        <v>0.17539629098749998</v>
      </c>
      <c r="S3266" s="250"/>
      <c r="T3266" s="250">
        <f t="shared" si="273"/>
        <v>0.38113537478000475</v>
      </c>
      <c r="U3266" s="250">
        <f t="shared" si="273"/>
        <v>0.3754266530674204</v>
      </c>
      <c r="V3266" s="250">
        <f t="shared" si="273"/>
        <v>0.38265564981364181</v>
      </c>
      <c r="W3266" s="250">
        <f t="shared" si="269"/>
        <v>0.3754266530674204</v>
      </c>
      <c r="X3266" s="250"/>
      <c r="Y3266" s="250"/>
      <c r="Z3266" s="250"/>
      <c r="AA3266" s="250"/>
    </row>
    <row r="3267" spans="1:27" ht="14.25" hidden="1" customHeight="1">
      <c r="A3267" s="120">
        <v>0.37</v>
      </c>
      <c r="B3267" s="120">
        <v>0.34</v>
      </c>
      <c r="C3267" s="120">
        <v>0.28999999999999998</v>
      </c>
      <c r="D3267" s="250">
        <f t="shared" si="270"/>
        <v>0.16504728051187498</v>
      </c>
      <c r="E3267" s="250">
        <f t="shared" si="270"/>
        <v>0.15995401652187499</v>
      </c>
      <c r="F3267" s="250">
        <f t="shared" si="266"/>
        <v>0.15995401652187499</v>
      </c>
      <c r="G3267" s="250"/>
      <c r="H3267" s="250"/>
      <c r="I3267" s="250"/>
      <c r="J3267" s="250">
        <f t="shared" si="271"/>
        <v>0.31052256304619003</v>
      </c>
      <c r="K3267" s="250">
        <f t="shared" si="271"/>
        <v>0.31175054788322998</v>
      </c>
      <c r="L3267" s="250">
        <f t="shared" si="267"/>
        <v>0.31052256304619003</v>
      </c>
      <c r="M3267" s="250"/>
      <c r="N3267" s="250"/>
      <c r="O3267" s="250"/>
      <c r="P3267" s="250">
        <f t="shared" si="272"/>
        <v>0.17500034658999999</v>
      </c>
      <c r="Q3267" s="250">
        <f t="shared" si="272"/>
        <v>0.18145073751749999</v>
      </c>
      <c r="R3267" s="250">
        <f t="shared" si="268"/>
        <v>0.17500034658999999</v>
      </c>
      <c r="S3267" s="250"/>
      <c r="T3267" s="250">
        <f t="shared" si="273"/>
        <v>0.38051199098506894</v>
      </c>
      <c r="U3267" s="250">
        <f t="shared" si="273"/>
        <v>0.37525180309987677</v>
      </c>
      <c r="V3267" s="250">
        <f t="shared" si="273"/>
        <v>0.38345429451048285</v>
      </c>
      <c r="W3267" s="250">
        <f t="shared" si="269"/>
        <v>0.37525180309987677</v>
      </c>
      <c r="X3267" s="250"/>
      <c r="Y3267" s="250"/>
      <c r="Z3267" s="250"/>
      <c r="AA3267" s="250"/>
    </row>
    <row r="3268" spans="1:27" ht="14.25" hidden="1" customHeight="1">
      <c r="A3268" s="120">
        <v>0.37</v>
      </c>
      <c r="B3268" s="120">
        <v>0.35</v>
      </c>
      <c r="C3268" s="120">
        <v>0.28000000000000003</v>
      </c>
      <c r="D3268" s="250">
        <f t="shared" si="270"/>
        <v>0.164918131706875</v>
      </c>
      <c r="E3268" s="250">
        <f t="shared" si="270"/>
        <v>0.16015273619999998</v>
      </c>
      <c r="F3268" s="250">
        <f t="shared" si="266"/>
        <v>0.16015273619999998</v>
      </c>
      <c r="G3268" s="250"/>
      <c r="H3268" s="250"/>
      <c r="I3268" s="250"/>
      <c r="J3268" s="250">
        <f t="shared" si="271"/>
        <v>0.30983933706119005</v>
      </c>
      <c r="K3268" s="250">
        <f t="shared" si="271"/>
        <v>0.31247340097536003</v>
      </c>
      <c r="L3268" s="250">
        <f t="shared" si="267"/>
        <v>0.30983933706119005</v>
      </c>
      <c r="M3268" s="250"/>
      <c r="N3268" s="250"/>
      <c r="O3268" s="250"/>
      <c r="P3268" s="250">
        <f t="shared" si="272"/>
        <v>0.17460440219250001</v>
      </c>
      <c r="Q3268" s="250">
        <f t="shared" si="272"/>
        <v>0.18169163549749998</v>
      </c>
      <c r="R3268" s="250">
        <f t="shared" si="268"/>
        <v>0.17460440219250001</v>
      </c>
      <c r="S3268" s="250"/>
      <c r="T3268" s="250">
        <f t="shared" si="273"/>
        <v>0.37988860719013318</v>
      </c>
      <c r="U3268" s="250">
        <f t="shared" si="273"/>
        <v>0.37507695313233314</v>
      </c>
      <c r="V3268" s="250">
        <f t="shared" si="273"/>
        <v>0.3842529392073239</v>
      </c>
      <c r="W3268" s="250">
        <f t="shared" si="269"/>
        <v>0.37507695313233314</v>
      </c>
      <c r="X3268" s="250"/>
      <c r="Y3268" s="250"/>
      <c r="Z3268" s="250"/>
      <c r="AA3268" s="250"/>
    </row>
    <row r="3269" spans="1:27" ht="14.25" hidden="1" customHeight="1">
      <c r="A3269" s="120">
        <v>0.37</v>
      </c>
      <c r="B3269" s="120">
        <v>0.36</v>
      </c>
      <c r="C3269" s="120">
        <v>0.27</v>
      </c>
      <c r="D3269" s="250">
        <f t="shared" si="270"/>
        <v>0.16478898290187499</v>
      </c>
      <c r="E3269" s="250">
        <f t="shared" si="270"/>
        <v>0.16035145587812499</v>
      </c>
      <c r="F3269" s="250">
        <f t="shared" si="266"/>
        <v>0.16035145587812499</v>
      </c>
      <c r="G3269" s="250"/>
      <c r="H3269" s="250"/>
      <c r="I3269" s="250"/>
      <c r="J3269" s="250">
        <f t="shared" si="271"/>
        <v>0.30915611107619001</v>
      </c>
      <c r="K3269" s="250">
        <f t="shared" si="271"/>
        <v>0.31319625406749002</v>
      </c>
      <c r="L3269" s="250">
        <f t="shared" si="267"/>
        <v>0.30915611107619001</v>
      </c>
      <c r="M3269" s="250"/>
      <c r="N3269" s="250"/>
      <c r="O3269" s="250"/>
      <c r="P3269" s="250">
        <f t="shared" si="272"/>
        <v>0.17420845779499999</v>
      </c>
      <c r="Q3269" s="250">
        <f t="shared" si="272"/>
        <v>0.18193253347749999</v>
      </c>
      <c r="R3269" s="250">
        <f t="shared" si="268"/>
        <v>0.17420845779499999</v>
      </c>
      <c r="S3269" s="250"/>
      <c r="T3269" s="250">
        <f t="shared" si="273"/>
        <v>0.37926522339519742</v>
      </c>
      <c r="U3269" s="250">
        <f t="shared" si="273"/>
        <v>0.3749021031647895</v>
      </c>
      <c r="V3269" s="250">
        <f t="shared" si="273"/>
        <v>0.38505158390416488</v>
      </c>
      <c r="W3269" s="250">
        <f t="shared" si="269"/>
        <v>0.3749021031647895</v>
      </c>
      <c r="X3269" s="250"/>
      <c r="Y3269" s="250"/>
      <c r="Z3269" s="250"/>
      <c r="AA3269" s="250"/>
    </row>
    <row r="3270" spans="1:27" ht="14.25" hidden="1" customHeight="1">
      <c r="A3270" s="120">
        <v>0.37</v>
      </c>
      <c r="B3270" s="120">
        <v>0.37</v>
      </c>
      <c r="C3270" s="120">
        <v>0.26</v>
      </c>
      <c r="D3270" s="250">
        <f t="shared" si="270"/>
        <v>0.16465983409687496</v>
      </c>
      <c r="E3270" s="250">
        <f t="shared" si="270"/>
        <v>0.16055017555625001</v>
      </c>
      <c r="F3270" s="250">
        <f t="shared" si="266"/>
        <v>0.16055017555625001</v>
      </c>
      <c r="G3270" s="250"/>
      <c r="H3270" s="250"/>
      <c r="I3270" s="250"/>
      <c r="J3270" s="250">
        <f t="shared" si="271"/>
        <v>0.30847288509118997</v>
      </c>
      <c r="K3270" s="250">
        <f t="shared" si="271"/>
        <v>0.31391910715962001</v>
      </c>
      <c r="L3270" s="250">
        <f t="shared" si="267"/>
        <v>0.30847288509118997</v>
      </c>
      <c r="M3270" s="250"/>
      <c r="N3270" s="250"/>
      <c r="O3270" s="250"/>
      <c r="P3270" s="250">
        <f t="shared" si="272"/>
        <v>0.17381251339750001</v>
      </c>
      <c r="Q3270" s="250">
        <f t="shared" si="272"/>
        <v>0.18217343145749998</v>
      </c>
      <c r="R3270" s="250">
        <f t="shared" si="268"/>
        <v>0.17381251339750001</v>
      </c>
      <c r="S3270" s="250"/>
      <c r="T3270" s="250">
        <f t="shared" si="273"/>
        <v>0.37864183960026165</v>
      </c>
      <c r="U3270" s="250">
        <f t="shared" si="273"/>
        <v>0.37472725319724587</v>
      </c>
      <c r="V3270" s="250">
        <f t="shared" si="273"/>
        <v>0.38585022860100593</v>
      </c>
      <c r="W3270" s="250">
        <f t="shared" si="269"/>
        <v>0.37472725319724587</v>
      </c>
      <c r="X3270" s="250"/>
      <c r="Y3270" s="250"/>
      <c r="Z3270" s="250"/>
      <c r="AA3270" s="250"/>
    </row>
    <row r="3271" spans="1:27" ht="14.25" hidden="1" customHeight="1">
      <c r="A3271" s="120">
        <v>0.37</v>
      </c>
      <c r="B3271" s="120">
        <v>0.38</v>
      </c>
      <c r="C3271" s="120">
        <v>0.25</v>
      </c>
      <c r="D3271" s="250">
        <f t="shared" si="270"/>
        <v>0.16453068529187498</v>
      </c>
      <c r="E3271" s="250">
        <f t="shared" si="270"/>
        <v>0.16074889523437499</v>
      </c>
      <c r="F3271" s="250">
        <f t="shared" si="266"/>
        <v>0.16074889523437499</v>
      </c>
      <c r="G3271" s="250"/>
      <c r="H3271" s="250"/>
      <c r="I3271" s="250"/>
      <c r="J3271" s="250">
        <f t="shared" si="271"/>
        <v>0.30778965910619005</v>
      </c>
      <c r="K3271" s="250">
        <f t="shared" si="271"/>
        <v>0.31464196025175001</v>
      </c>
      <c r="L3271" s="250">
        <f t="shared" si="267"/>
        <v>0.30778965910619005</v>
      </c>
      <c r="M3271" s="250"/>
      <c r="N3271" s="250"/>
      <c r="O3271" s="250"/>
      <c r="P3271" s="250">
        <f t="shared" si="272"/>
        <v>0.17341656899999999</v>
      </c>
      <c r="Q3271" s="250">
        <f t="shared" si="272"/>
        <v>0.18241432943750002</v>
      </c>
      <c r="R3271" s="250">
        <f t="shared" si="268"/>
        <v>0.17341656899999999</v>
      </c>
      <c r="S3271" s="250"/>
      <c r="T3271" s="250">
        <f t="shared" si="273"/>
        <v>0.37801845580532584</v>
      </c>
      <c r="U3271" s="250">
        <f t="shared" si="273"/>
        <v>0.37455240322970218</v>
      </c>
      <c r="V3271" s="250">
        <f t="shared" si="273"/>
        <v>0.38664887329784692</v>
      </c>
      <c r="W3271" s="250">
        <f t="shared" si="269"/>
        <v>0.37455240322970218</v>
      </c>
      <c r="X3271" s="250"/>
      <c r="Y3271" s="250"/>
      <c r="Z3271" s="250"/>
      <c r="AA3271" s="250"/>
    </row>
    <row r="3272" spans="1:27" ht="14.25" hidden="1" customHeight="1">
      <c r="A3272" s="120">
        <v>0.37</v>
      </c>
      <c r="B3272" s="120">
        <v>0.39</v>
      </c>
      <c r="C3272" s="120">
        <v>0.24</v>
      </c>
      <c r="D3272" s="250">
        <f t="shared" si="270"/>
        <v>0.164401536486875</v>
      </c>
      <c r="E3272" s="250">
        <f t="shared" si="270"/>
        <v>0.16094761491249998</v>
      </c>
      <c r="F3272" s="250">
        <f t="shared" si="266"/>
        <v>0.16094761491249998</v>
      </c>
      <c r="G3272" s="250"/>
      <c r="H3272" s="250"/>
      <c r="I3272" s="250"/>
      <c r="J3272" s="250">
        <f t="shared" si="271"/>
        <v>0.30710643312119001</v>
      </c>
      <c r="K3272" s="250">
        <f t="shared" si="271"/>
        <v>0.31536481334388</v>
      </c>
      <c r="L3272" s="250">
        <f t="shared" si="267"/>
        <v>0.30710643312119001</v>
      </c>
      <c r="M3272" s="250"/>
      <c r="N3272" s="250"/>
      <c r="O3272" s="250"/>
      <c r="P3272" s="250">
        <f t="shared" si="272"/>
        <v>0.17302062460250001</v>
      </c>
      <c r="Q3272" s="250">
        <f t="shared" si="272"/>
        <v>0.18265522741750001</v>
      </c>
      <c r="R3272" s="250">
        <f t="shared" si="268"/>
        <v>0.17302062460250001</v>
      </c>
      <c r="S3272" s="250"/>
      <c r="T3272" s="250">
        <f t="shared" si="273"/>
        <v>0.37739507201039008</v>
      </c>
      <c r="U3272" s="250">
        <f t="shared" si="273"/>
        <v>0.3743775532621586</v>
      </c>
      <c r="V3272" s="250">
        <f t="shared" si="273"/>
        <v>0.38744751799468796</v>
      </c>
      <c r="W3272" s="250">
        <f t="shared" si="269"/>
        <v>0.3743775532621586</v>
      </c>
      <c r="X3272" s="250"/>
      <c r="Y3272" s="250"/>
      <c r="Z3272" s="250"/>
      <c r="AA3272" s="250"/>
    </row>
    <row r="3273" spans="1:27" ht="14.25" hidden="1" customHeight="1">
      <c r="A3273" s="120">
        <v>0.37</v>
      </c>
      <c r="B3273" s="120">
        <v>0.4</v>
      </c>
      <c r="C3273" s="120">
        <v>0.23</v>
      </c>
      <c r="D3273" s="250">
        <f t="shared" si="270"/>
        <v>0.16427238768187499</v>
      </c>
      <c r="E3273" s="250">
        <f t="shared" si="270"/>
        <v>0.161146334590625</v>
      </c>
      <c r="F3273" s="250">
        <f t="shared" si="266"/>
        <v>0.161146334590625</v>
      </c>
      <c r="G3273" s="250"/>
      <c r="H3273" s="250"/>
      <c r="I3273" s="250"/>
      <c r="J3273" s="250">
        <f t="shared" si="271"/>
        <v>0.30642320713618998</v>
      </c>
      <c r="K3273" s="250">
        <f t="shared" si="271"/>
        <v>0.31608766643601</v>
      </c>
      <c r="L3273" s="250">
        <f t="shared" si="267"/>
        <v>0.30642320713618998</v>
      </c>
      <c r="M3273" s="250"/>
      <c r="N3273" s="250"/>
      <c r="O3273" s="250"/>
      <c r="P3273" s="250">
        <f t="shared" si="272"/>
        <v>0.17262468020499999</v>
      </c>
      <c r="Q3273" s="250">
        <f t="shared" si="272"/>
        <v>0.1828961253975</v>
      </c>
      <c r="R3273" s="250">
        <f t="shared" si="268"/>
        <v>0.17262468020499999</v>
      </c>
      <c r="S3273" s="250"/>
      <c r="T3273" s="250">
        <f t="shared" si="273"/>
        <v>0.37677168821545437</v>
      </c>
      <c r="U3273" s="250">
        <f t="shared" si="273"/>
        <v>0.37420270329461502</v>
      </c>
      <c r="V3273" s="250">
        <f t="shared" si="273"/>
        <v>0.38824616269152901</v>
      </c>
      <c r="W3273" s="250">
        <f t="shared" si="269"/>
        <v>0.37420270329461502</v>
      </c>
      <c r="X3273" s="250"/>
      <c r="Y3273" s="250"/>
      <c r="Z3273" s="250"/>
      <c r="AA3273" s="250"/>
    </row>
    <row r="3274" spans="1:27" ht="14.25" hidden="1" customHeight="1">
      <c r="A3274" s="120">
        <v>0.37</v>
      </c>
      <c r="B3274" s="120">
        <v>0.41</v>
      </c>
      <c r="C3274" s="120">
        <v>0.22</v>
      </c>
      <c r="D3274" s="250">
        <f t="shared" si="270"/>
        <v>0.16414323887687499</v>
      </c>
      <c r="E3274" s="250">
        <f t="shared" si="270"/>
        <v>0.16134505426874998</v>
      </c>
      <c r="F3274" s="250">
        <f t="shared" si="266"/>
        <v>0.16134505426874998</v>
      </c>
      <c r="G3274" s="250"/>
      <c r="H3274" s="250"/>
      <c r="I3274" s="250"/>
      <c r="J3274" s="250">
        <f t="shared" si="271"/>
        <v>0.30573998115119</v>
      </c>
      <c r="K3274" s="250">
        <f t="shared" si="271"/>
        <v>0.31681051952813999</v>
      </c>
      <c r="L3274" s="250">
        <f t="shared" si="267"/>
        <v>0.30573998115119</v>
      </c>
      <c r="M3274" s="250"/>
      <c r="N3274" s="250"/>
      <c r="O3274" s="250"/>
      <c r="P3274" s="250">
        <f t="shared" si="272"/>
        <v>0.17222873580749998</v>
      </c>
      <c r="Q3274" s="250">
        <f t="shared" si="272"/>
        <v>0.18313702337749999</v>
      </c>
      <c r="R3274" s="250">
        <f t="shared" si="268"/>
        <v>0.17222873580749998</v>
      </c>
      <c r="S3274" s="250"/>
      <c r="T3274" s="250">
        <f t="shared" si="273"/>
        <v>0.3761483044205185</v>
      </c>
      <c r="U3274" s="250">
        <f t="shared" si="273"/>
        <v>0.37402785332707139</v>
      </c>
      <c r="V3274" s="250">
        <f t="shared" si="273"/>
        <v>0.38904480738836994</v>
      </c>
      <c r="W3274" s="250">
        <f t="shared" si="269"/>
        <v>0.37402785332707139</v>
      </c>
      <c r="X3274" s="250"/>
      <c r="Y3274" s="250"/>
      <c r="Z3274" s="250"/>
      <c r="AA3274" s="250"/>
    </row>
    <row r="3275" spans="1:27" ht="14.25" hidden="1" customHeight="1">
      <c r="A3275" s="120">
        <v>0.37</v>
      </c>
      <c r="B3275" s="120">
        <v>0.42</v>
      </c>
      <c r="C3275" s="120">
        <v>0.21</v>
      </c>
      <c r="D3275" s="250">
        <f t="shared" si="270"/>
        <v>0.16401409007187501</v>
      </c>
      <c r="E3275" s="250">
        <f t="shared" si="270"/>
        <v>0.16154377394687497</v>
      </c>
      <c r="F3275" s="250">
        <f t="shared" si="266"/>
        <v>0.16154377394687497</v>
      </c>
      <c r="G3275" s="250"/>
      <c r="H3275" s="250"/>
      <c r="I3275" s="250"/>
      <c r="J3275" s="250">
        <f t="shared" si="271"/>
        <v>0.30505675516619002</v>
      </c>
      <c r="K3275" s="250">
        <f t="shared" si="271"/>
        <v>0.31753337262026998</v>
      </c>
      <c r="L3275" s="250">
        <f t="shared" si="267"/>
        <v>0.30505675516619002</v>
      </c>
      <c r="M3275" s="250"/>
      <c r="N3275" s="250"/>
      <c r="O3275" s="250"/>
      <c r="P3275" s="250">
        <f t="shared" si="272"/>
        <v>0.17183279140999999</v>
      </c>
      <c r="Q3275" s="250">
        <f t="shared" si="272"/>
        <v>0.18337792135749997</v>
      </c>
      <c r="R3275" s="250">
        <f t="shared" si="268"/>
        <v>0.17183279140999999</v>
      </c>
      <c r="S3275" s="250"/>
      <c r="T3275" s="250">
        <f t="shared" si="273"/>
        <v>0.37552492062558274</v>
      </c>
      <c r="U3275" s="250">
        <f t="shared" si="273"/>
        <v>0.37385300335952776</v>
      </c>
      <c r="V3275" s="250">
        <f t="shared" si="273"/>
        <v>0.38984345208521098</v>
      </c>
      <c r="W3275" s="250">
        <f t="shared" si="269"/>
        <v>0.37385300335952776</v>
      </c>
      <c r="X3275" s="250"/>
      <c r="Y3275" s="250"/>
      <c r="Z3275" s="250"/>
      <c r="AA3275" s="250"/>
    </row>
    <row r="3276" spans="1:27" ht="14.25" hidden="1" customHeight="1">
      <c r="A3276" s="120">
        <v>0.37</v>
      </c>
      <c r="B3276" s="120">
        <v>0.43</v>
      </c>
      <c r="C3276" s="120">
        <v>0.2</v>
      </c>
      <c r="D3276" s="250">
        <f t="shared" si="270"/>
        <v>0.16388494126687497</v>
      </c>
      <c r="E3276" s="250">
        <f t="shared" si="270"/>
        <v>0.16174249362499998</v>
      </c>
      <c r="F3276" s="250">
        <f t="shared" si="266"/>
        <v>0.16174249362499998</v>
      </c>
      <c r="G3276" s="250"/>
      <c r="H3276" s="250"/>
      <c r="I3276" s="250"/>
      <c r="J3276" s="250">
        <f t="shared" si="271"/>
        <v>0.30437352918118998</v>
      </c>
      <c r="K3276" s="250">
        <f t="shared" si="271"/>
        <v>0.31825622571239998</v>
      </c>
      <c r="L3276" s="250">
        <f t="shared" si="267"/>
        <v>0.30437352918118998</v>
      </c>
      <c r="M3276" s="250"/>
      <c r="N3276" s="250"/>
      <c r="O3276" s="250"/>
      <c r="P3276" s="250">
        <f t="shared" si="272"/>
        <v>0.1714368470125</v>
      </c>
      <c r="Q3276" s="250">
        <f t="shared" si="272"/>
        <v>0.18361881933749999</v>
      </c>
      <c r="R3276" s="250">
        <f t="shared" si="268"/>
        <v>0.1714368470125</v>
      </c>
      <c r="S3276" s="250"/>
      <c r="T3276" s="250">
        <f t="shared" si="273"/>
        <v>0.37490153683064698</v>
      </c>
      <c r="U3276" s="250">
        <f t="shared" si="273"/>
        <v>0.37367815339198412</v>
      </c>
      <c r="V3276" s="250">
        <f t="shared" si="273"/>
        <v>0.39064209678205203</v>
      </c>
      <c r="W3276" s="250">
        <f t="shared" si="269"/>
        <v>0.37367815339198412</v>
      </c>
      <c r="X3276" s="250"/>
      <c r="Y3276" s="250"/>
      <c r="Z3276" s="250"/>
      <c r="AA3276" s="250"/>
    </row>
    <row r="3277" spans="1:27" ht="14.25" hidden="1" customHeight="1">
      <c r="A3277" s="120">
        <v>0.37</v>
      </c>
      <c r="B3277" s="120">
        <v>0.44</v>
      </c>
      <c r="C3277" s="120">
        <v>0.19</v>
      </c>
      <c r="D3277" s="250">
        <f t="shared" si="270"/>
        <v>0.16375579246187499</v>
      </c>
      <c r="E3277" s="250">
        <f t="shared" si="270"/>
        <v>0.161941213303125</v>
      </c>
      <c r="F3277" s="250">
        <f t="shared" si="266"/>
        <v>0.161941213303125</v>
      </c>
      <c r="G3277" s="250"/>
      <c r="H3277" s="250"/>
      <c r="I3277" s="250"/>
      <c r="J3277" s="250">
        <f t="shared" si="271"/>
        <v>0.30369030319619</v>
      </c>
      <c r="K3277" s="250">
        <f t="shared" si="271"/>
        <v>0.31897907880452997</v>
      </c>
      <c r="L3277" s="250">
        <f t="shared" si="267"/>
        <v>0.30369030319619</v>
      </c>
      <c r="M3277" s="250"/>
      <c r="N3277" s="250"/>
      <c r="O3277" s="250"/>
      <c r="P3277" s="250">
        <f t="shared" si="272"/>
        <v>0.17104090261500002</v>
      </c>
      <c r="Q3277" s="250">
        <f t="shared" si="272"/>
        <v>0.18385971731749998</v>
      </c>
      <c r="R3277" s="250">
        <f t="shared" si="268"/>
        <v>0.17104090261500002</v>
      </c>
      <c r="S3277" s="250"/>
      <c r="T3277" s="250">
        <f t="shared" si="273"/>
        <v>0.37427815303571121</v>
      </c>
      <c r="U3277" s="250">
        <f t="shared" si="273"/>
        <v>0.37350330342444049</v>
      </c>
      <c r="V3277" s="250">
        <f t="shared" si="273"/>
        <v>0.39144074147889302</v>
      </c>
      <c r="W3277" s="250">
        <f t="shared" si="269"/>
        <v>0.37350330342444049</v>
      </c>
      <c r="X3277" s="250"/>
      <c r="Y3277" s="250"/>
      <c r="Z3277" s="250"/>
      <c r="AA3277" s="250"/>
    </row>
    <row r="3278" spans="1:27" ht="14.25" hidden="1" customHeight="1">
      <c r="A3278" s="120">
        <v>0.37</v>
      </c>
      <c r="B3278" s="120">
        <v>0.45</v>
      </c>
      <c r="C3278" s="120">
        <v>0.18</v>
      </c>
      <c r="D3278" s="250">
        <f t="shared" si="270"/>
        <v>0.16362664365687499</v>
      </c>
      <c r="E3278" s="250">
        <f t="shared" si="270"/>
        <v>0.16213993298124998</v>
      </c>
      <c r="F3278" s="250">
        <f t="shared" si="266"/>
        <v>0.16213993298124998</v>
      </c>
      <c r="G3278" s="250"/>
      <c r="H3278" s="250"/>
      <c r="I3278" s="250"/>
      <c r="J3278" s="250">
        <f t="shared" si="271"/>
        <v>0.30300707721119002</v>
      </c>
      <c r="K3278" s="250">
        <f t="shared" si="271"/>
        <v>0.31970193189665996</v>
      </c>
      <c r="L3278" s="250">
        <f t="shared" si="267"/>
        <v>0.30300707721119002</v>
      </c>
      <c r="M3278" s="250"/>
      <c r="N3278" s="250"/>
      <c r="O3278" s="250"/>
      <c r="P3278" s="250">
        <f t="shared" si="272"/>
        <v>0.17064495821749998</v>
      </c>
      <c r="Q3278" s="250">
        <f t="shared" si="272"/>
        <v>0.18410061529749999</v>
      </c>
      <c r="R3278" s="250">
        <f t="shared" si="268"/>
        <v>0.17064495821749998</v>
      </c>
      <c r="S3278" s="250"/>
      <c r="T3278" s="250">
        <f t="shared" si="273"/>
        <v>0.37365476924077545</v>
      </c>
      <c r="U3278" s="250">
        <f t="shared" si="273"/>
        <v>0.3733284534568968</v>
      </c>
      <c r="V3278" s="250">
        <f t="shared" si="273"/>
        <v>0.39223938617573406</v>
      </c>
      <c r="W3278" s="250">
        <f t="shared" si="269"/>
        <v>0.3733284534568968</v>
      </c>
      <c r="X3278" s="250"/>
      <c r="Y3278" s="250"/>
      <c r="Z3278" s="250"/>
      <c r="AA3278" s="250"/>
    </row>
    <row r="3279" spans="1:27" ht="14.25" hidden="1" customHeight="1">
      <c r="A3279" s="120">
        <v>0.37</v>
      </c>
      <c r="B3279" s="120">
        <v>0.46</v>
      </c>
      <c r="C3279" s="120">
        <v>0.17</v>
      </c>
      <c r="D3279" s="250">
        <f t="shared" si="270"/>
        <v>0.16349749485187501</v>
      </c>
      <c r="E3279" s="250">
        <f t="shared" si="270"/>
        <v>0.162338652659375</v>
      </c>
      <c r="F3279" s="250">
        <f t="shared" si="266"/>
        <v>0.162338652659375</v>
      </c>
      <c r="G3279" s="250"/>
      <c r="H3279" s="250"/>
      <c r="I3279" s="250"/>
      <c r="J3279" s="250">
        <f t="shared" si="271"/>
        <v>0.30232385122619004</v>
      </c>
      <c r="K3279" s="250">
        <f t="shared" si="271"/>
        <v>0.32042478498879001</v>
      </c>
      <c r="L3279" s="250">
        <f t="shared" si="267"/>
        <v>0.30232385122619004</v>
      </c>
      <c r="M3279" s="250"/>
      <c r="N3279" s="250"/>
      <c r="O3279" s="250"/>
      <c r="P3279" s="250">
        <f t="shared" si="272"/>
        <v>0.17024901382000002</v>
      </c>
      <c r="Q3279" s="250">
        <f t="shared" si="272"/>
        <v>0.18434151327750001</v>
      </c>
      <c r="R3279" s="250">
        <f t="shared" si="268"/>
        <v>0.17024901382000002</v>
      </c>
      <c r="S3279" s="250"/>
      <c r="T3279" s="250">
        <f t="shared" si="273"/>
        <v>0.37303138544583969</v>
      </c>
      <c r="U3279" s="250">
        <f t="shared" si="273"/>
        <v>0.37315360348935322</v>
      </c>
      <c r="V3279" s="250">
        <f t="shared" si="273"/>
        <v>0.39303803087257505</v>
      </c>
      <c r="W3279" s="250">
        <f t="shared" si="269"/>
        <v>0.37303138544583969</v>
      </c>
      <c r="X3279" s="250"/>
      <c r="Y3279" s="250"/>
      <c r="Z3279" s="250"/>
      <c r="AA3279" s="250"/>
    </row>
    <row r="3280" spans="1:27" ht="14.25" hidden="1" customHeight="1">
      <c r="A3280" s="120">
        <v>0.37</v>
      </c>
      <c r="B3280" s="120">
        <v>0.47</v>
      </c>
      <c r="C3280" s="120">
        <v>0.16</v>
      </c>
      <c r="D3280" s="250">
        <f t="shared" si="270"/>
        <v>0.16336834604687497</v>
      </c>
      <c r="E3280" s="250">
        <f t="shared" si="270"/>
        <v>0.16253737233749999</v>
      </c>
      <c r="F3280" s="250">
        <f t="shared" si="266"/>
        <v>0.16253737233749999</v>
      </c>
      <c r="G3280" s="250"/>
      <c r="H3280" s="250"/>
      <c r="I3280" s="250"/>
      <c r="J3280" s="250">
        <f t="shared" si="271"/>
        <v>0.30164062524119001</v>
      </c>
      <c r="K3280" s="250">
        <f t="shared" si="271"/>
        <v>0.32114763808091995</v>
      </c>
      <c r="L3280" s="250">
        <f t="shared" si="267"/>
        <v>0.30164062524119001</v>
      </c>
      <c r="M3280" s="250"/>
      <c r="N3280" s="250"/>
      <c r="O3280" s="250"/>
      <c r="P3280" s="250">
        <f t="shared" si="272"/>
        <v>0.1698530694225</v>
      </c>
      <c r="Q3280" s="250">
        <f t="shared" si="272"/>
        <v>0.1845824112575</v>
      </c>
      <c r="R3280" s="250">
        <f t="shared" si="268"/>
        <v>0.1698530694225</v>
      </c>
      <c r="S3280" s="250"/>
      <c r="T3280" s="250">
        <f t="shared" si="273"/>
        <v>0.37240800165090387</v>
      </c>
      <c r="U3280" s="250">
        <f t="shared" si="273"/>
        <v>0.37297875352180959</v>
      </c>
      <c r="V3280" s="250">
        <f t="shared" si="273"/>
        <v>0.39383667556941604</v>
      </c>
      <c r="W3280" s="250">
        <f t="shared" si="269"/>
        <v>0.37240800165090387</v>
      </c>
      <c r="X3280" s="250"/>
      <c r="Y3280" s="250"/>
      <c r="Z3280" s="250"/>
      <c r="AA3280" s="250"/>
    </row>
    <row r="3281" spans="1:27" ht="14.25" hidden="1" customHeight="1">
      <c r="A3281" s="120">
        <v>0.37</v>
      </c>
      <c r="B3281" s="120">
        <v>0.48</v>
      </c>
      <c r="C3281" s="120">
        <v>0.15</v>
      </c>
      <c r="D3281" s="250">
        <f t="shared" si="270"/>
        <v>0.16323919724187497</v>
      </c>
      <c r="E3281" s="250">
        <f t="shared" si="270"/>
        <v>0.16273609201562497</v>
      </c>
      <c r="F3281" s="250">
        <f t="shared" si="266"/>
        <v>0.16273609201562497</v>
      </c>
      <c r="G3281" s="250"/>
      <c r="H3281" s="250"/>
      <c r="I3281" s="250"/>
      <c r="J3281" s="250">
        <f t="shared" si="271"/>
        <v>0.30095739925618997</v>
      </c>
      <c r="K3281" s="250">
        <f t="shared" si="271"/>
        <v>0.32187049117304994</v>
      </c>
      <c r="L3281" s="250">
        <f t="shared" si="267"/>
        <v>0.30095739925618997</v>
      </c>
      <c r="M3281" s="250"/>
      <c r="N3281" s="250"/>
      <c r="O3281" s="250"/>
      <c r="P3281" s="250">
        <f t="shared" si="272"/>
        <v>0.16945712502499999</v>
      </c>
      <c r="Q3281" s="250">
        <f t="shared" si="272"/>
        <v>0.18482330923749998</v>
      </c>
      <c r="R3281" s="250">
        <f t="shared" si="268"/>
        <v>0.16945712502499999</v>
      </c>
      <c r="S3281" s="250"/>
      <c r="T3281" s="250">
        <f t="shared" si="273"/>
        <v>0.37178461785596811</v>
      </c>
      <c r="U3281" s="250">
        <f t="shared" si="273"/>
        <v>0.37280390355426601</v>
      </c>
      <c r="V3281" s="250">
        <f t="shared" si="273"/>
        <v>0.39463532026625708</v>
      </c>
      <c r="W3281" s="250">
        <f t="shared" si="269"/>
        <v>0.37178461785596811</v>
      </c>
      <c r="X3281" s="250"/>
      <c r="Y3281" s="250"/>
      <c r="Z3281" s="250"/>
      <c r="AA3281" s="250"/>
    </row>
    <row r="3282" spans="1:27" ht="14.25" hidden="1" customHeight="1">
      <c r="A3282" s="120">
        <v>0.37</v>
      </c>
      <c r="B3282" s="120">
        <v>0.49</v>
      </c>
      <c r="C3282" s="120">
        <v>0.14000000000000001</v>
      </c>
      <c r="D3282" s="250">
        <f t="shared" si="270"/>
        <v>0.16311004843687499</v>
      </c>
      <c r="E3282" s="250">
        <f t="shared" si="270"/>
        <v>0.16293481169374999</v>
      </c>
      <c r="F3282" s="250">
        <f t="shared" si="266"/>
        <v>0.16293481169374999</v>
      </c>
      <c r="G3282" s="250"/>
      <c r="H3282" s="250"/>
      <c r="I3282" s="250"/>
      <c r="J3282" s="250">
        <f t="shared" si="271"/>
        <v>0.30027417327118999</v>
      </c>
      <c r="K3282" s="250">
        <f t="shared" si="271"/>
        <v>0.32259334426517999</v>
      </c>
      <c r="L3282" s="250">
        <f t="shared" si="267"/>
        <v>0.30027417327118999</v>
      </c>
      <c r="M3282" s="250"/>
      <c r="N3282" s="250"/>
      <c r="O3282" s="250"/>
      <c r="P3282" s="250">
        <f t="shared" si="272"/>
        <v>0.16906118062750003</v>
      </c>
      <c r="Q3282" s="250">
        <f t="shared" si="272"/>
        <v>0.1850642072175</v>
      </c>
      <c r="R3282" s="250">
        <f t="shared" si="268"/>
        <v>0.16906118062750003</v>
      </c>
      <c r="S3282" s="250"/>
      <c r="T3282" s="250">
        <f t="shared" si="273"/>
        <v>0.37116123406103235</v>
      </c>
      <c r="U3282" s="250">
        <f t="shared" si="273"/>
        <v>0.37262905358672233</v>
      </c>
      <c r="V3282" s="250">
        <f t="shared" si="273"/>
        <v>0.39543396496309807</v>
      </c>
      <c r="W3282" s="250">
        <f t="shared" si="269"/>
        <v>0.37116123406103235</v>
      </c>
      <c r="X3282" s="250"/>
      <c r="Y3282" s="250"/>
      <c r="Z3282" s="250"/>
      <c r="AA3282" s="250"/>
    </row>
    <row r="3283" spans="1:27" ht="14.25" hidden="1" customHeight="1">
      <c r="A3283" s="120">
        <v>0.37</v>
      </c>
      <c r="B3283" s="120">
        <v>0.5</v>
      </c>
      <c r="C3283" s="120">
        <v>0.13</v>
      </c>
      <c r="D3283" s="250">
        <f t="shared" si="270"/>
        <v>0.16298089963187498</v>
      </c>
      <c r="E3283" s="250">
        <f t="shared" si="270"/>
        <v>0.16313353137187497</v>
      </c>
      <c r="F3283" s="250">
        <f t="shared" si="266"/>
        <v>0.16298089963187498</v>
      </c>
      <c r="G3283" s="250"/>
      <c r="H3283" s="250"/>
      <c r="I3283" s="250"/>
      <c r="J3283" s="250">
        <f t="shared" si="271"/>
        <v>0.29959094728619001</v>
      </c>
      <c r="K3283" s="250">
        <f t="shared" si="271"/>
        <v>0.32331619735730999</v>
      </c>
      <c r="L3283" s="250">
        <f t="shared" si="267"/>
        <v>0.29959094728619001</v>
      </c>
      <c r="M3283" s="250"/>
      <c r="N3283" s="250"/>
      <c r="O3283" s="250"/>
      <c r="P3283" s="250">
        <f t="shared" si="272"/>
        <v>0.16866523622999999</v>
      </c>
      <c r="Q3283" s="250">
        <f t="shared" si="272"/>
        <v>0.18530510519749999</v>
      </c>
      <c r="R3283" s="250">
        <f t="shared" si="268"/>
        <v>0.16866523622999999</v>
      </c>
      <c r="S3283" s="250"/>
      <c r="T3283" s="250">
        <f t="shared" si="273"/>
        <v>0.37053785026609654</v>
      </c>
      <c r="U3283" s="250">
        <f t="shared" si="273"/>
        <v>0.37245420361917875</v>
      </c>
      <c r="V3283" s="250">
        <f t="shared" si="273"/>
        <v>0.39623260965993912</v>
      </c>
      <c r="W3283" s="250">
        <f t="shared" si="269"/>
        <v>0.37053785026609654</v>
      </c>
      <c r="X3283" s="250"/>
      <c r="Y3283" s="250"/>
      <c r="Z3283" s="250"/>
      <c r="AA3283" s="250"/>
    </row>
    <row r="3284" spans="1:27" ht="14.25" hidden="1" customHeight="1">
      <c r="A3284" s="120">
        <v>0.37</v>
      </c>
      <c r="B3284" s="120">
        <v>0.51</v>
      </c>
      <c r="C3284" s="120">
        <v>0.12</v>
      </c>
      <c r="D3284" s="250">
        <f t="shared" si="270"/>
        <v>0.162851750826875</v>
      </c>
      <c r="E3284" s="250">
        <f t="shared" si="270"/>
        <v>0.16333225104999999</v>
      </c>
      <c r="F3284" s="250">
        <f t="shared" si="266"/>
        <v>0.162851750826875</v>
      </c>
      <c r="G3284" s="250"/>
      <c r="H3284" s="250"/>
      <c r="I3284" s="250"/>
      <c r="J3284" s="250">
        <f t="shared" si="271"/>
        <v>0.29890772130118998</v>
      </c>
      <c r="K3284" s="250">
        <f t="shared" si="271"/>
        <v>0.32403905044943998</v>
      </c>
      <c r="L3284" s="250">
        <f t="shared" si="267"/>
        <v>0.29890772130118998</v>
      </c>
      <c r="M3284" s="250"/>
      <c r="N3284" s="250"/>
      <c r="O3284" s="250"/>
      <c r="P3284" s="250">
        <f t="shared" si="272"/>
        <v>0.1682692918325</v>
      </c>
      <c r="Q3284" s="250">
        <f t="shared" si="272"/>
        <v>0.18554600317749997</v>
      </c>
      <c r="R3284" s="250">
        <f t="shared" si="268"/>
        <v>0.1682692918325</v>
      </c>
      <c r="S3284" s="250"/>
      <c r="T3284" s="250">
        <f t="shared" si="273"/>
        <v>0.36991446647116077</v>
      </c>
      <c r="U3284" s="250">
        <f t="shared" si="273"/>
        <v>0.37227935365163511</v>
      </c>
      <c r="V3284" s="250">
        <f t="shared" si="273"/>
        <v>0.39703125435678011</v>
      </c>
      <c r="W3284" s="250">
        <f t="shared" si="269"/>
        <v>0.36991446647116077</v>
      </c>
      <c r="X3284" s="250"/>
      <c r="Y3284" s="250"/>
      <c r="Z3284" s="250"/>
      <c r="AA3284" s="250"/>
    </row>
    <row r="3285" spans="1:27" ht="14.25" hidden="1" customHeight="1">
      <c r="A3285" s="120">
        <v>0.37</v>
      </c>
      <c r="B3285" s="120">
        <v>0.52</v>
      </c>
      <c r="C3285" s="120">
        <v>0.11</v>
      </c>
      <c r="D3285" s="250">
        <f t="shared" si="270"/>
        <v>0.162722602021875</v>
      </c>
      <c r="E3285" s="250">
        <f t="shared" si="270"/>
        <v>0.163530970728125</v>
      </c>
      <c r="F3285" s="250">
        <f t="shared" si="266"/>
        <v>0.162722602021875</v>
      </c>
      <c r="G3285" s="250"/>
      <c r="H3285" s="250"/>
      <c r="I3285" s="250"/>
      <c r="J3285" s="250">
        <f t="shared" si="271"/>
        <v>0.29822449531619</v>
      </c>
      <c r="K3285" s="250">
        <f t="shared" si="271"/>
        <v>0.32476190354156997</v>
      </c>
      <c r="L3285" s="250">
        <f t="shared" si="267"/>
        <v>0.29822449531619</v>
      </c>
      <c r="M3285" s="250"/>
      <c r="N3285" s="250"/>
      <c r="O3285" s="250"/>
      <c r="P3285" s="250">
        <f t="shared" si="272"/>
        <v>0.16787334743499999</v>
      </c>
      <c r="Q3285" s="250">
        <f t="shared" si="272"/>
        <v>0.18578690115750002</v>
      </c>
      <c r="R3285" s="250">
        <f t="shared" si="268"/>
        <v>0.16787334743499999</v>
      </c>
      <c r="S3285" s="250"/>
      <c r="T3285" s="250">
        <f t="shared" si="273"/>
        <v>0.36929108267622501</v>
      </c>
      <c r="U3285" s="250">
        <f t="shared" si="273"/>
        <v>0.37210450368409143</v>
      </c>
      <c r="V3285" s="250">
        <f t="shared" si="273"/>
        <v>0.39782989905362115</v>
      </c>
      <c r="W3285" s="250">
        <f t="shared" si="269"/>
        <v>0.36929108267622501</v>
      </c>
      <c r="X3285" s="250"/>
      <c r="Y3285" s="250"/>
      <c r="Z3285" s="250"/>
      <c r="AA3285" s="250"/>
    </row>
    <row r="3286" spans="1:27" ht="14.25" hidden="1" customHeight="1">
      <c r="A3286" s="120">
        <v>0.37</v>
      </c>
      <c r="B3286" s="120">
        <v>0.53</v>
      </c>
      <c r="C3286" s="120">
        <v>0.1</v>
      </c>
      <c r="D3286" s="250">
        <f t="shared" si="270"/>
        <v>0.16259345321687502</v>
      </c>
      <c r="E3286" s="250">
        <f t="shared" si="270"/>
        <v>0.16372969040624999</v>
      </c>
      <c r="F3286" s="250">
        <f t="shared" si="266"/>
        <v>0.16259345321687502</v>
      </c>
      <c r="G3286" s="250"/>
      <c r="H3286" s="250"/>
      <c r="I3286" s="250"/>
      <c r="J3286" s="250">
        <f t="shared" si="271"/>
        <v>0.29754126933119002</v>
      </c>
      <c r="K3286" s="250">
        <f t="shared" si="271"/>
        <v>0.32548475663370002</v>
      </c>
      <c r="L3286" s="250">
        <f t="shared" si="267"/>
        <v>0.29754126933119002</v>
      </c>
      <c r="M3286" s="250"/>
      <c r="N3286" s="250"/>
      <c r="O3286" s="250"/>
      <c r="P3286" s="250">
        <f t="shared" si="272"/>
        <v>0.1674774030375</v>
      </c>
      <c r="Q3286" s="250">
        <f t="shared" si="272"/>
        <v>0.18602779913750001</v>
      </c>
      <c r="R3286" s="250">
        <f t="shared" si="268"/>
        <v>0.1674774030375</v>
      </c>
      <c r="S3286" s="250"/>
      <c r="T3286" s="250">
        <f t="shared" si="273"/>
        <v>0.36866769888128925</v>
      </c>
      <c r="U3286" s="250">
        <f t="shared" si="273"/>
        <v>0.37192965371654785</v>
      </c>
      <c r="V3286" s="250">
        <f t="shared" si="273"/>
        <v>0.39862854375046219</v>
      </c>
      <c r="W3286" s="250">
        <f t="shared" si="269"/>
        <v>0.36866769888128925</v>
      </c>
      <c r="X3286" s="250"/>
      <c r="Y3286" s="250"/>
      <c r="Z3286" s="250"/>
      <c r="AA3286" s="250"/>
    </row>
    <row r="3287" spans="1:27" ht="14.25" hidden="1" customHeight="1">
      <c r="A3287" s="120">
        <v>0.37</v>
      </c>
      <c r="B3287" s="120">
        <v>0.54</v>
      </c>
      <c r="C3287" s="120">
        <v>0.09</v>
      </c>
      <c r="D3287" s="250">
        <f t="shared" si="270"/>
        <v>0.16246430441187501</v>
      </c>
      <c r="E3287" s="250">
        <f t="shared" si="270"/>
        <v>0.163928410084375</v>
      </c>
      <c r="F3287" s="250">
        <f t="shared" si="266"/>
        <v>0.16246430441187501</v>
      </c>
      <c r="G3287" s="250"/>
      <c r="H3287" s="250"/>
      <c r="I3287" s="250"/>
      <c r="J3287" s="250">
        <f t="shared" si="271"/>
        <v>0.29685804334619004</v>
      </c>
      <c r="K3287" s="250">
        <f t="shared" si="271"/>
        <v>0.32620760972583002</v>
      </c>
      <c r="L3287" s="250">
        <f t="shared" si="267"/>
        <v>0.29685804334619004</v>
      </c>
      <c r="M3287" s="250"/>
      <c r="N3287" s="250"/>
      <c r="O3287" s="250"/>
      <c r="P3287" s="250">
        <f t="shared" si="272"/>
        <v>0.16708145864000001</v>
      </c>
      <c r="Q3287" s="250">
        <f t="shared" si="272"/>
        <v>0.18626869711749999</v>
      </c>
      <c r="R3287" s="250">
        <f t="shared" si="268"/>
        <v>0.16708145864000001</v>
      </c>
      <c r="S3287" s="250"/>
      <c r="T3287" s="250">
        <f t="shared" si="273"/>
        <v>0.36804431508635349</v>
      </c>
      <c r="U3287" s="250">
        <f t="shared" si="273"/>
        <v>0.37175480374900421</v>
      </c>
      <c r="V3287" s="250">
        <f t="shared" si="273"/>
        <v>0.39942718844730318</v>
      </c>
      <c r="W3287" s="250">
        <f t="shared" si="269"/>
        <v>0.36804431508635349</v>
      </c>
      <c r="X3287" s="250"/>
      <c r="Y3287" s="250"/>
      <c r="Z3287" s="250"/>
      <c r="AA3287" s="250"/>
    </row>
    <row r="3288" spans="1:27" ht="14.25" hidden="1" customHeight="1">
      <c r="A3288" s="120">
        <v>0.37</v>
      </c>
      <c r="B3288" s="120">
        <v>0.55000000000000004</v>
      </c>
      <c r="C3288" s="120">
        <v>0.08</v>
      </c>
      <c r="D3288" s="250">
        <f t="shared" si="270"/>
        <v>0.162335155606875</v>
      </c>
      <c r="E3288" s="250">
        <f t="shared" si="270"/>
        <v>0.16412712976249999</v>
      </c>
      <c r="F3288" s="250">
        <f t="shared" si="266"/>
        <v>0.162335155606875</v>
      </c>
      <c r="G3288" s="250"/>
      <c r="H3288" s="250"/>
      <c r="I3288" s="250"/>
      <c r="J3288" s="250">
        <f t="shared" si="271"/>
        <v>0.29617481736119</v>
      </c>
      <c r="K3288" s="250">
        <f t="shared" si="271"/>
        <v>0.32693046281796001</v>
      </c>
      <c r="L3288" s="250">
        <f t="shared" si="267"/>
        <v>0.29617481736119</v>
      </c>
      <c r="M3288" s="250"/>
      <c r="N3288" s="250"/>
      <c r="O3288" s="250"/>
      <c r="P3288" s="250">
        <f t="shared" si="272"/>
        <v>0.1666855142425</v>
      </c>
      <c r="Q3288" s="250">
        <f t="shared" si="272"/>
        <v>0.18650959509750001</v>
      </c>
      <c r="R3288" s="250">
        <f t="shared" si="268"/>
        <v>0.1666855142425</v>
      </c>
      <c r="S3288" s="250"/>
      <c r="T3288" s="250">
        <f t="shared" si="273"/>
        <v>0.36742093129141767</v>
      </c>
      <c r="U3288" s="250">
        <f t="shared" si="273"/>
        <v>0.37157995378146064</v>
      </c>
      <c r="V3288" s="250">
        <f t="shared" si="273"/>
        <v>0.40022583314414423</v>
      </c>
      <c r="W3288" s="250">
        <f t="shared" si="269"/>
        <v>0.36742093129141767</v>
      </c>
      <c r="X3288" s="250"/>
      <c r="Y3288" s="250"/>
      <c r="Z3288" s="250"/>
      <c r="AA3288" s="250"/>
    </row>
    <row r="3289" spans="1:27" ht="14.25" hidden="1" customHeight="1">
      <c r="A3289" s="120">
        <v>0.37</v>
      </c>
      <c r="B3289" s="120">
        <v>0.56000000000000005</v>
      </c>
      <c r="C3289" s="120">
        <v>7.0000000000000007E-2</v>
      </c>
      <c r="D3289" s="250">
        <f t="shared" si="270"/>
        <v>0.162206006801875</v>
      </c>
      <c r="E3289" s="250">
        <f t="shared" si="270"/>
        <v>0.16432584944062498</v>
      </c>
      <c r="F3289" s="250">
        <f t="shared" si="266"/>
        <v>0.162206006801875</v>
      </c>
      <c r="G3289" s="250"/>
      <c r="H3289" s="250"/>
      <c r="I3289" s="250"/>
      <c r="J3289" s="250">
        <f t="shared" si="271"/>
        <v>0.29549159137619002</v>
      </c>
      <c r="K3289" s="250">
        <f t="shared" si="271"/>
        <v>0.32765331591009006</v>
      </c>
      <c r="L3289" s="250">
        <f t="shared" si="267"/>
        <v>0.29549159137619002</v>
      </c>
      <c r="M3289" s="250"/>
      <c r="N3289" s="250"/>
      <c r="O3289" s="250"/>
      <c r="P3289" s="250">
        <f t="shared" si="272"/>
        <v>0.16628956984500001</v>
      </c>
      <c r="Q3289" s="250">
        <f t="shared" si="272"/>
        <v>0.1867504930775</v>
      </c>
      <c r="R3289" s="250">
        <f t="shared" si="268"/>
        <v>0.16628956984500001</v>
      </c>
      <c r="S3289" s="250"/>
      <c r="T3289" s="250">
        <f t="shared" si="273"/>
        <v>0.36679754749648191</v>
      </c>
      <c r="U3289" s="250">
        <f t="shared" si="273"/>
        <v>0.371405103813917</v>
      </c>
      <c r="V3289" s="250">
        <f t="shared" si="273"/>
        <v>0.40102447784098527</v>
      </c>
      <c r="W3289" s="250">
        <f t="shared" si="269"/>
        <v>0.36679754749648191</v>
      </c>
      <c r="X3289" s="250"/>
      <c r="Y3289" s="250"/>
      <c r="Z3289" s="250"/>
      <c r="AA3289" s="250"/>
    </row>
    <row r="3290" spans="1:27" ht="14.25" hidden="1" customHeight="1">
      <c r="A3290" s="120">
        <v>0.37</v>
      </c>
      <c r="B3290" s="120">
        <v>0.56999999999999995</v>
      </c>
      <c r="C3290" s="120">
        <v>0.06</v>
      </c>
      <c r="D3290" s="250">
        <f t="shared" si="270"/>
        <v>0.16207685799687496</v>
      </c>
      <c r="E3290" s="250">
        <f t="shared" si="270"/>
        <v>0.16452456911874999</v>
      </c>
      <c r="F3290" s="250">
        <f t="shared" si="266"/>
        <v>0.16207685799687496</v>
      </c>
      <c r="G3290" s="250"/>
      <c r="H3290" s="250"/>
      <c r="I3290" s="250"/>
      <c r="J3290" s="250">
        <f t="shared" si="271"/>
        <v>0.29480836539118999</v>
      </c>
      <c r="K3290" s="250">
        <f t="shared" si="271"/>
        <v>0.32837616900222</v>
      </c>
      <c r="L3290" s="250">
        <f t="shared" si="267"/>
        <v>0.29480836539118999</v>
      </c>
      <c r="M3290" s="250"/>
      <c r="N3290" s="250"/>
      <c r="O3290" s="250"/>
      <c r="P3290" s="250">
        <f t="shared" si="272"/>
        <v>0.16589362544749997</v>
      </c>
      <c r="Q3290" s="250">
        <f t="shared" si="272"/>
        <v>0.18699139105749998</v>
      </c>
      <c r="R3290" s="250">
        <f t="shared" si="268"/>
        <v>0.16589362544749997</v>
      </c>
      <c r="S3290" s="250"/>
      <c r="T3290" s="250">
        <f t="shared" si="273"/>
        <v>0.36617416370154615</v>
      </c>
      <c r="U3290" s="250">
        <f t="shared" si="273"/>
        <v>0.37123025384637326</v>
      </c>
      <c r="V3290" s="250">
        <f t="shared" si="273"/>
        <v>0.40182312253782626</v>
      </c>
      <c r="W3290" s="250">
        <f t="shared" si="269"/>
        <v>0.36617416370154615</v>
      </c>
      <c r="X3290" s="250"/>
      <c r="Y3290" s="250"/>
      <c r="Z3290" s="250"/>
      <c r="AA3290" s="250"/>
    </row>
    <row r="3291" spans="1:27" ht="14.25" hidden="1" customHeight="1">
      <c r="A3291" s="120">
        <v>0.37</v>
      </c>
      <c r="B3291" s="120">
        <v>0.57999999999999996</v>
      </c>
      <c r="C3291" s="120">
        <v>0.05</v>
      </c>
      <c r="D3291" s="250">
        <f t="shared" si="270"/>
        <v>0.16194770919187498</v>
      </c>
      <c r="E3291" s="250">
        <f t="shared" si="270"/>
        <v>0.16472328879687498</v>
      </c>
      <c r="F3291" s="250">
        <f t="shared" si="266"/>
        <v>0.16194770919187498</v>
      </c>
      <c r="G3291" s="250"/>
      <c r="H3291" s="250"/>
      <c r="I3291" s="250"/>
      <c r="J3291" s="250">
        <f t="shared" si="271"/>
        <v>0.29412513940619001</v>
      </c>
      <c r="K3291" s="250">
        <f t="shared" si="271"/>
        <v>0.32909902209434999</v>
      </c>
      <c r="L3291" s="250">
        <f t="shared" si="267"/>
        <v>0.29412513940619001</v>
      </c>
      <c r="M3291" s="250"/>
      <c r="N3291" s="250"/>
      <c r="O3291" s="250"/>
      <c r="P3291" s="250">
        <f t="shared" si="272"/>
        <v>0.16549768104999998</v>
      </c>
      <c r="Q3291" s="250">
        <f t="shared" si="272"/>
        <v>0.18723228903749997</v>
      </c>
      <c r="R3291" s="250">
        <f t="shared" si="268"/>
        <v>0.16549768104999998</v>
      </c>
      <c r="S3291" s="250"/>
      <c r="T3291" s="250">
        <f t="shared" si="273"/>
        <v>0.36555077990661033</v>
      </c>
      <c r="U3291" s="250">
        <f t="shared" si="273"/>
        <v>0.37105540387882968</v>
      </c>
      <c r="V3291" s="250">
        <f t="shared" si="273"/>
        <v>0.4026217672346673</v>
      </c>
      <c r="W3291" s="250">
        <f t="shared" si="269"/>
        <v>0.36555077990661033</v>
      </c>
      <c r="X3291" s="250"/>
      <c r="Y3291" s="250"/>
      <c r="Z3291" s="250"/>
      <c r="AA3291" s="250"/>
    </row>
    <row r="3292" spans="1:27" ht="14.25" hidden="1" customHeight="1">
      <c r="A3292" s="120">
        <v>0.37</v>
      </c>
      <c r="B3292" s="120">
        <v>0.59</v>
      </c>
      <c r="C3292" s="120">
        <v>0.04</v>
      </c>
      <c r="D3292" s="250">
        <f t="shared" si="270"/>
        <v>0.16181856038687498</v>
      </c>
      <c r="E3292" s="250">
        <f t="shared" si="270"/>
        <v>0.16492200847499999</v>
      </c>
      <c r="F3292" s="250">
        <f t="shared" si="266"/>
        <v>0.16181856038687498</v>
      </c>
      <c r="G3292" s="250"/>
      <c r="H3292" s="250"/>
      <c r="I3292" s="250"/>
      <c r="J3292" s="250">
        <f t="shared" si="271"/>
        <v>0.29344191342118997</v>
      </c>
      <c r="K3292" s="250">
        <f t="shared" si="271"/>
        <v>0.32982187518647998</v>
      </c>
      <c r="L3292" s="250">
        <f t="shared" si="267"/>
        <v>0.29344191342118997</v>
      </c>
      <c r="M3292" s="250"/>
      <c r="N3292" s="250"/>
      <c r="O3292" s="250"/>
      <c r="P3292" s="250">
        <f t="shared" si="272"/>
        <v>0.1651017366525</v>
      </c>
      <c r="Q3292" s="250">
        <f t="shared" si="272"/>
        <v>0.18747318701749996</v>
      </c>
      <c r="R3292" s="250">
        <f t="shared" si="268"/>
        <v>0.1651017366525</v>
      </c>
      <c r="S3292" s="250"/>
      <c r="T3292" s="250">
        <f t="shared" si="273"/>
        <v>0.36492739611167457</v>
      </c>
      <c r="U3292" s="250">
        <f t="shared" si="273"/>
        <v>0.37088055391128605</v>
      </c>
      <c r="V3292" s="250">
        <f t="shared" si="273"/>
        <v>0.40342041193150835</v>
      </c>
      <c r="W3292" s="250">
        <f t="shared" si="269"/>
        <v>0.36492739611167457</v>
      </c>
      <c r="X3292" s="250"/>
      <c r="Y3292" s="250"/>
      <c r="Z3292" s="250"/>
      <c r="AA3292" s="250"/>
    </row>
    <row r="3293" spans="1:27" ht="14.25" hidden="1" customHeight="1">
      <c r="A3293" s="120">
        <v>0.37</v>
      </c>
      <c r="B3293" s="120">
        <v>0.6</v>
      </c>
      <c r="C3293" s="120">
        <v>0.03</v>
      </c>
      <c r="D3293" s="250">
        <f t="shared" si="270"/>
        <v>0.161689411581875</v>
      </c>
      <c r="E3293" s="250">
        <f t="shared" si="270"/>
        <v>0.16512072815312498</v>
      </c>
      <c r="F3293" s="250">
        <f t="shared" si="266"/>
        <v>0.161689411581875</v>
      </c>
      <c r="G3293" s="250"/>
      <c r="H3293" s="250"/>
      <c r="I3293" s="250"/>
      <c r="J3293" s="250">
        <f t="shared" si="271"/>
        <v>0.29275868743618999</v>
      </c>
      <c r="K3293" s="250">
        <f t="shared" si="271"/>
        <v>0.33054472827860998</v>
      </c>
      <c r="L3293" s="250">
        <f t="shared" si="267"/>
        <v>0.29275868743618999</v>
      </c>
      <c r="M3293" s="250"/>
      <c r="N3293" s="250"/>
      <c r="O3293" s="250"/>
      <c r="P3293" s="250">
        <f t="shared" si="272"/>
        <v>0.16470579225499998</v>
      </c>
      <c r="Q3293" s="250">
        <f t="shared" si="272"/>
        <v>0.1877140849975</v>
      </c>
      <c r="R3293" s="250">
        <f t="shared" si="268"/>
        <v>0.16470579225499998</v>
      </c>
      <c r="S3293" s="250"/>
      <c r="T3293" s="250">
        <f t="shared" si="273"/>
        <v>0.36430401231673876</v>
      </c>
      <c r="U3293" s="250">
        <f t="shared" si="273"/>
        <v>0.37070570394374247</v>
      </c>
      <c r="V3293" s="250">
        <f t="shared" si="273"/>
        <v>0.40421905662834934</v>
      </c>
      <c r="W3293" s="250">
        <f t="shared" si="269"/>
        <v>0.36430401231673876</v>
      </c>
      <c r="X3293" s="250"/>
      <c r="Y3293" s="250"/>
      <c r="Z3293" s="250"/>
      <c r="AA3293" s="250"/>
    </row>
    <row r="3294" spans="1:27" ht="14.25" hidden="1" customHeight="1">
      <c r="A3294" s="120">
        <v>0.37</v>
      </c>
      <c r="B3294" s="120">
        <v>0.61</v>
      </c>
      <c r="C3294" s="120">
        <v>0.02</v>
      </c>
      <c r="D3294" s="250">
        <f t="shared" si="270"/>
        <v>0.16156026277687499</v>
      </c>
      <c r="E3294" s="250">
        <f t="shared" si="270"/>
        <v>0.16531944783124997</v>
      </c>
      <c r="F3294" s="250">
        <f t="shared" si="266"/>
        <v>0.16156026277687499</v>
      </c>
      <c r="G3294" s="250"/>
      <c r="H3294" s="250"/>
      <c r="I3294" s="250"/>
      <c r="J3294" s="250">
        <f t="shared" si="271"/>
        <v>0.29207546145119001</v>
      </c>
      <c r="K3294" s="250">
        <f t="shared" si="271"/>
        <v>0.33126758137073997</v>
      </c>
      <c r="L3294" s="250">
        <f t="shared" si="267"/>
        <v>0.29207546145119001</v>
      </c>
      <c r="M3294" s="250"/>
      <c r="N3294" s="250"/>
      <c r="O3294" s="250"/>
      <c r="P3294" s="250">
        <f t="shared" si="272"/>
        <v>0.1643098478575</v>
      </c>
      <c r="Q3294" s="250">
        <f t="shared" si="272"/>
        <v>0.18795498297749999</v>
      </c>
      <c r="R3294" s="250">
        <f t="shared" si="268"/>
        <v>0.1643098478575</v>
      </c>
      <c r="S3294" s="250"/>
      <c r="T3294" s="250">
        <f t="shared" si="273"/>
        <v>0.36368062852180305</v>
      </c>
      <c r="U3294" s="250">
        <f t="shared" si="273"/>
        <v>0.37053085397619884</v>
      </c>
      <c r="V3294" s="250">
        <f t="shared" si="273"/>
        <v>0.40501770132519038</v>
      </c>
      <c r="W3294" s="250">
        <f t="shared" si="269"/>
        <v>0.36368062852180305</v>
      </c>
      <c r="X3294" s="250"/>
      <c r="Y3294" s="250"/>
      <c r="Z3294" s="250"/>
      <c r="AA3294" s="250"/>
    </row>
    <row r="3295" spans="1:27" ht="14.25" hidden="1" customHeight="1">
      <c r="A3295" s="120">
        <v>0.37</v>
      </c>
      <c r="B3295" s="120">
        <v>0.62</v>
      </c>
      <c r="C3295" s="120">
        <v>0.01</v>
      </c>
      <c r="D3295" s="250">
        <f t="shared" si="270"/>
        <v>0.16143111397187501</v>
      </c>
      <c r="E3295" s="250">
        <f t="shared" si="270"/>
        <v>0.16551816750937501</v>
      </c>
      <c r="F3295" s="250">
        <f t="shared" si="266"/>
        <v>0.16143111397187501</v>
      </c>
      <c r="G3295" s="250"/>
      <c r="H3295" s="250"/>
      <c r="I3295" s="250"/>
      <c r="J3295" s="250">
        <f t="shared" si="271"/>
        <v>0.29139223546619003</v>
      </c>
      <c r="K3295" s="250">
        <f t="shared" si="271"/>
        <v>0.33199043446287002</v>
      </c>
      <c r="L3295" s="250">
        <f t="shared" si="267"/>
        <v>0.29139223546619003</v>
      </c>
      <c r="M3295" s="250"/>
      <c r="N3295" s="250"/>
      <c r="O3295" s="250"/>
      <c r="P3295" s="250">
        <f t="shared" si="272"/>
        <v>0.16391390346000001</v>
      </c>
      <c r="Q3295" s="250">
        <f t="shared" si="272"/>
        <v>0.18819588095749998</v>
      </c>
      <c r="R3295" s="250">
        <f t="shared" si="268"/>
        <v>0.16391390346000001</v>
      </c>
      <c r="S3295" s="250"/>
      <c r="T3295" s="250">
        <f t="shared" si="273"/>
        <v>0.36305724472686729</v>
      </c>
      <c r="U3295" s="250">
        <f t="shared" si="273"/>
        <v>0.3703560040086552</v>
      </c>
      <c r="V3295" s="250">
        <f t="shared" si="273"/>
        <v>0.40581634602203137</v>
      </c>
      <c r="W3295" s="250">
        <f t="shared" si="269"/>
        <v>0.36305724472686729</v>
      </c>
      <c r="X3295" s="250"/>
      <c r="Y3295" s="250"/>
      <c r="Z3295" s="250"/>
      <c r="AA3295" s="250"/>
    </row>
    <row r="3296" spans="1:27" ht="14.25" hidden="1" customHeight="1">
      <c r="A3296" s="120">
        <v>0.37</v>
      </c>
      <c r="B3296" s="120">
        <v>0.63</v>
      </c>
      <c r="C3296" s="120">
        <v>0</v>
      </c>
      <c r="D3296" s="250">
        <f t="shared" si="270"/>
        <v>0.16130196516687501</v>
      </c>
      <c r="E3296" s="250">
        <f t="shared" si="270"/>
        <v>0.16571688718749999</v>
      </c>
      <c r="F3296" s="250">
        <f t="shared" si="266"/>
        <v>0.16130196516687501</v>
      </c>
      <c r="G3296" s="250"/>
      <c r="H3296" s="250"/>
      <c r="I3296" s="250"/>
      <c r="J3296" s="250">
        <f t="shared" si="271"/>
        <v>0.29070900948118999</v>
      </c>
      <c r="K3296" s="250">
        <f t="shared" si="271"/>
        <v>0.33271328755500001</v>
      </c>
      <c r="L3296" s="250">
        <f t="shared" si="267"/>
        <v>0.29070900948118999</v>
      </c>
      <c r="M3296" s="250"/>
      <c r="N3296" s="250"/>
      <c r="O3296" s="250"/>
      <c r="P3296" s="250">
        <f t="shared" si="272"/>
        <v>0.1635179590625</v>
      </c>
      <c r="Q3296" s="250">
        <f t="shared" si="272"/>
        <v>0.18843677893749999</v>
      </c>
      <c r="R3296" s="250">
        <f t="shared" si="268"/>
        <v>0.1635179590625</v>
      </c>
      <c r="S3296" s="250"/>
      <c r="T3296" s="250">
        <f t="shared" si="273"/>
        <v>0.36243386093193147</v>
      </c>
      <c r="U3296" s="250">
        <f t="shared" si="273"/>
        <v>0.37018115404111157</v>
      </c>
      <c r="V3296" s="250">
        <f t="shared" si="273"/>
        <v>0.40661499071887242</v>
      </c>
      <c r="W3296" s="250">
        <f t="shared" si="269"/>
        <v>0.36243386093193147</v>
      </c>
      <c r="X3296" s="250"/>
      <c r="Y3296" s="250"/>
      <c r="Z3296" s="250"/>
      <c r="AA3296" s="250"/>
    </row>
    <row r="3297" spans="1:27" ht="14.25" hidden="1" customHeight="1">
      <c r="A3297" s="120">
        <v>0.38</v>
      </c>
      <c r="B3297" s="120">
        <v>0</v>
      </c>
      <c r="C3297" s="120">
        <v>0.62</v>
      </c>
      <c r="D3297" s="250">
        <f t="shared" si="270"/>
        <v>0.17016507119624996</v>
      </c>
      <c r="E3297" s="250">
        <f t="shared" si="270"/>
        <v>0.15247559433124999</v>
      </c>
      <c r="F3297" s="250">
        <f t="shared" si="266"/>
        <v>0.15247559433124999</v>
      </c>
      <c r="G3297" s="250"/>
      <c r="H3297" s="250"/>
      <c r="I3297" s="250"/>
      <c r="J3297" s="250">
        <f t="shared" si="271"/>
        <v>0.33371261942906</v>
      </c>
      <c r="K3297" s="250">
        <f t="shared" si="271"/>
        <v>0.28721316985793999</v>
      </c>
      <c r="L3297" s="250">
        <f t="shared" si="267"/>
        <v>0.28721316985793999</v>
      </c>
      <c r="M3297" s="250"/>
      <c r="N3297" s="250"/>
      <c r="O3297" s="250"/>
      <c r="P3297" s="250">
        <f t="shared" si="272"/>
        <v>0.18756221077000002</v>
      </c>
      <c r="Q3297" s="250">
        <f t="shared" si="272"/>
        <v>0.17400336886500001</v>
      </c>
      <c r="R3297" s="250">
        <f t="shared" si="268"/>
        <v>0.17400336886500001</v>
      </c>
      <c r="S3297" s="250"/>
      <c r="T3297" s="250">
        <f t="shared" si="273"/>
        <v>0.40223553672887546</v>
      </c>
      <c r="U3297" s="250">
        <f t="shared" si="273"/>
        <v>0.38008480246620324</v>
      </c>
      <c r="V3297" s="250">
        <f t="shared" si="273"/>
        <v>0.35681720012281604</v>
      </c>
      <c r="W3297" s="250">
        <f t="shared" si="269"/>
        <v>0.35681720012281604</v>
      </c>
      <c r="X3297" s="250"/>
      <c r="Y3297" s="250"/>
      <c r="Z3297" s="250"/>
      <c r="AA3297" s="250"/>
    </row>
    <row r="3298" spans="1:27" ht="14.25" hidden="1" customHeight="1">
      <c r="A3298" s="120">
        <v>0.38</v>
      </c>
      <c r="B3298" s="120">
        <v>0.01</v>
      </c>
      <c r="C3298" s="120">
        <v>0.61</v>
      </c>
      <c r="D3298" s="250">
        <f t="shared" ref="D3298:E3361" si="274">$A3298*B$157+$B3298*B$158+$C3298*B$159</f>
        <v>0.17003592239124998</v>
      </c>
      <c r="E3298" s="250">
        <f t="shared" si="274"/>
        <v>0.15267431400937498</v>
      </c>
      <c r="F3298" s="250">
        <f t="shared" si="266"/>
        <v>0.15267431400937498</v>
      </c>
      <c r="G3298" s="250"/>
      <c r="H3298" s="250"/>
      <c r="I3298" s="250"/>
      <c r="J3298" s="250">
        <f t="shared" ref="J3298:K3361" si="275">$A3298*H$157+$B3298*H$158+$C3298*H$159</f>
        <v>0.33302939344406002</v>
      </c>
      <c r="K3298" s="250">
        <f t="shared" si="275"/>
        <v>0.28793602295006998</v>
      </c>
      <c r="L3298" s="250">
        <f t="shared" si="267"/>
        <v>0.28793602295006998</v>
      </c>
      <c r="M3298" s="250"/>
      <c r="N3298" s="250"/>
      <c r="O3298" s="250"/>
      <c r="P3298" s="250">
        <f t="shared" ref="P3298:Q3361" si="276">$A3298*N$157+$B3298*N$158+$C3298*N$159</f>
        <v>0.1871662663725</v>
      </c>
      <c r="Q3298" s="250">
        <f t="shared" si="276"/>
        <v>0.174244266845</v>
      </c>
      <c r="R3298" s="250">
        <f t="shared" si="268"/>
        <v>0.174244266845</v>
      </c>
      <c r="S3298" s="250"/>
      <c r="T3298" s="250">
        <f t="shared" ref="T3298:V3361" si="277">$A3298*I$3+$B3298*I$4+$C3298*I$5</f>
        <v>0.40161215293393965</v>
      </c>
      <c r="U3298" s="250">
        <f t="shared" si="277"/>
        <v>0.37990995249865955</v>
      </c>
      <c r="V3298" s="250">
        <f t="shared" si="277"/>
        <v>0.35761584481965702</v>
      </c>
      <c r="W3298" s="250">
        <f t="shared" si="269"/>
        <v>0.35761584481965702</v>
      </c>
      <c r="X3298" s="250"/>
      <c r="Y3298" s="250"/>
      <c r="Z3298" s="250"/>
      <c r="AA3298" s="250"/>
    </row>
    <row r="3299" spans="1:27" ht="14.25" hidden="1" customHeight="1">
      <c r="A3299" s="120">
        <v>0.38</v>
      </c>
      <c r="B3299" s="120">
        <v>0.02</v>
      </c>
      <c r="C3299" s="120">
        <v>0.6</v>
      </c>
      <c r="D3299" s="250">
        <f t="shared" si="274"/>
        <v>0.16990677358624998</v>
      </c>
      <c r="E3299" s="250">
        <f t="shared" si="274"/>
        <v>0.15287303368749999</v>
      </c>
      <c r="F3299" s="250">
        <f t="shared" si="266"/>
        <v>0.15287303368749999</v>
      </c>
      <c r="G3299" s="250"/>
      <c r="H3299" s="250"/>
      <c r="I3299" s="250"/>
      <c r="J3299" s="250">
        <f t="shared" si="275"/>
        <v>0.33234616745905998</v>
      </c>
      <c r="K3299" s="250">
        <f t="shared" si="275"/>
        <v>0.28865887604219997</v>
      </c>
      <c r="L3299" s="250">
        <f t="shared" si="267"/>
        <v>0.28865887604219997</v>
      </c>
      <c r="M3299" s="250"/>
      <c r="N3299" s="250"/>
      <c r="O3299" s="250"/>
      <c r="P3299" s="250">
        <f t="shared" si="276"/>
        <v>0.18677032197500001</v>
      </c>
      <c r="Q3299" s="250">
        <f t="shared" si="276"/>
        <v>0.17448516482499998</v>
      </c>
      <c r="R3299" s="250">
        <f t="shared" si="268"/>
        <v>0.17448516482499998</v>
      </c>
      <c r="S3299" s="250"/>
      <c r="T3299" s="250">
        <f t="shared" si="277"/>
        <v>0.40098876913900389</v>
      </c>
      <c r="U3299" s="250">
        <f t="shared" si="277"/>
        <v>0.37973510253111598</v>
      </c>
      <c r="V3299" s="250">
        <f t="shared" si="277"/>
        <v>0.35841448951649801</v>
      </c>
      <c r="W3299" s="250">
        <f t="shared" si="269"/>
        <v>0.35841448951649801</v>
      </c>
      <c r="X3299" s="250"/>
      <c r="Y3299" s="250"/>
      <c r="Z3299" s="250"/>
      <c r="AA3299" s="250"/>
    </row>
    <row r="3300" spans="1:27" ht="14.25" hidden="1" customHeight="1">
      <c r="A3300" s="120">
        <v>0.38</v>
      </c>
      <c r="B3300" s="120">
        <v>0.03</v>
      </c>
      <c r="C3300" s="120">
        <v>0.59</v>
      </c>
      <c r="D3300" s="250">
        <f t="shared" si="274"/>
        <v>0.16977762478124997</v>
      </c>
      <c r="E3300" s="250">
        <f t="shared" si="274"/>
        <v>0.15307175336562498</v>
      </c>
      <c r="F3300" s="250">
        <f t="shared" si="266"/>
        <v>0.15307175336562498</v>
      </c>
      <c r="G3300" s="250"/>
      <c r="H3300" s="250"/>
      <c r="I3300" s="250"/>
      <c r="J3300" s="250">
        <f t="shared" si="275"/>
        <v>0.33166294147406</v>
      </c>
      <c r="K3300" s="250">
        <f t="shared" si="275"/>
        <v>0.28938172913432997</v>
      </c>
      <c r="L3300" s="250">
        <f t="shared" si="267"/>
        <v>0.28938172913432997</v>
      </c>
      <c r="M3300" s="250"/>
      <c r="N3300" s="250"/>
      <c r="O3300" s="250"/>
      <c r="P3300" s="250">
        <f t="shared" si="276"/>
        <v>0.1863743775775</v>
      </c>
      <c r="Q3300" s="250">
        <f t="shared" si="276"/>
        <v>0.17472606280499997</v>
      </c>
      <c r="R3300" s="250">
        <f t="shared" si="268"/>
        <v>0.17472606280499997</v>
      </c>
      <c r="S3300" s="250"/>
      <c r="T3300" s="250">
        <f t="shared" si="277"/>
        <v>0.40036538534406807</v>
      </c>
      <c r="U3300" s="250">
        <f t="shared" si="277"/>
        <v>0.37956025256357234</v>
      </c>
      <c r="V3300" s="250">
        <f t="shared" si="277"/>
        <v>0.35921313421333906</v>
      </c>
      <c r="W3300" s="250">
        <f t="shared" si="269"/>
        <v>0.35921313421333906</v>
      </c>
      <c r="X3300" s="250"/>
      <c r="Y3300" s="250"/>
      <c r="Z3300" s="250"/>
      <c r="AA3300" s="250"/>
    </row>
    <row r="3301" spans="1:27" ht="14.25" hidden="1" customHeight="1">
      <c r="A3301" s="120">
        <v>0.38</v>
      </c>
      <c r="B3301" s="120">
        <v>0.04</v>
      </c>
      <c r="C3301" s="120">
        <v>0.57999999999999996</v>
      </c>
      <c r="D3301" s="250">
        <f t="shared" si="274"/>
        <v>0.16964847597624999</v>
      </c>
      <c r="E3301" s="250">
        <f t="shared" si="274"/>
        <v>0.15327047304374999</v>
      </c>
      <c r="F3301" s="250">
        <f t="shared" si="266"/>
        <v>0.15327047304374999</v>
      </c>
      <c r="G3301" s="250"/>
      <c r="H3301" s="250"/>
      <c r="I3301" s="250"/>
      <c r="J3301" s="250">
        <f t="shared" si="275"/>
        <v>0.33097971548905997</v>
      </c>
      <c r="K3301" s="250">
        <f t="shared" si="275"/>
        <v>0.29010458222645996</v>
      </c>
      <c r="L3301" s="250">
        <f t="shared" si="267"/>
        <v>0.29010458222645996</v>
      </c>
      <c r="M3301" s="250"/>
      <c r="N3301" s="250"/>
      <c r="O3301" s="250"/>
      <c r="P3301" s="250">
        <f t="shared" si="276"/>
        <v>0.18597843317999999</v>
      </c>
      <c r="Q3301" s="250">
        <f t="shared" si="276"/>
        <v>0.17496696078499996</v>
      </c>
      <c r="R3301" s="250">
        <f t="shared" si="268"/>
        <v>0.17496696078499996</v>
      </c>
      <c r="S3301" s="250"/>
      <c r="T3301" s="250">
        <f t="shared" si="277"/>
        <v>0.39974200154913231</v>
      </c>
      <c r="U3301" s="250">
        <f t="shared" si="277"/>
        <v>0.37938540259602871</v>
      </c>
      <c r="V3301" s="250">
        <f t="shared" si="277"/>
        <v>0.3600117789101801</v>
      </c>
      <c r="W3301" s="250">
        <f t="shared" si="269"/>
        <v>0.3600117789101801</v>
      </c>
      <c r="X3301" s="250"/>
      <c r="Y3301" s="250"/>
      <c r="Z3301" s="250"/>
      <c r="AA3301" s="250"/>
    </row>
    <row r="3302" spans="1:27" ht="14.25" hidden="1" customHeight="1">
      <c r="A3302" s="120">
        <v>0.38</v>
      </c>
      <c r="B3302" s="120">
        <v>0.05</v>
      </c>
      <c r="C3302" s="120">
        <v>0.56999999999999995</v>
      </c>
      <c r="D3302" s="250">
        <f t="shared" si="274"/>
        <v>0.16951932717124996</v>
      </c>
      <c r="E3302" s="250">
        <f t="shared" si="274"/>
        <v>0.15346919272187498</v>
      </c>
      <c r="F3302" s="250">
        <f t="shared" si="266"/>
        <v>0.15346919272187498</v>
      </c>
      <c r="G3302" s="250"/>
      <c r="H3302" s="250"/>
      <c r="I3302" s="250"/>
      <c r="J3302" s="250">
        <f t="shared" si="275"/>
        <v>0.33029648950405999</v>
      </c>
      <c r="K3302" s="250">
        <f t="shared" si="275"/>
        <v>0.29082743531859001</v>
      </c>
      <c r="L3302" s="250">
        <f t="shared" si="267"/>
        <v>0.29082743531859001</v>
      </c>
      <c r="M3302" s="250"/>
      <c r="N3302" s="250"/>
      <c r="O3302" s="250"/>
      <c r="P3302" s="250">
        <f t="shared" si="276"/>
        <v>0.1855824887825</v>
      </c>
      <c r="Q3302" s="250">
        <f t="shared" si="276"/>
        <v>0.175207858765</v>
      </c>
      <c r="R3302" s="250">
        <f t="shared" si="268"/>
        <v>0.175207858765</v>
      </c>
      <c r="S3302" s="250"/>
      <c r="T3302" s="250">
        <f t="shared" si="277"/>
        <v>0.39911861775419655</v>
      </c>
      <c r="U3302" s="250">
        <f t="shared" si="277"/>
        <v>0.37921055262848502</v>
      </c>
      <c r="V3302" s="250">
        <f t="shared" si="277"/>
        <v>0.36081042360702109</v>
      </c>
      <c r="W3302" s="250">
        <f t="shared" si="269"/>
        <v>0.36081042360702109</v>
      </c>
      <c r="X3302" s="250"/>
      <c r="Y3302" s="250"/>
      <c r="Z3302" s="250"/>
      <c r="AA3302" s="250"/>
    </row>
    <row r="3303" spans="1:27" ht="14.25" hidden="1" customHeight="1">
      <c r="A3303" s="120">
        <v>0.38</v>
      </c>
      <c r="B3303" s="120">
        <v>0.06</v>
      </c>
      <c r="C3303" s="120">
        <v>0.56000000000000005</v>
      </c>
      <c r="D3303" s="250">
        <f t="shared" si="274"/>
        <v>0.16939017836624998</v>
      </c>
      <c r="E3303" s="250">
        <f t="shared" si="274"/>
        <v>0.1536679124</v>
      </c>
      <c r="F3303" s="250">
        <f t="shared" si="266"/>
        <v>0.1536679124</v>
      </c>
      <c r="G3303" s="250"/>
      <c r="H3303" s="250"/>
      <c r="I3303" s="250"/>
      <c r="J3303" s="250">
        <f t="shared" si="275"/>
        <v>0.32961326351906001</v>
      </c>
      <c r="K3303" s="250">
        <f t="shared" si="275"/>
        <v>0.29155028841072</v>
      </c>
      <c r="L3303" s="250">
        <f t="shared" si="267"/>
        <v>0.29155028841072</v>
      </c>
      <c r="M3303" s="250"/>
      <c r="N3303" s="250"/>
      <c r="O3303" s="250"/>
      <c r="P3303" s="250">
        <f t="shared" si="276"/>
        <v>0.18518654438500001</v>
      </c>
      <c r="Q3303" s="250">
        <f t="shared" si="276"/>
        <v>0.17544875674499999</v>
      </c>
      <c r="R3303" s="250">
        <f t="shared" si="268"/>
        <v>0.17544875674499999</v>
      </c>
      <c r="S3303" s="250"/>
      <c r="T3303" s="250">
        <f t="shared" si="277"/>
        <v>0.39849523395926079</v>
      </c>
      <c r="U3303" s="250">
        <f t="shared" si="277"/>
        <v>0.3790357026609415</v>
      </c>
      <c r="V3303" s="250">
        <f t="shared" si="277"/>
        <v>0.36160906830386214</v>
      </c>
      <c r="W3303" s="250">
        <f t="shared" si="269"/>
        <v>0.36160906830386214</v>
      </c>
      <c r="X3303" s="250"/>
      <c r="Y3303" s="250"/>
      <c r="Z3303" s="250"/>
      <c r="AA3303" s="250"/>
    </row>
    <row r="3304" spans="1:27" ht="14.25" hidden="1" customHeight="1">
      <c r="A3304" s="120">
        <v>0.38</v>
      </c>
      <c r="B3304" s="120">
        <v>7.0000000000000007E-2</v>
      </c>
      <c r="C3304" s="120">
        <v>0.55000000000000004</v>
      </c>
      <c r="D3304" s="250">
        <f t="shared" si="274"/>
        <v>0.16926102956125</v>
      </c>
      <c r="E3304" s="250">
        <f t="shared" si="274"/>
        <v>0.15386663207812501</v>
      </c>
      <c r="F3304" s="250">
        <f t="shared" si="266"/>
        <v>0.15386663207812501</v>
      </c>
      <c r="G3304" s="250"/>
      <c r="H3304" s="250"/>
      <c r="I3304" s="250"/>
      <c r="J3304" s="250">
        <f t="shared" si="275"/>
        <v>0.32893003753406003</v>
      </c>
      <c r="K3304" s="250">
        <f t="shared" si="275"/>
        <v>0.29227314150285</v>
      </c>
      <c r="L3304" s="250">
        <f t="shared" si="267"/>
        <v>0.29227314150285</v>
      </c>
      <c r="M3304" s="250"/>
      <c r="N3304" s="250"/>
      <c r="O3304" s="250"/>
      <c r="P3304" s="250">
        <f t="shared" si="276"/>
        <v>0.18479059998750003</v>
      </c>
      <c r="Q3304" s="250">
        <f t="shared" si="276"/>
        <v>0.17568965472499998</v>
      </c>
      <c r="R3304" s="250">
        <f t="shared" si="268"/>
        <v>0.17568965472499998</v>
      </c>
      <c r="S3304" s="250"/>
      <c r="T3304" s="250">
        <f t="shared" si="277"/>
        <v>0.39787185016432502</v>
      </c>
      <c r="U3304" s="250">
        <f t="shared" si="277"/>
        <v>0.37886085269339786</v>
      </c>
      <c r="V3304" s="250">
        <f t="shared" si="277"/>
        <v>0.36240771300070318</v>
      </c>
      <c r="W3304" s="250">
        <f t="shared" si="269"/>
        <v>0.36240771300070318</v>
      </c>
      <c r="X3304" s="250"/>
      <c r="Y3304" s="250"/>
      <c r="Z3304" s="250"/>
      <c r="AA3304" s="250"/>
    </row>
    <row r="3305" spans="1:27" ht="14.25" hidden="1" customHeight="1">
      <c r="A3305" s="120">
        <v>0.38</v>
      </c>
      <c r="B3305" s="120">
        <v>0.08</v>
      </c>
      <c r="C3305" s="120">
        <v>0.54</v>
      </c>
      <c r="D3305" s="250">
        <f t="shared" si="274"/>
        <v>0.16913188075624999</v>
      </c>
      <c r="E3305" s="250">
        <f t="shared" si="274"/>
        <v>0.15406535175625</v>
      </c>
      <c r="F3305" s="250">
        <f t="shared" si="266"/>
        <v>0.15406535175625</v>
      </c>
      <c r="G3305" s="250"/>
      <c r="H3305" s="250"/>
      <c r="I3305" s="250"/>
      <c r="J3305" s="250">
        <f t="shared" si="275"/>
        <v>0.32824681154905999</v>
      </c>
      <c r="K3305" s="250">
        <f t="shared" si="275"/>
        <v>0.29299599459497999</v>
      </c>
      <c r="L3305" s="250">
        <f t="shared" si="267"/>
        <v>0.29299599459497999</v>
      </c>
      <c r="M3305" s="250"/>
      <c r="N3305" s="250"/>
      <c r="O3305" s="250"/>
      <c r="P3305" s="250">
        <f t="shared" si="276"/>
        <v>0.18439465559000001</v>
      </c>
      <c r="Q3305" s="250">
        <f t="shared" si="276"/>
        <v>0.17593055270499999</v>
      </c>
      <c r="R3305" s="250">
        <f t="shared" si="268"/>
        <v>0.17593055270499999</v>
      </c>
      <c r="S3305" s="250"/>
      <c r="T3305" s="250">
        <f t="shared" si="277"/>
        <v>0.39724846636938926</v>
      </c>
      <c r="U3305" s="250">
        <f t="shared" si="277"/>
        <v>0.37868600272585423</v>
      </c>
      <c r="V3305" s="250">
        <f t="shared" si="277"/>
        <v>0.36320635769754417</v>
      </c>
      <c r="W3305" s="250">
        <f t="shared" si="269"/>
        <v>0.36320635769754417</v>
      </c>
      <c r="X3305" s="250"/>
      <c r="Y3305" s="250"/>
      <c r="Z3305" s="250"/>
      <c r="AA3305" s="250"/>
    </row>
    <row r="3306" spans="1:27" ht="14.25" hidden="1" customHeight="1">
      <c r="A3306" s="120">
        <v>0.38</v>
      </c>
      <c r="B3306" s="120">
        <v>0.09</v>
      </c>
      <c r="C3306" s="120">
        <v>0.53</v>
      </c>
      <c r="D3306" s="250">
        <f t="shared" si="274"/>
        <v>0.16900273195124998</v>
      </c>
      <c r="E3306" s="250">
        <f t="shared" si="274"/>
        <v>0.15426407143437498</v>
      </c>
      <c r="F3306" s="250">
        <f t="shared" si="266"/>
        <v>0.15426407143437498</v>
      </c>
      <c r="G3306" s="250"/>
      <c r="H3306" s="250"/>
      <c r="I3306" s="250"/>
      <c r="J3306" s="250">
        <f t="shared" si="275"/>
        <v>0.32756358556406001</v>
      </c>
      <c r="K3306" s="250">
        <f t="shared" si="275"/>
        <v>0.29371884768710999</v>
      </c>
      <c r="L3306" s="250">
        <f t="shared" si="267"/>
        <v>0.29371884768710999</v>
      </c>
      <c r="M3306" s="250"/>
      <c r="N3306" s="250"/>
      <c r="O3306" s="250"/>
      <c r="P3306" s="250">
        <f t="shared" si="276"/>
        <v>0.1839987111925</v>
      </c>
      <c r="Q3306" s="250">
        <f t="shared" si="276"/>
        <v>0.17617145068499998</v>
      </c>
      <c r="R3306" s="250">
        <f t="shared" si="268"/>
        <v>0.17617145068499998</v>
      </c>
      <c r="S3306" s="250"/>
      <c r="T3306" s="250">
        <f t="shared" si="277"/>
        <v>0.3966250825744535</v>
      </c>
      <c r="U3306" s="250">
        <f t="shared" si="277"/>
        <v>0.3785111527583106</v>
      </c>
      <c r="V3306" s="250">
        <f t="shared" si="277"/>
        <v>0.36400500239438516</v>
      </c>
      <c r="W3306" s="250">
        <f t="shared" si="269"/>
        <v>0.36400500239438516</v>
      </c>
      <c r="X3306" s="250"/>
      <c r="Y3306" s="250"/>
      <c r="Z3306" s="250"/>
      <c r="AA3306" s="250"/>
    </row>
    <row r="3307" spans="1:27" ht="14.25" hidden="1" customHeight="1">
      <c r="A3307" s="120">
        <v>0.38</v>
      </c>
      <c r="B3307" s="120">
        <v>0.1</v>
      </c>
      <c r="C3307" s="120">
        <v>0.52</v>
      </c>
      <c r="D3307" s="250">
        <f t="shared" si="274"/>
        <v>0.16887358314624998</v>
      </c>
      <c r="E3307" s="250">
        <f t="shared" si="274"/>
        <v>0.1544627911125</v>
      </c>
      <c r="F3307" s="250">
        <f t="shared" si="266"/>
        <v>0.1544627911125</v>
      </c>
      <c r="G3307" s="250"/>
      <c r="H3307" s="250"/>
      <c r="I3307" s="250"/>
      <c r="J3307" s="250">
        <f t="shared" si="275"/>
        <v>0.32688035957906003</v>
      </c>
      <c r="K3307" s="250">
        <f t="shared" si="275"/>
        <v>0.29444170077924003</v>
      </c>
      <c r="L3307" s="250">
        <f t="shared" si="267"/>
        <v>0.29444170077924003</v>
      </c>
      <c r="M3307" s="250"/>
      <c r="N3307" s="250"/>
      <c r="O3307" s="250"/>
      <c r="P3307" s="250">
        <f t="shared" si="276"/>
        <v>0.18360276679500001</v>
      </c>
      <c r="Q3307" s="250">
        <f t="shared" si="276"/>
        <v>0.176412348665</v>
      </c>
      <c r="R3307" s="250">
        <f t="shared" si="268"/>
        <v>0.176412348665</v>
      </c>
      <c r="S3307" s="250"/>
      <c r="T3307" s="250">
        <f t="shared" si="277"/>
        <v>0.39600169877951769</v>
      </c>
      <c r="U3307" s="250">
        <f t="shared" si="277"/>
        <v>0.37833630279076702</v>
      </c>
      <c r="V3307" s="250">
        <f t="shared" si="277"/>
        <v>0.3648036470912262</v>
      </c>
      <c r="W3307" s="250">
        <f t="shared" si="269"/>
        <v>0.3648036470912262</v>
      </c>
      <c r="X3307" s="250"/>
      <c r="Y3307" s="250"/>
      <c r="Z3307" s="250"/>
      <c r="AA3307" s="250"/>
    </row>
    <row r="3308" spans="1:27" ht="14.25" hidden="1" customHeight="1">
      <c r="A3308" s="120">
        <v>0.38</v>
      </c>
      <c r="B3308" s="120">
        <v>0.11</v>
      </c>
      <c r="C3308" s="120">
        <v>0.51</v>
      </c>
      <c r="D3308" s="250">
        <f t="shared" si="274"/>
        <v>0.16874443434124997</v>
      </c>
      <c r="E3308" s="250">
        <f t="shared" si="274"/>
        <v>0.15466151079062498</v>
      </c>
      <c r="F3308" s="250">
        <f t="shared" si="266"/>
        <v>0.15466151079062498</v>
      </c>
      <c r="G3308" s="250"/>
      <c r="H3308" s="250"/>
      <c r="I3308" s="250"/>
      <c r="J3308" s="250">
        <f t="shared" si="275"/>
        <v>0.32619713359406</v>
      </c>
      <c r="K3308" s="250">
        <f t="shared" si="275"/>
        <v>0.29516455387136997</v>
      </c>
      <c r="L3308" s="250">
        <f t="shared" si="267"/>
        <v>0.29516455387136997</v>
      </c>
      <c r="M3308" s="250"/>
      <c r="N3308" s="250"/>
      <c r="O3308" s="250"/>
      <c r="P3308" s="250">
        <f t="shared" si="276"/>
        <v>0.18320682239750002</v>
      </c>
      <c r="Q3308" s="250">
        <f t="shared" si="276"/>
        <v>0.17665324664499998</v>
      </c>
      <c r="R3308" s="250">
        <f t="shared" si="268"/>
        <v>0.17665324664499998</v>
      </c>
      <c r="S3308" s="250"/>
      <c r="T3308" s="250">
        <f t="shared" si="277"/>
        <v>0.39537831498458192</v>
      </c>
      <c r="U3308" s="250">
        <f t="shared" si="277"/>
        <v>0.37816145282322333</v>
      </c>
      <c r="V3308" s="250">
        <f t="shared" si="277"/>
        <v>0.36560229178806725</v>
      </c>
      <c r="W3308" s="250">
        <f t="shared" si="269"/>
        <v>0.36560229178806725</v>
      </c>
      <c r="X3308" s="250"/>
      <c r="Y3308" s="250"/>
      <c r="Z3308" s="250"/>
      <c r="AA3308" s="250"/>
    </row>
    <row r="3309" spans="1:27" ht="14.25" hidden="1" customHeight="1">
      <c r="A3309" s="120">
        <v>0.38</v>
      </c>
      <c r="B3309" s="120">
        <v>0.12</v>
      </c>
      <c r="C3309" s="120">
        <v>0.5</v>
      </c>
      <c r="D3309" s="250">
        <f t="shared" si="274"/>
        <v>0.16861528553624999</v>
      </c>
      <c r="E3309" s="250">
        <f t="shared" si="274"/>
        <v>0.15486023046874997</v>
      </c>
      <c r="F3309" s="250">
        <f t="shared" si="266"/>
        <v>0.15486023046874997</v>
      </c>
      <c r="G3309" s="250"/>
      <c r="H3309" s="250"/>
      <c r="I3309" s="250"/>
      <c r="J3309" s="250">
        <f t="shared" si="275"/>
        <v>0.32551390760905996</v>
      </c>
      <c r="K3309" s="250">
        <f t="shared" si="275"/>
        <v>0.29588740696350002</v>
      </c>
      <c r="L3309" s="250">
        <f t="shared" si="267"/>
        <v>0.29588740696350002</v>
      </c>
      <c r="M3309" s="250"/>
      <c r="N3309" s="250"/>
      <c r="O3309" s="250"/>
      <c r="P3309" s="250">
        <f t="shared" si="276"/>
        <v>0.18281087800000001</v>
      </c>
      <c r="Q3309" s="250">
        <f t="shared" si="276"/>
        <v>0.17689414462499997</v>
      </c>
      <c r="R3309" s="250">
        <f t="shared" si="268"/>
        <v>0.17689414462499997</v>
      </c>
      <c r="S3309" s="250"/>
      <c r="T3309" s="250">
        <f t="shared" si="277"/>
        <v>0.39475493118964611</v>
      </c>
      <c r="U3309" s="250">
        <f t="shared" si="277"/>
        <v>0.3779866028556797</v>
      </c>
      <c r="V3309" s="250">
        <f t="shared" si="277"/>
        <v>0.36640093648490824</v>
      </c>
      <c r="W3309" s="250">
        <f t="shared" si="269"/>
        <v>0.36640093648490824</v>
      </c>
      <c r="X3309" s="250"/>
      <c r="Y3309" s="250"/>
      <c r="Z3309" s="250"/>
      <c r="AA3309" s="250"/>
    </row>
    <row r="3310" spans="1:27" ht="14.25" hidden="1" customHeight="1">
      <c r="A3310" s="120">
        <v>0.38</v>
      </c>
      <c r="B3310" s="120">
        <v>0.13</v>
      </c>
      <c r="C3310" s="120">
        <v>0.49</v>
      </c>
      <c r="D3310" s="250">
        <f t="shared" si="274"/>
        <v>0.16848613673124999</v>
      </c>
      <c r="E3310" s="250">
        <f t="shared" si="274"/>
        <v>0.15505895014687499</v>
      </c>
      <c r="F3310" s="250">
        <f t="shared" si="266"/>
        <v>0.15505895014687499</v>
      </c>
      <c r="G3310" s="250"/>
      <c r="H3310" s="250"/>
      <c r="I3310" s="250"/>
      <c r="J3310" s="250">
        <f t="shared" si="275"/>
        <v>0.32483068162406004</v>
      </c>
      <c r="K3310" s="250">
        <f t="shared" si="275"/>
        <v>0.29661026005562996</v>
      </c>
      <c r="L3310" s="250">
        <f t="shared" si="267"/>
        <v>0.29661026005562996</v>
      </c>
      <c r="M3310" s="250"/>
      <c r="N3310" s="250"/>
      <c r="O3310" s="250"/>
      <c r="P3310" s="250">
        <f t="shared" si="276"/>
        <v>0.1824149336025</v>
      </c>
      <c r="Q3310" s="250">
        <f t="shared" si="276"/>
        <v>0.17713504260499999</v>
      </c>
      <c r="R3310" s="250">
        <f t="shared" si="268"/>
        <v>0.17713504260499999</v>
      </c>
      <c r="S3310" s="250"/>
      <c r="T3310" s="250">
        <f t="shared" si="277"/>
        <v>0.39413154739471035</v>
      </c>
      <c r="U3310" s="250">
        <f t="shared" si="277"/>
        <v>0.37781175288813607</v>
      </c>
      <c r="V3310" s="250">
        <f t="shared" si="277"/>
        <v>0.36719958118174922</v>
      </c>
      <c r="W3310" s="250">
        <f t="shared" si="269"/>
        <v>0.36719958118174922</v>
      </c>
      <c r="X3310" s="250"/>
      <c r="Y3310" s="250"/>
      <c r="Z3310" s="250"/>
      <c r="AA3310" s="250"/>
    </row>
    <row r="3311" spans="1:27" ht="14.25" hidden="1" customHeight="1">
      <c r="A3311" s="120">
        <v>0.38</v>
      </c>
      <c r="B3311" s="120">
        <v>0.14000000000000001</v>
      </c>
      <c r="C3311" s="120">
        <v>0.48</v>
      </c>
      <c r="D3311" s="250">
        <f t="shared" si="274"/>
        <v>0.16835698792624998</v>
      </c>
      <c r="E3311" s="250">
        <f t="shared" si="274"/>
        <v>0.155257669825</v>
      </c>
      <c r="F3311" s="250">
        <f t="shared" si="266"/>
        <v>0.155257669825</v>
      </c>
      <c r="G3311" s="250"/>
      <c r="H3311" s="250"/>
      <c r="I3311" s="250"/>
      <c r="J3311" s="250">
        <f t="shared" si="275"/>
        <v>0.32414745563906</v>
      </c>
      <c r="K3311" s="250">
        <f t="shared" si="275"/>
        <v>0.29733311314776001</v>
      </c>
      <c r="L3311" s="250">
        <f t="shared" si="267"/>
        <v>0.29733311314776001</v>
      </c>
      <c r="M3311" s="250"/>
      <c r="N3311" s="250"/>
      <c r="O3311" s="250"/>
      <c r="P3311" s="250">
        <f t="shared" si="276"/>
        <v>0.18201898920499998</v>
      </c>
      <c r="Q3311" s="250">
        <f t="shared" si="276"/>
        <v>0.17737594058499997</v>
      </c>
      <c r="R3311" s="250">
        <f t="shared" si="268"/>
        <v>0.17737594058499997</v>
      </c>
      <c r="S3311" s="250"/>
      <c r="T3311" s="250">
        <f t="shared" si="277"/>
        <v>0.39350816359977459</v>
      </c>
      <c r="U3311" s="250">
        <f t="shared" si="277"/>
        <v>0.37763690292059243</v>
      </c>
      <c r="V3311" s="250">
        <f t="shared" si="277"/>
        <v>0.36799822587859027</v>
      </c>
      <c r="W3311" s="250">
        <f t="shared" si="269"/>
        <v>0.36799822587859027</v>
      </c>
      <c r="X3311" s="250"/>
      <c r="Y3311" s="250"/>
      <c r="Z3311" s="250"/>
      <c r="AA3311" s="250"/>
    </row>
    <row r="3312" spans="1:27" ht="14.25" hidden="1" customHeight="1">
      <c r="A3312" s="120">
        <v>0.38</v>
      </c>
      <c r="B3312" s="120">
        <v>0.15</v>
      </c>
      <c r="C3312" s="120">
        <v>0.47</v>
      </c>
      <c r="D3312" s="250">
        <f t="shared" si="274"/>
        <v>0.16822783912124997</v>
      </c>
      <c r="E3312" s="250">
        <f t="shared" si="274"/>
        <v>0.15545638950312499</v>
      </c>
      <c r="F3312" s="250">
        <f t="shared" si="266"/>
        <v>0.15545638950312499</v>
      </c>
      <c r="G3312" s="250"/>
      <c r="H3312" s="250"/>
      <c r="I3312" s="250"/>
      <c r="J3312" s="250">
        <f t="shared" si="275"/>
        <v>0.32346422965405996</v>
      </c>
      <c r="K3312" s="250">
        <f t="shared" si="275"/>
        <v>0.29805596623988995</v>
      </c>
      <c r="L3312" s="250">
        <f t="shared" si="267"/>
        <v>0.29805596623988995</v>
      </c>
      <c r="M3312" s="250"/>
      <c r="N3312" s="250"/>
      <c r="O3312" s="250"/>
      <c r="P3312" s="250">
        <f t="shared" si="276"/>
        <v>0.18162304480749999</v>
      </c>
      <c r="Q3312" s="250">
        <f t="shared" si="276"/>
        <v>0.17761683856499999</v>
      </c>
      <c r="R3312" s="250">
        <f t="shared" si="268"/>
        <v>0.17761683856499999</v>
      </c>
      <c r="S3312" s="250"/>
      <c r="T3312" s="250">
        <f t="shared" si="277"/>
        <v>0.39288477980483882</v>
      </c>
      <c r="U3312" s="250">
        <f t="shared" si="277"/>
        <v>0.3774620529530488</v>
      </c>
      <c r="V3312" s="250">
        <f t="shared" si="277"/>
        <v>0.36879687057543131</v>
      </c>
      <c r="W3312" s="250">
        <f t="shared" si="269"/>
        <v>0.36879687057543131</v>
      </c>
      <c r="X3312" s="250"/>
      <c r="Y3312" s="250"/>
      <c r="Z3312" s="250"/>
      <c r="AA3312" s="250"/>
    </row>
    <row r="3313" spans="1:27" ht="14.25" hidden="1" customHeight="1">
      <c r="A3313" s="120">
        <v>0.38</v>
      </c>
      <c r="B3313" s="120">
        <v>0.16</v>
      </c>
      <c r="C3313" s="120">
        <v>0.46</v>
      </c>
      <c r="D3313" s="250">
        <f t="shared" si="274"/>
        <v>0.16809869031624999</v>
      </c>
      <c r="E3313" s="250">
        <f t="shared" si="274"/>
        <v>0.15565510918124997</v>
      </c>
      <c r="F3313" s="250">
        <f t="shared" si="266"/>
        <v>0.15565510918124997</v>
      </c>
      <c r="G3313" s="250"/>
      <c r="H3313" s="250"/>
      <c r="I3313" s="250"/>
      <c r="J3313" s="250">
        <f t="shared" si="275"/>
        <v>0.32278100366905998</v>
      </c>
      <c r="K3313" s="250">
        <f t="shared" si="275"/>
        <v>0.29877881933202</v>
      </c>
      <c r="L3313" s="250">
        <f t="shared" si="267"/>
        <v>0.29877881933202</v>
      </c>
      <c r="M3313" s="250"/>
      <c r="N3313" s="250"/>
      <c r="O3313" s="250"/>
      <c r="P3313" s="250">
        <f t="shared" si="276"/>
        <v>0.18122710041000001</v>
      </c>
      <c r="Q3313" s="250">
        <f t="shared" si="276"/>
        <v>0.17785773654499998</v>
      </c>
      <c r="R3313" s="250">
        <f t="shared" si="268"/>
        <v>0.17785773654499998</v>
      </c>
      <c r="S3313" s="250"/>
      <c r="T3313" s="250">
        <f t="shared" si="277"/>
        <v>0.39226139600990306</v>
      </c>
      <c r="U3313" s="250">
        <f t="shared" si="277"/>
        <v>0.37728720298550522</v>
      </c>
      <c r="V3313" s="250">
        <f t="shared" si="277"/>
        <v>0.3695955152722723</v>
      </c>
      <c r="W3313" s="250">
        <f t="shared" si="269"/>
        <v>0.3695955152722723</v>
      </c>
      <c r="X3313" s="250"/>
      <c r="Y3313" s="250"/>
      <c r="Z3313" s="250"/>
      <c r="AA3313" s="250"/>
    </row>
    <row r="3314" spans="1:27" ht="14.25" hidden="1" customHeight="1">
      <c r="A3314" s="120">
        <v>0.38</v>
      </c>
      <c r="B3314" s="120">
        <v>0.17</v>
      </c>
      <c r="C3314" s="120">
        <v>0.45</v>
      </c>
      <c r="D3314" s="250">
        <f t="shared" si="274"/>
        <v>0.16796954151124999</v>
      </c>
      <c r="E3314" s="250">
        <f t="shared" si="274"/>
        <v>0.15585382885937499</v>
      </c>
      <c r="F3314" s="250">
        <f t="shared" si="266"/>
        <v>0.15585382885937499</v>
      </c>
      <c r="G3314" s="250"/>
      <c r="H3314" s="250"/>
      <c r="I3314" s="250"/>
      <c r="J3314" s="250">
        <f t="shared" si="275"/>
        <v>0.32209777768406</v>
      </c>
      <c r="K3314" s="250">
        <f t="shared" si="275"/>
        <v>0.29950167242414999</v>
      </c>
      <c r="L3314" s="250">
        <f t="shared" si="267"/>
        <v>0.29950167242414999</v>
      </c>
      <c r="M3314" s="250"/>
      <c r="N3314" s="250"/>
      <c r="O3314" s="250"/>
      <c r="P3314" s="250">
        <f t="shared" si="276"/>
        <v>0.18083115601249999</v>
      </c>
      <c r="Q3314" s="250">
        <f t="shared" si="276"/>
        <v>0.17809863452499999</v>
      </c>
      <c r="R3314" s="250">
        <f t="shared" si="268"/>
        <v>0.17809863452499999</v>
      </c>
      <c r="S3314" s="250"/>
      <c r="T3314" s="250">
        <f t="shared" si="277"/>
        <v>0.3916380122149673</v>
      </c>
      <c r="U3314" s="250">
        <f t="shared" si="277"/>
        <v>0.37711235301796159</v>
      </c>
      <c r="V3314" s="250">
        <f t="shared" si="277"/>
        <v>0.37039415996911335</v>
      </c>
      <c r="W3314" s="250">
        <f t="shared" si="269"/>
        <v>0.37039415996911335</v>
      </c>
      <c r="X3314" s="250"/>
      <c r="Y3314" s="250"/>
      <c r="Z3314" s="250"/>
      <c r="AA3314" s="250"/>
    </row>
    <row r="3315" spans="1:27" ht="14.25" hidden="1" customHeight="1">
      <c r="A3315" s="120">
        <v>0.38</v>
      </c>
      <c r="B3315" s="120">
        <v>0.18</v>
      </c>
      <c r="C3315" s="120">
        <v>0.44</v>
      </c>
      <c r="D3315" s="250">
        <f t="shared" si="274"/>
        <v>0.16784039270624998</v>
      </c>
      <c r="E3315" s="250">
        <f t="shared" si="274"/>
        <v>0.1560525485375</v>
      </c>
      <c r="F3315" s="250">
        <f t="shared" si="266"/>
        <v>0.1560525485375</v>
      </c>
      <c r="G3315" s="250"/>
      <c r="H3315" s="250"/>
      <c r="I3315" s="250"/>
      <c r="J3315" s="250">
        <f t="shared" si="275"/>
        <v>0.32141455169905997</v>
      </c>
      <c r="K3315" s="250">
        <f t="shared" si="275"/>
        <v>0.30022452551627998</v>
      </c>
      <c r="L3315" s="250">
        <f t="shared" si="267"/>
        <v>0.30022452551627998</v>
      </c>
      <c r="M3315" s="250"/>
      <c r="N3315" s="250"/>
      <c r="O3315" s="250"/>
      <c r="P3315" s="250">
        <f t="shared" si="276"/>
        <v>0.18043521161500001</v>
      </c>
      <c r="Q3315" s="250">
        <f t="shared" si="276"/>
        <v>0.17833953250500001</v>
      </c>
      <c r="R3315" s="250">
        <f t="shared" si="268"/>
        <v>0.17833953250500001</v>
      </c>
      <c r="S3315" s="250"/>
      <c r="T3315" s="250">
        <f t="shared" si="277"/>
        <v>0.39101462842003148</v>
      </c>
      <c r="U3315" s="250">
        <f t="shared" si="277"/>
        <v>0.37693750305041795</v>
      </c>
      <c r="V3315" s="250">
        <f t="shared" si="277"/>
        <v>0.37119280466595433</v>
      </c>
      <c r="W3315" s="250">
        <f t="shared" si="269"/>
        <v>0.37119280466595433</v>
      </c>
      <c r="X3315" s="250"/>
      <c r="Y3315" s="250"/>
      <c r="Z3315" s="250"/>
      <c r="AA3315" s="250"/>
    </row>
    <row r="3316" spans="1:27" ht="14.25" hidden="1" customHeight="1">
      <c r="A3316" s="120">
        <v>0.38</v>
      </c>
      <c r="B3316" s="120">
        <v>0.19</v>
      </c>
      <c r="C3316" s="120">
        <v>0.43</v>
      </c>
      <c r="D3316" s="250">
        <f t="shared" si="274"/>
        <v>0.16771124390124997</v>
      </c>
      <c r="E3316" s="250">
        <f t="shared" si="274"/>
        <v>0.15625126821562499</v>
      </c>
      <c r="F3316" s="250">
        <f t="shared" si="266"/>
        <v>0.15625126821562499</v>
      </c>
      <c r="G3316" s="250"/>
      <c r="H3316" s="250"/>
      <c r="I3316" s="250"/>
      <c r="J3316" s="250">
        <f t="shared" si="275"/>
        <v>0.32073132571405999</v>
      </c>
      <c r="K3316" s="250">
        <f t="shared" si="275"/>
        <v>0.30094737860840998</v>
      </c>
      <c r="L3316" s="250">
        <f t="shared" si="267"/>
        <v>0.30094737860840998</v>
      </c>
      <c r="M3316" s="250"/>
      <c r="N3316" s="250"/>
      <c r="O3316" s="250"/>
      <c r="P3316" s="250">
        <f t="shared" si="276"/>
        <v>0.18003926721749999</v>
      </c>
      <c r="Q3316" s="250">
        <f t="shared" si="276"/>
        <v>0.178580430485</v>
      </c>
      <c r="R3316" s="250">
        <f t="shared" si="268"/>
        <v>0.178580430485</v>
      </c>
      <c r="S3316" s="250"/>
      <c r="T3316" s="250">
        <f t="shared" si="277"/>
        <v>0.39039124462509572</v>
      </c>
      <c r="U3316" s="250">
        <f t="shared" si="277"/>
        <v>0.37676265308287432</v>
      </c>
      <c r="V3316" s="250">
        <f t="shared" si="277"/>
        <v>0.37199144936279538</v>
      </c>
      <c r="W3316" s="250">
        <f t="shared" si="269"/>
        <v>0.37199144936279538</v>
      </c>
      <c r="X3316" s="250"/>
      <c r="Y3316" s="250"/>
      <c r="Z3316" s="250"/>
      <c r="AA3316" s="250"/>
    </row>
    <row r="3317" spans="1:27" ht="14.25" hidden="1" customHeight="1">
      <c r="A3317" s="120">
        <v>0.38</v>
      </c>
      <c r="B3317" s="120">
        <v>0.2</v>
      </c>
      <c r="C3317" s="120">
        <v>0.42</v>
      </c>
      <c r="D3317" s="250">
        <f t="shared" si="274"/>
        <v>0.16758209509624999</v>
      </c>
      <c r="E3317" s="250">
        <f t="shared" si="274"/>
        <v>0.15644998789374998</v>
      </c>
      <c r="F3317" s="250">
        <f t="shared" si="266"/>
        <v>0.15644998789374998</v>
      </c>
      <c r="G3317" s="250"/>
      <c r="H3317" s="250"/>
      <c r="I3317" s="250"/>
      <c r="J3317" s="250">
        <f t="shared" si="275"/>
        <v>0.32004809972906001</v>
      </c>
      <c r="K3317" s="250">
        <f t="shared" si="275"/>
        <v>0.30167023170053997</v>
      </c>
      <c r="L3317" s="250">
        <f t="shared" si="267"/>
        <v>0.30167023170053997</v>
      </c>
      <c r="M3317" s="250"/>
      <c r="N3317" s="250"/>
      <c r="O3317" s="250"/>
      <c r="P3317" s="250">
        <f t="shared" si="276"/>
        <v>0.17964332282000001</v>
      </c>
      <c r="Q3317" s="250">
        <f t="shared" si="276"/>
        <v>0.17882132846499998</v>
      </c>
      <c r="R3317" s="250">
        <f t="shared" si="268"/>
        <v>0.17882132846499998</v>
      </c>
      <c r="S3317" s="250"/>
      <c r="T3317" s="250">
        <f t="shared" si="277"/>
        <v>0.38976786083015991</v>
      </c>
      <c r="U3317" s="250">
        <f t="shared" si="277"/>
        <v>0.37658780311533069</v>
      </c>
      <c r="V3317" s="250">
        <f t="shared" si="277"/>
        <v>0.37279009405963637</v>
      </c>
      <c r="W3317" s="250">
        <f t="shared" si="269"/>
        <v>0.37279009405963637</v>
      </c>
      <c r="X3317" s="250"/>
      <c r="Y3317" s="250"/>
      <c r="Z3317" s="250"/>
      <c r="AA3317" s="250"/>
    </row>
    <row r="3318" spans="1:27" ht="14.25" hidden="1" customHeight="1">
      <c r="A3318" s="120">
        <v>0.38</v>
      </c>
      <c r="B3318" s="120">
        <v>0.21</v>
      </c>
      <c r="C3318" s="120">
        <v>0.41</v>
      </c>
      <c r="D3318" s="250">
        <f t="shared" si="274"/>
        <v>0.16745294629124999</v>
      </c>
      <c r="E3318" s="250">
        <f t="shared" si="274"/>
        <v>0.15664870757187499</v>
      </c>
      <c r="F3318" s="250">
        <f t="shared" si="266"/>
        <v>0.15664870757187499</v>
      </c>
      <c r="G3318" s="250"/>
      <c r="H3318" s="250"/>
      <c r="I3318" s="250"/>
      <c r="J3318" s="250">
        <f t="shared" si="275"/>
        <v>0.31936487374405997</v>
      </c>
      <c r="K3318" s="250">
        <f t="shared" si="275"/>
        <v>0.30239308479266996</v>
      </c>
      <c r="L3318" s="250">
        <f t="shared" si="267"/>
        <v>0.30239308479266996</v>
      </c>
      <c r="M3318" s="250"/>
      <c r="N3318" s="250"/>
      <c r="O3318" s="250"/>
      <c r="P3318" s="250">
        <f t="shared" si="276"/>
        <v>0.17924737842249999</v>
      </c>
      <c r="Q3318" s="250">
        <f t="shared" si="276"/>
        <v>0.17906222644499997</v>
      </c>
      <c r="R3318" s="250">
        <f t="shared" si="268"/>
        <v>0.17906222644499997</v>
      </c>
      <c r="S3318" s="250"/>
      <c r="T3318" s="250">
        <f t="shared" si="277"/>
        <v>0.38914447703522415</v>
      </c>
      <c r="U3318" s="250">
        <f t="shared" si="277"/>
        <v>0.37641295314778705</v>
      </c>
      <c r="V3318" s="250">
        <f t="shared" si="277"/>
        <v>0.37358873875647736</v>
      </c>
      <c r="W3318" s="250">
        <f t="shared" si="269"/>
        <v>0.37358873875647736</v>
      </c>
      <c r="X3318" s="250"/>
      <c r="Y3318" s="250"/>
      <c r="Z3318" s="250"/>
      <c r="AA3318" s="250"/>
    </row>
    <row r="3319" spans="1:27" ht="14.25" hidden="1" customHeight="1">
      <c r="A3319" s="120">
        <v>0.38</v>
      </c>
      <c r="B3319" s="120">
        <v>0.22</v>
      </c>
      <c r="C3319" s="120">
        <v>0.4</v>
      </c>
      <c r="D3319" s="250">
        <f t="shared" si="274"/>
        <v>0.16732379748624998</v>
      </c>
      <c r="E3319" s="250">
        <f t="shared" si="274"/>
        <v>0.15684742725</v>
      </c>
      <c r="F3319" s="250">
        <f t="shared" si="266"/>
        <v>0.15684742725</v>
      </c>
      <c r="G3319" s="250"/>
      <c r="H3319" s="250"/>
      <c r="I3319" s="250"/>
      <c r="J3319" s="250">
        <f t="shared" si="275"/>
        <v>0.31868164775905999</v>
      </c>
      <c r="K3319" s="250">
        <f t="shared" si="275"/>
        <v>0.30311593788479996</v>
      </c>
      <c r="L3319" s="250">
        <f t="shared" si="267"/>
        <v>0.30311593788479996</v>
      </c>
      <c r="M3319" s="250"/>
      <c r="N3319" s="250"/>
      <c r="O3319" s="250"/>
      <c r="P3319" s="250">
        <f t="shared" si="276"/>
        <v>0.17885143402500003</v>
      </c>
      <c r="Q3319" s="250">
        <f t="shared" si="276"/>
        <v>0.17930312442499999</v>
      </c>
      <c r="R3319" s="250">
        <f t="shared" si="268"/>
        <v>0.17885143402500003</v>
      </c>
      <c r="S3319" s="250"/>
      <c r="T3319" s="250">
        <f t="shared" si="277"/>
        <v>0.38852109324028838</v>
      </c>
      <c r="U3319" s="250">
        <f t="shared" si="277"/>
        <v>0.37623810318024342</v>
      </c>
      <c r="V3319" s="250">
        <f t="shared" si="277"/>
        <v>0.37438738345331846</v>
      </c>
      <c r="W3319" s="250">
        <f t="shared" si="269"/>
        <v>0.37438738345331846</v>
      </c>
      <c r="X3319" s="250"/>
      <c r="Y3319" s="250"/>
      <c r="Z3319" s="250"/>
      <c r="AA3319" s="250"/>
    </row>
    <row r="3320" spans="1:27" ht="14.25" hidden="1" customHeight="1">
      <c r="A3320" s="120">
        <v>0.38</v>
      </c>
      <c r="B3320" s="120">
        <v>0.23</v>
      </c>
      <c r="C3320" s="120">
        <v>0.39</v>
      </c>
      <c r="D3320" s="250">
        <f t="shared" si="274"/>
        <v>0.16719464868125</v>
      </c>
      <c r="E3320" s="250">
        <f t="shared" si="274"/>
        <v>0.15704614692812496</v>
      </c>
      <c r="F3320" s="250">
        <f t="shared" si="266"/>
        <v>0.15704614692812496</v>
      </c>
      <c r="G3320" s="250"/>
      <c r="H3320" s="250"/>
      <c r="I3320" s="250"/>
      <c r="J3320" s="250">
        <f t="shared" si="275"/>
        <v>0.31799842177406001</v>
      </c>
      <c r="K3320" s="250">
        <f t="shared" si="275"/>
        <v>0.30383879097693001</v>
      </c>
      <c r="L3320" s="250">
        <f t="shared" si="267"/>
        <v>0.30383879097693001</v>
      </c>
      <c r="M3320" s="250"/>
      <c r="N3320" s="250"/>
      <c r="O3320" s="250"/>
      <c r="P3320" s="250">
        <f t="shared" si="276"/>
        <v>0.17845548962750002</v>
      </c>
      <c r="Q3320" s="250">
        <f t="shared" si="276"/>
        <v>0.179544022405</v>
      </c>
      <c r="R3320" s="250">
        <f t="shared" si="268"/>
        <v>0.17845548962750002</v>
      </c>
      <c r="S3320" s="250"/>
      <c r="T3320" s="250">
        <f t="shared" si="277"/>
        <v>0.38789770944535262</v>
      </c>
      <c r="U3320" s="250">
        <f t="shared" si="277"/>
        <v>0.37606325321269984</v>
      </c>
      <c r="V3320" s="250">
        <f t="shared" si="277"/>
        <v>0.37518602815015945</v>
      </c>
      <c r="W3320" s="250">
        <f t="shared" si="269"/>
        <v>0.37518602815015945</v>
      </c>
      <c r="X3320" s="250"/>
      <c r="Y3320" s="250"/>
      <c r="Z3320" s="250"/>
      <c r="AA3320" s="250"/>
    </row>
    <row r="3321" spans="1:27" ht="14.25" hidden="1" customHeight="1">
      <c r="A3321" s="120">
        <v>0.38</v>
      </c>
      <c r="B3321" s="120">
        <v>0.24</v>
      </c>
      <c r="C3321" s="120">
        <v>0.38</v>
      </c>
      <c r="D3321" s="250">
        <f t="shared" si="274"/>
        <v>0.16706549987624997</v>
      </c>
      <c r="E3321" s="250">
        <f t="shared" si="274"/>
        <v>0.15724486660624998</v>
      </c>
      <c r="F3321" s="250">
        <f t="shared" si="266"/>
        <v>0.15724486660624998</v>
      </c>
      <c r="G3321" s="250"/>
      <c r="H3321" s="250"/>
      <c r="I3321" s="250"/>
      <c r="J3321" s="250">
        <f t="shared" si="275"/>
        <v>0.31731519578905998</v>
      </c>
      <c r="K3321" s="250">
        <f t="shared" si="275"/>
        <v>0.30456164406905994</v>
      </c>
      <c r="L3321" s="250">
        <f t="shared" si="267"/>
        <v>0.30456164406905994</v>
      </c>
      <c r="M3321" s="250"/>
      <c r="N3321" s="250"/>
      <c r="O3321" s="250"/>
      <c r="P3321" s="250">
        <f t="shared" si="276"/>
        <v>0.17805954523</v>
      </c>
      <c r="Q3321" s="250">
        <f t="shared" si="276"/>
        <v>0.17978492038499999</v>
      </c>
      <c r="R3321" s="250">
        <f t="shared" si="268"/>
        <v>0.17805954523</v>
      </c>
      <c r="S3321" s="250"/>
      <c r="T3321" s="250">
        <f t="shared" si="277"/>
        <v>0.38727432565041686</v>
      </c>
      <c r="U3321" s="250">
        <f t="shared" si="277"/>
        <v>0.37588840324515616</v>
      </c>
      <c r="V3321" s="250">
        <f t="shared" si="277"/>
        <v>0.37598467284700043</v>
      </c>
      <c r="W3321" s="250">
        <f t="shared" si="269"/>
        <v>0.37588840324515616</v>
      </c>
      <c r="X3321" s="250"/>
      <c r="Y3321" s="250"/>
      <c r="Z3321" s="250"/>
      <c r="AA3321" s="250"/>
    </row>
    <row r="3322" spans="1:27" ht="14.25" hidden="1" customHeight="1">
      <c r="A3322" s="120">
        <v>0.38</v>
      </c>
      <c r="B3322" s="120">
        <v>0.25</v>
      </c>
      <c r="C3322" s="120">
        <v>0.37</v>
      </c>
      <c r="D3322" s="250">
        <f t="shared" si="274"/>
        <v>0.16693635107124999</v>
      </c>
      <c r="E3322" s="250">
        <f t="shared" si="274"/>
        <v>0.15744358628437499</v>
      </c>
      <c r="F3322" s="250">
        <f t="shared" si="266"/>
        <v>0.15744358628437499</v>
      </c>
      <c r="G3322" s="250"/>
      <c r="H3322" s="250"/>
      <c r="I3322" s="250"/>
      <c r="J3322" s="250">
        <f t="shared" si="275"/>
        <v>0.31663196980406</v>
      </c>
      <c r="K3322" s="250">
        <f t="shared" si="275"/>
        <v>0.30528449716118999</v>
      </c>
      <c r="L3322" s="250">
        <f t="shared" si="267"/>
        <v>0.30528449716118999</v>
      </c>
      <c r="M3322" s="250"/>
      <c r="N3322" s="250"/>
      <c r="O3322" s="250"/>
      <c r="P3322" s="250">
        <f t="shared" si="276"/>
        <v>0.17766360083249999</v>
      </c>
      <c r="Q3322" s="250">
        <f t="shared" si="276"/>
        <v>0.18002581836499998</v>
      </c>
      <c r="R3322" s="250">
        <f t="shared" si="268"/>
        <v>0.17766360083249999</v>
      </c>
      <c r="S3322" s="250"/>
      <c r="T3322" s="250">
        <f t="shared" si="277"/>
        <v>0.3866509418554811</v>
      </c>
      <c r="U3322" s="250">
        <f t="shared" si="277"/>
        <v>0.37571355327761258</v>
      </c>
      <c r="V3322" s="250">
        <f t="shared" si="277"/>
        <v>0.37678331754384148</v>
      </c>
      <c r="W3322" s="250">
        <f t="shared" si="269"/>
        <v>0.37571355327761258</v>
      </c>
      <c r="X3322" s="250"/>
      <c r="Y3322" s="250"/>
      <c r="Z3322" s="250"/>
      <c r="AA3322" s="250"/>
    </row>
    <row r="3323" spans="1:27" ht="14.25" hidden="1" customHeight="1">
      <c r="A3323" s="120">
        <v>0.38</v>
      </c>
      <c r="B3323" s="120">
        <v>0.26</v>
      </c>
      <c r="C3323" s="120">
        <v>0.36</v>
      </c>
      <c r="D3323" s="250">
        <f t="shared" si="274"/>
        <v>0.16680720226624998</v>
      </c>
      <c r="E3323" s="250">
        <f t="shared" si="274"/>
        <v>0.15764230596250001</v>
      </c>
      <c r="F3323" s="250">
        <f t="shared" si="266"/>
        <v>0.15764230596250001</v>
      </c>
      <c r="G3323" s="250"/>
      <c r="H3323" s="250"/>
      <c r="I3323" s="250"/>
      <c r="J3323" s="250">
        <f t="shared" si="275"/>
        <v>0.31594874381905996</v>
      </c>
      <c r="K3323" s="250">
        <f t="shared" si="275"/>
        <v>0.30600735025331999</v>
      </c>
      <c r="L3323" s="250">
        <f t="shared" si="267"/>
        <v>0.30600735025331999</v>
      </c>
      <c r="M3323" s="250"/>
      <c r="N3323" s="250"/>
      <c r="O3323" s="250"/>
      <c r="P3323" s="250">
        <f t="shared" si="276"/>
        <v>0.177267656435</v>
      </c>
      <c r="Q3323" s="250">
        <f t="shared" si="276"/>
        <v>0.18026671634499999</v>
      </c>
      <c r="R3323" s="250">
        <f t="shared" si="268"/>
        <v>0.177267656435</v>
      </c>
      <c r="S3323" s="250"/>
      <c r="T3323" s="250">
        <f t="shared" si="277"/>
        <v>0.38602755806054523</v>
      </c>
      <c r="U3323" s="250">
        <f t="shared" si="277"/>
        <v>0.37553870331006894</v>
      </c>
      <c r="V3323" s="250">
        <f t="shared" si="277"/>
        <v>0.37758196224068252</v>
      </c>
      <c r="W3323" s="250">
        <f t="shared" si="269"/>
        <v>0.37553870331006894</v>
      </c>
      <c r="X3323" s="250"/>
      <c r="Y3323" s="250"/>
      <c r="Z3323" s="250"/>
      <c r="AA3323" s="250"/>
    </row>
    <row r="3324" spans="1:27" ht="14.25" hidden="1" customHeight="1">
      <c r="A3324" s="120">
        <v>0.38</v>
      </c>
      <c r="B3324" s="120">
        <v>0.27</v>
      </c>
      <c r="C3324" s="120">
        <v>0.35</v>
      </c>
      <c r="D3324" s="250">
        <f t="shared" si="274"/>
        <v>0.16667805346124998</v>
      </c>
      <c r="E3324" s="250">
        <f t="shared" si="274"/>
        <v>0.15784102564062499</v>
      </c>
      <c r="F3324" s="250">
        <f t="shared" si="266"/>
        <v>0.15784102564062499</v>
      </c>
      <c r="G3324" s="250"/>
      <c r="H3324" s="250"/>
      <c r="I3324" s="250"/>
      <c r="J3324" s="250">
        <f t="shared" si="275"/>
        <v>0.31526551783405998</v>
      </c>
      <c r="K3324" s="250">
        <f t="shared" si="275"/>
        <v>0.30673020334544998</v>
      </c>
      <c r="L3324" s="250">
        <f t="shared" si="267"/>
        <v>0.30673020334544998</v>
      </c>
      <c r="M3324" s="250"/>
      <c r="N3324" s="250"/>
      <c r="O3324" s="250"/>
      <c r="P3324" s="250">
        <f t="shared" si="276"/>
        <v>0.17687171203750002</v>
      </c>
      <c r="Q3324" s="250">
        <f t="shared" si="276"/>
        <v>0.18050761432499998</v>
      </c>
      <c r="R3324" s="250">
        <f t="shared" si="268"/>
        <v>0.17687171203750002</v>
      </c>
      <c r="S3324" s="250"/>
      <c r="T3324" s="250">
        <f t="shared" si="277"/>
        <v>0.38540417426560952</v>
      </c>
      <c r="U3324" s="250">
        <f t="shared" si="277"/>
        <v>0.37536385334252531</v>
      </c>
      <c r="V3324" s="250">
        <f t="shared" si="277"/>
        <v>0.37838060693752351</v>
      </c>
      <c r="W3324" s="250">
        <f t="shared" si="269"/>
        <v>0.37536385334252531</v>
      </c>
      <c r="X3324" s="250"/>
      <c r="Y3324" s="250"/>
      <c r="Z3324" s="250"/>
      <c r="AA3324" s="250"/>
    </row>
    <row r="3325" spans="1:27" ht="14.25" hidden="1" customHeight="1">
      <c r="A3325" s="120">
        <v>0.38</v>
      </c>
      <c r="B3325" s="120">
        <v>0.28000000000000003</v>
      </c>
      <c r="C3325" s="120">
        <v>0.34</v>
      </c>
      <c r="D3325" s="250">
        <f t="shared" si="274"/>
        <v>0.16654890465625</v>
      </c>
      <c r="E3325" s="250">
        <f t="shared" si="274"/>
        <v>0.15803974531874998</v>
      </c>
      <c r="F3325" s="250">
        <f t="shared" si="266"/>
        <v>0.15803974531874998</v>
      </c>
      <c r="G3325" s="250"/>
      <c r="H3325" s="250"/>
      <c r="I3325" s="250"/>
      <c r="J3325" s="250">
        <f t="shared" si="275"/>
        <v>0.31458229184906</v>
      </c>
      <c r="K3325" s="250">
        <f t="shared" si="275"/>
        <v>0.30745305643758003</v>
      </c>
      <c r="L3325" s="250">
        <f t="shared" si="267"/>
        <v>0.30745305643758003</v>
      </c>
      <c r="M3325" s="250"/>
      <c r="N3325" s="250"/>
      <c r="O3325" s="250"/>
      <c r="P3325" s="250">
        <f t="shared" si="276"/>
        <v>0.17647576764</v>
      </c>
      <c r="Q3325" s="250">
        <f t="shared" si="276"/>
        <v>0.18074851230499997</v>
      </c>
      <c r="R3325" s="250">
        <f t="shared" si="268"/>
        <v>0.17647576764</v>
      </c>
      <c r="S3325" s="250"/>
      <c r="T3325" s="250">
        <f t="shared" si="277"/>
        <v>0.38478079047067382</v>
      </c>
      <c r="U3325" s="250">
        <f t="shared" si="277"/>
        <v>0.37518900337498173</v>
      </c>
      <c r="V3325" s="250">
        <f t="shared" si="277"/>
        <v>0.37917925163436456</v>
      </c>
      <c r="W3325" s="250">
        <f t="shared" si="269"/>
        <v>0.37518900337498173</v>
      </c>
      <c r="X3325" s="250"/>
      <c r="Y3325" s="250"/>
      <c r="Z3325" s="250"/>
      <c r="AA3325" s="250"/>
    </row>
    <row r="3326" spans="1:27" ht="14.25" hidden="1" customHeight="1">
      <c r="A3326" s="120">
        <v>0.38</v>
      </c>
      <c r="B3326" s="120">
        <v>0.28999999999999998</v>
      </c>
      <c r="C3326" s="120">
        <v>0.33</v>
      </c>
      <c r="D3326" s="250">
        <f t="shared" si="274"/>
        <v>0.16641975585124996</v>
      </c>
      <c r="E3326" s="250">
        <f t="shared" si="274"/>
        <v>0.15823846499687499</v>
      </c>
      <c r="F3326" s="250">
        <f t="shared" si="266"/>
        <v>0.15823846499687499</v>
      </c>
      <c r="G3326" s="250"/>
      <c r="H3326" s="250"/>
      <c r="I3326" s="250"/>
      <c r="J3326" s="250">
        <f t="shared" si="275"/>
        <v>0.31389906586406002</v>
      </c>
      <c r="K3326" s="250">
        <f t="shared" si="275"/>
        <v>0.30817590952970997</v>
      </c>
      <c r="L3326" s="250">
        <f t="shared" si="267"/>
        <v>0.30817590952970997</v>
      </c>
      <c r="M3326" s="250"/>
      <c r="N3326" s="250"/>
      <c r="O3326" s="250"/>
      <c r="P3326" s="250">
        <f t="shared" si="276"/>
        <v>0.17607982324249999</v>
      </c>
      <c r="Q3326" s="250">
        <f t="shared" si="276"/>
        <v>0.18098941028499999</v>
      </c>
      <c r="R3326" s="250">
        <f t="shared" si="268"/>
        <v>0.17607982324249999</v>
      </c>
      <c r="S3326" s="250"/>
      <c r="T3326" s="250">
        <f t="shared" si="277"/>
        <v>0.38415740667573794</v>
      </c>
      <c r="U3326" s="250">
        <f t="shared" si="277"/>
        <v>0.37501415340743804</v>
      </c>
      <c r="V3326" s="250">
        <f t="shared" si="277"/>
        <v>0.3799778963312056</v>
      </c>
      <c r="W3326" s="250">
        <f t="shared" si="269"/>
        <v>0.37501415340743804</v>
      </c>
      <c r="X3326" s="250"/>
      <c r="Y3326" s="250"/>
      <c r="Z3326" s="250"/>
      <c r="AA3326" s="250"/>
    </row>
    <row r="3327" spans="1:27" ht="14.25" hidden="1" customHeight="1">
      <c r="A3327" s="120">
        <v>0.38</v>
      </c>
      <c r="B3327" s="120">
        <v>0.3</v>
      </c>
      <c r="C3327" s="120">
        <v>0.32</v>
      </c>
      <c r="D3327" s="250">
        <f t="shared" si="274"/>
        <v>0.16629060704624998</v>
      </c>
      <c r="E3327" s="250">
        <f t="shared" si="274"/>
        <v>0.15843718467499998</v>
      </c>
      <c r="F3327" s="250">
        <f t="shared" si="266"/>
        <v>0.15843718467499998</v>
      </c>
      <c r="G3327" s="250"/>
      <c r="H3327" s="250"/>
      <c r="I3327" s="250"/>
      <c r="J3327" s="250">
        <f t="shared" si="275"/>
        <v>0.31321583987905999</v>
      </c>
      <c r="K3327" s="250">
        <f t="shared" si="275"/>
        <v>0.30889876262184002</v>
      </c>
      <c r="L3327" s="250">
        <f t="shared" si="267"/>
        <v>0.30889876262184002</v>
      </c>
      <c r="M3327" s="250"/>
      <c r="N3327" s="250"/>
      <c r="O3327" s="250"/>
      <c r="P3327" s="250">
        <f t="shared" si="276"/>
        <v>0.175683878845</v>
      </c>
      <c r="Q3327" s="250">
        <f t="shared" si="276"/>
        <v>0.18123030826499997</v>
      </c>
      <c r="R3327" s="250">
        <f t="shared" si="268"/>
        <v>0.175683878845</v>
      </c>
      <c r="S3327" s="250"/>
      <c r="T3327" s="250">
        <f t="shared" si="277"/>
        <v>0.38353402288080218</v>
      </c>
      <c r="U3327" s="250">
        <f t="shared" si="277"/>
        <v>0.37483930343989447</v>
      </c>
      <c r="V3327" s="250">
        <f t="shared" si="277"/>
        <v>0.38077654102804659</v>
      </c>
      <c r="W3327" s="250">
        <f t="shared" si="269"/>
        <v>0.37483930343989447</v>
      </c>
      <c r="X3327" s="250"/>
      <c r="Y3327" s="250"/>
      <c r="Z3327" s="250"/>
      <c r="AA3327" s="250"/>
    </row>
    <row r="3328" spans="1:27" ht="14.25" hidden="1" customHeight="1">
      <c r="A3328" s="120">
        <v>0.38</v>
      </c>
      <c r="B3328" s="120">
        <v>0.31</v>
      </c>
      <c r="C3328" s="120">
        <v>0.31</v>
      </c>
      <c r="D3328" s="250">
        <f t="shared" si="274"/>
        <v>0.16616145824124998</v>
      </c>
      <c r="E3328" s="250">
        <f t="shared" si="274"/>
        <v>0.15863590435312497</v>
      </c>
      <c r="F3328" s="250">
        <f t="shared" si="266"/>
        <v>0.15863590435312497</v>
      </c>
      <c r="G3328" s="250"/>
      <c r="H3328" s="250"/>
      <c r="I3328" s="250"/>
      <c r="J3328" s="250">
        <f t="shared" si="275"/>
        <v>0.31253261389406001</v>
      </c>
      <c r="K3328" s="250">
        <f t="shared" si="275"/>
        <v>0.30962161571396996</v>
      </c>
      <c r="L3328" s="250">
        <f t="shared" si="267"/>
        <v>0.30962161571396996</v>
      </c>
      <c r="M3328" s="250"/>
      <c r="N3328" s="250"/>
      <c r="O3328" s="250"/>
      <c r="P3328" s="250">
        <f t="shared" si="276"/>
        <v>0.17528793444750002</v>
      </c>
      <c r="Q3328" s="250">
        <f t="shared" si="276"/>
        <v>0.18147120624499999</v>
      </c>
      <c r="R3328" s="250">
        <f t="shared" si="268"/>
        <v>0.17528793444750002</v>
      </c>
      <c r="S3328" s="250"/>
      <c r="T3328" s="250">
        <f t="shared" si="277"/>
        <v>0.38291063908586642</v>
      </c>
      <c r="U3328" s="250">
        <f t="shared" si="277"/>
        <v>0.37466445347235078</v>
      </c>
      <c r="V3328" s="250">
        <f t="shared" si="277"/>
        <v>0.38157518572488763</v>
      </c>
      <c r="W3328" s="250">
        <f t="shared" si="269"/>
        <v>0.37466445347235078</v>
      </c>
      <c r="X3328" s="250"/>
      <c r="Y3328" s="250"/>
      <c r="Z3328" s="250"/>
      <c r="AA3328" s="250"/>
    </row>
    <row r="3329" spans="1:27" ht="14.25" hidden="1" customHeight="1">
      <c r="A3329" s="120">
        <v>0.38</v>
      </c>
      <c r="B3329" s="120">
        <v>0.32</v>
      </c>
      <c r="C3329" s="120">
        <v>0.3</v>
      </c>
      <c r="D3329" s="250">
        <f t="shared" si="274"/>
        <v>0.16603230943625</v>
      </c>
      <c r="E3329" s="250">
        <f t="shared" si="274"/>
        <v>0.15883462403124998</v>
      </c>
      <c r="F3329" s="250">
        <f t="shared" si="266"/>
        <v>0.15883462403124998</v>
      </c>
      <c r="G3329" s="250"/>
      <c r="H3329" s="250"/>
      <c r="I3329" s="250"/>
      <c r="J3329" s="250">
        <f t="shared" si="275"/>
        <v>0.31184938790906003</v>
      </c>
      <c r="K3329" s="250">
        <f t="shared" si="275"/>
        <v>0.3103444688061</v>
      </c>
      <c r="L3329" s="250">
        <f t="shared" si="267"/>
        <v>0.3103444688061</v>
      </c>
      <c r="M3329" s="250"/>
      <c r="N3329" s="250"/>
      <c r="O3329" s="250"/>
      <c r="P3329" s="250">
        <f t="shared" si="276"/>
        <v>0.17489199005</v>
      </c>
      <c r="Q3329" s="250">
        <f t="shared" si="276"/>
        <v>0.181712104225</v>
      </c>
      <c r="R3329" s="250">
        <f t="shared" si="268"/>
        <v>0.17489199005</v>
      </c>
      <c r="S3329" s="250"/>
      <c r="T3329" s="250">
        <f t="shared" si="277"/>
        <v>0.38228725529093066</v>
      </c>
      <c r="U3329" s="250">
        <f t="shared" si="277"/>
        <v>0.3744896035048072</v>
      </c>
      <c r="V3329" s="250">
        <f t="shared" si="277"/>
        <v>0.38237383042172862</v>
      </c>
      <c r="W3329" s="250">
        <f t="shared" si="269"/>
        <v>0.3744896035048072</v>
      </c>
      <c r="X3329" s="250"/>
      <c r="Y3329" s="250"/>
      <c r="Z3329" s="250"/>
      <c r="AA3329" s="250"/>
    </row>
    <row r="3330" spans="1:27" ht="14.25" hidden="1" customHeight="1">
      <c r="A3330" s="120">
        <v>0.38</v>
      </c>
      <c r="B3330" s="120">
        <v>0.33</v>
      </c>
      <c r="C3330" s="120">
        <v>0.28999999999999998</v>
      </c>
      <c r="D3330" s="250">
        <f t="shared" si="274"/>
        <v>0.16590316063124999</v>
      </c>
      <c r="E3330" s="250">
        <f t="shared" si="274"/>
        <v>0.15903334370937497</v>
      </c>
      <c r="F3330" s="250">
        <f t="shared" si="266"/>
        <v>0.15903334370937497</v>
      </c>
      <c r="G3330" s="250"/>
      <c r="H3330" s="250"/>
      <c r="I3330" s="250"/>
      <c r="J3330" s="250">
        <f t="shared" si="275"/>
        <v>0.31116616192405999</v>
      </c>
      <c r="K3330" s="250">
        <f t="shared" si="275"/>
        <v>0.31106732189823</v>
      </c>
      <c r="L3330" s="250">
        <f t="shared" si="267"/>
        <v>0.31106732189823</v>
      </c>
      <c r="M3330" s="250"/>
      <c r="N3330" s="250"/>
      <c r="O3330" s="250"/>
      <c r="P3330" s="250">
        <f t="shared" si="276"/>
        <v>0.17449604565249999</v>
      </c>
      <c r="Q3330" s="250">
        <f t="shared" si="276"/>
        <v>0.18195300220499999</v>
      </c>
      <c r="R3330" s="250">
        <f t="shared" si="268"/>
        <v>0.17449604565249999</v>
      </c>
      <c r="S3330" s="250"/>
      <c r="T3330" s="250">
        <f t="shared" si="277"/>
        <v>0.38166387149599484</v>
      </c>
      <c r="U3330" s="250">
        <f t="shared" si="277"/>
        <v>0.37431475353726357</v>
      </c>
      <c r="V3330" s="250">
        <f t="shared" si="277"/>
        <v>0.38317247511856967</v>
      </c>
      <c r="W3330" s="250">
        <f t="shared" si="269"/>
        <v>0.37431475353726357</v>
      </c>
      <c r="X3330" s="250"/>
      <c r="Y3330" s="250"/>
      <c r="Z3330" s="250"/>
      <c r="AA3330" s="250"/>
    </row>
    <row r="3331" spans="1:27" ht="14.25" hidden="1" customHeight="1">
      <c r="A3331" s="120">
        <v>0.38</v>
      </c>
      <c r="B3331" s="120">
        <v>0.34</v>
      </c>
      <c r="C3331" s="120">
        <v>0.28000000000000003</v>
      </c>
      <c r="D3331" s="250">
        <f t="shared" si="274"/>
        <v>0.16577401182624998</v>
      </c>
      <c r="E3331" s="250">
        <f t="shared" si="274"/>
        <v>0.15923206338750001</v>
      </c>
      <c r="F3331" s="250">
        <f t="shared" si="266"/>
        <v>0.15923206338750001</v>
      </c>
      <c r="G3331" s="250"/>
      <c r="H3331" s="250"/>
      <c r="I3331" s="250"/>
      <c r="J3331" s="250">
        <f t="shared" si="275"/>
        <v>0.31048293593906001</v>
      </c>
      <c r="K3331" s="250">
        <f t="shared" si="275"/>
        <v>0.31179017499035999</v>
      </c>
      <c r="L3331" s="250">
        <f t="shared" si="267"/>
        <v>0.31048293593906001</v>
      </c>
      <c r="M3331" s="250"/>
      <c r="N3331" s="250"/>
      <c r="O3331" s="250"/>
      <c r="P3331" s="250">
        <f t="shared" si="276"/>
        <v>0.174100101255</v>
      </c>
      <c r="Q3331" s="250">
        <f t="shared" si="276"/>
        <v>0.18219390018499998</v>
      </c>
      <c r="R3331" s="250">
        <f t="shared" si="268"/>
        <v>0.174100101255</v>
      </c>
      <c r="S3331" s="250"/>
      <c r="T3331" s="250">
        <f t="shared" si="277"/>
        <v>0.38104048770105914</v>
      </c>
      <c r="U3331" s="250">
        <f t="shared" si="277"/>
        <v>0.37413990356971993</v>
      </c>
      <c r="V3331" s="250">
        <f t="shared" si="277"/>
        <v>0.38397111981541071</v>
      </c>
      <c r="W3331" s="250">
        <f t="shared" si="269"/>
        <v>0.37413990356971993</v>
      </c>
      <c r="X3331" s="250"/>
      <c r="Y3331" s="250"/>
      <c r="Z3331" s="250"/>
      <c r="AA3331" s="250"/>
    </row>
    <row r="3332" spans="1:27" ht="14.25" hidden="1" customHeight="1">
      <c r="A3332" s="120">
        <v>0.38</v>
      </c>
      <c r="B3332" s="120">
        <v>0.35</v>
      </c>
      <c r="C3332" s="120">
        <v>0.27</v>
      </c>
      <c r="D3332" s="250">
        <f t="shared" si="274"/>
        <v>0.16564486302124998</v>
      </c>
      <c r="E3332" s="250">
        <f t="shared" si="274"/>
        <v>0.15943078306562497</v>
      </c>
      <c r="F3332" s="250">
        <f t="shared" si="266"/>
        <v>0.15943078306562497</v>
      </c>
      <c r="G3332" s="250"/>
      <c r="H3332" s="250"/>
      <c r="I3332" s="250"/>
      <c r="J3332" s="250">
        <f t="shared" si="275"/>
        <v>0.30979970995405998</v>
      </c>
      <c r="K3332" s="250">
        <f t="shared" si="275"/>
        <v>0.31251302808248999</v>
      </c>
      <c r="L3332" s="250">
        <f t="shared" si="267"/>
        <v>0.30979970995405998</v>
      </c>
      <c r="M3332" s="250"/>
      <c r="N3332" s="250"/>
      <c r="O3332" s="250"/>
      <c r="P3332" s="250">
        <f t="shared" si="276"/>
        <v>0.17370415685750001</v>
      </c>
      <c r="Q3332" s="250">
        <f t="shared" si="276"/>
        <v>0.18243479816499997</v>
      </c>
      <c r="R3332" s="250">
        <f t="shared" si="268"/>
        <v>0.17370415685750001</v>
      </c>
      <c r="S3332" s="250"/>
      <c r="T3332" s="250">
        <f t="shared" si="277"/>
        <v>0.38041710390612332</v>
      </c>
      <c r="U3332" s="250">
        <f t="shared" si="277"/>
        <v>0.3739650536021763</v>
      </c>
      <c r="V3332" s="250">
        <f t="shared" si="277"/>
        <v>0.38476976451225164</v>
      </c>
      <c r="W3332" s="250">
        <f t="shared" si="269"/>
        <v>0.3739650536021763</v>
      </c>
      <c r="X3332" s="250"/>
      <c r="Y3332" s="250"/>
      <c r="Z3332" s="250"/>
      <c r="AA3332" s="250"/>
    </row>
    <row r="3333" spans="1:27" ht="14.25" hidden="1" customHeight="1">
      <c r="A3333" s="120">
        <v>0.38</v>
      </c>
      <c r="B3333" s="120">
        <v>0.36</v>
      </c>
      <c r="C3333" s="120">
        <v>0.26</v>
      </c>
      <c r="D3333" s="250">
        <f t="shared" si="274"/>
        <v>0.16551571421625</v>
      </c>
      <c r="E3333" s="250">
        <f t="shared" si="274"/>
        <v>0.15962950274374998</v>
      </c>
      <c r="F3333" s="250">
        <f t="shared" si="266"/>
        <v>0.15962950274374998</v>
      </c>
      <c r="G3333" s="250"/>
      <c r="H3333" s="250"/>
      <c r="I3333" s="250"/>
      <c r="J3333" s="250">
        <f t="shared" si="275"/>
        <v>0.30911648396906</v>
      </c>
      <c r="K3333" s="250">
        <f t="shared" si="275"/>
        <v>0.31323588117461998</v>
      </c>
      <c r="L3333" s="250">
        <f t="shared" si="267"/>
        <v>0.30911648396906</v>
      </c>
      <c r="M3333" s="250"/>
      <c r="N3333" s="250"/>
      <c r="O3333" s="250"/>
      <c r="P3333" s="250">
        <f t="shared" si="276"/>
        <v>0.17330821246</v>
      </c>
      <c r="Q3333" s="250">
        <f t="shared" si="276"/>
        <v>0.18267569614500001</v>
      </c>
      <c r="R3333" s="250">
        <f t="shared" si="268"/>
        <v>0.17330821246</v>
      </c>
      <c r="S3333" s="250"/>
      <c r="T3333" s="250">
        <f t="shared" si="277"/>
        <v>0.37979372011118756</v>
      </c>
      <c r="U3333" s="250">
        <f t="shared" si="277"/>
        <v>0.37379020363463267</v>
      </c>
      <c r="V3333" s="250">
        <f t="shared" si="277"/>
        <v>0.38556840920909269</v>
      </c>
      <c r="W3333" s="250">
        <f t="shared" si="269"/>
        <v>0.37379020363463267</v>
      </c>
      <c r="X3333" s="250"/>
      <c r="Y3333" s="250"/>
      <c r="Z3333" s="250"/>
      <c r="AA3333" s="250"/>
    </row>
    <row r="3334" spans="1:27" ht="14.25" hidden="1" customHeight="1">
      <c r="A3334" s="120">
        <v>0.38</v>
      </c>
      <c r="B3334" s="120">
        <v>0.37</v>
      </c>
      <c r="C3334" s="120">
        <v>0.25</v>
      </c>
      <c r="D3334" s="250">
        <f t="shared" si="274"/>
        <v>0.16538656541124996</v>
      </c>
      <c r="E3334" s="250">
        <f t="shared" si="274"/>
        <v>0.159828222421875</v>
      </c>
      <c r="F3334" s="250">
        <f t="shared" si="266"/>
        <v>0.159828222421875</v>
      </c>
      <c r="G3334" s="250"/>
      <c r="H3334" s="250"/>
      <c r="I3334" s="250"/>
      <c r="J3334" s="250">
        <f t="shared" si="275"/>
        <v>0.30843325798405996</v>
      </c>
      <c r="K3334" s="250">
        <f t="shared" si="275"/>
        <v>0.31395873426674997</v>
      </c>
      <c r="L3334" s="250">
        <f t="shared" si="267"/>
        <v>0.30843325798405996</v>
      </c>
      <c r="M3334" s="250"/>
      <c r="N3334" s="250"/>
      <c r="O3334" s="250"/>
      <c r="P3334" s="250">
        <f t="shared" si="276"/>
        <v>0.17291226806249999</v>
      </c>
      <c r="Q3334" s="250">
        <f t="shared" si="276"/>
        <v>0.182916594125</v>
      </c>
      <c r="R3334" s="250">
        <f t="shared" si="268"/>
        <v>0.17291226806249999</v>
      </c>
      <c r="S3334" s="250"/>
      <c r="T3334" s="250">
        <f t="shared" si="277"/>
        <v>0.37917033631625174</v>
      </c>
      <c r="U3334" s="250">
        <f t="shared" si="277"/>
        <v>0.37361535366708909</v>
      </c>
      <c r="V3334" s="250">
        <f t="shared" si="277"/>
        <v>0.38636705390593373</v>
      </c>
      <c r="W3334" s="250">
        <f t="shared" si="269"/>
        <v>0.37361535366708909</v>
      </c>
      <c r="X3334" s="250"/>
      <c r="Y3334" s="250"/>
      <c r="Z3334" s="250"/>
      <c r="AA3334" s="250"/>
    </row>
    <row r="3335" spans="1:27" ht="14.25" hidden="1" customHeight="1">
      <c r="A3335" s="120">
        <v>0.38</v>
      </c>
      <c r="B3335" s="120">
        <v>0.38</v>
      </c>
      <c r="C3335" s="120">
        <v>0.24</v>
      </c>
      <c r="D3335" s="250">
        <f t="shared" si="274"/>
        <v>0.16525741660624998</v>
      </c>
      <c r="E3335" s="250">
        <f t="shared" si="274"/>
        <v>0.16002694209999999</v>
      </c>
      <c r="F3335" s="250">
        <f t="shared" si="266"/>
        <v>0.16002694209999999</v>
      </c>
      <c r="G3335" s="250"/>
      <c r="H3335" s="250"/>
      <c r="I3335" s="250"/>
      <c r="J3335" s="250">
        <f t="shared" si="275"/>
        <v>0.30775003199905998</v>
      </c>
      <c r="K3335" s="250">
        <f t="shared" si="275"/>
        <v>0.31468158735887997</v>
      </c>
      <c r="L3335" s="250">
        <f t="shared" si="267"/>
        <v>0.30775003199905998</v>
      </c>
      <c r="M3335" s="250"/>
      <c r="N3335" s="250"/>
      <c r="O3335" s="250"/>
      <c r="P3335" s="250">
        <f t="shared" si="276"/>
        <v>0.172516323665</v>
      </c>
      <c r="Q3335" s="250">
        <f t="shared" si="276"/>
        <v>0.18315749210499999</v>
      </c>
      <c r="R3335" s="250">
        <f t="shared" si="268"/>
        <v>0.172516323665</v>
      </c>
      <c r="S3335" s="250"/>
      <c r="T3335" s="250">
        <f t="shared" si="277"/>
        <v>0.37854695252131598</v>
      </c>
      <c r="U3335" s="250">
        <f t="shared" si="277"/>
        <v>0.3734405036995454</v>
      </c>
      <c r="V3335" s="250">
        <f t="shared" si="277"/>
        <v>0.38716569860277472</v>
      </c>
      <c r="W3335" s="250">
        <f t="shared" si="269"/>
        <v>0.3734405036995454</v>
      </c>
      <c r="X3335" s="250"/>
      <c r="Y3335" s="250"/>
      <c r="Z3335" s="250"/>
      <c r="AA3335" s="250"/>
    </row>
    <row r="3336" spans="1:27" ht="14.25" hidden="1" customHeight="1">
      <c r="A3336" s="120">
        <v>0.38</v>
      </c>
      <c r="B3336" s="120">
        <v>0.39</v>
      </c>
      <c r="C3336" s="120">
        <v>0.23</v>
      </c>
      <c r="D3336" s="250">
        <f t="shared" si="274"/>
        <v>0.16512826780124998</v>
      </c>
      <c r="E3336" s="250">
        <f t="shared" si="274"/>
        <v>0.16022566177812497</v>
      </c>
      <c r="F3336" s="250">
        <f t="shared" si="266"/>
        <v>0.16022566177812497</v>
      </c>
      <c r="G3336" s="250"/>
      <c r="H3336" s="250"/>
      <c r="I3336" s="250"/>
      <c r="J3336" s="250">
        <f t="shared" si="275"/>
        <v>0.30706680601406</v>
      </c>
      <c r="K3336" s="250">
        <f t="shared" si="275"/>
        <v>0.31540444045101002</v>
      </c>
      <c r="L3336" s="250">
        <f t="shared" si="267"/>
        <v>0.30706680601406</v>
      </c>
      <c r="M3336" s="250"/>
      <c r="N3336" s="250"/>
      <c r="O3336" s="250"/>
      <c r="P3336" s="250">
        <f t="shared" si="276"/>
        <v>0.17212037926750001</v>
      </c>
      <c r="Q3336" s="250">
        <f t="shared" si="276"/>
        <v>0.183398390085</v>
      </c>
      <c r="R3336" s="250">
        <f t="shared" si="268"/>
        <v>0.17212037926750001</v>
      </c>
      <c r="S3336" s="250"/>
      <c r="T3336" s="250">
        <f t="shared" si="277"/>
        <v>0.37792356872638022</v>
      </c>
      <c r="U3336" s="250">
        <f t="shared" si="277"/>
        <v>0.37326565373200182</v>
      </c>
      <c r="V3336" s="250">
        <f t="shared" si="277"/>
        <v>0.38796434329961577</v>
      </c>
      <c r="W3336" s="250">
        <f t="shared" si="269"/>
        <v>0.37326565373200182</v>
      </c>
      <c r="X3336" s="250"/>
      <c r="Y3336" s="250"/>
      <c r="Z3336" s="250"/>
      <c r="AA3336" s="250"/>
    </row>
    <row r="3337" spans="1:27" ht="14.25" hidden="1" customHeight="1">
      <c r="A3337" s="120">
        <v>0.38</v>
      </c>
      <c r="B3337" s="120">
        <v>0.4</v>
      </c>
      <c r="C3337" s="120">
        <v>0.22</v>
      </c>
      <c r="D3337" s="250">
        <f t="shared" si="274"/>
        <v>0.16499911899624997</v>
      </c>
      <c r="E3337" s="250">
        <f t="shared" si="274"/>
        <v>0.16042438145624999</v>
      </c>
      <c r="F3337" s="250">
        <f t="shared" si="266"/>
        <v>0.16042438145624999</v>
      </c>
      <c r="G3337" s="250"/>
      <c r="H3337" s="250"/>
      <c r="I3337" s="250"/>
      <c r="J3337" s="250">
        <f t="shared" si="275"/>
        <v>0.30638358002906002</v>
      </c>
      <c r="K3337" s="250">
        <f t="shared" si="275"/>
        <v>0.31612729354314001</v>
      </c>
      <c r="L3337" s="250">
        <f t="shared" si="267"/>
        <v>0.30638358002906002</v>
      </c>
      <c r="M3337" s="250"/>
      <c r="N3337" s="250"/>
      <c r="O3337" s="250"/>
      <c r="P3337" s="250">
        <f t="shared" si="276"/>
        <v>0.17172443487</v>
      </c>
      <c r="Q3337" s="250">
        <f t="shared" si="276"/>
        <v>0.18363928806499999</v>
      </c>
      <c r="R3337" s="250">
        <f t="shared" si="268"/>
        <v>0.17172443487</v>
      </c>
      <c r="S3337" s="250"/>
      <c r="T3337" s="250">
        <f t="shared" si="277"/>
        <v>0.37730018493144446</v>
      </c>
      <c r="U3337" s="250">
        <f t="shared" si="277"/>
        <v>0.37309080376445819</v>
      </c>
      <c r="V3337" s="250">
        <f t="shared" si="277"/>
        <v>0.38876298799645675</v>
      </c>
      <c r="W3337" s="250">
        <f t="shared" si="269"/>
        <v>0.37309080376445819</v>
      </c>
      <c r="X3337" s="250"/>
      <c r="Y3337" s="250"/>
      <c r="Z3337" s="250"/>
      <c r="AA3337" s="250"/>
    </row>
    <row r="3338" spans="1:27" ht="14.25" hidden="1" customHeight="1">
      <c r="A3338" s="120">
        <v>0.38</v>
      </c>
      <c r="B3338" s="120">
        <v>0.41</v>
      </c>
      <c r="C3338" s="120">
        <v>0.21</v>
      </c>
      <c r="D3338" s="250">
        <f t="shared" si="274"/>
        <v>0.16486997019124999</v>
      </c>
      <c r="E3338" s="250">
        <f t="shared" si="274"/>
        <v>0.16062310113437497</v>
      </c>
      <c r="F3338" s="250">
        <f t="shared" si="266"/>
        <v>0.16062310113437497</v>
      </c>
      <c r="G3338" s="250"/>
      <c r="H3338" s="250"/>
      <c r="I3338" s="250"/>
      <c r="J3338" s="250">
        <f t="shared" si="275"/>
        <v>0.30570035404405999</v>
      </c>
      <c r="K3338" s="250">
        <f t="shared" si="275"/>
        <v>0.31685014663526995</v>
      </c>
      <c r="L3338" s="250">
        <f t="shared" si="267"/>
        <v>0.30570035404405999</v>
      </c>
      <c r="M3338" s="250"/>
      <c r="N3338" s="250"/>
      <c r="O3338" s="250"/>
      <c r="P3338" s="250">
        <f t="shared" si="276"/>
        <v>0.17132849047249998</v>
      </c>
      <c r="Q3338" s="250">
        <f t="shared" si="276"/>
        <v>0.18388018604499998</v>
      </c>
      <c r="R3338" s="250">
        <f t="shared" si="268"/>
        <v>0.17132849047249998</v>
      </c>
      <c r="S3338" s="250"/>
      <c r="T3338" s="250">
        <f t="shared" si="277"/>
        <v>0.3766768011365087</v>
      </c>
      <c r="U3338" s="250">
        <f t="shared" si="277"/>
        <v>0.3729159537969145</v>
      </c>
      <c r="V3338" s="250">
        <f t="shared" si="277"/>
        <v>0.38956163269329774</v>
      </c>
      <c r="W3338" s="250">
        <f t="shared" si="269"/>
        <v>0.3729159537969145</v>
      </c>
      <c r="X3338" s="250"/>
      <c r="Y3338" s="250"/>
      <c r="Z3338" s="250"/>
      <c r="AA3338" s="250"/>
    </row>
    <row r="3339" spans="1:27" ht="14.25" hidden="1" customHeight="1">
      <c r="A3339" s="120">
        <v>0.38</v>
      </c>
      <c r="B3339" s="120">
        <v>0.42</v>
      </c>
      <c r="C3339" s="120">
        <v>0.2</v>
      </c>
      <c r="D3339" s="250">
        <f t="shared" si="274"/>
        <v>0.16474082138624999</v>
      </c>
      <c r="E3339" s="250">
        <f t="shared" si="274"/>
        <v>0.16082182081249999</v>
      </c>
      <c r="F3339" s="250">
        <f t="shared" si="266"/>
        <v>0.16082182081249999</v>
      </c>
      <c r="G3339" s="250"/>
      <c r="H3339" s="250"/>
      <c r="I3339" s="250"/>
      <c r="J3339" s="250">
        <f t="shared" si="275"/>
        <v>0.30501712805906001</v>
      </c>
      <c r="K3339" s="250">
        <f t="shared" si="275"/>
        <v>0.3175729997274</v>
      </c>
      <c r="L3339" s="250">
        <f t="shared" si="267"/>
        <v>0.30501712805906001</v>
      </c>
      <c r="M3339" s="250"/>
      <c r="N3339" s="250"/>
      <c r="O3339" s="250"/>
      <c r="P3339" s="250">
        <f t="shared" si="276"/>
        <v>0.17093254607500002</v>
      </c>
      <c r="Q3339" s="250">
        <f t="shared" si="276"/>
        <v>0.18412108402499996</v>
      </c>
      <c r="R3339" s="250">
        <f t="shared" si="268"/>
        <v>0.17093254607500002</v>
      </c>
      <c r="S3339" s="250"/>
      <c r="T3339" s="250">
        <f t="shared" si="277"/>
        <v>0.37605341734157288</v>
      </c>
      <c r="U3339" s="250">
        <f t="shared" si="277"/>
        <v>0.37274110382937092</v>
      </c>
      <c r="V3339" s="250">
        <f t="shared" si="277"/>
        <v>0.39036027739013879</v>
      </c>
      <c r="W3339" s="250">
        <f t="shared" si="269"/>
        <v>0.37274110382937092</v>
      </c>
      <c r="X3339" s="250"/>
      <c r="Y3339" s="250"/>
      <c r="Z3339" s="250"/>
      <c r="AA3339" s="250"/>
    </row>
    <row r="3340" spans="1:27" ht="14.25" hidden="1" customHeight="1">
      <c r="A3340" s="120">
        <v>0.38</v>
      </c>
      <c r="B3340" s="120">
        <v>0.43</v>
      </c>
      <c r="C3340" s="120">
        <v>0.19</v>
      </c>
      <c r="D3340" s="250">
        <f t="shared" si="274"/>
        <v>0.16461167258124998</v>
      </c>
      <c r="E3340" s="250">
        <f t="shared" si="274"/>
        <v>0.16102054049062497</v>
      </c>
      <c r="F3340" s="250">
        <f t="shared" si="266"/>
        <v>0.16102054049062497</v>
      </c>
      <c r="G3340" s="250"/>
      <c r="H3340" s="250"/>
      <c r="I3340" s="250"/>
      <c r="J3340" s="250">
        <f t="shared" si="275"/>
        <v>0.30433390207406003</v>
      </c>
      <c r="K3340" s="250">
        <f t="shared" si="275"/>
        <v>0.31829585281952999</v>
      </c>
      <c r="L3340" s="250">
        <f t="shared" si="267"/>
        <v>0.30433390207406003</v>
      </c>
      <c r="M3340" s="250"/>
      <c r="N3340" s="250"/>
      <c r="O3340" s="250"/>
      <c r="P3340" s="250">
        <f t="shared" si="276"/>
        <v>0.17053660167749998</v>
      </c>
      <c r="Q3340" s="250">
        <f t="shared" si="276"/>
        <v>0.18436198200499998</v>
      </c>
      <c r="R3340" s="250">
        <f t="shared" si="268"/>
        <v>0.17053660167749998</v>
      </c>
      <c r="S3340" s="250"/>
      <c r="T3340" s="250">
        <f t="shared" si="277"/>
        <v>0.37543003354663707</v>
      </c>
      <c r="U3340" s="250">
        <f t="shared" si="277"/>
        <v>0.37256625386182729</v>
      </c>
      <c r="V3340" s="250">
        <f t="shared" si="277"/>
        <v>0.39115892208697978</v>
      </c>
      <c r="W3340" s="250">
        <f t="shared" si="269"/>
        <v>0.37256625386182729</v>
      </c>
      <c r="X3340" s="250"/>
      <c r="Y3340" s="250"/>
      <c r="Z3340" s="250"/>
      <c r="AA3340" s="250"/>
    </row>
    <row r="3341" spans="1:27" ht="14.25" hidden="1" customHeight="1">
      <c r="A3341" s="120">
        <v>0.38</v>
      </c>
      <c r="B3341" s="120">
        <v>0.44</v>
      </c>
      <c r="C3341" s="120">
        <v>0.18</v>
      </c>
      <c r="D3341" s="250">
        <f t="shared" si="274"/>
        <v>0.16448252377624997</v>
      </c>
      <c r="E3341" s="250">
        <f t="shared" si="274"/>
        <v>0.16121926016874999</v>
      </c>
      <c r="F3341" s="250">
        <f t="shared" si="266"/>
        <v>0.16121926016874999</v>
      </c>
      <c r="G3341" s="250"/>
      <c r="H3341" s="250"/>
      <c r="I3341" s="250"/>
      <c r="J3341" s="250">
        <f t="shared" si="275"/>
        <v>0.30365067608905999</v>
      </c>
      <c r="K3341" s="250">
        <f t="shared" si="275"/>
        <v>0.31901870591165998</v>
      </c>
      <c r="L3341" s="250">
        <f t="shared" si="267"/>
        <v>0.30365067608905999</v>
      </c>
      <c r="M3341" s="250"/>
      <c r="N3341" s="250"/>
      <c r="O3341" s="250"/>
      <c r="P3341" s="250">
        <f t="shared" si="276"/>
        <v>0.17014065728</v>
      </c>
      <c r="Q3341" s="250">
        <f t="shared" si="276"/>
        <v>0.18460287998499997</v>
      </c>
      <c r="R3341" s="250">
        <f t="shared" si="268"/>
        <v>0.17014065728</v>
      </c>
      <c r="S3341" s="250"/>
      <c r="T3341" s="250">
        <f t="shared" si="277"/>
        <v>0.3748066497517013</v>
      </c>
      <c r="U3341" s="250">
        <f t="shared" si="277"/>
        <v>0.37239140389428371</v>
      </c>
      <c r="V3341" s="250">
        <f t="shared" si="277"/>
        <v>0.39195756678382082</v>
      </c>
      <c r="W3341" s="250">
        <f t="shared" si="269"/>
        <v>0.37239140389428371</v>
      </c>
      <c r="X3341" s="250"/>
      <c r="Y3341" s="250"/>
      <c r="Z3341" s="250"/>
      <c r="AA3341" s="250"/>
    </row>
    <row r="3342" spans="1:27" ht="14.25" hidden="1" customHeight="1">
      <c r="A3342" s="120">
        <v>0.38</v>
      </c>
      <c r="B3342" s="120">
        <v>0.45</v>
      </c>
      <c r="C3342" s="120">
        <v>0.17</v>
      </c>
      <c r="D3342" s="250">
        <f t="shared" si="274"/>
        <v>0.16435337497124999</v>
      </c>
      <c r="E3342" s="250">
        <f t="shared" si="274"/>
        <v>0.161417979846875</v>
      </c>
      <c r="F3342" s="250">
        <f t="shared" si="266"/>
        <v>0.161417979846875</v>
      </c>
      <c r="G3342" s="250"/>
      <c r="H3342" s="250"/>
      <c r="I3342" s="250"/>
      <c r="J3342" s="250">
        <f t="shared" si="275"/>
        <v>0.30296745010406001</v>
      </c>
      <c r="K3342" s="250">
        <f t="shared" si="275"/>
        <v>0.31974155900378998</v>
      </c>
      <c r="L3342" s="250">
        <f t="shared" si="267"/>
        <v>0.30296745010406001</v>
      </c>
      <c r="M3342" s="250"/>
      <c r="N3342" s="250"/>
      <c r="O3342" s="250"/>
      <c r="P3342" s="250">
        <f t="shared" si="276"/>
        <v>0.16974471288250001</v>
      </c>
      <c r="Q3342" s="250">
        <f t="shared" si="276"/>
        <v>0.18484377796499998</v>
      </c>
      <c r="R3342" s="250">
        <f t="shared" si="268"/>
        <v>0.16974471288250001</v>
      </c>
      <c r="S3342" s="250"/>
      <c r="T3342" s="250">
        <f t="shared" si="277"/>
        <v>0.3741832659567656</v>
      </c>
      <c r="U3342" s="250">
        <f t="shared" si="277"/>
        <v>0.37221655392674002</v>
      </c>
      <c r="V3342" s="250">
        <f t="shared" si="277"/>
        <v>0.39275621148066187</v>
      </c>
      <c r="W3342" s="250">
        <f t="shared" si="269"/>
        <v>0.37221655392674002</v>
      </c>
      <c r="X3342" s="250"/>
      <c r="Y3342" s="250"/>
      <c r="Z3342" s="250"/>
      <c r="AA3342" s="250"/>
    </row>
    <row r="3343" spans="1:27" ht="14.25" hidden="1" customHeight="1">
      <c r="A3343" s="120">
        <v>0.38</v>
      </c>
      <c r="B3343" s="120">
        <v>0.46</v>
      </c>
      <c r="C3343" s="120">
        <v>0.16</v>
      </c>
      <c r="D3343" s="250">
        <f t="shared" si="274"/>
        <v>0.16422422616624999</v>
      </c>
      <c r="E3343" s="250">
        <f t="shared" si="274"/>
        <v>0.16161669952499999</v>
      </c>
      <c r="F3343" s="250">
        <f t="shared" si="266"/>
        <v>0.16161669952499999</v>
      </c>
      <c r="G3343" s="250"/>
      <c r="H3343" s="250"/>
      <c r="I3343" s="250"/>
      <c r="J3343" s="250">
        <f t="shared" si="275"/>
        <v>0.30228422411905997</v>
      </c>
      <c r="K3343" s="250">
        <f t="shared" si="275"/>
        <v>0.32046441209591997</v>
      </c>
      <c r="L3343" s="250">
        <f t="shared" si="267"/>
        <v>0.30228422411905997</v>
      </c>
      <c r="M3343" s="250"/>
      <c r="N3343" s="250"/>
      <c r="O3343" s="250"/>
      <c r="P3343" s="250">
        <f t="shared" si="276"/>
        <v>0.169348768485</v>
      </c>
      <c r="Q3343" s="250">
        <f t="shared" si="276"/>
        <v>0.185084675945</v>
      </c>
      <c r="R3343" s="250">
        <f t="shared" si="268"/>
        <v>0.169348768485</v>
      </c>
      <c r="S3343" s="250"/>
      <c r="T3343" s="250">
        <f t="shared" si="277"/>
        <v>0.37355988216182984</v>
      </c>
      <c r="U3343" s="250">
        <f t="shared" si="277"/>
        <v>0.37204170395919639</v>
      </c>
      <c r="V3343" s="250">
        <f t="shared" si="277"/>
        <v>0.39355485617750285</v>
      </c>
      <c r="W3343" s="250">
        <f t="shared" si="269"/>
        <v>0.37204170395919639</v>
      </c>
      <c r="X3343" s="250"/>
      <c r="Y3343" s="250"/>
      <c r="Z3343" s="250"/>
      <c r="AA3343" s="250"/>
    </row>
    <row r="3344" spans="1:27" ht="14.25" hidden="1" customHeight="1">
      <c r="A3344" s="120">
        <v>0.38</v>
      </c>
      <c r="B3344" s="120">
        <v>0.47</v>
      </c>
      <c r="C3344" s="120">
        <v>0.15</v>
      </c>
      <c r="D3344" s="250">
        <f t="shared" si="274"/>
        <v>0.16409507736124995</v>
      </c>
      <c r="E3344" s="250">
        <f t="shared" si="274"/>
        <v>0.16181541920312498</v>
      </c>
      <c r="F3344" s="250">
        <f t="shared" si="266"/>
        <v>0.16181541920312498</v>
      </c>
      <c r="G3344" s="250"/>
      <c r="H3344" s="250"/>
      <c r="I3344" s="250"/>
      <c r="J3344" s="250">
        <f t="shared" si="275"/>
        <v>0.30160099813405999</v>
      </c>
      <c r="K3344" s="250">
        <f t="shared" si="275"/>
        <v>0.32118726518804996</v>
      </c>
      <c r="L3344" s="250">
        <f t="shared" si="267"/>
        <v>0.30160099813405999</v>
      </c>
      <c r="M3344" s="250"/>
      <c r="N3344" s="250"/>
      <c r="O3344" s="250"/>
      <c r="P3344" s="250">
        <f t="shared" si="276"/>
        <v>0.16895282408750001</v>
      </c>
      <c r="Q3344" s="250">
        <f t="shared" si="276"/>
        <v>0.18532557392499999</v>
      </c>
      <c r="R3344" s="250">
        <f t="shared" si="268"/>
        <v>0.16895282408750001</v>
      </c>
      <c r="S3344" s="250"/>
      <c r="T3344" s="250">
        <f t="shared" si="277"/>
        <v>0.37293649836689396</v>
      </c>
      <c r="U3344" s="250">
        <f t="shared" si="277"/>
        <v>0.37186685399165276</v>
      </c>
      <c r="V3344" s="250">
        <f t="shared" si="277"/>
        <v>0.3943535008743439</v>
      </c>
      <c r="W3344" s="250">
        <f t="shared" si="269"/>
        <v>0.37186685399165276</v>
      </c>
      <c r="X3344" s="250"/>
      <c r="Y3344" s="250"/>
      <c r="Z3344" s="250"/>
      <c r="AA3344" s="250"/>
    </row>
    <row r="3345" spans="1:27" ht="14.25" hidden="1" customHeight="1">
      <c r="A3345" s="120">
        <v>0.38</v>
      </c>
      <c r="B3345" s="120">
        <v>0.48</v>
      </c>
      <c r="C3345" s="120">
        <v>0.14000000000000001</v>
      </c>
      <c r="D3345" s="250">
        <f t="shared" si="274"/>
        <v>0.16396592855624997</v>
      </c>
      <c r="E3345" s="250">
        <f t="shared" si="274"/>
        <v>0.16201413888124999</v>
      </c>
      <c r="F3345" s="250">
        <f t="shared" si="266"/>
        <v>0.16201413888124999</v>
      </c>
      <c r="G3345" s="250"/>
      <c r="H3345" s="250"/>
      <c r="I3345" s="250"/>
      <c r="J3345" s="250">
        <f t="shared" si="275"/>
        <v>0.30091777214906001</v>
      </c>
      <c r="K3345" s="250">
        <f t="shared" si="275"/>
        <v>0.32191011828017996</v>
      </c>
      <c r="L3345" s="250">
        <f t="shared" si="267"/>
        <v>0.30091777214906001</v>
      </c>
      <c r="M3345" s="250"/>
      <c r="N3345" s="250"/>
      <c r="O3345" s="250"/>
      <c r="P3345" s="250">
        <f t="shared" si="276"/>
        <v>0.16855687968999999</v>
      </c>
      <c r="Q3345" s="250">
        <f t="shared" si="276"/>
        <v>0.18556647190499997</v>
      </c>
      <c r="R3345" s="250">
        <f t="shared" si="268"/>
        <v>0.16855687968999999</v>
      </c>
      <c r="S3345" s="250"/>
      <c r="T3345" s="250">
        <f t="shared" si="277"/>
        <v>0.3723131145719582</v>
      </c>
      <c r="U3345" s="250">
        <f t="shared" si="277"/>
        <v>0.37169200402410912</v>
      </c>
      <c r="V3345" s="250">
        <f t="shared" si="277"/>
        <v>0.39515214557118489</v>
      </c>
      <c r="W3345" s="250">
        <f t="shared" si="269"/>
        <v>0.37169200402410912</v>
      </c>
      <c r="X3345" s="250"/>
      <c r="Y3345" s="250"/>
      <c r="Z3345" s="250"/>
      <c r="AA3345" s="250"/>
    </row>
    <row r="3346" spans="1:27" ht="14.25" hidden="1" customHeight="1">
      <c r="A3346" s="120">
        <v>0.38</v>
      </c>
      <c r="B3346" s="120">
        <v>0.49</v>
      </c>
      <c r="C3346" s="120">
        <v>0.13</v>
      </c>
      <c r="D3346" s="250">
        <f t="shared" si="274"/>
        <v>0.16383677975124997</v>
      </c>
      <c r="E3346" s="250">
        <f t="shared" si="274"/>
        <v>0.16221285855937498</v>
      </c>
      <c r="F3346" s="250">
        <f t="shared" si="266"/>
        <v>0.16221285855937498</v>
      </c>
      <c r="G3346" s="250"/>
      <c r="H3346" s="250"/>
      <c r="I3346" s="250"/>
      <c r="J3346" s="250">
        <f t="shared" si="275"/>
        <v>0.30023454616405998</v>
      </c>
      <c r="K3346" s="250">
        <f t="shared" si="275"/>
        <v>0.32263297137231001</v>
      </c>
      <c r="L3346" s="250">
        <f t="shared" si="267"/>
        <v>0.30023454616405998</v>
      </c>
      <c r="M3346" s="250"/>
      <c r="N3346" s="250"/>
      <c r="O3346" s="250"/>
      <c r="P3346" s="250">
        <f t="shared" si="276"/>
        <v>0.16816093529250001</v>
      </c>
      <c r="Q3346" s="250">
        <f t="shared" si="276"/>
        <v>0.18580736988499999</v>
      </c>
      <c r="R3346" s="250">
        <f t="shared" si="268"/>
        <v>0.16816093529250001</v>
      </c>
      <c r="S3346" s="250"/>
      <c r="T3346" s="250">
        <f t="shared" si="277"/>
        <v>0.37168973077702244</v>
      </c>
      <c r="U3346" s="250">
        <f t="shared" si="277"/>
        <v>0.37151715405656555</v>
      </c>
      <c r="V3346" s="250">
        <f t="shared" si="277"/>
        <v>0.39595079026802593</v>
      </c>
      <c r="W3346" s="250">
        <f t="shared" si="269"/>
        <v>0.37151715405656555</v>
      </c>
      <c r="X3346" s="250"/>
      <c r="Y3346" s="250"/>
      <c r="Z3346" s="250"/>
      <c r="AA3346" s="250"/>
    </row>
    <row r="3347" spans="1:27" ht="14.25" hidden="1" customHeight="1">
      <c r="A3347" s="120">
        <v>0.38</v>
      </c>
      <c r="B3347" s="120">
        <v>0.5</v>
      </c>
      <c r="C3347" s="120">
        <v>0.12</v>
      </c>
      <c r="D3347" s="250">
        <f t="shared" si="274"/>
        <v>0.16370763094624999</v>
      </c>
      <c r="E3347" s="250">
        <f t="shared" si="274"/>
        <v>0.16241157823749997</v>
      </c>
      <c r="F3347" s="250">
        <f t="shared" si="266"/>
        <v>0.16241157823749997</v>
      </c>
      <c r="G3347" s="250"/>
      <c r="H3347" s="250"/>
      <c r="I3347" s="250"/>
      <c r="J3347" s="250">
        <f t="shared" si="275"/>
        <v>0.29955132017906</v>
      </c>
      <c r="K3347" s="250">
        <f t="shared" si="275"/>
        <v>0.32335582446443994</v>
      </c>
      <c r="L3347" s="250">
        <f t="shared" si="267"/>
        <v>0.29955132017906</v>
      </c>
      <c r="M3347" s="250"/>
      <c r="N3347" s="250"/>
      <c r="O3347" s="250"/>
      <c r="P3347" s="250">
        <f t="shared" si="276"/>
        <v>0.16776499089499999</v>
      </c>
      <c r="Q3347" s="250">
        <f t="shared" si="276"/>
        <v>0.18604826786499998</v>
      </c>
      <c r="R3347" s="250">
        <f t="shared" si="268"/>
        <v>0.16776499089499999</v>
      </c>
      <c r="S3347" s="250"/>
      <c r="T3347" s="250">
        <f t="shared" si="277"/>
        <v>0.37106634698208674</v>
      </c>
      <c r="U3347" s="250">
        <f t="shared" si="277"/>
        <v>0.37134230408902191</v>
      </c>
      <c r="V3347" s="250">
        <f t="shared" si="277"/>
        <v>0.39674943496486692</v>
      </c>
      <c r="W3347" s="250">
        <f t="shared" si="269"/>
        <v>0.37106634698208674</v>
      </c>
      <c r="X3347" s="250"/>
      <c r="Y3347" s="250"/>
      <c r="Z3347" s="250"/>
      <c r="AA3347" s="250"/>
    </row>
    <row r="3348" spans="1:27" ht="14.25" hidden="1" customHeight="1">
      <c r="A3348" s="120">
        <v>0.38</v>
      </c>
      <c r="B3348" s="120">
        <v>0.51</v>
      </c>
      <c r="C3348" s="120">
        <v>0.11</v>
      </c>
      <c r="D3348" s="250">
        <f t="shared" si="274"/>
        <v>0.16357848214124998</v>
      </c>
      <c r="E3348" s="250">
        <f t="shared" si="274"/>
        <v>0.16261029791562498</v>
      </c>
      <c r="F3348" s="250">
        <f t="shared" si="266"/>
        <v>0.16261029791562498</v>
      </c>
      <c r="G3348" s="250"/>
      <c r="H3348" s="250"/>
      <c r="I3348" s="250"/>
      <c r="J3348" s="250">
        <f t="shared" si="275"/>
        <v>0.29886809419406002</v>
      </c>
      <c r="K3348" s="250">
        <f t="shared" si="275"/>
        <v>0.32407867755657005</v>
      </c>
      <c r="L3348" s="250">
        <f t="shared" si="267"/>
        <v>0.29886809419406002</v>
      </c>
      <c r="M3348" s="250"/>
      <c r="N3348" s="250"/>
      <c r="O3348" s="250"/>
      <c r="P3348" s="250">
        <f t="shared" si="276"/>
        <v>0.16736904649750001</v>
      </c>
      <c r="Q3348" s="250">
        <f t="shared" si="276"/>
        <v>0.18628916584499999</v>
      </c>
      <c r="R3348" s="250">
        <f t="shared" si="268"/>
        <v>0.16736904649750001</v>
      </c>
      <c r="S3348" s="250"/>
      <c r="T3348" s="250">
        <f t="shared" si="277"/>
        <v>0.37044296318715092</v>
      </c>
      <c r="U3348" s="250">
        <f t="shared" si="277"/>
        <v>0.37116745412147828</v>
      </c>
      <c r="V3348" s="250">
        <f t="shared" si="277"/>
        <v>0.39754807966170796</v>
      </c>
      <c r="W3348" s="250">
        <f t="shared" si="269"/>
        <v>0.37044296318715092</v>
      </c>
      <c r="X3348" s="250"/>
      <c r="Y3348" s="250"/>
      <c r="Z3348" s="250"/>
      <c r="AA3348" s="250"/>
    </row>
    <row r="3349" spans="1:27" ht="14.25" hidden="1" customHeight="1">
      <c r="A3349" s="120">
        <v>0.38</v>
      </c>
      <c r="B3349" s="120">
        <v>0.52</v>
      </c>
      <c r="C3349" s="120">
        <v>0.1</v>
      </c>
      <c r="D3349" s="250">
        <f t="shared" si="274"/>
        <v>0.16344933333625</v>
      </c>
      <c r="E3349" s="250">
        <f t="shared" si="274"/>
        <v>0.16280901759374999</v>
      </c>
      <c r="F3349" s="250">
        <f t="shared" si="266"/>
        <v>0.16280901759374999</v>
      </c>
      <c r="G3349" s="250"/>
      <c r="H3349" s="250"/>
      <c r="I3349" s="250"/>
      <c r="J3349" s="250">
        <f t="shared" si="275"/>
        <v>0.29818486820905998</v>
      </c>
      <c r="K3349" s="250">
        <f t="shared" si="275"/>
        <v>0.32480153064869999</v>
      </c>
      <c r="L3349" s="250">
        <f t="shared" si="267"/>
        <v>0.29818486820905998</v>
      </c>
      <c r="M3349" s="250"/>
      <c r="N3349" s="250"/>
      <c r="O3349" s="250"/>
      <c r="P3349" s="250">
        <f t="shared" si="276"/>
        <v>0.16697310210000002</v>
      </c>
      <c r="Q3349" s="250">
        <f t="shared" si="276"/>
        <v>0.18653006382500001</v>
      </c>
      <c r="R3349" s="250">
        <f t="shared" si="268"/>
        <v>0.16697310210000002</v>
      </c>
      <c r="S3349" s="250"/>
      <c r="T3349" s="250">
        <f t="shared" si="277"/>
        <v>0.3698195793922151</v>
      </c>
      <c r="U3349" s="250">
        <f t="shared" si="277"/>
        <v>0.37099260415393465</v>
      </c>
      <c r="V3349" s="250">
        <f t="shared" si="277"/>
        <v>0.39834672435854901</v>
      </c>
      <c r="W3349" s="250">
        <f t="shared" si="269"/>
        <v>0.3698195793922151</v>
      </c>
      <c r="X3349" s="250"/>
      <c r="Y3349" s="250"/>
      <c r="Z3349" s="250"/>
      <c r="AA3349" s="250"/>
    </row>
    <row r="3350" spans="1:27" ht="14.25" hidden="1" customHeight="1">
      <c r="A3350" s="120">
        <v>0.38</v>
      </c>
      <c r="B3350" s="120">
        <v>0.53</v>
      </c>
      <c r="C3350" s="120">
        <v>0.09</v>
      </c>
      <c r="D3350" s="250">
        <f t="shared" si="274"/>
        <v>0.16332018453125</v>
      </c>
      <c r="E3350" s="250">
        <f t="shared" si="274"/>
        <v>0.16300773727187501</v>
      </c>
      <c r="F3350" s="250">
        <f t="shared" si="266"/>
        <v>0.16300773727187501</v>
      </c>
      <c r="G3350" s="250"/>
      <c r="H3350" s="250"/>
      <c r="I3350" s="250"/>
      <c r="J3350" s="250">
        <f t="shared" si="275"/>
        <v>0.29750164222406006</v>
      </c>
      <c r="K3350" s="250">
        <f t="shared" si="275"/>
        <v>0.32552438374083004</v>
      </c>
      <c r="L3350" s="250">
        <f t="shared" si="267"/>
        <v>0.29750164222406006</v>
      </c>
      <c r="M3350" s="250"/>
      <c r="N3350" s="250"/>
      <c r="O3350" s="250"/>
      <c r="P3350" s="250">
        <f t="shared" si="276"/>
        <v>0.16657715770249998</v>
      </c>
      <c r="Q3350" s="250">
        <f t="shared" si="276"/>
        <v>0.186770961805</v>
      </c>
      <c r="R3350" s="250">
        <f t="shared" si="268"/>
        <v>0.16657715770249998</v>
      </c>
      <c r="S3350" s="250"/>
      <c r="T3350" s="250">
        <f t="shared" si="277"/>
        <v>0.36919619559727934</v>
      </c>
      <c r="U3350" s="250">
        <f t="shared" si="277"/>
        <v>0.37081775418639101</v>
      </c>
      <c r="V3350" s="250">
        <f t="shared" si="277"/>
        <v>0.39914536905539</v>
      </c>
      <c r="W3350" s="250">
        <f t="shared" si="269"/>
        <v>0.36919619559727934</v>
      </c>
      <c r="X3350" s="250"/>
      <c r="Y3350" s="250"/>
      <c r="Z3350" s="250"/>
      <c r="AA3350" s="250"/>
    </row>
    <row r="3351" spans="1:27" ht="14.25" hidden="1" customHeight="1">
      <c r="A3351" s="120">
        <v>0.38</v>
      </c>
      <c r="B3351" s="120">
        <v>0.54</v>
      </c>
      <c r="C3351" s="120">
        <v>0.08</v>
      </c>
      <c r="D3351" s="250">
        <f t="shared" si="274"/>
        <v>0.16319103572624999</v>
      </c>
      <c r="E3351" s="250">
        <f t="shared" si="274"/>
        <v>0.16320645695</v>
      </c>
      <c r="F3351" s="250">
        <f t="shared" si="266"/>
        <v>0.16319103572624999</v>
      </c>
      <c r="G3351" s="250"/>
      <c r="H3351" s="250"/>
      <c r="I3351" s="250"/>
      <c r="J3351" s="250">
        <f t="shared" si="275"/>
        <v>0.29681841623905997</v>
      </c>
      <c r="K3351" s="250">
        <f t="shared" si="275"/>
        <v>0.32624723683296003</v>
      </c>
      <c r="L3351" s="250">
        <f t="shared" si="267"/>
        <v>0.29681841623905997</v>
      </c>
      <c r="M3351" s="250"/>
      <c r="N3351" s="250"/>
      <c r="O3351" s="250"/>
      <c r="P3351" s="250">
        <f t="shared" si="276"/>
        <v>0.16618121330500002</v>
      </c>
      <c r="Q3351" s="250">
        <f t="shared" si="276"/>
        <v>0.18701185978499998</v>
      </c>
      <c r="R3351" s="250">
        <f t="shared" si="268"/>
        <v>0.16618121330500002</v>
      </c>
      <c r="S3351" s="250"/>
      <c r="T3351" s="250">
        <f t="shared" si="277"/>
        <v>0.36857281180234358</v>
      </c>
      <c r="U3351" s="250">
        <f t="shared" si="277"/>
        <v>0.37064290421884744</v>
      </c>
      <c r="V3351" s="250">
        <f t="shared" si="277"/>
        <v>0.39994401375223104</v>
      </c>
      <c r="W3351" s="250">
        <f t="shared" si="269"/>
        <v>0.36857281180234358</v>
      </c>
      <c r="X3351" s="250"/>
      <c r="Y3351" s="250"/>
      <c r="Z3351" s="250"/>
      <c r="AA3351" s="250"/>
    </row>
    <row r="3352" spans="1:27" ht="14.25" hidden="1" customHeight="1">
      <c r="A3352" s="120">
        <v>0.38</v>
      </c>
      <c r="B3352" s="120">
        <v>0.55000000000000004</v>
      </c>
      <c r="C3352" s="120">
        <v>7.0000000000000007E-2</v>
      </c>
      <c r="D3352" s="250">
        <f t="shared" si="274"/>
        <v>0.16306188692124998</v>
      </c>
      <c r="E3352" s="250">
        <f t="shared" si="274"/>
        <v>0.16340517662812498</v>
      </c>
      <c r="F3352" s="250">
        <f t="shared" si="266"/>
        <v>0.16306188692124998</v>
      </c>
      <c r="G3352" s="250"/>
      <c r="H3352" s="250"/>
      <c r="I3352" s="250"/>
      <c r="J3352" s="250">
        <f t="shared" si="275"/>
        <v>0.29613519025405999</v>
      </c>
      <c r="K3352" s="250">
        <f t="shared" si="275"/>
        <v>0.32697008992509002</v>
      </c>
      <c r="L3352" s="250">
        <f t="shared" si="267"/>
        <v>0.29613519025405999</v>
      </c>
      <c r="M3352" s="250"/>
      <c r="N3352" s="250"/>
      <c r="O3352" s="250"/>
      <c r="P3352" s="250">
        <f t="shared" si="276"/>
        <v>0.16578526890750001</v>
      </c>
      <c r="Q3352" s="250">
        <f t="shared" si="276"/>
        <v>0.187252757765</v>
      </c>
      <c r="R3352" s="250">
        <f t="shared" si="268"/>
        <v>0.16578526890750001</v>
      </c>
      <c r="S3352" s="250"/>
      <c r="T3352" s="250">
        <f t="shared" si="277"/>
        <v>0.36794942800740787</v>
      </c>
      <c r="U3352" s="250">
        <f t="shared" si="277"/>
        <v>0.3704680542513038</v>
      </c>
      <c r="V3352" s="250">
        <f t="shared" si="277"/>
        <v>0.40074265844907209</v>
      </c>
      <c r="W3352" s="250">
        <f t="shared" si="269"/>
        <v>0.36794942800740787</v>
      </c>
      <c r="X3352" s="250"/>
      <c r="Y3352" s="250"/>
      <c r="Z3352" s="250"/>
      <c r="AA3352" s="250"/>
    </row>
    <row r="3353" spans="1:27" ht="14.25" hidden="1" customHeight="1">
      <c r="A3353" s="120">
        <v>0.38</v>
      </c>
      <c r="B3353" s="120">
        <v>0.56000000000000005</v>
      </c>
      <c r="C3353" s="120">
        <v>0.06</v>
      </c>
      <c r="D3353" s="250">
        <f t="shared" si="274"/>
        <v>0.16293273811624998</v>
      </c>
      <c r="E3353" s="250">
        <f t="shared" si="274"/>
        <v>0.16360389630625</v>
      </c>
      <c r="F3353" s="250">
        <f t="shared" si="266"/>
        <v>0.16293273811624998</v>
      </c>
      <c r="G3353" s="250"/>
      <c r="H3353" s="250"/>
      <c r="I3353" s="250"/>
      <c r="J3353" s="250">
        <f t="shared" si="275"/>
        <v>0.29545196426906006</v>
      </c>
      <c r="K3353" s="250">
        <f t="shared" si="275"/>
        <v>0.32769294301722007</v>
      </c>
      <c r="L3353" s="250">
        <f t="shared" si="267"/>
        <v>0.29545196426906006</v>
      </c>
      <c r="M3353" s="250"/>
      <c r="N3353" s="250"/>
      <c r="O3353" s="250"/>
      <c r="P3353" s="250">
        <f t="shared" si="276"/>
        <v>0.16538932450999999</v>
      </c>
      <c r="Q3353" s="250">
        <f t="shared" si="276"/>
        <v>0.18749365574499999</v>
      </c>
      <c r="R3353" s="250">
        <f t="shared" si="268"/>
        <v>0.16538932450999999</v>
      </c>
      <c r="S3353" s="250"/>
      <c r="T3353" s="250">
        <f t="shared" si="277"/>
        <v>0.36732604421247206</v>
      </c>
      <c r="U3353" s="250">
        <f t="shared" si="277"/>
        <v>0.37029320428376011</v>
      </c>
      <c r="V3353" s="250">
        <f t="shared" si="277"/>
        <v>0.40154130314591308</v>
      </c>
      <c r="W3353" s="250">
        <f t="shared" si="269"/>
        <v>0.36732604421247206</v>
      </c>
      <c r="X3353" s="250"/>
      <c r="Y3353" s="250"/>
      <c r="Z3353" s="250"/>
      <c r="AA3353" s="250"/>
    </row>
    <row r="3354" spans="1:27" ht="14.25" hidden="1" customHeight="1">
      <c r="A3354" s="120">
        <v>0.38</v>
      </c>
      <c r="B3354" s="120">
        <v>0.56999999999999995</v>
      </c>
      <c r="C3354" s="120">
        <v>0.05</v>
      </c>
      <c r="D3354" s="250">
        <f t="shared" si="274"/>
        <v>0.16280358931124997</v>
      </c>
      <c r="E3354" s="250">
        <f t="shared" si="274"/>
        <v>0.16380261598437498</v>
      </c>
      <c r="F3354" s="250">
        <f t="shared" si="266"/>
        <v>0.16280358931124997</v>
      </c>
      <c r="G3354" s="250"/>
      <c r="H3354" s="250"/>
      <c r="I3354" s="250"/>
      <c r="J3354" s="250">
        <f t="shared" si="275"/>
        <v>0.29476873828405997</v>
      </c>
      <c r="K3354" s="250">
        <f t="shared" si="275"/>
        <v>0.32841579610935001</v>
      </c>
      <c r="L3354" s="250">
        <f t="shared" si="267"/>
        <v>0.29476873828405997</v>
      </c>
      <c r="M3354" s="250"/>
      <c r="N3354" s="250"/>
      <c r="O3354" s="250"/>
      <c r="P3354" s="250">
        <f t="shared" si="276"/>
        <v>0.16499338011249998</v>
      </c>
      <c r="Q3354" s="250">
        <f t="shared" si="276"/>
        <v>0.18773455372499998</v>
      </c>
      <c r="R3354" s="250">
        <f t="shared" si="268"/>
        <v>0.16499338011249998</v>
      </c>
      <c r="S3354" s="250"/>
      <c r="T3354" s="250">
        <f t="shared" si="277"/>
        <v>0.36670266041753624</v>
      </c>
      <c r="U3354" s="250">
        <f t="shared" si="277"/>
        <v>0.37011835431621648</v>
      </c>
      <c r="V3354" s="250">
        <f t="shared" si="277"/>
        <v>0.40233994784275406</v>
      </c>
      <c r="W3354" s="250">
        <f t="shared" si="269"/>
        <v>0.36670266041753624</v>
      </c>
      <c r="X3354" s="250"/>
      <c r="Y3354" s="250"/>
      <c r="Z3354" s="250"/>
      <c r="AA3354" s="250"/>
    </row>
    <row r="3355" spans="1:27" ht="14.25" hidden="1" customHeight="1">
      <c r="A3355" s="120">
        <v>0.38</v>
      </c>
      <c r="B3355" s="120">
        <v>0.57999999999999996</v>
      </c>
      <c r="C3355" s="120">
        <v>0.04</v>
      </c>
      <c r="D3355" s="250">
        <f t="shared" si="274"/>
        <v>0.16267444050624996</v>
      </c>
      <c r="E3355" s="250">
        <f t="shared" si="274"/>
        <v>0.1640013356625</v>
      </c>
      <c r="F3355" s="250">
        <f t="shared" si="266"/>
        <v>0.16267444050624996</v>
      </c>
      <c r="G3355" s="250"/>
      <c r="H3355" s="250"/>
      <c r="I3355" s="250"/>
      <c r="J3355" s="250">
        <f t="shared" si="275"/>
        <v>0.29408551229905999</v>
      </c>
      <c r="K3355" s="250">
        <f t="shared" si="275"/>
        <v>0.32913864920148</v>
      </c>
      <c r="L3355" s="250">
        <f t="shared" si="267"/>
        <v>0.29408551229905999</v>
      </c>
      <c r="M3355" s="250"/>
      <c r="N3355" s="250"/>
      <c r="O3355" s="250"/>
      <c r="P3355" s="250">
        <f t="shared" si="276"/>
        <v>0.16459743571499999</v>
      </c>
      <c r="Q3355" s="250">
        <f t="shared" si="276"/>
        <v>0.18797545170499996</v>
      </c>
      <c r="R3355" s="250">
        <f t="shared" si="268"/>
        <v>0.16459743571499999</v>
      </c>
      <c r="S3355" s="250"/>
      <c r="T3355" s="250">
        <f t="shared" si="277"/>
        <v>0.36607927662260048</v>
      </c>
      <c r="U3355" s="250">
        <f t="shared" si="277"/>
        <v>0.36994350434867285</v>
      </c>
      <c r="V3355" s="250">
        <f t="shared" si="277"/>
        <v>0.40313859253959511</v>
      </c>
      <c r="W3355" s="250">
        <f t="shared" si="269"/>
        <v>0.36607927662260048</v>
      </c>
      <c r="X3355" s="250"/>
      <c r="Y3355" s="250"/>
      <c r="Z3355" s="250"/>
      <c r="AA3355" s="250"/>
    </row>
    <row r="3356" spans="1:27" ht="14.25" hidden="1" customHeight="1">
      <c r="A3356" s="120">
        <v>0.38</v>
      </c>
      <c r="B3356" s="120">
        <v>0.59</v>
      </c>
      <c r="C3356" s="120">
        <v>0.03</v>
      </c>
      <c r="D3356" s="250">
        <f t="shared" si="274"/>
        <v>0.16254529170124998</v>
      </c>
      <c r="E3356" s="250">
        <f t="shared" si="274"/>
        <v>0.16420005534062498</v>
      </c>
      <c r="F3356" s="250">
        <f t="shared" si="266"/>
        <v>0.16254529170124998</v>
      </c>
      <c r="G3356" s="250"/>
      <c r="H3356" s="250"/>
      <c r="I3356" s="250"/>
      <c r="J3356" s="250">
        <f t="shared" si="275"/>
        <v>0.29340228631405996</v>
      </c>
      <c r="K3356" s="250">
        <f t="shared" si="275"/>
        <v>0.32986150229361</v>
      </c>
      <c r="L3356" s="250">
        <f t="shared" si="267"/>
        <v>0.29340228631405996</v>
      </c>
      <c r="M3356" s="250"/>
      <c r="N3356" s="250"/>
      <c r="O3356" s="250"/>
      <c r="P3356" s="250">
        <f t="shared" si="276"/>
        <v>0.1642014913175</v>
      </c>
      <c r="Q3356" s="250">
        <f t="shared" si="276"/>
        <v>0.18821634968499998</v>
      </c>
      <c r="R3356" s="250">
        <f t="shared" si="268"/>
        <v>0.1642014913175</v>
      </c>
      <c r="S3356" s="250"/>
      <c r="T3356" s="250">
        <f t="shared" si="277"/>
        <v>0.36545589282766472</v>
      </c>
      <c r="U3356" s="250">
        <f t="shared" si="277"/>
        <v>0.36976865438112927</v>
      </c>
      <c r="V3356" s="250">
        <f t="shared" si="277"/>
        <v>0.4039372372364361</v>
      </c>
      <c r="W3356" s="250">
        <f t="shared" si="269"/>
        <v>0.36545589282766472</v>
      </c>
      <c r="X3356" s="250"/>
      <c r="Y3356" s="250"/>
      <c r="Z3356" s="250"/>
      <c r="AA3356" s="250"/>
    </row>
    <row r="3357" spans="1:27" ht="14.25" hidden="1" customHeight="1">
      <c r="A3357" s="120">
        <v>0.38</v>
      </c>
      <c r="B3357" s="120">
        <v>0.6</v>
      </c>
      <c r="C3357" s="120">
        <v>0.02</v>
      </c>
      <c r="D3357" s="250">
        <f t="shared" si="274"/>
        <v>0.16241614289624998</v>
      </c>
      <c r="E3357" s="250">
        <f t="shared" si="274"/>
        <v>0.16439877501874997</v>
      </c>
      <c r="F3357" s="250">
        <f t="shared" si="266"/>
        <v>0.16241614289624998</v>
      </c>
      <c r="G3357" s="250"/>
      <c r="H3357" s="250"/>
      <c r="I3357" s="250"/>
      <c r="J3357" s="250">
        <f t="shared" si="275"/>
        <v>0.29271906032905998</v>
      </c>
      <c r="K3357" s="250">
        <f t="shared" si="275"/>
        <v>0.33058435538573999</v>
      </c>
      <c r="L3357" s="250">
        <f t="shared" si="267"/>
        <v>0.29271906032905998</v>
      </c>
      <c r="M3357" s="250"/>
      <c r="N3357" s="250"/>
      <c r="O3357" s="250"/>
      <c r="P3357" s="250">
        <f t="shared" si="276"/>
        <v>0.16380554691999999</v>
      </c>
      <c r="Q3357" s="250">
        <f t="shared" si="276"/>
        <v>0.18845724766499999</v>
      </c>
      <c r="R3357" s="250">
        <f t="shared" si="268"/>
        <v>0.16380554691999999</v>
      </c>
      <c r="S3357" s="250"/>
      <c r="T3357" s="250">
        <f t="shared" si="277"/>
        <v>0.36483250903272896</v>
      </c>
      <c r="U3357" s="250">
        <f t="shared" si="277"/>
        <v>0.36959380441358564</v>
      </c>
      <c r="V3357" s="250">
        <f t="shared" si="277"/>
        <v>0.40473588193327714</v>
      </c>
      <c r="W3357" s="250">
        <f t="shared" si="269"/>
        <v>0.36483250903272896</v>
      </c>
      <c r="X3357" s="250"/>
      <c r="Y3357" s="250"/>
      <c r="Z3357" s="250"/>
      <c r="AA3357" s="250"/>
    </row>
    <row r="3358" spans="1:27" ht="14.25" hidden="1" customHeight="1">
      <c r="A3358" s="120">
        <v>0.38</v>
      </c>
      <c r="B3358" s="120">
        <v>0.61</v>
      </c>
      <c r="C3358" s="120">
        <v>0.01</v>
      </c>
      <c r="D3358" s="250">
        <f t="shared" si="274"/>
        <v>0.16228699409125</v>
      </c>
      <c r="E3358" s="250">
        <f t="shared" si="274"/>
        <v>0.16459749469687499</v>
      </c>
      <c r="F3358" s="250">
        <f t="shared" si="266"/>
        <v>0.16228699409125</v>
      </c>
      <c r="G3358" s="250"/>
      <c r="H3358" s="250"/>
      <c r="I3358" s="250"/>
      <c r="J3358" s="250">
        <f t="shared" si="275"/>
        <v>0.29203583434406005</v>
      </c>
      <c r="K3358" s="250">
        <f t="shared" si="275"/>
        <v>0.33130720847786999</v>
      </c>
      <c r="L3358" s="250">
        <f t="shared" si="267"/>
        <v>0.29203583434406005</v>
      </c>
      <c r="M3358" s="250"/>
      <c r="N3358" s="250"/>
      <c r="O3358" s="250"/>
      <c r="P3358" s="250">
        <f t="shared" si="276"/>
        <v>0.1634096025225</v>
      </c>
      <c r="Q3358" s="250">
        <f t="shared" si="276"/>
        <v>0.18869814564499998</v>
      </c>
      <c r="R3358" s="250">
        <f t="shared" si="268"/>
        <v>0.1634096025225</v>
      </c>
      <c r="S3358" s="250"/>
      <c r="T3358" s="250">
        <f t="shared" si="277"/>
        <v>0.36420912523779314</v>
      </c>
      <c r="U3358" s="250">
        <f t="shared" si="277"/>
        <v>0.369418954446042</v>
      </c>
      <c r="V3358" s="250">
        <f t="shared" si="277"/>
        <v>0.40553452663011813</v>
      </c>
      <c r="W3358" s="250">
        <f t="shared" si="269"/>
        <v>0.36420912523779314</v>
      </c>
      <c r="X3358" s="250"/>
      <c r="Y3358" s="250"/>
      <c r="Z3358" s="250"/>
      <c r="AA3358" s="250"/>
    </row>
    <row r="3359" spans="1:27" ht="14.25" hidden="1" customHeight="1">
      <c r="A3359" s="120">
        <v>0.38</v>
      </c>
      <c r="B3359" s="120">
        <v>0.62</v>
      </c>
      <c r="C3359" s="120">
        <v>0</v>
      </c>
      <c r="D3359" s="250">
        <f t="shared" si="274"/>
        <v>0.16215784528624999</v>
      </c>
      <c r="E3359" s="250">
        <f t="shared" si="274"/>
        <v>0.164796214375</v>
      </c>
      <c r="F3359" s="250">
        <f t="shared" si="266"/>
        <v>0.16215784528624999</v>
      </c>
      <c r="G3359" s="250"/>
      <c r="H3359" s="250"/>
      <c r="I3359" s="250"/>
      <c r="J3359" s="250">
        <f t="shared" si="275"/>
        <v>0.29135260835905996</v>
      </c>
      <c r="K3359" s="250">
        <f t="shared" si="275"/>
        <v>0.33203006157000003</v>
      </c>
      <c r="L3359" s="250">
        <f t="shared" si="267"/>
        <v>0.29135260835905996</v>
      </c>
      <c r="M3359" s="250"/>
      <c r="N3359" s="250"/>
      <c r="O3359" s="250"/>
      <c r="P3359" s="250">
        <f t="shared" si="276"/>
        <v>0.16301365812500002</v>
      </c>
      <c r="Q3359" s="250">
        <f t="shared" si="276"/>
        <v>0.18893904362499997</v>
      </c>
      <c r="R3359" s="250">
        <f t="shared" si="268"/>
        <v>0.16301365812500002</v>
      </c>
      <c r="S3359" s="250"/>
      <c r="T3359" s="250">
        <f t="shared" si="277"/>
        <v>0.36358574144285738</v>
      </c>
      <c r="U3359" s="250">
        <f t="shared" si="277"/>
        <v>0.36924410447849837</v>
      </c>
      <c r="V3359" s="250">
        <f t="shared" si="277"/>
        <v>0.40633317132695917</v>
      </c>
      <c r="W3359" s="250">
        <f t="shared" si="269"/>
        <v>0.36358574144285738</v>
      </c>
      <c r="X3359" s="250"/>
      <c r="Y3359" s="250"/>
      <c r="Z3359" s="250"/>
      <c r="AA3359" s="250"/>
    </row>
    <row r="3360" spans="1:27" ht="14.25" hidden="1" customHeight="1">
      <c r="A3360" s="120">
        <v>0.39</v>
      </c>
      <c r="B3360" s="120">
        <v>0</v>
      </c>
      <c r="C3360" s="120">
        <v>0.61</v>
      </c>
      <c r="D3360" s="250">
        <f t="shared" si="274"/>
        <v>0.17089180251062497</v>
      </c>
      <c r="E3360" s="250">
        <f t="shared" si="274"/>
        <v>0.15175364119687498</v>
      </c>
      <c r="F3360" s="250">
        <f t="shared" si="266"/>
        <v>0.15175364119687498</v>
      </c>
      <c r="G3360" s="250"/>
      <c r="H3360" s="250"/>
      <c r="I3360" s="250"/>
      <c r="J3360" s="250">
        <f t="shared" si="275"/>
        <v>0.33367299232192998</v>
      </c>
      <c r="K3360" s="250">
        <f t="shared" si="275"/>
        <v>0.28725279696507</v>
      </c>
      <c r="L3360" s="250">
        <f t="shared" si="267"/>
        <v>0.28725279696507</v>
      </c>
      <c r="M3360" s="250"/>
      <c r="N3360" s="250"/>
      <c r="O3360" s="250"/>
      <c r="P3360" s="250">
        <f t="shared" si="276"/>
        <v>0.18666196543499999</v>
      </c>
      <c r="Q3360" s="250">
        <f t="shared" si="276"/>
        <v>0.1747465315325</v>
      </c>
      <c r="R3360" s="250">
        <f t="shared" si="268"/>
        <v>0.1747465315325</v>
      </c>
      <c r="S3360" s="250"/>
      <c r="T3360" s="250">
        <f t="shared" si="277"/>
        <v>0.40276403344486555</v>
      </c>
      <c r="U3360" s="250">
        <f t="shared" si="277"/>
        <v>0.37897290293604635</v>
      </c>
      <c r="V3360" s="250">
        <f t="shared" si="277"/>
        <v>0.35733402542774384</v>
      </c>
      <c r="W3360" s="250">
        <f t="shared" si="269"/>
        <v>0.35733402542774384</v>
      </c>
      <c r="X3360" s="250"/>
      <c r="Y3360" s="250"/>
      <c r="Z3360" s="250"/>
      <c r="AA3360" s="250"/>
    </row>
    <row r="3361" spans="1:27" ht="14.25" hidden="1" customHeight="1">
      <c r="A3361" s="120">
        <v>0.39</v>
      </c>
      <c r="B3361" s="120">
        <v>0.01</v>
      </c>
      <c r="C3361" s="120">
        <v>0.6</v>
      </c>
      <c r="D3361" s="250">
        <f t="shared" si="274"/>
        <v>0.17076265370562499</v>
      </c>
      <c r="E3361" s="250">
        <f t="shared" si="274"/>
        <v>0.15195236087499997</v>
      </c>
      <c r="F3361" s="250">
        <f t="shared" si="266"/>
        <v>0.15195236087499997</v>
      </c>
      <c r="G3361" s="250"/>
      <c r="H3361" s="250"/>
      <c r="I3361" s="250"/>
      <c r="J3361" s="250">
        <f t="shared" si="275"/>
        <v>0.33298976633693</v>
      </c>
      <c r="K3361" s="250">
        <f t="shared" si="275"/>
        <v>0.28797565005719999</v>
      </c>
      <c r="L3361" s="250">
        <f t="shared" si="267"/>
        <v>0.28797565005719999</v>
      </c>
      <c r="M3361" s="250"/>
      <c r="N3361" s="250"/>
      <c r="O3361" s="250"/>
      <c r="P3361" s="250">
        <f t="shared" si="276"/>
        <v>0.18626602103750001</v>
      </c>
      <c r="Q3361" s="250">
        <f t="shared" si="276"/>
        <v>0.17498742951250001</v>
      </c>
      <c r="R3361" s="250">
        <f t="shared" si="268"/>
        <v>0.17498742951250001</v>
      </c>
      <c r="S3361" s="250"/>
      <c r="T3361" s="250">
        <f t="shared" si="277"/>
        <v>0.40214064964992979</v>
      </c>
      <c r="U3361" s="250">
        <f t="shared" si="277"/>
        <v>0.37879805296850277</v>
      </c>
      <c r="V3361" s="250">
        <f t="shared" si="277"/>
        <v>0.35813267012458483</v>
      </c>
      <c r="W3361" s="250">
        <f t="shared" si="269"/>
        <v>0.35813267012458483</v>
      </c>
      <c r="X3361" s="250"/>
      <c r="Y3361" s="250"/>
      <c r="Z3361" s="250"/>
      <c r="AA3361" s="250"/>
    </row>
    <row r="3362" spans="1:27" ht="14.25" hidden="1" customHeight="1">
      <c r="A3362" s="120">
        <v>0.39</v>
      </c>
      <c r="B3362" s="120">
        <v>0.02</v>
      </c>
      <c r="C3362" s="120">
        <v>0.59</v>
      </c>
      <c r="D3362" s="250">
        <f t="shared" ref="D3362:E3425" si="278">$A3362*B$157+$B3362*B$158+$C3362*B$159</f>
        <v>0.17063350490062498</v>
      </c>
      <c r="E3362" s="250">
        <f t="shared" si="278"/>
        <v>0.15215108055312498</v>
      </c>
      <c r="F3362" s="250">
        <f t="shared" si="266"/>
        <v>0.15215108055312498</v>
      </c>
      <c r="G3362" s="250"/>
      <c r="H3362" s="250"/>
      <c r="I3362" s="250"/>
      <c r="J3362" s="250">
        <f t="shared" ref="J3362:K3425" si="279">$A3362*H$157+$B3362*H$158+$C3362*H$159</f>
        <v>0.33230654035192997</v>
      </c>
      <c r="K3362" s="250">
        <f t="shared" si="279"/>
        <v>0.28869850314932999</v>
      </c>
      <c r="L3362" s="250">
        <f t="shared" si="267"/>
        <v>0.28869850314932999</v>
      </c>
      <c r="M3362" s="250"/>
      <c r="N3362" s="250"/>
      <c r="O3362" s="250"/>
      <c r="P3362" s="250">
        <f t="shared" ref="P3362:Q3425" si="280">$A3362*N$157+$B3362*N$158+$C3362*N$159</f>
        <v>0.18587007663999999</v>
      </c>
      <c r="Q3362" s="250">
        <f t="shared" si="280"/>
        <v>0.1752283274925</v>
      </c>
      <c r="R3362" s="250">
        <f t="shared" si="268"/>
        <v>0.1752283274925</v>
      </c>
      <c r="S3362" s="250"/>
      <c r="T3362" s="250">
        <f t="shared" ref="T3362:V3425" si="281">$A3362*I$3+$B3362*I$4+$C3362*I$5</f>
        <v>0.40151726585499403</v>
      </c>
      <c r="U3362" s="250">
        <f t="shared" si="281"/>
        <v>0.37862320300095914</v>
      </c>
      <c r="V3362" s="250">
        <f t="shared" si="281"/>
        <v>0.35893131482142582</v>
      </c>
      <c r="W3362" s="250">
        <f t="shared" si="269"/>
        <v>0.35893131482142582</v>
      </c>
      <c r="X3362" s="250"/>
      <c r="Y3362" s="250"/>
      <c r="Z3362" s="250"/>
      <c r="AA3362" s="250"/>
    </row>
    <row r="3363" spans="1:27" ht="14.25" hidden="1" customHeight="1">
      <c r="A3363" s="120">
        <v>0.39</v>
      </c>
      <c r="B3363" s="120">
        <v>0.03</v>
      </c>
      <c r="C3363" s="120">
        <v>0.57999999999999996</v>
      </c>
      <c r="D3363" s="250">
        <f t="shared" si="278"/>
        <v>0.17050435609562498</v>
      </c>
      <c r="E3363" s="250">
        <f t="shared" si="278"/>
        <v>0.15234980023125</v>
      </c>
      <c r="F3363" s="250">
        <f t="shared" si="266"/>
        <v>0.15234980023125</v>
      </c>
      <c r="G3363" s="250"/>
      <c r="H3363" s="250"/>
      <c r="I3363" s="250"/>
      <c r="J3363" s="250">
        <f t="shared" si="279"/>
        <v>0.33162331436692999</v>
      </c>
      <c r="K3363" s="250">
        <f t="shared" si="279"/>
        <v>0.28942135624145998</v>
      </c>
      <c r="L3363" s="250">
        <f t="shared" si="267"/>
        <v>0.28942135624145998</v>
      </c>
      <c r="M3363" s="250"/>
      <c r="N3363" s="250"/>
      <c r="O3363" s="250"/>
      <c r="P3363" s="250">
        <f t="shared" si="280"/>
        <v>0.18547413224249998</v>
      </c>
      <c r="Q3363" s="250">
        <f t="shared" si="280"/>
        <v>0.17546922547249999</v>
      </c>
      <c r="R3363" s="250">
        <f t="shared" si="268"/>
        <v>0.17546922547249999</v>
      </c>
      <c r="S3363" s="250"/>
      <c r="T3363" s="250">
        <f t="shared" si="281"/>
        <v>0.40089388206005827</v>
      </c>
      <c r="U3363" s="250">
        <f t="shared" si="281"/>
        <v>0.37844835303341551</v>
      </c>
      <c r="V3363" s="250">
        <f t="shared" si="281"/>
        <v>0.35972995951826686</v>
      </c>
      <c r="W3363" s="250">
        <f t="shared" si="269"/>
        <v>0.35972995951826686</v>
      </c>
      <c r="X3363" s="250"/>
      <c r="Y3363" s="250"/>
      <c r="Z3363" s="250"/>
      <c r="AA3363" s="250"/>
    </row>
    <row r="3364" spans="1:27" ht="14.25" hidden="1" customHeight="1">
      <c r="A3364" s="120">
        <v>0.39</v>
      </c>
      <c r="B3364" s="120">
        <v>0.04</v>
      </c>
      <c r="C3364" s="120">
        <v>0.56999999999999995</v>
      </c>
      <c r="D3364" s="250">
        <f t="shared" si="278"/>
        <v>0.17037520729062497</v>
      </c>
      <c r="E3364" s="250">
        <f t="shared" si="278"/>
        <v>0.15254851990937499</v>
      </c>
      <c r="F3364" s="250">
        <f t="shared" si="266"/>
        <v>0.15254851990937499</v>
      </c>
      <c r="G3364" s="250"/>
      <c r="H3364" s="250"/>
      <c r="I3364" s="250"/>
      <c r="J3364" s="250">
        <f t="shared" si="279"/>
        <v>0.33094008838193001</v>
      </c>
      <c r="K3364" s="250">
        <f t="shared" si="279"/>
        <v>0.29014420933358998</v>
      </c>
      <c r="L3364" s="250">
        <f t="shared" si="267"/>
        <v>0.29014420933358998</v>
      </c>
      <c r="M3364" s="250"/>
      <c r="N3364" s="250"/>
      <c r="O3364" s="250"/>
      <c r="P3364" s="250">
        <f t="shared" si="280"/>
        <v>0.18507818784499999</v>
      </c>
      <c r="Q3364" s="250">
        <f t="shared" si="280"/>
        <v>0.17571012345249998</v>
      </c>
      <c r="R3364" s="250">
        <f t="shared" si="268"/>
        <v>0.17571012345249998</v>
      </c>
      <c r="S3364" s="250"/>
      <c r="T3364" s="250">
        <f t="shared" si="281"/>
        <v>0.40027049826512251</v>
      </c>
      <c r="U3364" s="250">
        <f t="shared" si="281"/>
        <v>0.37827350306587187</v>
      </c>
      <c r="V3364" s="250">
        <f t="shared" si="281"/>
        <v>0.36052860421510791</v>
      </c>
      <c r="W3364" s="250">
        <f t="shared" si="269"/>
        <v>0.36052860421510791</v>
      </c>
      <c r="X3364" s="250"/>
      <c r="Y3364" s="250"/>
      <c r="Z3364" s="250"/>
      <c r="AA3364" s="250"/>
    </row>
    <row r="3365" spans="1:27" ht="14.25" hidden="1" customHeight="1">
      <c r="A3365" s="120">
        <v>0.39</v>
      </c>
      <c r="B3365" s="120">
        <v>0.05</v>
      </c>
      <c r="C3365" s="120">
        <v>0.56000000000000005</v>
      </c>
      <c r="D3365" s="250">
        <f t="shared" si="278"/>
        <v>0.17024605848562499</v>
      </c>
      <c r="E3365" s="250">
        <f t="shared" si="278"/>
        <v>0.1527472395875</v>
      </c>
      <c r="F3365" s="250">
        <f t="shared" si="266"/>
        <v>0.1527472395875</v>
      </c>
      <c r="G3365" s="250"/>
      <c r="H3365" s="250"/>
      <c r="I3365" s="250"/>
      <c r="J3365" s="250">
        <f t="shared" si="279"/>
        <v>0.33025686239693003</v>
      </c>
      <c r="K3365" s="250">
        <f t="shared" si="279"/>
        <v>0.29086706242572002</v>
      </c>
      <c r="L3365" s="250">
        <f t="shared" si="267"/>
        <v>0.29086706242572002</v>
      </c>
      <c r="M3365" s="250"/>
      <c r="N3365" s="250"/>
      <c r="O3365" s="250"/>
      <c r="P3365" s="250">
        <f t="shared" si="280"/>
        <v>0.18468224344750001</v>
      </c>
      <c r="Q3365" s="250">
        <f t="shared" si="280"/>
        <v>0.17595102143250002</v>
      </c>
      <c r="R3365" s="250">
        <f t="shared" si="268"/>
        <v>0.17595102143250002</v>
      </c>
      <c r="S3365" s="250"/>
      <c r="T3365" s="250">
        <f t="shared" si="281"/>
        <v>0.39964711447018675</v>
      </c>
      <c r="U3365" s="250">
        <f t="shared" si="281"/>
        <v>0.3780986530983283</v>
      </c>
      <c r="V3365" s="250">
        <f t="shared" si="281"/>
        <v>0.3613272489119489</v>
      </c>
      <c r="W3365" s="250">
        <f t="shared" si="269"/>
        <v>0.3613272489119489</v>
      </c>
      <c r="X3365" s="250"/>
      <c r="Y3365" s="250"/>
      <c r="Z3365" s="250"/>
      <c r="AA3365" s="250"/>
    </row>
    <row r="3366" spans="1:27" ht="14.25" hidden="1" customHeight="1">
      <c r="A3366" s="120">
        <v>0.39</v>
      </c>
      <c r="B3366" s="120">
        <v>0.06</v>
      </c>
      <c r="C3366" s="120">
        <v>0.55000000000000004</v>
      </c>
      <c r="D3366" s="250">
        <f t="shared" si="278"/>
        <v>0.17011690968062498</v>
      </c>
      <c r="E3366" s="250">
        <f t="shared" si="278"/>
        <v>0.15294595926562499</v>
      </c>
      <c r="F3366" s="250">
        <f t="shared" si="266"/>
        <v>0.15294595926562499</v>
      </c>
      <c r="G3366" s="250"/>
      <c r="H3366" s="250"/>
      <c r="I3366" s="250"/>
      <c r="J3366" s="250">
        <f t="shared" si="279"/>
        <v>0.32957363641193005</v>
      </c>
      <c r="K3366" s="250">
        <f t="shared" si="279"/>
        <v>0.29158991551784996</v>
      </c>
      <c r="L3366" s="250">
        <f t="shared" si="267"/>
        <v>0.29158991551784996</v>
      </c>
      <c r="M3366" s="250"/>
      <c r="N3366" s="250"/>
      <c r="O3366" s="250"/>
      <c r="P3366" s="250">
        <f t="shared" si="280"/>
        <v>0.18428629905000002</v>
      </c>
      <c r="Q3366" s="250">
        <f t="shared" si="280"/>
        <v>0.17619191941250001</v>
      </c>
      <c r="R3366" s="250">
        <f t="shared" si="268"/>
        <v>0.17619191941250001</v>
      </c>
      <c r="S3366" s="250"/>
      <c r="T3366" s="250">
        <f t="shared" si="281"/>
        <v>0.39902373067525099</v>
      </c>
      <c r="U3366" s="250">
        <f t="shared" si="281"/>
        <v>0.37792380313078466</v>
      </c>
      <c r="V3366" s="250">
        <f t="shared" si="281"/>
        <v>0.36212589360878994</v>
      </c>
      <c r="W3366" s="250">
        <f t="shared" si="269"/>
        <v>0.36212589360878994</v>
      </c>
      <c r="X3366" s="250"/>
      <c r="Y3366" s="250"/>
      <c r="Z3366" s="250"/>
      <c r="AA3366" s="250"/>
    </row>
    <row r="3367" spans="1:27" ht="14.25" hidden="1" customHeight="1">
      <c r="A3367" s="120">
        <v>0.39</v>
      </c>
      <c r="B3367" s="120">
        <v>7.0000000000000007E-2</v>
      </c>
      <c r="C3367" s="120">
        <v>0.54</v>
      </c>
      <c r="D3367" s="250">
        <f t="shared" si="278"/>
        <v>0.169987760875625</v>
      </c>
      <c r="E3367" s="250">
        <f t="shared" si="278"/>
        <v>0.15314467894375</v>
      </c>
      <c r="F3367" s="250">
        <f t="shared" si="266"/>
        <v>0.15314467894375</v>
      </c>
      <c r="G3367" s="250"/>
      <c r="H3367" s="250"/>
      <c r="I3367" s="250"/>
      <c r="J3367" s="250">
        <f t="shared" si="279"/>
        <v>0.32889041042693001</v>
      </c>
      <c r="K3367" s="250">
        <f t="shared" si="279"/>
        <v>0.29231276860998001</v>
      </c>
      <c r="L3367" s="250">
        <f t="shared" si="267"/>
        <v>0.29231276860998001</v>
      </c>
      <c r="M3367" s="250"/>
      <c r="N3367" s="250"/>
      <c r="O3367" s="250"/>
      <c r="P3367" s="250">
        <f t="shared" si="280"/>
        <v>0.18389035465250003</v>
      </c>
      <c r="Q3367" s="250">
        <f t="shared" si="280"/>
        <v>0.1764328173925</v>
      </c>
      <c r="R3367" s="250">
        <f t="shared" si="268"/>
        <v>0.1764328173925</v>
      </c>
      <c r="S3367" s="250"/>
      <c r="T3367" s="250">
        <f t="shared" si="281"/>
        <v>0.39840034688031523</v>
      </c>
      <c r="U3367" s="250">
        <f t="shared" si="281"/>
        <v>0.37774895316324103</v>
      </c>
      <c r="V3367" s="250">
        <f t="shared" si="281"/>
        <v>0.36292453830563098</v>
      </c>
      <c r="W3367" s="250">
        <f t="shared" si="269"/>
        <v>0.36292453830563098</v>
      </c>
      <c r="X3367" s="250"/>
      <c r="Y3367" s="250"/>
      <c r="Z3367" s="250"/>
      <c r="AA3367" s="250"/>
    </row>
    <row r="3368" spans="1:27" ht="14.25" hidden="1" customHeight="1">
      <c r="A3368" s="120">
        <v>0.39</v>
      </c>
      <c r="B3368" s="120">
        <v>0.08</v>
      </c>
      <c r="C3368" s="120">
        <v>0.53</v>
      </c>
      <c r="D3368" s="250">
        <f t="shared" si="278"/>
        <v>0.169858612070625</v>
      </c>
      <c r="E3368" s="250">
        <f t="shared" si="278"/>
        <v>0.15334339862187499</v>
      </c>
      <c r="F3368" s="250">
        <f t="shared" si="266"/>
        <v>0.15334339862187499</v>
      </c>
      <c r="G3368" s="250"/>
      <c r="H3368" s="250"/>
      <c r="I3368" s="250"/>
      <c r="J3368" s="250">
        <f t="shared" si="279"/>
        <v>0.32820718444192998</v>
      </c>
      <c r="K3368" s="250">
        <f t="shared" si="279"/>
        <v>0.29303562170211001</v>
      </c>
      <c r="L3368" s="250">
        <f t="shared" si="267"/>
        <v>0.29303562170211001</v>
      </c>
      <c r="M3368" s="250"/>
      <c r="N3368" s="250"/>
      <c r="O3368" s="250"/>
      <c r="P3368" s="250">
        <f t="shared" si="280"/>
        <v>0.18349441025500002</v>
      </c>
      <c r="Q3368" s="250">
        <f t="shared" si="280"/>
        <v>0.17667371537249998</v>
      </c>
      <c r="R3368" s="250">
        <f t="shared" si="268"/>
        <v>0.17667371537249998</v>
      </c>
      <c r="S3368" s="250"/>
      <c r="T3368" s="250">
        <f t="shared" si="281"/>
        <v>0.39777696308537941</v>
      </c>
      <c r="U3368" s="250">
        <f t="shared" si="281"/>
        <v>0.3775741031956974</v>
      </c>
      <c r="V3368" s="250">
        <f t="shared" si="281"/>
        <v>0.36372318300247197</v>
      </c>
      <c r="W3368" s="250">
        <f t="shared" si="269"/>
        <v>0.36372318300247197</v>
      </c>
      <c r="X3368" s="250"/>
      <c r="Y3368" s="250"/>
      <c r="Z3368" s="250"/>
      <c r="AA3368" s="250"/>
    </row>
    <row r="3369" spans="1:27" ht="14.25" hidden="1" customHeight="1">
      <c r="A3369" s="120">
        <v>0.39</v>
      </c>
      <c r="B3369" s="120">
        <v>0.09</v>
      </c>
      <c r="C3369" s="120">
        <v>0.52</v>
      </c>
      <c r="D3369" s="250">
        <f t="shared" si="278"/>
        <v>0.16972946326562499</v>
      </c>
      <c r="E3369" s="250">
        <f t="shared" si="278"/>
        <v>0.1535421183</v>
      </c>
      <c r="F3369" s="250">
        <f t="shared" si="266"/>
        <v>0.1535421183</v>
      </c>
      <c r="G3369" s="250"/>
      <c r="H3369" s="250"/>
      <c r="I3369" s="250"/>
      <c r="J3369" s="250">
        <f t="shared" si="279"/>
        <v>0.32752395845693005</v>
      </c>
      <c r="K3369" s="250">
        <f t="shared" si="279"/>
        <v>0.29375847479424</v>
      </c>
      <c r="L3369" s="250">
        <f t="shared" si="267"/>
        <v>0.29375847479424</v>
      </c>
      <c r="M3369" s="250"/>
      <c r="N3369" s="250"/>
      <c r="O3369" s="250"/>
      <c r="P3369" s="250">
        <f t="shared" si="280"/>
        <v>0.1830984658575</v>
      </c>
      <c r="Q3369" s="250">
        <f t="shared" si="280"/>
        <v>0.1769146133525</v>
      </c>
      <c r="R3369" s="250">
        <f t="shared" si="268"/>
        <v>0.1769146133525</v>
      </c>
      <c r="S3369" s="250"/>
      <c r="T3369" s="250">
        <f t="shared" si="281"/>
        <v>0.39715357929044359</v>
      </c>
      <c r="U3369" s="250">
        <f t="shared" si="281"/>
        <v>0.37739925322815382</v>
      </c>
      <c r="V3369" s="250">
        <f t="shared" si="281"/>
        <v>0.36452182769931302</v>
      </c>
      <c r="W3369" s="250">
        <f t="shared" si="269"/>
        <v>0.36452182769931302</v>
      </c>
      <c r="X3369" s="250"/>
      <c r="Y3369" s="250"/>
      <c r="Z3369" s="250"/>
      <c r="AA3369" s="250"/>
    </row>
    <row r="3370" spans="1:27" ht="14.25" hidden="1" customHeight="1">
      <c r="A3370" s="120">
        <v>0.39</v>
      </c>
      <c r="B3370" s="120">
        <v>0.1</v>
      </c>
      <c r="C3370" s="120">
        <v>0.51</v>
      </c>
      <c r="D3370" s="250">
        <f t="shared" si="278"/>
        <v>0.16960031446062498</v>
      </c>
      <c r="E3370" s="250">
        <f t="shared" si="278"/>
        <v>0.15374083797812499</v>
      </c>
      <c r="F3370" s="250">
        <f t="shared" si="266"/>
        <v>0.15374083797812499</v>
      </c>
      <c r="G3370" s="250"/>
      <c r="H3370" s="250"/>
      <c r="I3370" s="250"/>
      <c r="J3370" s="250">
        <f t="shared" si="279"/>
        <v>0.32684073247193002</v>
      </c>
      <c r="K3370" s="250">
        <f t="shared" si="279"/>
        <v>0.29448132788636999</v>
      </c>
      <c r="L3370" s="250">
        <f t="shared" si="267"/>
        <v>0.29448132788636999</v>
      </c>
      <c r="M3370" s="250"/>
      <c r="N3370" s="250"/>
      <c r="O3370" s="250"/>
      <c r="P3370" s="250">
        <f t="shared" si="280"/>
        <v>0.18270252146000002</v>
      </c>
      <c r="Q3370" s="250">
        <f t="shared" si="280"/>
        <v>0.17715551133250002</v>
      </c>
      <c r="R3370" s="250">
        <f t="shared" si="268"/>
        <v>0.17715551133250002</v>
      </c>
      <c r="S3370" s="250"/>
      <c r="T3370" s="250">
        <f t="shared" si="281"/>
        <v>0.39653019549550783</v>
      </c>
      <c r="U3370" s="250">
        <f t="shared" si="281"/>
        <v>0.37722440326061013</v>
      </c>
      <c r="V3370" s="250">
        <f t="shared" si="281"/>
        <v>0.36532047239615406</v>
      </c>
      <c r="W3370" s="250">
        <f t="shared" si="269"/>
        <v>0.36532047239615406</v>
      </c>
      <c r="X3370" s="250"/>
      <c r="Y3370" s="250"/>
      <c r="Z3370" s="250"/>
      <c r="AA3370" s="250"/>
    </row>
    <row r="3371" spans="1:27" ht="14.25" hidden="1" customHeight="1">
      <c r="A3371" s="120">
        <v>0.39</v>
      </c>
      <c r="B3371" s="120">
        <v>0.11</v>
      </c>
      <c r="C3371" s="120">
        <v>0.5</v>
      </c>
      <c r="D3371" s="250">
        <f t="shared" si="278"/>
        <v>0.16947116565562498</v>
      </c>
      <c r="E3371" s="250">
        <f t="shared" si="278"/>
        <v>0.15393955765625</v>
      </c>
      <c r="F3371" s="250">
        <f t="shared" si="266"/>
        <v>0.15393955765625</v>
      </c>
      <c r="G3371" s="250"/>
      <c r="H3371" s="250"/>
      <c r="I3371" s="250"/>
      <c r="J3371" s="250">
        <f t="shared" si="279"/>
        <v>0.32615750648692998</v>
      </c>
      <c r="K3371" s="250">
        <f t="shared" si="279"/>
        <v>0.29520418097849999</v>
      </c>
      <c r="L3371" s="250">
        <f t="shared" si="267"/>
        <v>0.29520418097849999</v>
      </c>
      <c r="M3371" s="250"/>
      <c r="N3371" s="250"/>
      <c r="O3371" s="250"/>
      <c r="P3371" s="250">
        <f t="shared" si="280"/>
        <v>0.1823065770625</v>
      </c>
      <c r="Q3371" s="250">
        <f t="shared" si="280"/>
        <v>0.1773964093125</v>
      </c>
      <c r="R3371" s="250">
        <f t="shared" si="268"/>
        <v>0.1773964093125</v>
      </c>
      <c r="S3371" s="250"/>
      <c r="T3371" s="250">
        <f t="shared" si="281"/>
        <v>0.39590681170057207</v>
      </c>
      <c r="U3371" s="250">
        <f t="shared" si="281"/>
        <v>0.3770495532930665</v>
      </c>
      <c r="V3371" s="250">
        <f t="shared" si="281"/>
        <v>0.36611911709299505</v>
      </c>
      <c r="W3371" s="250">
        <f t="shared" si="269"/>
        <v>0.36611911709299505</v>
      </c>
      <c r="X3371" s="250"/>
      <c r="Y3371" s="250"/>
      <c r="Z3371" s="250"/>
      <c r="AA3371" s="250"/>
    </row>
    <row r="3372" spans="1:27" ht="14.25" hidden="1" customHeight="1">
      <c r="A3372" s="120">
        <v>0.39</v>
      </c>
      <c r="B3372" s="120">
        <v>0.12</v>
      </c>
      <c r="C3372" s="120">
        <v>0.49</v>
      </c>
      <c r="D3372" s="250">
        <f t="shared" si="278"/>
        <v>0.169342016850625</v>
      </c>
      <c r="E3372" s="250">
        <f t="shared" si="278"/>
        <v>0.15413827733437499</v>
      </c>
      <c r="F3372" s="250">
        <f t="shared" si="266"/>
        <v>0.15413827733437499</v>
      </c>
      <c r="G3372" s="250"/>
      <c r="H3372" s="250"/>
      <c r="I3372" s="250"/>
      <c r="J3372" s="250">
        <f t="shared" si="279"/>
        <v>0.32547428050193</v>
      </c>
      <c r="K3372" s="250">
        <f t="shared" si="279"/>
        <v>0.29592703407062998</v>
      </c>
      <c r="L3372" s="250">
        <f t="shared" si="267"/>
        <v>0.29592703407062998</v>
      </c>
      <c r="M3372" s="250"/>
      <c r="N3372" s="250"/>
      <c r="O3372" s="250"/>
      <c r="P3372" s="250">
        <f t="shared" si="280"/>
        <v>0.18191063266499999</v>
      </c>
      <c r="Q3372" s="250">
        <f t="shared" si="280"/>
        <v>0.17763730729249999</v>
      </c>
      <c r="R3372" s="250">
        <f t="shared" si="268"/>
        <v>0.17763730729249999</v>
      </c>
      <c r="S3372" s="250"/>
      <c r="T3372" s="250">
        <f t="shared" si="281"/>
        <v>0.39528342790563631</v>
      </c>
      <c r="U3372" s="250">
        <f t="shared" si="281"/>
        <v>0.37687470332552286</v>
      </c>
      <c r="V3372" s="250">
        <f t="shared" si="281"/>
        <v>0.36691776178983604</v>
      </c>
      <c r="W3372" s="250">
        <f t="shared" si="269"/>
        <v>0.36691776178983604</v>
      </c>
      <c r="X3372" s="250"/>
      <c r="Y3372" s="250"/>
      <c r="Z3372" s="250"/>
      <c r="AA3372" s="250"/>
    </row>
    <row r="3373" spans="1:27" ht="14.25" hidden="1" customHeight="1">
      <c r="A3373" s="120">
        <v>0.39</v>
      </c>
      <c r="B3373" s="120">
        <v>0.13</v>
      </c>
      <c r="C3373" s="120">
        <v>0.48</v>
      </c>
      <c r="D3373" s="250">
        <f t="shared" si="278"/>
        <v>0.16921286804562499</v>
      </c>
      <c r="E3373" s="250">
        <f t="shared" si="278"/>
        <v>0.15433699701249998</v>
      </c>
      <c r="F3373" s="250">
        <f t="shared" si="266"/>
        <v>0.15433699701249998</v>
      </c>
      <c r="G3373" s="250"/>
      <c r="H3373" s="250"/>
      <c r="I3373" s="250"/>
      <c r="J3373" s="250">
        <f t="shared" si="279"/>
        <v>0.32479105451693002</v>
      </c>
      <c r="K3373" s="250">
        <f t="shared" si="279"/>
        <v>0.29664988716275997</v>
      </c>
      <c r="L3373" s="250">
        <f t="shared" si="267"/>
        <v>0.29664988716275997</v>
      </c>
      <c r="M3373" s="250"/>
      <c r="N3373" s="250"/>
      <c r="O3373" s="250"/>
      <c r="P3373" s="250">
        <f t="shared" si="280"/>
        <v>0.1815146882675</v>
      </c>
      <c r="Q3373" s="250">
        <f t="shared" si="280"/>
        <v>0.17787820527249998</v>
      </c>
      <c r="R3373" s="250">
        <f t="shared" si="268"/>
        <v>0.17787820527249998</v>
      </c>
      <c r="S3373" s="250"/>
      <c r="T3373" s="250">
        <f t="shared" si="281"/>
        <v>0.39466004411070055</v>
      </c>
      <c r="U3373" s="250">
        <f t="shared" si="281"/>
        <v>0.37669985335797923</v>
      </c>
      <c r="V3373" s="250">
        <f t="shared" si="281"/>
        <v>0.36771640648667703</v>
      </c>
      <c r="W3373" s="250">
        <f t="shared" si="269"/>
        <v>0.36771640648667703</v>
      </c>
      <c r="X3373" s="250"/>
      <c r="Y3373" s="250"/>
      <c r="Z3373" s="250"/>
      <c r="AA3373" s="250"/>
    </row>
    <row r="3374" spans="1:27" ht="14.25" hidden="1" customHeight="1">
      <c r="A3374" s="120">
        <v>0.39</v>
      </c>
      <c r="B3374" s="120">
        <v>0.14000000000000001</v>
      </c>
      <c r="C3374" s="120">
        <v>0.47</v>
      </c>
      <c r="D3374" s="250">
        <f t="shared" si="278"/>
        <v>0.16908371924062499</v>
      </c>
      <c r="E3374" s="250">
        <f t="shared" si="278"/>
        <v>0.15453571669062499</v>
      </c>
      <c r="F3374" s="250">
        <f t="shared" si="266"/>
        <v>0.15453571669062499</v>
      </c>
      <c r="G3374" s="250"/>
      <c r="H3374" s="250"/>
      <c r="I3374" s="250"/>
      <c r="J3374" s="250">
        <f t="shared" si="279"/>
        <v>0.32410782853192999</v>
      </c>
      <c r="K3374" s="250">
        <f t="shared" si="279"/>
        <v>0.29737274025489002</v>
      </c>
      <c r="L3374" s="250">
        <f t="shared" si="267"/>
        <v>0.29737274025489002</v>
      </c>
      <c r="M3374" s="250"/>
      <c r="N3374" s="250"/>
      <c r="O3374" s="250"/>
      <c r="P3374" s="250">
        <f t="shared" si="280"/>
        <v>0.18111874386999999</v>
      </c>
      <c r="Q3374" s="250">
        <f t="shared" si="280"/>
        <v>0.17811910325250002</v>
      </c>
      <c r="R3374" s="250">
        <f t="shared" si="268"/>
        <v>0.17811910325250002</v>
      </c>
      <c r="S3374" s="250"/>
      <c r="T3374" s="250">
        <f t="shared" si="281"/>
        <v>0.39403666031576479</v>
      </c>
      <c r="U3374" s="250">
        <f t="shared" si="281"/>
        <v>0.3765250033904356</v>
      </c>
      <c r="V3374" s="250">
        <f t="shared" si="281"/>
        <v>0.36851505118351807</v>
      </c>
      <c r="W3374" s="250">
        <f t="shared" si="269"/>
        <v>0.36851505118351807</v>
      </c>
      <c r="X3374" s="250"/>
      <c r="Y3374" s="250"/>
      <c r="Z3374" s="250"/>
      <c r="AA3374" s="250"/>
    </row>
    <row r="3375" spans="1:27" ht="14.25" hidden="1" customHeight="1">
      <c r="A3375" s="120">
        <v>0.39</v>
      </c>
      <c r="B3375" s="120">
        <v>0.15</v>
      </c>
      <c r="C3375" s="120">
        <v>0.46</v>
      </c>
      <c r="D3375" s="250">
        <f t="shared" si="278"/>
        <v>0.16895457043562501</v>
      </c>
      <c r="E3375" s="250">
        <f t="shared" si="278"/>
        <v>0.15473443636875001</v>
      </c>
      <c r="F3375" s="250">
        <f t="shared" si="266"/>
        <v>0.15473443636875001</v>
      </c>
      <c r="G3375" s="250"/>
      <c r="H3375" s="250"/>
      <c r="I3375" s="250"/>
      <c r="J3375" s="250">
        <f t="shared" si="279"/>
        <v>0.32342460254693001</v>
      </c>
      <c r="K3375" s="250">
        <f t="shared" si="279"/>
        <v>0.29809559334702002</v>
      </c>
      <c r="L3375" s="250">
        <f t="shared" si="267"/>
        <v>0.29809559334702002</v>
      </c>
      <c r="M3375" s="250"/>
      <c r="N3375" s="250"/>
      <c r="O3375" s="250"/>
      <c r="P3375" s="250">
        <f t="shared" si="280"/>
        <v>0.18072279947250003</v>
      </c>
      <c r="Q3375" s="250">
        <f t="shared" si="280"/>
        <v>0.17836000123250001</v>
      </c>
      <c r="R3375" s="250">
        <f t="shared" si="268"/>
        <v>0.17836000123250001</v>
      </c>
      <c r="S3375" s="250"/>
      <c r="T3375" s="250">
        <f t="shared" si="281"/>
        <v>0.39341327652082897</v>
      </c>
      <c r="U3375" s="250">
        <f t="shared" si="281"/>
        <v>0.37635015342289202</v>
      </c>
      <c r="V3375" s="250">
        <f t="shared" si="281"/>
        <v>0.36931369588035912</v>
      </c>
      <c r="W3375" s="250">
        <f t="shared" si="269"/>
        <v>0.36931369588035912</v>
      </c>
      <c r="X3375" s="250"/>
      <c r="Y3375" s="250"/>
      <c r="Z3375" s="250"/>
      <c r="AA3375" s="250"/>
    </row>
    <row r="3376" spans="1:27" ht="14.25" hidden="1" customHeight="1">
      <c r="A3376" s="120">
        <v>0.39</v>
      </c>
      <c r="B3376" s="120">
        <v>0.16</v>
      </c>
      <c r="C3376" s="120">
        <v>0.45</v>
      </c>
      <c r="D3376" s="250">
        <f t="shared" si="278"/>
        <v>0.168825421630625</v>
      </c>
      <c r="E3376" s="250">
        <f t="shared" si="278"/>
        <v>0.15493315604687499</v>
      </c>
      <c r="F3376" s="250">
        <f t="shared" si="266"/>
        <v>0.15493315604687499</v>
      </c>
      <c r="G3376" s="250"/>
      <c r="H3376" s="250"/>
      <c r="I3376" s="250"/>
      <c r="J3376" s="250">
        <f t="shared" si="279"/>
        <v>0.32274137656193003</v>
      </c>
      <c r="K3376" s="250">
        <f t="shared" si="279"/>
        <v>0.29881844643915001</v>
      </c>
      <c r="L3376" s="250">
        <f t="shared" si="267"/>
        <v>0.29881844643915001</v>
      </c>
      <c r="M3376" s="250"/>
      <c r="N3376" s="250"/>
      <c r="O3376" s="250"/>
      <c r="P3376" s="250">
        <f t="shared" si="280"/>
        <v>0.18032685507500001</v>
      </c>
      <c r="Q3376" s="250">
        <f t="shared" si="280"/>
        <v>0.1786008992125</v>
      </c>
      <c r="R3376" s="250">
        <f t="shared" si="268"/>
        <v>0.1786008992125</v>
      </c>
      <c r="S3376" s="250"/>
      <c r="T3376" s="250">
        <f t="shared" si="281"/>
        <v>0.39278989272589321</v>
      </c>
      <c r="U3376" s="250">
        <f t="shared" si="281"/>
        <v>0.37617530345534839</v>
      </c>
      <c r="V3376" s="250">
        <f t="shared" si="281"/>
        <v>0.37011234057720011</v>
      </c>
      <c r="W3376" s="250">
        <f t="shared" si="269"/>
        <v>0.37011234057720011</v>
      </c>
      <c r="X3376" s="250"/>
      <c r="Y3376" s="250"/>
      <c r="Z3376" s="250"/>
      <c r="AA3376" s="250"/>
    </row>
    <row r="3377" spans="1:27" ht="14.25" hidden="1" customHeight="1">
      <c r="A3377" s="120">
        <v>0.39</v>
      </c>
      <c r="B3377" s="120">
        <v>0.17</v>
      </c>
      <c r="C3377" s="120">
        <v>0.44</v>
      </c>
      <c r="D3377" s="250">
        <f t="shared" si="278"/>
        <v>0.16869627282562499</v>
      </c>
      <c r="E3377" s="250">
        <f t="shared" si="278"/>
        <v>0.15513187572499998</v>
      </c>
      <c r="F3377" s="250">
        <f t="shared" si="266"/>
        <v>0.15513187572499998</v>
      </c>
      <c r="G3377" s="250"/>
      <c r="H3377" s="250"/>
      <c r="I3377" s="250"/>
      <c r="J3377" s="250">
        <f t="shared" si="279"/>
        <v>0.32205815057692999</v>
      </c>
      <c r="K3377" s="250">
        <f t="shared" si="279"/>
        <v>0.29954129953128</v>
      </c>
      <c r="L3377" s="250">
        <f t="shared" si="267"/>
        <v>0.29954129953128</v>
      </c>
      <c r="M3377" s="250"/>
      <c r="N3377" s="250"/>
      <c r="O3377" s="250"/>
      <c r="P3377" s="250">
        <f t="shared" si="280"/>
        <v>0.1799309106775</v>
      </c>
      <c r="Q3377" s="250">
        <f t="shared" si="280"/>
        <v>0.17884179719249998</v>
      </c>
      <c r="R3377" s="250">
        <f t="shared" si="268"/>
        <v>0.17884179719249998</v>
      </c>
      <c r="S3377" s="250"/>
      <c r="T3377" s="250">
        <f t="shared" si="281"/>
        <v>0.39216650893095739</v>
      </c>
      <c r="U3377" s="250">
        <f t="shared" si="281"/>
        <v>0.37600045348780475</v>
      </c>
      <c r="V3377" s="250">
        <f t="shared" si="281"/>
        <v>0.37091098527404109</v>
      </c>
      <c r="W3377" s="250">
        <f t="shared" si="269"/>
        <v>0.37091098527404109</v>
      </c>
      <c r="X3377" s="250"/>
      <c r="Y3377" s="250"/>
      <c r="Z3377" s="250"/>
      <c r="AA3377" s="250"/>
    </row>
    <row r="3378" spans="1:27" ht="14.25" hidden="1" customHeight="1">
      <c r="A3378" s="120">
        <v>0.39</v>
      </c>
      <c r="B3378" s="120">
        <v>0.18</v>
      </c>
      <c r="C3378" s="120">
        <v>0.43</v>
      </c>
      <c r="D3378" s="250">
        <f t="shared" si="278"/>
        <v>0.16856712402062499</v>
      </c>
      <c r="E3378" s="250">
        <f t="shared" si="278"/>
        <v>0.15533059540312499</v>
      </c>
      <c r="F3378" s="250">
        <f t="shared" si="266"/>
        <v>0.15533059540312499</v>
      </c>
      <c r="G3378" s="250"/>
      <c r="H3378" s="250"/>
      <c r="I3378" s="250"/>
      <c r="J3378" s="250">
        <f t="shared" si="279"/>
        <v>0.32137492459192996</v>
      </c>
      <c r="K3378" s="250">
        <f t="shared" si="279"/>
        <v>0.30026415262341</v>
      </c>
      <c r="L3378" s="250">
        <f t="shared" si="267"/>
        <v>0.30026415262341</v>
      </c>
      <c r="M3378" s="250"/>
      <c r="N3378" s="250"/>
      <c r="O3378" s="250"/>
      <c r="P3378" s="250">
        <f t="shared" si="280"/>
        <v>0.17953496627999999</v>
      </c>
      <c r="Q3378" s="250">
        <f t="shared" si="280"/>
        <v>0.1790826951725</v>
      </c>
      <c r="R3378" s="250">
        <f t="shared" si="268"/>
        <v>0.1790826951725</v>
      </c>
      <c r="S3378" s="250"/>
      <c r="T3378" s="250">
        <f t="shared" si="281"/>
        <v>0.39154312513602163</v>
      </c>
      <c r="U3378" s="250">
        <f t="shared" si="281"/>
        <v>0.37582560352026112</v>
      </c>
      <c r="V3378" s="250">
        <f t="shared" si="281"/>
        <v>0.37170962997088219</v>
      </c>
      <c r="W3378" s="250">
        <f t="shared" si="269"/>
        <v>0.37170962997088219</v>
      </c>
      <c r="X3378" s="250"/>
      <c r="Y3378" s="250"/>
      <c r="Z3378" s="250"/>
      <c r="AA3378" s="250"/>
    </row>
    <row r="3379" spans="1:27" ht="14.25" hidden="1" customHeight="1">
      <c r="A3379" s="120">
        <v>0.39</v>
      </c>
      <c r="B3379" s="120">
        <v>0.19</v>
      </c>
      <c r="C3379" s="120">
        <v>0.42</v>
      </c>
      <c r="D3379" s="250">
        <f t="shared" si="278"/>
        <v>0.16843797521562498</v>
      </c>
      <c r="E3379" s="250">
        <f t="shared" si="278"/>
        <v>0.15552931508125001</v>
      </c>
      <c r="F3379" s="250">
        <f t="shared" si="266"/>
        <v>0.15552931508125001</v>
      </c>
      <c r="G3379" s="250"/>
      <c r="H3379" s="250"/>
      <c r="I3379" s="250"/>
      <c r="J3379" s="250">
        <f t="shared" si="279"/>
        <v>0.32069169860693003</v>
      </c>
      <c r="K3379" s="250">
        <f t="shared" si="279"/>
        <v>0.30098700571553999</v>
      </c>
      <c r="L3379" s="250">
        <f t="shared" si="267"/>
        <v>0.30098700571553999</v>
      </c>
      <c r="M3379" s="250"/>
      <c r="N3379" s="250"/>
      <c r="O3379" s="250"/>
      <c r="P3379" s="250">
        <f t="shared" si="280"/>
        <v>0.1791390218825</v>
      </c>
      <c r="Q3379" s="250">
        <f t="shared" si="280"/>
        <v>0.17932359315249999</v>
      </c>
      <c r="R3379" s="250">
        <f t="shared" si="268"/>
        <v>0.1791390218825</v>
      </c>
      <c r="S3379" s="250"/>
      <c r="T3379" s="250">
        <f t="shared" si="281"/>
        <v>0.39091974134108587</v>
      </c>
      <c r="U3379" s="250">
        <f t="shared" si="281"/>
        <v>0.37565075355271749</v>
      </c>
      <c r="V3379" s="250">
        <f t="shared" si="281"/>
        <v>0.37250827466772318</v>
      </c>
      <c r="W3379" s="250">
        <f t="shared" si="269"/>
        <v>0.37250827466772318</v>
      </c>
      <c r="X3379" s="250"/>
      <c r="Y3379" s="250"/>
      <c r="Z3379" s="250"/>
      <c r="AA3379" s="250"/>
    </row>
    <row r="3380" spans="1:27" ht="14.25" hidden="1" customHeight="1">
      <c r="A3380" s="120">
        <v>0.39</v>
      </c>
      <c r="B3380" s="120">
        <v>0.2</v>
      </c>
      <c r="C3380" s="120">
        <v>0.41</v>
      </c>
      <c r="D3380" s="250">
        <f t="shared" si="278"/>
        <v>0.16830882641062497</v>
      </c>
      <c r="E3380" s="250">
        <f t="shared" si="278"/>
        <v>0.15572803475937497</v>
      </c>
      <c r="F3380" s="250">
        <f t="shared" si="266"/>
        <v>0.15572803475937497</v>
      </c>
      <c r="G3380" s="250"/>
      <c r="H3380" s="250"/>
      <c r="I3380" s="250"/>
      <c r="J3380" s="250">
        <f t="shared" si="279"/>
        <v>0.32000847262193</v>
      </c>
      <c r="K3380" s="250">
        <f t="shared" si="279"/>
        <v>0.30170985880766998</v>
      </c>
      <c r="L3380" s="250">
        <f t="shared" si="267"/>
        <v>0.30170985880766998</v>
      </c>
      <c r="M3380" s="250"/>
      <c r="N3380" s="250"/>
      <c r="O3380" s="250"/>
      <c r="P3380" s="250">
        <f t="shared" si="280"/>
        <v>0.17874307748500001</v>
      </c>
      <c r="Q3380" s="250">
        <f t="shared" si="280"/>
        <v>0.1795644911325</v>
      </c>
      <c r="R3380" s="250">
        <f t="shared" si="268"/>
        <v>0.17874307748500001</v>
      </c>
      <c r="S3380" s="250"/>
      <c r="T3380" s="250">
        <f t="shared" si="281"/>
        <v>0.39029635754615011</v>
      </c>
      <c r="U3380" s="250">
        <f t="shared" si="281"/>
        <v>0.37547590358517385</v>
      </c>
      <c r="V3380" s="250">
        <f t="shared" si="281"/>
        <v>0.37330691936456417</v>
      </c>
      <c r="W3380" s="250">
        <f t="shared" si="269"/>
        <v>0.37330691936456417</v>
      </c>
      <c r="X3380" s="250"/>
      <c r="Y3380" s="250"/>
      <c r="Z3380" s="250"/>
      <c r="AA3380" s="250"/>
    </row>
    <row r="3381" spans="1:27" ht="14.25" hidden="1" customHeight="1">
      <c r="A3381" s="120">
        <v>0.39</v>
      </c>
      <c r="B3381" s="120">
        <v>0.21</v>
      </c>
      <c r="C3381" s="120">
        <v>0.4</v>
      </c>
      <c r="D3381" s="250">
        <f t="shared" si="278"/>
        <v>0.16817967760562497</v>
      </c>
      <c r="E3381" s="250">
        <f t="shared" si="278"/>
        <v>0.15592675443749998</v>
      </c>
      <c r="F3381" s="250">
        <f t="shared" si="266"/>
        <v>0.15592675443749998</v>
      </c>
      <c r="G3381" s="250"/>
      <c r="H3381" s="250"/>
      <c r="I3381" s="250"/>
      <c r="J3381" s="250">
        <f t="shared" si="279"/>
        <v>0.31932524663693002</v>
      </c>
      <c r="K3381" s="250">
        <f t="shared" si="279"/>
        <v>0.30243271189979998</v>
      </c>
      <c r="L3381" s="250">
        <f t="shared" si="267"/>
        <v>0.30243271189979998</v>
      </c>
      <c r="M3381" s="250"/>
      <c r="N3381" s="250"/>
      <c r="O3381" s="250"/>
      <c r="P3381" s="250">
        <f t="shared" si="280"/>
        <v>0.1783471330875</v>
      </c>
      <c r="Q3381" s="250">
        <f t="shared" si="280"/>
        <v>0.17980538911249999</v>
      </c>
      <c r="R3381" s="250">
        <f t="shared" si="268"/>
        <v>0.1783471330875</v>
      </c>
      <c r="S3381" s="250"/>
      <c r="T3381" s="250">
        <f t="shared" si="281"/>
        <v>0.38967297375121435</v>
      </c>
      <c r="U3381" s="250">
        <f t="shared" si="281"/>
        <v>0.37530105361763022</v>
      </c>
      <c r="V3381" s="250">
        <f t="shared" si="281"/>
        <v>0.37410556406140527</v>
      </c>
      <c r="W3381" s="250">
        <f t="shared" si="269"/>
        <v>0.37410556406140527</v>
      </c>
      <c r="X3381" s="250"/>
      <c r="Y3381" s="250"/>
      <c r="Z3381" s="250"/>
      <c r="AA3381" s="250"/>
    </row>
    <row r="3382" spans="1:27" ht="14.25" hidden="1" customHeight="1">
      <c r="A3382" s="120">
        <v>0.39</v>
      </c>
      <c r="B3382" s="120">
        <v>0.22</v>
      </c>
      <c r="C3382" s="120">
        <v>0.39</v>
      </c>
      <c r="D3382" s="250">
        <f t="shared" si="278"/>
        <v>0.16805052880062499</v>
      </c>
      <c r="E3382" s="250">
        <f t="shared" si="278"/>
        <v>0.156125474115625</v>
      </c>
      <c r="F3382" s="250">
        <f t="shared" si="266"/>
        <v>0.156125474115625</v>
      </c>
      <c r="G3382" s="250"/>
      <c r="H3382" s="250"/>
      <c r="I3382" s="250"/>
      <c r="J3382" s="250">
        <f t="shared" si="279"/>
        <v>0.31864202065193004</v>
      </c>
      <c r="K3382" s="250">
        <f t="shared" si="279"/>
        <v>0.30315556499192997</v>
      </c>
      <c r="L3382" s="250">
        <f t="shared" si="267"/>
        <v>0.30315556499192997</v>
      </c>
      <c r="M3382" s="250"/>
      <c r="N3382" s="250"/>
      <c r="O3382" s="250"/>
      <c r="P3382" s="250">
        <f t="shared" si="280"/>
        <v>0.17795118868999998</v>
      </c>
      <c r="Q3382" s="250">
        <f t="shared" si="280"/>
        <v>0.18004628709249998</v>
      </c>
      <c r="R3382" s="250">
        <f t="shared" si="268"/>
        <v>0.17795118868999998</v>
      </c>
      <c r="S3382" s="250"/>
      <c r="T3382" s="250">
        <f t="shared" si="281"/>
        <v>0.38904958995627859</v>
      </c>
      <c r="U3382" s="250">
        <f t="shared" si="281"/>
        <v>0.37512620365008664</v>
      </c>
      <c r="V3382" s="250">
        <f t="shared" si="281"/>
        <v>0.37490420875824626</v>
      </c>
      <c r="W3382" s="250">
        <f t="shared" si="269"/>
        <v>0.37490420875824626</v>
      </c>
      <c r="X3382" s="250"/>
      <c r="Y3382" s="250"/>
      <c r="Z3382" s="250"/>
      <c r="AA3382" s="250"/>
    </row>
    <row r="3383" spans="1:27" ht="14.25" hidden="1" customHeight="1">
      <c r="A3383" s="120">
        <v>0.39</v>
      </c>
      <c r="B3383" s="120">
        <v>0.23</v>
      </c>
      <c r="C3383" s="120">
        <v>0.38</v>
      </c>
      <c r="D3383" s="250">
        <f t="shared" si="278"/>
        <v>0.16792137999562498</v>
      </c>
      <c r="E3383" s="250">
        <f t="shared" si="278"/>
        <v>0.15632419379374998</v>
      </c>
      <c r="F3383" s="250">
        <f t="shared" si="266"/>
        <v>0.15632419379374998</v>
      </c>
      <c r="G3383" s="250"/>
      <c r="H3383" s="250"/>
      <c r="I3383" s="250"/>
      <c r="J3383" s="250">
        <f t="shared" si="279"/>
        <v>0.31795879466693</v>
      </c>
      <c r="K3383" s="250">
        <f t="shared" si="279"/>
        <v>0.30387841808406002</v>
      </c>
      <c r="L3383" s="250">
        <f t="shared" si="267"/>
        <v>0.30387841808406002</v>
      </c>
      <c r="M3383" s="250"/>
      <c r="N3383" s="250"/>
      <c r="O3383" s="250"/>
      <c r="P3383" s="250">
        <f t="shared" si="280"/>
        <v>0.17755524429250003</v>
      </c>
      <c r="Q3383" s="250">
        <f t="shared" si="280"/>
        <v>0.18028718507249999</v>
      </c>
      <c r="R3383" s="250">
        <f t="shared" si="268"/>
        <v>0.17755524429250003</v>
      </c>
      <c r="S3383" s="250"/>
      <c r="T3383" s="250">
        <f t="shared" si="281"/>
        <v>0.38842620616134282</v>
      </c>
      <c r="U3383" s="250">
        <f t="shared" si="281"/>
        <v>0.37495135368254301</v>
      </c>
      <c r="V3383" s="250">
        <f t="shared" si="281"/>
        <v>0.37570285345508725</v>
      </c>
      <c r="W3383" s="250">
        <f t="shared" si="269"/>
        <v>0.37495135368254301</v>
      </c>
      <c r="X3383" s="250"/>
      <c r="Y3383" s="250"/>
      <c r="Z3383" s="250"/>
      <c r="AA3383" s="250"/>
    </row>
    <row r="3384" spans="1:27" ht="14.25" hidden="1" customHeight="1">
      <c r="A3384" s="120">
        <v>0.39</v>
      </c>
      <c r="B3384" s="120">
        <v>0.24</v>
      </c>
      <c r="C3384" s="120">
        <v>0.37</v>
      </c>
      <c r="D3384" s="250">
        <f t="shared" si="278"/>
        <v>0.16779223119062497</v>
      </c>
      <c r="E3384" s="250">
        <f t="shared" si="278"/>
        <v>0.15652291347187497</v>
      </c>
      <c r="F3384" s="250">
        <f t="shared" si="266"/>
        <v>0.15652291347187497</v>
      </c>
      <c r="G3384" s="250"/>
      <c r="H3384" s="250"/>
      <c r="I3384" s="250"/>
      <c r="J3384" s="250">
        <f t="shared" si="279"/>
        <v>0.31727556868193002</v>
      </c>
      <c r="K3384" s="250">
        <f t="shared" si="279"/>
        <v>0.30460127117618996</v>
      </c>
      <c r="L3384" s="250">
        <f t="shared" si="267"/>
        <v>0.30460127117618996</v>
      </c>
      <c r="M3384" s="250"/>
      <c r="N3384" s="250"/>
      <c r="O3384" s="250"/>
      <c r="P3384" s="250">
        <f t="shared" si="280"/>
        <v>0.17715929989500001</v>
      </c>
      <c r="Q3384" s="250">
        <f t="shared" si="280"/>
        <v>0.18052808305250001</v>
      </c>
      <c r="R3384" s="250">
        <f t="shared" si="268"/>
        <v>0.17715929989500001</v>
      </c>
      <c r="S3384" s="250"/>
      <c r="T3384" s="250">
        <f t="shared" si="281"/>
        <v>0.38780282236640695</v>
      </c>
      <c r="U3384" s="250">
        <f t="shared" si="281"/>
        <v>0.37477650371499938</v>
      </c>
      <c r="V3384" s="250">
        <f t="shared" si="281"/>
        <v>0.37650149815192829</v>
      </c>
      <c r="W3384" s="250">
        <f t="shared" si="269"/>
        <v>0.37477650371499938</v>
      </c>
      <c r="X3384" s="250"/>
      <c r="Y3384" s="250"/>
      <c r="Z3384" s="250"/>
      <c r="AA3384" s="250"/>
    </row>
    <row r="3385" spans="1:27" ht="14.25" hidden="1" customHeight="1">
      <c r="A3385" s="120">
        <v>0.39</v>
      </c>
      <c r="B3385" s="120">
        <v>0.25</v>
      </c>
      <c r="C3385" s="120">
        <v>0.36</v>
      </c>
      <c r="D3385" s="250">
        <f t="shared" si="278"/>
        <v>0.167663082385625</v>
      </c>
      <c r="E3385" s="250">
        <f t="shared" si="278"/>
        <v>0.15672163314999998</v>
      </c>
      <c r="F3385" s="250">
        <f t="shared" si="266"/>
        <v>0.15672163314999998</v>
      </c>
      <c r="G3385" s="250"/>
      <c r="H3385" s="250"/>
      <c r="I3385" s="250"/>
      <c r="J3385" s="250">
        <f t="shared" si="279"/>
        <v>0.31659234269692998</v>
      </c>
      <c r="K3385" s="250">
        <f t="shared" si="279"/>
        <v>0.30532412426832001</v>
      </c>
      <c r="L3385" s="250">
        <f t="shared" si="267"/>
        <v>0.30532412426832001</v>
      </c>
      <c r="M3385" s="250"/>
      <c r="N3385" s="250"/>
      <c r="O3385" s="250"/>
      <c r="P3385" s="250">
        <f t="shared" si="280"/>
        <v>0.1767633554975</v>
      </c>
      <c r="Q3385" s="250">
        <f t="shared" si="280"/>
        <v>0.1807689810325</v>
      </c>
      <c r="R3385" s="250">
        <f t="shared" si="268"/>
        <v>0.1767633554975</v>
      </c>
      <c r="S3385" s="250"/>
      <c r="T3385" s="250">
        <f t="shared" si="281"/>
        <v>0.38717943857147119</v>
      </c>
      <c r="U3385" s="250">
        <f t="shared" si="281"/>
        <v>0.37460165374745574</v>
      </c>
      <c r="V3385" s="250">
        <f t="shared" si="281"/>
        <v>0.37730014284876934</v>
      </c>
      <c r="W3385" s="250">
        <f t="shared" si="269"/>
        <v>0.37460165374745574</v>
      </c>
      <c r="X3385" s="250"/>
      <c r="Y3385" s="250"/>
      <c r="Z3385" s="250"/>
      <c r="AA3385" s="250"/>
    </row>
    <row r="3386" spans="1:27" ht="14.25" hidden="1" customHeight="1">
      <c r="A3386" s="120">
        <v>0.39</v>
      </c>
      <c r="B3386" s="120">
        <v>0.26</v>
      </c>
      <c r="C3386" s="120">
        <v>0.35</v>
      </c>
      <c r="D3386" s="250">
        <f t="shared" si="278"/>
        <v>0.16753393358062496</v>
      </c>
      <c r="E3386" s="250">
        <f t="shared" si="278"/>
        <v>0.156920352828125</v>
      </c>
      <c r="F3386" s="250">
        <f t="shared" si="266"/>
        <v>0.156920352828125</v>
      </c>
      <c r="G3386" s="250"/>
      <c r="H3386" s="250"/>
      <c r="I3386" s="250"/>
      <c r="J3386" s="250">
        <f t="shared" si="279"/>
        <v>0.31590911671193</v>
      </c>
      <c r="K3386" s="250">
        <f t="shared" si="279"/>
        <v>0.30604697736045</v>
      </c>
      <c r="L3386" s="250">
        <f t="shared" si="267"/>
        <v>0.30604697736045</v>
      </c>
      <c r="M3386" s="250"/>
      <c r="N3386" s="250"/>
      <c r="O3386" s="250"/>
      <c r="P3386" s="250">
        <f t="shared" si="280"/>
        <v>0.17636741109999998</v>
      </c>
      <c r="Q3386" s="250">
        <f t="shared" si="280"/>
        <v>0.18100987901249999</v>
      </c>
      <c r="R3386" s="250">
        <f t="shared" si="268"/>
        <v>0.17636741109999998</v>
      </c>
      <c r="S3386" s="250"/>
      <c r="T3386" s="250">
        <f t="shared" si="281"/>
        <v>0.38655605477653543</v>
      </c>
      <c r="U3386" s="250">
        <f t="shared" si="281"/>
        <v>0.37442680377991211</v>
      </c>
      <c r="V3386" s="250">
        <f t="shared" si="281"/>
        <v>0.37809878754561033</v>
      </c>
      <c r="W3386" s="250">
        <f t="shared" si="269"/>
        <v>0.37442680377991211</v>
      </c>
      <c r="X3386" s="250"/>
      <c r="Y3386" s="250"/>
      <c r="Z3386" s="250"/>
      <c r="AA3386" s="250"/>
    </row>
    <row r="3387" spans="1:27" ht="14.25" hidden="1" customHeight="1">
      <c r="A3387" s="120">
        <v>0.39</v>
      </c>
      <c r="B3387" s="120">
        <v>0.27</v>
      </c>
      <c r="C3387" s="120">
        <v>0.34</v>
      </c>
      <c r="D3387" s="250">
        <f t="shared" si="278"/>
        <v>0.16740478477562498</v>
      </c>
      <c r="E3387" s="250">
        <f t="shared" si="278"/>
        <v>0.15711907250625001</v>
      </c>
      <c r="F3387" s="250">
        <f t="shared" si="266"/>
        <v>0.15711907250625001</v>
      </c>
      <c r="G3387" s="250"/>
      <c r="H3387" s="250"/>
      <c r="I3387" s="250"/>
      <c r="J3387" s="250">
        <f t="shared" si="279"/>
        <v>0.31522589072693002</v>
      </c>
      <c r="K3387" s="250">
        <f t="shared" si="279"/>
        <v>0.30676983045257999</v>
      </c>
      <c r="L3387" s="250">
        <f t="shared" si="267"/>
        <v>0.30676983045257999</v>
      </c>
      <c r="M3387" s="250"/>
      <c r="N3387" s="250"/>
      <c r="O3387" s="250"/>
      <c r="P3387" s="250">
        <f t="shared" si="280"/>
        <v>0.17597146670250002</v>
      </c>
      <c r="Q3387" s="250">
        <f t="shared" si="280"/>
        <v>0.1812507769925</v>
      </c>
      <c r="R3387" s="250">
        <f t="shared" si="268"/>
        <v>0.17597146670250002</v>
      </c>
      <c r="S3387" s="250"/>
      <c r="T3387" s="250">
        <f t="shared" si="281"/>
        <v>0.38593267098159967</v>
      </c>
      <c r="U3387" s="250">
        <f t="shared" si="281"/>
        <v>0.37425195381236853</v>
      </c>
      <c r="V3387" s="250">
        <f t="shared" si="281"/>
        <v>0.37889743224245137</v>
      </c>
      <c r="W3387" s="250">
        <f t="shared" si="269"/>
        <v>0.37425195381236853</v>
      </c>
      <c r="X3387" s="250"/>
      <c r="Y3387" s="250"/>
      <c r="Z3387" s="250"/>
      <c r="AA3387" s="250"/>
    </row>
    <row r="3388" spans="1:27" ht="14.25" hidden="1" customHeight="1">
      <c r="A3388" s="120">
        <v>0.39</v>
      </c>
      <c r="B3388" s="120">
        <v>0.28000000000000003</v>
      </c>
      <c r="C3388" s="120">
        <v>0.33</v>
      </c>
      <c r="D3388" s="250">
        <f t="shared" si="278"/>
        <v>0.167275635970625</v>
      </c>
      <c r="E3388" s="250">
        <f t="shared" si="278"/>
        <v>0.157317792184375</v>
      </c>
      <c r="F3388" s="250">
        <f t="shared" si="266"/>
        <v>0.157317792184375</v>
      </c>
      <c r="G3388" s="250"/>
      <c r="H3388" s="250"/>
      <c r="I3388" s="250"/>
      <c r="J3388" s="250">
        <f t="shared" si="279"/>
        <v>0.31454266474193004</v>
      </c>
      <c r="K3388" s="250">
        <f t="shared" si="279"/>
        <v>0.30749268354471004</v>
      </c>
      <c r="L3388" s="250">
        <f t="shared" si="267"/>
        <v>0.30749268354471004</v>
      </c>
      <c r="M3388" s="250"/>
      <c r="N3388" s="250"/>
      <c r="O3388" s="250"/>
      <c r="P3388" s="250">
        <f t="shared" si="280"/>
        <v>0.17557552230500001</v>
      </c>
      <c r="Q3388" s="250">
        <f t="shared" si="280"/>
        <v>0.18149167497250002</v>
      </c>
      <c r="R3388" s="250">
        <f t="shared" si="268"/>
        <v>0.17557552230500001</v>
      </c>
      <c r="S3388" s="250"/>
      <c r="T3388" s="250">
        <f t="shared" si="281"/>
        <v>0.38530928718666391</v>
      </c>
      <c r="U3388" s="250">
        <f t="shared" si="281"/>
        <v>0.37407710384482484</v>
      </c>
      <c r="V3388" s="250">
        <f t="shared" si="281"/>
        <v>0.37969607693929242</v>
      </c>
      <c r="W3388" s="250">
        <f t="shared" si="269"/>
        <v>0.37407710384482484</v>
      </c>
      <c r="X3388" s="250"/>
      <c r="Y3388" s="250"/>
      <c r="Z3388" s="250"/>
      <c r="AA3388" s="250"/>
    </row>
    <row r="3389" spans="1:27" ht="14.25" hidden="1" customHeight="1">
      <c r="A3389" s="120">
        <v>0.39</v>
      </c>
      <c r="B3389" s="120">
        <v>0.28999999999999998</v>
      </c>
      <c r="C3389" s="120">
        <v>0.32</v>
      </c>
      <c r="D3389" s="250">
        <f t="shared" si="278"/>
        <v>0.16714648716562497</v>
      </c>
      <c r="E3389" s="250">
        <f t="shared" si="278"/>
        <v>0.15751651186249999</v>
      </c>
      <c r="F3389" s="250">
        <f t="shared" si="266"/>
        <v>0.15751651186249999</v>
      </c>
      <c r="G3389" s="250"/>
      <c r="H3389" s="250"/>
      <c r="I3389" s="250"/>
      <c r="J3389" s="250">
        <f t="shared" si="279"/>
        <v>0.31385943875693001</v>
      </c>
      <c r="K3389" s="250">
        <f t="shared" si="279"/>
        <v>0.30821553663683998</v>
      </c>
      <c r="L3389" s="250">
        <f t="shared" si="267"/>
        <v>0.30821553663683998</v>
      </c>
      <c r="M3389" s="250"/>
      <c r="N3389" s="250"/>
      <c r="O3389" s="250"/>
      <c r="P3389" s="250">
        <f t="shared" si="280"/>
        <v>0.17517957790749999</v>
      </c>
      <c r="Q3389" s="250">
        <f t="shared" si="280"/>
        <v>0.1817325729525</v>
      </c>
      <c r="R3389" s="250">
        <f t="shared" si="268"/>
        <v>0.17517957790749999</v>
      </c>
      <c r="S3389" s="250"/>
      <c r="T3389" s="250">
        <f t="shared" si="281"/>
        <v>0.38468590339172815</v>
      </c>
      <c r="U3389" s="250">
        <f t="shared" si="281"/>
        <v>0.37390225387728127</v>
      </c>
      <c r="V3389" s="250">
        <f t="shared" si="281"/>
        <v>0.38049472163613335</v>
      </c>
      <c r="W3389" s="250">
        <f t="shared" si="269"/>
        <v>0.37390225387728127</v>
      </c>
      <c r="X3389" s="250"/>
      <c r="Y3389" s="250"/>
      <c r="Z3389" s="250"/>
      <c r="AA3389" s="250"/>
    </row>
    <row r="3390" spans="1:27" ht="14.25" hidden="1" customHeight="1">
      <c r="A3390" s="120">
        <v>0.39</v>
      </c>
      <c r="B3390" s="120">
        <v>0.3</v>
      </c>
      <c r="C3390" s="120">
        <v>0.31</v>
      </c>
      <c r="D3390" s="250">
        <f t="shared" si="278"/>
        <v>0.16701733836062499</v>
      </c>
      <c r="E3390" s="250">
        <f t="shared" si="278"/>
        <v>0.157715231540625</v>
      </c>
      <c r="F3390" s="250">
        <f t="shared" si="266"/>
        <v>0.157715231540625</v>
      </c>
      <c r="G3390" s="250"/>
      <c r="H3390" s="250"/>
      <c r="I3390" s="250"/>
      <c r="J3390" s="250">
        <f t="shared" si="279"/>
        <v>0.31317621277192997</v>
      </c>
      <c r="K3390" s="250">
        <f t="shared" si="279"/>
        <v>0.30893838972897003</v>
      </c>
      <c r="L3390" s="250">
        <f t="shared" si="267"/>
        <v>0.30893838972897003</v>
      </c>
      <c r="M3390" s="250"/>
      <c r="N3390" s="250"/>
      <c r="O3390" s="250"/>
      <c r="P3390" s="250">
        <f t="shared" si="280"/>
        <v>0.17478363351000001</v>
      </c>
      <c r="Q3390" s="250">
        <f t="shared" si="280"/>
        <v>0.18197347093250002</v>
      </c>
      <c r="R3390" s="250">
        <f t="shared" si="268"/>
        <v>0.17478363351000001</v>
      </c>
      <c r="S3390" s="250"/>
      <c r="T3390" s="250">
        <f t="shared" si="281"/>
        <v>0.38406251959679238</v>
      </c>
      <c r="U3390" s="250">
        <f t="shared" si="281"/>
        <v>0.37372740390973758</v>
      </c>
      <c r="V3390" s="250">
        <f t="shared" si="281"/>
        <v>0.38129336633297439</v>
      </c>
      <c r="W3390" s="250">
        <f t="shared" si="269"/>
        <v>0.37372740390973758</v>
      </c>
      <c r="X3390" s="250"/>
      <c r="Y3390" s="250"/>
      <c r="Z3390" s="250"/>
      <c r="AA3390" s="250"/>
    </row>
    <row r="3391" spans="1:27" ht="14.25" hidden="1" customHeight="1">
      <c r="A3391" s="120">
        <v>0.39</v>
      </c>
      <c r="B3391" s="120">
        <v>0.31</v>
      </c>
      <c r="C3391" s="120">
        <v>0.3</v>
      </c>
      <c r="D3391" s="250">
        <f t="shared" si="278"/>
        <v>0.16688818955562498</v>
      </c>
      <c r="E3391" s="250">
        <f t="shared" si="278"/>
        <v>0.15791395121874999</v>
      </c>
      <c r="F3391" s="250">
        <f t="shared" si="266"/>
        <v>0.15791395121874999</v>
      </c>
      <c r="G3391" s="250"/>
      <c r="H3391" s="250"/>
      <c r="I3391" s="250"/>
      <c r="J3391" s="250">
        <f t="shared" si="279"/>
        <v>0.31249298678692999</v>
      </c>
      <c r="K3391" s="250">
        <f t="shared" si="279"/>
        <v>0.30966124282109997</v>
      </c>
      <c r="L3391" s="250">
        <f t="shared" si="267"/>
        <v>0.30966124282109997</v>
      </c>
      <c r="M3391" s="250"/>
      <c r="N3391" s="250"/>
      <c r="O3391" s="250"/>
      <c r="P3391" s="250">
        <f t="shared" si="280"/>
        <v>0.17438768911250002</v>
      </c>
      <c r="Q3391" s="250">
        <f t="shared" si="280"/>
        <v>0.18221436891250001</v>
      </c>
      <c r="R3391" s="250">
        <f t="shared" si="268"/>
        <v>0.17438768911250002</v>
      </c>
      <c r="S3391" s="250"/>
      <c r="T3391" s="250">
        <f t="shared" si="281"/>
        <v>0.38343913580185657</v>
      </c>
      <c r="U3391" s="250">
        <f t="shared" si="281"/>
        <v>0.373552553942194</v>
      </c>
      <c r="V3391" s="250">
        <f t="shared" si="281"/>
        <v>0.38209201102981538</v>
      </c>
      <c r="W3391" s="250">
        <f t="shared" si="269"/>
        <v>0.373552553942194</v>
      </c>
      <c r="X3391" s="250"/>
      <c r="Y3391" s="250"/>
      <c r="Z3391" s="250"/>
      <c r="AA3391" s="250"/>
    </row>
    <row r="3392" spans="1:27" ht="14.25" hidden="1" customHeight="1">
      <c r="A3392" s="120">
        <v>0.39</v>
      </c>
      <c r="B3392" s="120">
        <v>0.32</v>
      </c>
      <c r="C3392" s="120">
        <v>0.28999999999999998</v>
      </c>
      <c r="D3392" s="250">
        <f t="shared" si="278"/>
        <v>0.16675904075062498</v>
      </c>
      <c r="E3392" s="250">
        <f t="shared" si="278"/>
        <v>0.15811267089687497</v>
      </c>
      <c r="F3392" s="250">
        <f t="shared" si="266"/>
        <v>0.15811267089687497</v>
      </c>
      <c r="G3392" s="250"/>
      <c r="H3392" s="250"/>
      <c r="I3392" s="250"/>
      <c r="J3392" s="250">
        <f t="shared" si="279"/>
        <v>0.31180976080193001</v>
      </c>
      <c r="K3392" s="250">
        <f t="shared" si="279"/>
        <v>0.31038409591323002</v>
      </c>
      <c r="L3392" s="250">
        <f t="shared" si="267"/>
        <v>0.31038409591323002</v>
      </c>
      <c r="M3392" s="250"/>
      <c r="N3392" s="250"/>
      <c r="O3392" s="250"/>
      <c r="P3392" s="250">
        <f t="shared" si="280"/>
        <v>0.17399174471500001</v>
      </c>
      <c r="Q3392" s="250">
        <f t="shared" si="280"/>
        <v>0.1824552668925</v>
      </c>
      <c r="R3392" s="250">
        <f t="shared" si="268"/>
        <v>0.17399174471500001</v>
      </c>
      <c r="S3392" s="250"/>
      <c r="T3392" s="250">
        <f t="shared" si="281"/>
        <v>0.38281575200692081</v>
      </c>
      <c r="U3392" s="250">
        <f t="shared" si="281"/>
        <v>0.37337770397465037</v>
      </c>
      <c r="V3392" s="250">
        <f t="shared" si="281"/>
        <v>0.38289065572665643</v>
      </c>
      <c r="W3392" s="250">
        <f t="shared" si="269"/>
        <v>0.37337770397465037</v>
      </c>
      <c r="X3392" s="250"/>
      <c r="Y3392" s="250"/>
      <c r="Z3392" s="250"/>
      <c r="AA3392" s="250"/>
    </row>
    <row r="3393" spans="1:27" ht="14.25" hidden="1" customHeight="1">
      <c r="A3393" s="120">
        <v>0.39</v>
      </c>
      <c r="B3393" s="120">
        <v>0.33</v>
      </c>
      <c r="C3393" s="120">
        <v>0.28000000000000003</v>
      </c>
      <c r="D3393" s="250">
        <f t="shared" si="278"/>
        <v>0.166629891945625</v>
      </c>
      <c r="E3393" s="250">
        <f t="shared" si="278"/>
        <v>0.15831139057499999</v>
      </c>
      <c r="F3393" s="250">
        <f t="shared" si="266"/>
        <v>0.15831139057499999</v>
      </c>
      <c r="G3393" s="250"/>
      <c r="H3393" s="250"/>
      <c r="I3393" s="250"/>
      <c r="J3393" s="250">
        <f t="shared" si="279"/>
        <v>0.31112653481692998</v>
      </c>
      <c r="K3393" s="250">
        <f t="shared" si="279"/>
        <v>0.31110694900536001</v>
      </c>
      <c r="L3393" s="250">
        <f t="shared" si="267"/>
        <v>0.31110694900536001</v>
      </c>
      <c r="M3393" s="250"/>
      <c r="N3393" s="250"/>
      <c r="O3393" s="250"/>
      <c r="P3393" s="250">
        <f t="shared" si="280"/>
        <v>0.17359580031749999</v>
      </c>
      <c r="Q3393" s="250">
        <f t="shared" si="280"/>
        <v>0.18269616487250001</v>
      </c>
      <c r="R3393" s="250">
        <f t="shared" si="268"/>
        <v>0.17359580031749999</v>
      </c>
      <c r="S3393" s="250"/>
      <c r="T3393" s="250">
        <f t="shared" si="281"/>
        <v>0.38219236821198499</v>
      </c>
      <c r="U3393" s="250">
        <f t="shared" si="281"/>
        <v>0.37320285400710673</v>
      </c>
      <c r="V3393" s="250">
        <f t="shared" si="281"/>
        <v>0.38368930042349747</v>
      </c>
      <c r="W3393" s="250">
        <f t="shared" si="269"/>
        <v>0.37320285400710673</v>
      </c>
      <c r="X3393" s="250"/>
      <c r="Y3393" s="250"/>
      <c r="Z3393" s="250"/>
      <c r="AA3393" s="250"/>
    </row>
    <row r="3394" spans="1:27" ht="14.25" hidden="1" customHeight="1">
      <c r="A3394" s="120">
        <v>0.39</v>
      </c>
      <c r="B3394" s="120">
        <v>0.34</v>
      </c>
      <c r="C3394" s="120">
        <v>0.27</v>
      </c>
      <c r="D3394" s="250">
        <f t="shared" si="278"/>
        <v>0.16650074314062499</v>
      </c>
      <c r="E3394" s="250">
        <f t="shared" si="278"/>
        <v>0.158510110253125</v>
      </c>
      <c r="F3394" s="250">
        <f t="shared" si="266"/>
        <v>0.158510110253125</v>
      </c>
      <c r="G3394" s="250"/>
      <c r="H3394" s="250"/>
      <c r="I3394" s="250"/>
      <c r="J3394" s="250">
        <f t="shared" si="279"/>
        <v>0.31044330883193</v>
      </c>
      <c r="K3394" s="250">
        <f t="shared" si="279"/>
        <v>0.31182980209749001</v>
      </c>
      <c r="L3394" s="250">
        <f t="shared" si="267"/>
        <v>0.31044330883193</v>
      </c>
      <c r="M3394" s="250"/>
      <c r="N3394" s="250"/>
      <c r="O3394" s="250"/>
      <c r="P3394" s="250">
        <f t="shared" si="280"/>
        <v>0.17319985592000001</v>
      </c>
      <c r="Q3394" s="250">
        <f t="shared" si="280"/>
        <v>0.1829370628525</v>
      </c>
      <c r="R3394" s="250">
        <f t="shared" si="268"/>
        <v>0.17319985592000001</v>
      </c>
      <c r="S3394" s="250"/>
      <c r="T3394" s="250">
        <f t="shared" si="281"/>
        <v>0.38156898441704928</v>
      </c>
      <c r="U3394" s="250">
        <f t="shared" si="281"/>
        <v>0.37302800403956315</v>
      </c>
      <c r="V3394" s="250">
        <f t="shared" si="281"/>
        <v>0.38448794512033846</v>
      </c>
      <c r="W3394" s="250">
        <f t="shared" si="269"/>
        <v>0.37302800403956315</v>
      </c>
      <c r="X3394" s="250"/>
      <c r="Y3394" s="250"/>
      <c r="Z3394" s="250"/>
      <c r="AA3394" s="250"/>
    </row>
    <row r="3395" spans="1:27" ht="14.25" hidden="1" customHeight="1">
      <c r="A3395" s="120">
        <v>0.39</v>
      </c>
      <c r="B3395" s="120">
        <v>0.35</v>
      </c>
      <c r="C3395" s="120">
        <v>0.26</v>
      </c>
      <c r="D3395" s="250">
        <f t="shared" si="278"/>
        <v>0.16637159433562498</v>
      </c>
      <c r="E3395" s="250">
        <f t="shared" si="278"/>
        <v>0.15870882993124996</v>
      </c>
      <c r="F3395" s="250">
        <f t="shared" si="266"/>
        <v>0.15870882993124996</v>
      </c>
      <c r="G3395" s="250"/>
      <c r="H3395" s="250"/>
      <c r="I3395" s="250"/>
      <c r="J3395" s="250">
        <f t="shared" si="279"/>
        <v>0.30976008284693002</v>
      </c>
      <c r="K3395" s="250">
        <f t="shared" si="279"/>
        <v>0.31255265518962</v>
      </c>
      <c r="L3395" s="250">
        <f t="shared" si="267"/>
        <v>0.30976008284693002</v>
      </c>
      <c r="M3395" s="250"/>
      <c r="N3395" s="250"/>
      <c r="O3395" s="250"/>
      <c r="P3395" s="250">
        <f t="shared" si="280"/>
        <v>0.17280391152249999</v>
      </c>
      <c r="Q3395" s="250">
        <f t="shared" si="280"/>
        <v>0.18317796083249999</v>
      </c>
      <c r="R3395" s="250">
        <f t="shared" si="268"/>
        <v>0.17280391152249999</v>
      </c>
      <c r="S3395" s="250"/>
      <c r="T3395" s="250">
        <f t="shared" si="281"/>
        <v>0.38094560062211347</v>
      </c>
      <c r="U3395" s="250">
        <f t="shared" si="281"/>
        <v>0.37285315407201947</v>
      </c>
      <c r="V3395" s="250">
        <f t="shared" si="281"/>
        <v>0.38528658981717945</v>
      </c>
      <c r="W3395" s="250">
        <f t="shared" si="269"/>
        <v>0.37285315407201947</v>
      </c>
      <c r="X3395" s="250"/>
      <c r="Y3395" s="250"/>
      <c r="Z3395" s="250"/>
      <c r="AA3395" s="250"/>
    </row>
    <row r="3396" spans="1:27" ht="14.25" hidden="1" customHeight="1">
      <c r="A3396" s="120">
        <v>0.39</v>
      </c>
      <c r="B3396" s="120">
        <v>0.36</v>
      </c>
      <c r="C3396" s="120">
        <v>0.25</v>
      </c>
      <c r="D3396" s="250">
        <f t="shared" si="278"/>
        <v>0.16624244553062498</v>
      </c>
      <c r="E3396" s="250">
        <f t="shared" si="278"/>
        <v>0.158907549609375</v>
      </c>
      <c r="F3396" s="250">
        <f t="shared" si="266"/>
        <v>0.158907549609375</v>
      </c>
      <c r="G3396" s="250"/>
      <c r="H3396" s="250"/>
      <c r="I3396" s="250"/>
      <c r="J3396" s="250">
        <f t="shared" si="279"/>
        <v>0.30907685686192998</v>
      </c>
      <c r="K3396" s="250">
        <f t="shared" si="279"/>
        <v>0.31327550828174999</v>
      </c>
      <c r="L3396" s="250">
        <f t="shared" si="267"/>
        <v>0.30907685686192998</v>
      </c>
      <c r="M3396" s="250"/>
      <c r="N3396" s="250"/>
      <c r="O3396" s="250"/>
      <c r="P3396" s="250">
        <f t="shared" si="280"/>
        <v>0.17240796712500001</v>
      </c>
      <c r="Q3396" s="250">
        <f t="shared" si="280"/>
        <v>0.18341885881249997</v>
      </c>
      <c r="R3396" s="250">
        <f t="shared" si="268"/>
        <v>0.17240796712500001</v>
      </c>
      <c r="S3396" s="250"/>
      <c r="T3396" s="250">
        <f t="shared" si="281"/>
        <v>0.38032221682717771</v>
      </c>
      <c r="U3396" s="250">
        <f t="shared" si="281"/>
        <v>0.37267830410447578</v>
      </c>
      <c r="V3396" s="250">
        <f t="shared" si="281"/>
        <v>0.38608523451402044</v>
      </c>
      <c r="W3396" s="250">
        <f t="shared" si="269"/>
        <v>0.37267830410447578</v>
      </c>
      <c r="X3396" s="250"/>
      <c r="Y3396" s="250"/>
      <c r="Z3396" s="250"/>
      <c r="AA3396" s="250"/>
    </row>
    <row r="3397" spans="1:27" ht="14.25" hidden="1" customHeight="1">
      <c r="A3397" s="120">
        <v>0.39</v>
      </c>
      <c r="B3397" s="120">
        <v>0.37</v>
      </c>
      <c r="C3397" s="120">
        <v>0.24</v>
      </c>
      <c r="D3397" s="250">
        <f t="shared" si="278"/>
        <v>0.16611329672562497</v>
      </c>
      <c r="E3397" s="250">
        <f t="shared" si="278"/>
        <v>0.15910626928749999</v>
      </c>
      <c r="F3397" s="250">
        <f t="shared" si="266"/>
        <v>0.15910626928749999</v>
      </c>
      <c r="G3397" s="250"/>
      <c r="H3397" s="250"/>
      <c r="I3397" s="250"/>
      <c r="J3397" s="250">
        <f t="shared" si="279"/>
        <v>0.30839363087693</v>
      </c>
      <c r="K3397" s="250">
        <f t="shared" si="279"/>
        <v>0.31399836137387999</v>
      </c>
      <c r="L3397" s="250">
        <f t="shared" si="267"/>
        <v>0.30839363087693</v>
      </c>
      <c r="M3397" s="250"/>
      <c r="N3397" s="250"/>
      <c r="O3397" s="250"/>
      <c r="P3397" s="250">
        <f t="shared" si="280"/>
        <v>0.17201202272749999</v>
      </c>
      <c r="Q3397" s="250">
        <f t="shared" si="280"/>
        <v>0.18365975679249996</v>
      </c>
      <c r="R3397" s="250">
        <f t="shared" si="268"/>
        <v>0.17201202272749999</v>
      </c>
      <c r="S3397" s="250"/>
      <c r="T3397" s="250">
        <f t="shared" si="281"/>
        <v>0.37969883303224189</v>
      </c>
      <c r="U3397" s="250">
        <f t="shared" si="281"/>
        <v>0.3725034541369322</v>
      </c>
      <c r="V3397" s="250">
        <f t="shared" si="281"/>
        <v>0.38688387921086148</v>
      </c>
      <c r="W3397" s="250">
        <f t="shared" si="269"/>
        <v>0.3725034541369322</v>
      </c>
      <c r="X3397" s="250"/>
      <c r="Y3397" s="250"/>
      <c r="Z3397" s="250"/>
      <c r="AA3397" s="250"/>
    </row>
    <row r="3398" spans="1:27" ht="14.25" hidden="1" customHeight="1">
      <c r="A3398" s="120">
        <v>0.39</v>
      </c>
      <c r="B3398" s="120">
        <v>0.38</v>
      </c>
      <c r="C3398" s="120">
        <v>0.23</v>
      </c>
      <c r="D3398" s="250">
        <f t="shared" si="278"/>
        <v>0.16598414792062499</v>
      </c>
      <c r="E3398" s="250">
        <f t="shared" si="278"/>
        <v>0.15930498896562501</v>
      </c>
      <c r="F3398" s="250">
        <f t="shared" si="266"/>
        <v>0.15930498896562501</v>
      </c>
      <c r="G3398" s="250"/>
      <c r="H3398" s="250"/>
      <c r="I3398" s="250"/>
      <c r="J3398" s="250">
        <f t="shared" si="279"/>
        <v>0.30771040489193002</v>
      </c>
      <c r="K3398" s="250">
        <f t="shared" si="279"/>
        <v>0.31472121446600998</v>
      </c>
      <c r="L3398" s="250">
        <f t="shared" si="267"/>
        <v>0.30771040489193002</v>
      </c>
      <c r="M3398" s="250"/>
      <c r="N3398" s="250"/>
      <c r="O3398" s="250"/>
      <c r="P3398" s="250">
        <f t="shared" si="280"/>
        <v>0.17161607833</v>
      </c>
      <c r="Q3398" s="250">
        <f t="shared" si="280"/>
        <v>0.18390065477250001</v>
      </c>
      <c r="R3398" s="250">
        <f t="shared" si="268"/>
        <v>0.17161607833</v>
      </c>
      <c r="S3398" s="250"/>
      <c r="T3398" s="250">
        <f t="shared" si="281"/>
        <v>0.37907544923730618</v>
      </c>
      <c r="U3398" s="250">
        <f t="shared" si="281"/>
        <v>0.37232860416938862</v>
      </c>
      <c r="V3398" s="250">
        <f t="shared" si="281"/>
        <v>0.38768252390770253</v>
      </c>
      <c r="W3398" s="250">
        <f t="shared" si="269"/>
        <v>0.37232860416938862</v>
      </c>
      <c r="X3398" s="250"/>
      <c r="Y3398" s="250"/>
      <c r="Z3398" s="250"/>
      <c r="AA3398" s="250"/>
    </row>
    <row r="3399" spans="1:27" ht="14.25" hidden="1" customHeight="1">
      <c r="A3399" s="120">
        <v>0.39</v>
      </c>
      <c r="B3399" s="120">
        <v>0.39</v>
      </c>
      <c r="C3399" s="120">
        <v>0.22</v>
      </c>
      <c r="D3399" s="250">
        <f t="shared" si="278"/>
        <v>0.16585499911562498</v>
      </c>
      <c r="E3399" s="250">
        <f t="shared" si="278"/>
        <v>0.15950370864374999</v>
      </c>
      <c r="F3399" s="250">
        <f t="shared" si="266"/>
        <v>0.15950370864374999</v>
      </c>
      <c r="G3399" s="250"/>
      <c r="H3399" s="250"/>
      <c r="I3399" s="250"/>
      <c r="J3399" s="250">
        <f t="shared" si="279"/>
        <v>0.30702717890693004</v>
      </c>
      <c r="K3399" s="250">
        <f t="shared" si="279"/>
        <v>0.31544406755814003</v>
      </c>
      <c r="L3399" s="250">
        <f t="shared" si="267"/>
        <v>0.30702717890693004</v>
      </c>
      <c r="M3399" s="250"/>
      <c r="N3399" s="250"/>
      <c r="O3399" s="250"/>
      <c r="P3399" s="250">
        <f t="shared" si="280"/>
        <v>0.17122013393250002</v>
      </c>
      <c r="Q3399" s="250">
        <f t="shared" si="280"/>
        <v>0.18414155275250002</v>
      </c>
      <c r="R3399" s="250">
        <f t="shared" si="268"/>
        <v>0.17122013393250002</v>
      </c>
      <c r="S3399" s="250"/>
      <c r="T3399" s="250">
        <f t="shared" si="281"/>
        <v>0.37845206544237042</v>
      </c>
      <c r="U3399" s="250">
        <f t="shared" si="281"/>
        <v>0.37215375420184499</v>
      </c>
      <c r="V3399" s="250">
        <f t="shared" si="281"/>
        <v>0.38848116860454351</v>
      </c>
      <c r="W3399" s="250">
        <f t="shared" si="269"/>
        <v>0.37215375420184499</v>
      </c>
      <c r="X3399" s="250"/>
      <c r="Y3399" s="250"/>
      <c r="Z3399" s="250"/>
      <c r="AA3399" s="250"/>
    </row>
    <row r="3400" spans="1:27" ht="14.25" hidden="1" customHeight="1">
      <c r="A3400" s="120">
        <v>0.39</v>
      </c>
      <c r="B3400" s="120">
        <v>0.4</v>
      </c>
      <c r="C3400" s="120">
        <v>0.21</v>
      </c>
      <c r="D3400" s="250">
        <f t="shared" si="278"/>
        <v>0.16572585031062498</v>
      </c>
      <c r="E3400" s="250">
        <f t="shared" si="278"/>
        <v>0.15970242832187498</v>
      </c>
      <c r="F3400" s="250">
        <f t="shared" si="266"/>
        <v>0.15970242832187498</v>
      </c>
      <c r="G3400" s="250"/>
      <c r="H3400" s="250"/>
      <c r="I3400" s="250"/>
      <c r="J3400" s="250">
        <f t="shared" si="279"/>
        <v>0.30634395292193001</v>
      </c>
      <c r="K3400" s="250">
        <f t="shared" si="279"/>
        <v>0.31616692065027002</v>
      </c>
      <c r="L3400" s="250">
        <f t="shared" si="267"/>
        <v>0.30634395292193001</v>
      </c>
      <c r="M3400" s="250"/>
      <c r="N3400" s="250"/>
      <c r="O3400" s="250"/>
      <c r="P3400" s="250">
        <f t="shared" si="280"/>
        <v>0.170824189535</v>
      </c>
      <c r="Q3400" s="250">
        <f t="shared" si="280"/>
        <v>0.18438245073249998</v>
      </c>
      <c r="R3400" s="250">
        <f t="shared" si="268"/>
        <v>0.170824189535</v>
      </c>
      <c r="S3400" s="250"/>
      <c r="T3400" s="250">
        <f t="shared" si="281"/>
        <v>0.37782868164743461</v>
      </c>
      <c r="U3400" s="250">
        <f t="shared" si="281"/>
        <v>0.37197890423430136</v>
      </c>
      <c r="V3400" s="250">
        <f t="shared" si="281"/>
        <v>0.38927981330138456</v>
      </c>
      <c r="W3400" s="250">
        <f t="shared" si="269"/>
        <v>0.37197890423430136</v>
      </c>
      <c r="X3400" s="250"/>
      <c r="Y3400" s="250"/>
      <c r="Z3400" s="250"/>
      <c r="AA3400" s="250"/>
    </row>
    <row r="3401" spans="1:27" ht="14.25" hidden="1" customHeight="1">
      <c r="A3401" s="120">
        <v>0.39</v>
      </c>
      <c r="B3401" s="120">
        <v>0.41</v>
      </c>
      <c r="C3401" s="120">
        <v>0.2</v>
      </c>
      <c r="D3401" s="250">
        <f t="shared" si="278"/>
        <v>0.16559670150562497</v>
      </c>
      <c r="E3401" s="250">
        <f t="shared" si="278"/>
        <v>0.15990114799999999</v>
      </c>
      <c r="F3401" s="250">
        <f t="shared" si="266"/>
        <v>0.15990114799999999</v>
      </c>
      <c r="G3401" s="250"/>
      <c r="H3401" s="250"/>
      <c r="I3401" s="250"/>
      <c r="J3401" s="250">
        <f t="shared" si="279"/>
        <v>0.30566072693693003</v>
      </c>
      <c r="K3401" s="250">
        <f t="shared" si="279"/>
        <v>0.31688977374239996</v>
      </c>
      <c r="L3401" s="250">
        <f t="shared" si="267"/>
        <v>0.30566072693693003</v>
      </c>
      <c r="M3401" s="250"/>
      <c r="N3401" s="250"/>
      <c r="O3401" s="250"/>
      <c r="P3401" s="250">
        <f t="shared" si="280"/>
        <v>0.17042824513749999</v>
      </c>
      <c r="Q3401" s="250">
        <f t="shared" si="280"/>
        <v>0.1846233487125</v>
      </c>
      <c r="R3401" s="250">
        <f t="shared" si="268"/>
        <v>0.17042824513749999</v>
      </c>
      <c r="S3401" s="250"/>
      <c r="T3401" s="250">
        <f t="shared" si="281"/>
        <v>0.37720529785249879</v>
      </c>
      <c r="U3401" s="250">
        <f t="shared" si="281"/>
        <v>0.37180405426675772</v>
      </c>
      <c r="V3401" s="250">
        <f t="shared" si="281"/>
        <v>0.3900784579982256</v>
      </c>
      <c r="W3401" s="250">
        <f t="shared" si="269"/>
        <v>0.37180405426675772</v>
      </c>
      <c r="X3401" s="250"/>
      <c r="Y3401" s="250"/>
      <c r="Z3401" s="250"/>
      <c r="AA3401" s="250"/>
    </row>
    <row r="3402" spans="1:27" ht="14.25" hidden="1" customHeight="1">
      <c r="A3402" s="120">
        <v>0.39</v>
      </c>
      <c r="B3402" s="120">
        <v>0.42</v>
      </c>
      <c r="C3402" s="120">
        <v>0.19</v>
      </c>
      <c r="D3402" s="250">
        <f t="shared" si="278"/>
        <v>0.16546755270062499</v>
      </c>
      <c r="E3402" s="250">
        <f t="shared" si="278"/>
        <v>0.16009986767812498</v>
      </c>
      <c r="F3402" s="250">
        <f t="shared" si="266"/>
        <v>0.16009986767812498</v>
      </c>
      <c r="G3402" s="250"/>
      <c r="H3402" s="250"/>
      <c r="I3402" s="250"/>
      <c r="J3402" s="250">
        <f t="shared" si="279"/>
        <v>0.30497750095192999</v>
      </c>
      <c r="K3402" s="250">
        <f t="shared" si="279"/>
        <v>0.31761262683453001</v>
      </c>
      <c r="L3402" s="250">
        <f t="shared" si="267"/>
        <v>0.30497750095192999</v>
      </c>
      <c r="M3402" s="250"/>
      <c r="N3402" s="250"/>
      <c r="O3402" s="250"/>
      <c r="P3402" s="250">
        <f t="shared" si="280"/>
        <v>0.17003230074</v>
      </c>
      <c r="Q3402" s="250">
        <f t="shared" si="280"/>
        <v>0.18486424669249998</v>
      </c>
      <c r="R3402" s="250">
        <f t="shared" si="268"/>
        <v>0.17003230074</v>
      </c>
      <c r="S3402" s="250"/>
      <c r="T3402" s="250">
        <f t="shared" si="281"/>
        <v>0.37658191405756303</v>
      </c>
      <c r="U3402" s="250">
        <f t="shared" si="281"/>
        <v>0.37162920429921409</v>
      </c>
      <c r="V3402" s="250">
        <f t="shared" si="281"/>
        <v>0.39087710269506659</v>
      </c>
      <c r="W3402" s="250">
        <f t="shared" si="269"/>
        <v>0.37162920429921409</v>
      </c>
      <c r="X3402" s="250"/>
      <c r="Y3402" s="250"/>
      <c r="Z3402" s="250"/>
      <c r="AA3402" s="250"/>
    </row>
    <row r="3403" spans="1:27" ht="14.25" hidden="1" customHeight="1">
      <c r="A3403" s="120">
        <v>0.39</v>
      </c>
      <c r="B3403" s="120">
        <v>0.43</v>
      </c>
      <c r="C3403" s="120">
        <v>0.18</v>
      </c>
      <c r="D3403" s="250">
        <f t="shared" si="278"/>
        <v>0.16533840389562499</v>
      </c>
      <c r="E3403" s="250">
        <f t="shared" si="278"/>
        <v>0.16029858735624997</v>
      </c>
      <c r="F3403" s="250">
        <f t="shared" si="266"/>
        <v>0.16029858735624997</v>
      </c>
      <c r="G3403" s="250"/>
      <c r="H3403" s="250"/>
      <c r="I3403" s="250"/>
      <c r="J3403" s="250">
        <f t="shared" si="279"/>
        <v>0.30429427496693001</v>
      </c>
      <c r="K3403" s="250">
        <f t="shared" si="279"/>
        <v>0.31833547992666</v>
      </c>
      <c r="L3403" s="250">
        <f t="shared" si="267"/>
        <v>0.30429427496693001</v>
      </c>
      <c r="M3403" s="250"/>
      <c r="N3403" s="250"/>
      <c r="O3403" s="250"/>
      <c r="P3403" s="250">
        <f t="shared" si="280"/>
        <v>0.16963635634249999</v>
      </c>
      <c r="Q3403" s="250">
        <f t="shared" si="280"/>
        <v>0.1851051446725</v>
      </c>
      <c r="R3403" s="250">
        <f t="shared" si="268"/>
        <v>0.16963635634249999</v>
      </c>
      <c r="S3403" s="250"/>
      <c r="T3403" s="250">
        <f t="shared" si="281"/>
        <v>0.37595853026262727</v>
      </c>
      <c r="U3403" s="250">
        <f t="shared" si="281"/>
        <v>0.3714543543316704</v>
      </c>
      <c r="V3403" s="250">
        <f t="shared" si="281"/>
        <v>0.39167574739190764</v>
      </c>
      <c r="W3403" s="250">
        <f t="shared" si="269"/>
        <v>0.3714543543316704</v>
      </c>
      <c r="X3403" s="250"/>
      <c r="Y3403" s="250"/>
      <c r="Z3403" s="250"/>
      <c r="AA3403" s="250"/>
    </row>
    <row r="3404" spans="1:27" ht="14.25" hidden="1" customHeight="1">
      <c r="A3404" s="120">
        <v>0.39</v>
      </c>
      <c r="B3404" s="120">
        <v>0.44</v>
      </c>
      <c r="C3404" s="120">
        <v>0.17</v>
      </c>
      <c r="D3404" s="250">
        <f t="shared" si="278"/>
        <v>0.16520925509062501</v>
      </c>
      <c r="E3404" s="250">
        <f t="shared" si="278"/>
        <v>0.16049730703437501</v>
      </c>
      <c r="F3404" s="250">
        <f t="shared" si="266"/>
        <v>0.16049730703437501</v>
      </c>
      <c r="G3404" s="250"/>
      <c r="H3404" s="250"/>
      <c r="I3404" s="250"/>
      <c r="J3404" s="250">
        <f t="shared" si="279"/>
        <v>0.30361104898193003</v>
      </c>
      <c r="K3404" s="250">
        <f t="shared" si="279"/>
        <v>0.31905833301879</v>
      </c>
      <c r="L3404" s="250">
        <f t="shared" si="267"/>
        <v>0.30361104898193003</v>
      </c>
      <c r="M3404" s="250"/>
      <c r="N3404" s="250"/>
      <c r="O3404" s="250"/>
      <c r="P3404" s="250">
        <f t="shared" si="280"/>
        <v>0.169240411945</v>
      </c>
      <c r="Q3404" s="250">
        <f t="shared" si="280"/>
        <v>0.18534604265250001</v>
      </c>
      <c r="R3404" s="250">
        <f t="shared" si="268"/>
        <v>0.169240411945</v>
      </c>
      <c r="S3404" s="250"/>
      <c r="T3404" s="250">
        <f t="shared" si="281"/>
        <v>0.37533514646769151</v>
      </c>
      <c r="U3404" s="250">
        <f t="shared" si="281"/>
        <v>0.37127950436412682</v>
      </c>
      <c r="V3404" s="250">
        <f t="shared" si="281"/>
        <v>0.39247439208874868</v>
      </c>
      <c r="W3404" s="250">
        <f t="shared" si="269"/>
        <v>0.37127950436412682</v>
      </c>
      <c r="X3404" s="250"/>
      <c r="Y3404" s="250"/>
      <c r="Z3404" s="250"/>
      <c r="AA3404" s="250"/>
    </row>
    <row r="3405" spans="1:27" ht="14.25" hidden="1" customHeight="1">
      <c r="A3405" s="120">
        <v>0.39</v>
      </c>
      <c r="B3405" s="120">
        <v>0.45</v>
      </c>
      <c r="C3405" s="120">
        <v>0.16</v>
      </c>
      <c r="D3405" s="250">
        <f t="shared" si="278"/>
        <v>0.165080106285625</v>
      </c>
      <c r="E3405" s="250">
        <f t="shared" si="278"/>
        <v>0.1606960267125</v>
      </c>
      <c r="F3405" s="250">
        <f t="shared" si="266"/>
        <v>0.1606960267125</v>
      </c>
      <c r="G3405" s="250"/>
      <c r="H3405" s="250"/>
      <c r="I3405" s="250"/>
      <c r="J3405" s="250">
        <f t="shared" si="279"/>
        <v>0.30292782299693</v>
      </c>
      <c r="K3405" s="250">
        <f t="shared" si="279"/>
        <v>0.31978118611091999</v>
      </c>
      <c r="L3405" s="250">
        <f t="shared" si="267"/>
        <v>0.30292782299693</v>
      </c>
      <c r="M3405" s="250"/>
      <c r="N3405" s="250"/>
      <c r="O3405" s="250"/>
      <c r="P3405" s="250">
        <f t="shared" si="280"/>
        <v>0.16884446754750002</v>
      </c>
      <c r="Q3405" s="250">
        <f t="shared" si="280"/>
        <v>0.1855869406325</v>
      </c>
      <c r="R3405" s="250">
        <f t="shared" si="268"/>
        <v>0.16884446754750002</v>
      </c>
      <c r="S3405" s="250"/>
      <c r="T3405" s="250">
        <f t="shared" si="281"/>
        <v>0.37471176267275574</v>
      </c>
      <c r="U3405" s="250">
        <f t="shared" si="281"/>
        <v>0.37110465439658319</v>
      </c>
      <c r="V3405" s="250">
        <f t="shared" si="281"/>
        <v>0.39327303678558967</v>
      </c>
      <c r="W3405" s="250">
        <f t="shared" si="269"/>
        <v>0.37110465439658319</v>
      </c>
      <c r="X3405" s="250"/>
      <c r="Y3405" s="250"/>
      <c r="Z3405" s="250"/>
      <c r="AA3405" s="250"/>
    </row>
    <row r="3406" spans="1:27" ht="14.25" hidden="1" customHeight="1">
      <c r="A3406" s="120">
        <v>0.39</v>
      </c>
      <c r="B3406" s="120">
        <v>0.46</v>
      </c>
      <c r="C3406" s="120">
        <v>0.15</v>
      </c>
      <c r="D3406" s="250">
        <f t="shared" si="278"/>
        <v>0.16495095748062499</v>
      </c>
      <c r="E3406" s="250">
        <f t="shared" si="278"/>
        <v>0.16089474639062498</v>
      </c>
      <c r="F3406" s="250">
        <f t="shared" si="266"/>
        <v>0.16089474639062498</v>
      </c>
      <c r="G3406" s="250"/>
      <c r="H3406" s="250"/>
      <c r="I3406" s="250"/>
      <c r="J3406" s="250">
        <f t="shared" si="279"/>
        <v>0.30224459701193002</v>
      </c>
      <c r="K3406" s="250">
        <f t="shared" si="279"/>
        <v>0.32050403920304998</v>
      </c>
      <c r="L3406" s="250">
        <f t="shared" si="267"/>
        <v>0.30224459701193002</v>
      </c>
      <c r="M3406" s="250"/>
      <c r="N3406" s="250"/>
      <c r="O3406" s="250"/>
      <c r="P3406" s="250">
        <f t="shared" si="280"/>
        <v>0.16844852315</v>
      </c>
      <c r="Q3406" s="250">
        <f t="shared" si="280"/>
        <v>0.18582783861249999</v>
      </c>
      <c r="R3406" s="250">
        <f t="shared" si="268"/>
        <v>0.16844852315</v>
      </c>
      <c r="S3406" s="250"/>
      <c r="T3406" s="250">
        <f t="shared" si="281"/>
        <v>0.37408837887781993</v>
      </c>
      <c r="U3406" s="250">
        <f t="shared" si="281"/>
        <v>0.37092980442903961</v>
      </c>
      <c r="V3406" s="250">
        <f t="shared" si="281"/>
        <v>0.39407168148243071</v>
      </c>
      <c r="W3406" s="250">
        <f t="shared" si="269"/>
        <v>0.37092980442903961</v>
      </c>
      <c r="X3406" s="250"/>
      <c r="Y3406" s="250"/>
      <c r="Z3406" s="250"/>
      <c r="AA3406" s="250"/>
    </row>
    <row r="3407" spans="1:27" ht="14.25" hidden="1" customHeight="1">
      <c r="A3407" s="120">
        <v>0.39</v>
      </c>
      <c r="B3407" s="120">
        <v>0.47</v>
      </c>
      <c r="C3407" s="120">
        <v>0.14000000000000001</v>
      </c>
      <c r="D3407" s="250">
        <f t="shared" si="278"/>
        <v>0.16482180867562499</v>
      </c>
      <c r="E3407" s="250">
        <f t="shared" si="278"/>
        <v>0.16109346606875</v>
      </c>
      <c r="F3407" s="250">
        <f t="shared" si="266"/>
        <v>0.16109346606875</v>
      </c>
      <c r="G3407" s="250"/>
      <c r="H3407" s="250"/>
      <c r="I3407" s="250"/>
      <c r="J3407" s="250">
        <f t="shared" si="279"/>
        <v>0.30156137102692998</v>
      </c>
      <c r="K3407" s="250">
        <f t="shared" si="279"/>
        <v>0.32122689229517998</v>
      </c>
      <c r="L3407" s="250">
        <f t="shared" si="267"/>
        <v>0.30156137102692998</v>
      </c>
      <c r="M3407" s="250"/>
      <c r="N3407" s="250"/>
      <c r="O3407" s="250"/>
      <c r="P3407" s="250">
        <f t="shared" si="280"/>
        <v>0.16805257875250001</v>
      </c>
      <c r="Q3407" s="250">
        <f t="shared" si="280"/>
        <v>0.18606873659250001</v>
      </c>
      <c r="R3407" s="250">
        <f t="shared" si="268"/>
        <v>0.16805257875250001</v>
      </c>
      <c r="S3407" s="250"/>
      <c r="T3407" s="250">
        <f t="shared" si="281"/>
        <v>0.37346499508288417</v>
      </c>
      <c r="U3407" s="250">
        <f t="shared" si="281"/>
        <v>0.37075495446149592</v>
      </c>
      <c r="V3407" s="250">
        <f t="shared" si="281"/>
        <v>0.3948703261792717</v>
      </c>
      <c r="W3407" s="250">
        <f t="shared" si="269"/>
        <v>0.37075495446149592</v>
      </c>
      <c r="X3407" s="250"/>
      <c r="Y3407" s="250"/>
      <c r="Z3407" s="250"/>
      <c r="AA3407" s="250"/>
    </row>
    <row r="3408" spans="1:27" ht="14.25" hidden="1" customHeight="1">
      <c r="A3408" s="120">
        <v>0.39</v>
      </c>
      <c r="B3408" s="120">
        <v>0.48</v>
      </c>
      <c r="C3408" s="120">
        <v>0.13</v>
      </c>
      <c r="D3408" s="250">
        <f t="shared" si="278"/>
        <v>0.16469265987062498</v>
      </c>
      <c r="E3408" s="250">
        <f t="shared" si="278"/>
        <v>0.16129218574687498</v>
      </c>
      <c r="F3408" s="250">
        <f t="shared" si="266"/>
        <v>0.16129218574687498</v>
      </c>
      <c r="G3408" s="250"/>
      <c r="H3408" s="250"/>
      <c r="I3408" s="250"/>
      <c r="J3408" s="250">
        <f t="shared" si="279"/>
        <v>0.30087814504193</v>
      </c>
      <c r="K3408" s="250">
        <f t="shared" si="279"/>
        <v>0.32194974538730997</v>
      </c>
      <c r="L3408" s="250">
        <f t="shared" si="267"/>
        <v>0.30087814504193</v>
      </c>
      <c r="M3408" s="250"/>
      <c r="N3408" s="250"/>
      <c r="O3408" s="250"/>
      <c r="P3408" s="250">
        <f t="shared" si="280"/>
        <v>0.167656634355</v>
      </c>
      <c r="Q3408" s="250">
        <f t="shared" si="280"/>
        <v>0.18630963457249999</v>
      </c>
      <c r="R3408" s="250">
        <f t="shared" si="268"/>
        <v>0.167656634355</v>
      </c>
      <c r="S3408" s="250"/>
      <c r="T3408" s="250">
        <f t="shared" si="281"/>
        <v>0.3728416112879484</v>
      </c>
      <c r="U3408" s="250">
        <f t="shared" si="281"/>
        <v>0.37058010449395234</v>
      </c>
      <c r="V3408" s="250">
        <f t="shared" si="281"/>
        <v>0.39566897087611275</v>
      </c>
      <c r="W3408" s="250">
        <f t="shared" si="269"/>
        <v>0.37058010449395234</v>
      </c>
      <c r="X3408" s="250"/>
      <c r="Y3408" s="250"/>
      <c r="Z3408" s="250"/>
      <c r="AA3408" s="250"/>
    </row>
    <row r="3409" spans="1:27" ht="14.25" hidden="1" customHeight="1">
      <c r="A3409" s="120">
        <v>0.39</v>
      </c>
      <c r="B3409" s="120">
        <v>0.49</v>
      </c>
      <c r="C3409" s="120">
        <v>0.12</v>
      </c>
      <c r="D3409" s="250">
        <f t="shared" si="278"/>
        <v>0.16456351106562497</v>
      </c>
      <c r="E3409" s="250">
        <f t="shared" si="278"/>
        <v>0.161490905425</v>
      </c>
      <c r="F3409" s="250">
        <f t="shared" si="266"/>
        <v>0.161490905425</v>
      </c>
      <c r="G3409" s="250"/>
      <c r="H3409" s="250"/>
      <c r="I3409" s="250"/>
      <c r="J3409" s="250">
        <f t="shared" si="279"/>
        <v>0.30019491905692997</v>
      </c>
      <c r="K3409" s="250">
        <f t="shared" si="279"/>
        <v>0.32267259847943996</v>
      </c>
      <c r="L3409" s="250">
        <f t="shared" si="267"/>
        <v>0.30019491905692997</v>
      </c>
      <c r="M3409" s="250"/>
      <c r="N3409" s="250"/>
      <c r="O3409" s="250"/>
      <c r="P3409" s="250">
        <f t="shared" si="280"/>
        <v>0.16726068995749999</v>
      </c>
      <c r="Q3409" s="250">
        <f t="shared" si="280"/>
        <v>0.18655053255249998</v>
      </c>
      <c r="R3409" s="250">
        <f t="shared" si="268"/>
        <v>0.16726068995749999</v>
      </c>
      <c r="S3409" s="250"/>
      <c r="T3409" s="250">
        <f t="shared" si="281"/>
        <v>0.37221822749301264</v>
      </c>
      <c r="U3409" s="250">
        <f t="shared" si="281"/>
        <v>0.37040525452640866</v>
      </c>
      <c r="V3409" s="250">
        <f t="shared" si="281"/>
        <v>0.39646761557295374</v>
      </c>
      <c r="W3409" s="250">
        <f t="shared" si="269"/>
        <v>0.37040525452640866</v>
      </c>
      <c r="X3409" s="250"/>
      <c r="Y3409" s="250"/>
      <c r="Z3409" s="250"/>
      <c r="AA3409" s="250"/>
    </row>
    <row r="3410" spans="1:27" ht="14.25" hidden="1" customHeight="1">
      <c r="A3410" s="120">
        <v>0.39</v>
      </c>
      <c r="B3410" s="120">
        <v>0.5</v>
      </c>
      <c r="C3410" s="120">
        <v>0.11</v>
      </c>
      <c r="D3410" s="250">
        <f t="shared" si="278"/>
        <v>0.16443436226062497</v>
      </c>
      <c r="E3410" s="250">
        <f t="shared" si="278"/>
        <v>0.16168962510312498</v>
      </c>
      <c r="F3410" s="250">
        <f t="shared" si="266"/>
        <v>0.16168962510312498</v>
      </c>
      <c r="G3410" s="250"/>
      <c r="H3410" s="250"/>
      <c r="I3410" s="250"/>
      <c r="J3410" s="250">
        <f t="shared" si="279"/>
        <v>0.29951169307192999</v>
      </c>
      <c r="K3410" s="250">
        <f t="shared" si="279"/>
        <v>0.32339545157157001</v>
      </c>
      <c r="L3410" s="250">
        <f t="shared" si="267"/>
        <v>0.29951169307192999</v>
      </c>
      <c r="M3410" s="250"/>
      <c r="N3410" s="250"/>
      <c r="O3410" s="250"/>
      <c r="P3410" s="250">
        <f t="shared" si="280"/>
        <v>0.16686474556000003</v>
      </c>
      <c r="Q3410" s="250">
        <f t="shared" si="280"/>
        <v>0.18679143053250002</v>
      </c>
      <c r="R3410" s="250">
        <f t="shared" si="268"/>
        <v>0.16686474556000003</v>
      </c>
      <c r="S3410" s="250"/>
      <c r="T3410" s="250">
        <f t="shared" si="281"/>
        <v>0.37159484369807683</v>
      </c>
      <c r="U3410" s="250">
        <f t="shared" si="281"/>
        <v>0.37023040455886502</v>
      </c>
      <c r="V3410" s="250">
        <f t="shared" si="281"/>
        <v>0.39726626026979478</v>
      </c>
      <c r="W3410" s="250">
        <f t="shared" si="269"/>
        <v>0.37023040455886502</v>
      </c>
      <c r="X3410" s="250"/>
      <c r="Y3410" s="250"/>
      <c r="Z3410" s="250"/>
      <c r="AA3410" s="250"/>
    </row>
    <row r="3411" spans="1:27" ht="14.25" hidden="1" customHeight="1">
      <c r="A3411" s="120">
        <v>0.39</v>
      </c>
      <c r="B3411" s="120">
        <v>0.51</v>
      </c>
      <c r="C3411" s="120">
        <v>0.1</v>
      </c>
      <c r="D3411" s="250">
        <f t="shared" si="278"/>
        <v>0.16430521345562499</v>
      </c>
      <c r="E3411" s="250">
        <f t="shared" si="278"/>
        <v>0.16188834478124997</v>
      </c>
      <c r="F3411" s="250">
        <f t="shared" si="266"/>
        <v>0.16188834478124997</v>
      </c>
      <c r="G3411" s="250"/>
      <c r="H3411" s="250"/>
      <c r="I3411" s="250"/>
      <c r="J3411" s="250">
        <f t="shared" si="279"/>
        <v>0.29882846708693001</v>
      </c>
      <c r="K3411" s="250">
        <f t="shared" si="279"/>
        <v>0.32411830466369995</v>
      </c>
      <c r="L3411" s="250">
        <f t="shared" si="267"/>
        <v>0.29882846708693001</v>
      </c>
      <c r="M3411" s="250"/>
      <c r="N3411" s="250"/>
      <c r="O3411" s="250"/>
      <c r="P3411" s="250">
        <f t="shared" si="280"/>
        <v>0.16646880116249999</v>
      </c>
      <c r="Q3411" s="250">
        <f t="shared" si="280"/>
        <v>0.18703232851250001</v>
      </c>
      <c r="R3411" s="250">
        <f t="shared" si="268"/>
        <v>0.16646880116249999</v>
      </c>
      <c r="S3411" s="250"/>
      <c r="T3411" s="250">
        <f t="shared" si="281"/>
        <v>0.37097145990314107</v>
      </c>
      <c r="U3411" s="250">
        <f t="shared" si="281"/>
        <v>0.37005555459132145</v>
      </c>
      <c r="V3411" s="250">
        <f t="shared" si="281"/>
        <v>0.39806490496663582</v>
      </c>
      <c r="W3411" s="250">
        <f t="shared" si="269"/>
        <v>0.37005555459132145</v>
      </c>
      <c r="X3411" s="250"/>
      <c r="Y3411" s="250"/>
      <c r="Z3411" s="250"/>
      <c r="AA3411" s="250"/>
    </row>
    <row r="3412" spans="1:27" ht="14.25" hidden="1" customHeight="1">
      <c r="A3412" s="120">
        <v>0.39</v>
      </c>
      <c r="B3412" s="120">
        <v>0.52</v>
      </c>
      <c r="C3412" s="120">
        <v>0.09</v>
      </c>
      <c r="D3412" s="250">
        <f t="shared" si="278"/>
        <v>0.16417606465062498</v>
      </c>
      <c r="E3412" s="250">
        <f t="shared" si="278"/>
        <v>0.16208706445937501</v>
      </c>
      <c r="F3412" s="250">
        <f t="shared" si="266"/>
        <v>0.16208706445937501</v>
      </c>
      <c r="G3412" s="250"/>
      <c r="H3412" s="250"/>
      <c r="I3412" s="250"/>
      <c r="J3412" s="250">
        <f t="shared" si="279"/>
        <v>0.29814524110193003</v>
      </c>
      <c r="K3412" s="250">
        <f t="shared" si="279"/>
        <v>0.32484115775583006</v>
      </c>
      <c r="L3412" s="250">
        <f t="shared" si="267"/>
        <v>0.29814524110193003</v>
      </c>
      <c r="M3412" s="250"/>
      <c r="N3412" s="250"/>
      <c r="O3412" s="250"/>
      <c r="P3412" s="250">
        <f t="shared" si="280"/>
        <v>0.166072856765</v>
      </c>
      <c r="Q3412" s="250">
        <f t="shared" si="280"/>
        <v>0.1872732264925</v>
      </c>
      <c r="R3412" s="250">
        <f t="shared" si="268"/>
        <v>0.166072856765</v>
      </c>
      <c r="S3412" s="250"/>
      <c r="T3412" s="250">
        <f t="shared" si="281"/>
        <v>0.3703480761082053</v>
      </c>
      <c r="U3412" s="250">
        <f t="shared" si="281"/>
        <v>0.36988070462377781</v>
      </c>
      <c r="V3412" s="250">
        <f t="shared" si="281"/>
        <v>0.39886354966347681</v>
      </c>
      <c r="W3412" s="250">
        <f t="shared" si="269"/>
        <v>0.36988070462377781</v>
      </c>
      <c r="X3412" s="250"/>
      <c r="Y3412" s="250"/>
      <c r="Z3412" s="250"/>
      <c r="AA3412" s="250"/>
    </row>
    <row r="3413" spans="1:27" ht="14.25" hidden="1" customHeight="1">
      <c r="A3413" s="120">
        <v>0.39</v>
      </c>
      <c r="B3413" s="120">
        <v>0.53</v>
      </c>
      <c r="C3413" s="120">
        <v>0.08</v>
      </c>
      <c r="D3413" s="250">
        <f t="shared" si="278"/>
        <v>0.16404691584562497</v>
      </c>
      <c r="E3413" s="250">
        <f t="shared" si="278"/>
        <v>0.1622857841375</v>
      </c>
      <c r="F3413" s="250">
        <f t="shared" si="266"/>
        <v>0.1622857841375</v>
      </c>
      <c r="G3413" s="250"/>
      <c r="H3413" s="250"/>
      <c r="I3413" s="250"/>
      <c r="J3413" s="250">
        <f t="shared" si="279"/>
        <v>0.29746201511692999</v>
      </c>
      <c r="K3413" s="250">
        <f t="shared" si="279"/>
        <v>0.32556401084796005</v>
      </c>
      <c r="L3413" s="250">
        <f t="shared" si="267"/>
        <v>0.29746201511692999</v>
      </c>
      <c r="M3413" s="250"/>
      <c r="N3413" s="250"/>
      <c r="O3413" s="250"/>
      <c r="P3413" s="250">
        <f t="shared" si="280"/>
        <v>0.16567691236749998</v>
      </c>
      <c r="Q3413" s="250">
        <f t="shared" si="280"/>
        <v>0.18751412447250002</v>
      </c>
      <c r="R3413" s="250">
        <f t="shared" si="268"/>
        <v>0.16567691236749998</v>
      </c>
      <c r="S3413" s="250"/>
      <c r="T3413" s="250">
        <f t="shared" si="281"/>
        <v>0.36972469231326954</v>
      </c>
      <c r="U3413" s="250">
        <f t="shared" si="281"/>
        <v>0.36970585465623423</v>
      </c>
      <c r="V3413" s="250">
        <f t="shared" si="281"/>
        <v>0.39966219436031786</v>
      </c>
      <c r="W3413" s="250">
        <f t="shared" si="269"/>
        <v>0.36970585465623423</v>
      </c>
      <c r="X3413" s="250"/>
      <c r="Y3413" s="250"/>
      <c r="Z3413" s="250"/>
      <c r="AA3413" s="250"/>
    </row>
    <row r="3414" spans="1:27" ht="14.25" hidden="1" customHeight="1">
      <c r="A3414" s="120">
        <v>0.39</v>
      </c>
      <c r="B3414" s="120">
        <v>0.54</v>
      </c>
      <c r="C3414" s="120">
        <v>7.0000000000000007E-2</v>
      </c>
      <c r="D3414" s="250">
        <f t="shared" si="278"/>
        <v>0.163917767040625</v>
      </c>
      <c r="E3414" s="250">
        <f t="shared" si="278"/>
        <v>0.16248450381562499</v>
      </c>
      <c r="F3414" s="250">
        <f t="shared" si="266"/>
        <v>0.16248450381562499</v>
      </c>
      <c r="G3414" s="250"/>
      <c r="H3414" s="250"/>
      <c r="I3414" s="250"/>
      <c r="J3414" s="250">
        <f t="shared" si="279"/>
        <v>0.29677878913193001</v>
      </c>
      <c r="K3414" s="250">
        <f t="shared" si="279"/>
        <v>0.32628686394009004</v>
      </c>
      <c r="L3414" s="250">
        <f t="shared" si="267"/>
        <v>0.29677878913193001</v>
      </c>
      <c r="M3414" s="250"/>
      <c r="N3414" s="250"/>
      <c r="O3414" s="250"/>
      <c r="P3414" s="250">
        <f t="shared" si="280"/>
        <v>0.16528096797</v>
      </c>
      <c r="Q3414" s="250">
        <f t="shared" si="280"/>
        <v>0.1877550224525</v>
      </c>
      <c r="R3414" s="250">
        <f t="shared" si="268"/>
        <v>0.16528096797</v>
      </c>
      <c r="S3414" s="250"/>
      <c r="T3414" s="250">
        <f t="shared" si="281"/>
        <v>0.36910130851833378</v>
      </c>
      <c r="U3414" s="250">
        <f t="shared" si="281"/>
        <v>0.3695310046886906</v>
      </c>
      <c r="V3414" s="250">
        <f t="shared" si="281"/>
        <v>0.4004608390571589</v>
      </c>
      <c r="W3414" s="250">
        <f t="shared" si="269"/>
        <v>0.36910130851833378</v>
      </c>
      <c r="X3414" s="250"/>
      <c r="Y3414" s="250"/>
      <c r="Z3414" s="250"/>
      <c r="AA3414" s="250"/>
    </row>
    <row r="3415" spans="1:27" ht="14.25" hidden="1" customHeight="1">
      <c r="A3415" s="120">
        <v>0.39</v>
      </c>
      <c r="B3415" s="120">
        <v>0.55000000000000004</v>
      </c>
      <c r="C3415" s="120">
        <v>0.06</v>
      </c>
      <c r="D3415" s="250">
        <f t="shared" si="278"/>
        <v>0.16378861823562499</v>
      </c>
      <c r="E3415" s="250">
        <f t="shared" si="278"/>
        <v>0.16268322349375</v>
      </c>
      <c r="F3415" s="250">
        <f t="shared" si="266"/>
        <v>0.16268322349375</v>
      </c>
      <c r="G3415" s="250"/>
      <c r="H3415" s="250"/>
      <c r="I3415" s="250"/>
      <c r="J3415" s="250">
        <f t="shared" si="279"/>
        <v>0.29609556314693003</v>
      </c>
      <c r="K3415" s="250">
        <f t="shared" si="279"/>
        <v>0.32700971703222004</v>
      </c>
      <c r="L3415" s="250">
        <f t="shared" si="267"/>
        <v>0.29609556314693003</v>
      </c>
      <c r="M3415" s="250"/>
      <c r="N3415" s="250"/>
      <c r="O3415" s="250"/>
      <c r="P3415" s="250">
        <f t="shared" si="280"/>
        <v>0.16488502357250001</v>
      </c>
      <c r="Q3415" s="250">
        <f t="shared" si="280"/>
        <v>0.18799592043249999</v>
      </c>
      <c r="R3415" s="250">
        <f t="shared" si="268"/>
        <v>0.16488502357250001</v>
      </c>
      <c r="S3415" s="250"/>
      <c r="T3415" s="250">
        <f t="shared" si="281"/>
        <v>0.36847792472339796</v>
      </c>
      <c r="U3415" s="250">
        <f t="shared" si="281"/>
        <v>0.36935615472114697</v>
      </c>
      <c r="V3415" s="250">
        <f t="shared" si="281"/>
        <v>0.40125948375399989</v>
      </c>
      <c r="W3415" s="250">
        <f t="shared" si="269"/>
        <v>0.36847792472339796</v>
      </c>
      <c r="X3415" s="250"/>
      <c r="Y3415" s="250"/>
      <c r="Z3415" s="250"/>
      <c r="AA3415" s="250"/>
    </row>
    <row r="3416" spans="1:27" ht="14.25" hidden="1" customHeight="1">
      <c r="A3416" s="120">
        <v>0.39</v>
      </c>
      <c r="B3416" s="120">
        <v>0.56000000000000005</v>
      </c>
      <c r="C3416" s="120">
        <v>0.05</v>
      </c>
      <c r="D3416" s="250">
        <f t="shared" si="278"/>
        <v>0.16365946943062501</v>
      </c>
      <c r="E3416" s="250">
        <f t="shared" si="278"/>
        <v>0.16288194317187499</v>
      </c>
      <c r="F3416" s="250">
        <f t="shared" si="266"/>
        <v>0.16288194317187499</v>
      </c>
      <c r="G3416" s="250"/>
      <c r="H3416" s="250"/>
      <c r="I3416" s="250"/>
      <c r="J3416" s="250">
        <f t="shared" si="279"/>
        <v>0.29541233716192999</v>
      </c>
      <c r="K3416" s="250">
        <f t="shared" si="279"/>
        <v>0.32773257012435003</v>
      </c>
      <c r="L3416" s="250">
        <f t="shared" si="267"/>
        <v>0.29541233716192999</v>
      </c>
      <c r="M3416" s="250"/>
      <c r="N3416" s="250"/>
      <c r="O3416" s="250"/>
      <c r="P3416" s="250">
        <f t="shared" si="280"/>
        <v>0.164489079175</v>
      </c>
      <c r="Q3416" s="250">
        <f t="shared" si="280"/>
        <v>0.18823681841250001</v>
      </c>
      <c r="R3416" s="250">
        <f t="shared" si="268"/>
        <v>0.164489079175</v>
      </c>
      <c r="S3416" s="250"/>
      <c r="T3416" s="250">
        <f t="shared" si="281"/>
        <v>0.3678545409284622</v>
      </c>
      <c r="U3416" s="250">
        <f t="shared" si="281"/>
        <v>0.36918130475360333</v>
      </c>
      <c r="V3416" s="250">
        <f t="shared" si="281"/>
        <v>0.40205812845084093</v>
      </c>
      <c r="W3416" s="250">
        <f t="shared" si="269"/>
        <v>0.3678545409284622</v>
      </c>
      <c r="X3416" s="250"/>
      <c r="Y3416" s="250"/>
      <c r="Z3416" s="250"/>
      <c r="AA3416" s="250"/>
    </row>
    <row r="3417" spans="1:27" ht="14.25" hidden="1" customHeight="1">
      <c r="A3417" s="120">
        <v>0.39</v>
      </c>
      <c r="B3417" s="120">
        <v>0.56999999999999995</v>
      </c>
      <c r="C3417" s="120">
        <v>0.04</v>
      </c>
      <c r="D3417" s="250">
        <f t="shared" si="278"/>
        <v>0.16353032062562498</v>
      </c>
      <c r="E3417" s="250">
        <f t="shared" si="278"/>
        <v>0.16308066285</v>
      </c>
      <c r="F3417" s="250">
        <f t="shared" si="266"/>
        <v>0.16308066285</v>
      </c>
      <c r="G3417" s="250"/>
      <c r="H3417" s="250"/>
      <c r="I3417" s="250"/>
      <c r="J3417" s="250">
        <f t="shared" si="279"/>
        <v>0.29472911117693001</v>
      </c>
      <c r="K3417" s="250">
        <f t="shared" si="279"/>
        <v>0.32845542321647997</v>
      </c>
      <c r="L3417" s="250">
        <f t="shared" si="267"/>
        <v>0.29472911117693001</v>
      </c>
      <c r="M3417" s="250"/>
      <c r="N3417" s="250"/>
      <c r="O3417" s="250"/>
      <c r="P3417" s="250">
        <f t="shared" si="280"/>
        <v>0.16409313477750001</v>
      </c>
      <c r="Q3417" s="250">
        <f t="shared" si="280"/>
        <v>0.18847771639249997</v>
      </c>
      <c r="R3417" s="250">
        <f t="shared" si="268"/>
        <v>0.16409313477750001</v>
      </c>
      <c r="S3417" s="250"/>
      <c r="T3417" s="250">
        <f t="shared" si="281"/>
        <v>0.36723115713352639</v>
      </c>
      <c r="U3417" s="250">
        <f t="shared" si="281"/>
        <v>0.36900645478605965</v>
      </c>
      <c r="V3417" s="250">
        <f t="shared" si="281"/>
        <v>0.40285677314768187</v>
      </c>
      <c r="W3417" s="250">
        <f t="shared" si="269"/>
        <v>0.36723115713352639</v>
      </c>
      <c r="X3417" s="250"/>
      <c r="Y3417" s="250"/>
      <c r="Z3417" s="250"/>
      <c r="AA3417" s="250"/>
    </row>
    <row r="3418" spans="1:27" ht="14.25" hidden="1" customHeight="1">
      <c r="A3418" s="120">
        <v>0.39</v>
      </c>
      <c r="B3418" s="120">
        <v>0.57999999999999996</v>
      </c>
      <c r="C3418" s="120">
        <v>0.03</v>
      </c>
      <c r="D3418" s="250">
        <f t="shared" si="278"/>
        <v>0.16340117182062497</v>
      </c>
      <c r="E3418" s="250">
        <f t="shared" si="278"/>
        <v>0.16327938252812499</v>
      </c>
      <c r="F3418" s="250">
        <f t="shared" si="266"/>
        <v>0.16327938252812499</v>
      </c>
      <c r="G3418" s="250"/>
      <c r="H3418" s="250"/>
      <c r="I3418" s="250"/>
      <c r="J3418" s="250">
        <f t="shared" si="279"/>
        <v>0.29404588519192998</v>
      </c>
      <c r="K3418" s="250">
        <f t="shared" si="279"/>
        <v>0.32917827630861002</v>
      </c>
      <c r="L3418" s="250">
        <f t="shared" si="267"/>
        <v>0.29404588519192998</v>
      </c>
      <c r="M3418" s="250"/>
      <c r="N3418" s="250"/>
      <c r="O3418" s="250"/>
      <c r="P3418" s="250">
        <f t="shared" si="280"/>
        <v>0.16369719038</v>
      </c>
      <c r="Q3418" s="250">
        <f t="shared" si="280"/>
        <v>0.18871861437250001</v>
      </c>
      <c r="R3418" s="250">
        <f t="shared" si="268"/>
        <v>0.16369719038</v>
      </c>
      <c r="S3418" s="250"/>
      <c r="T3418" s="250">
        <f t="shared" si="281"/>
        <v>0.36660777333859057</v>
      </c>
      <c r="U3418" s="250">
        <f t="shared" si="281"/>
        <v>0.36883160481851607</v>
      </c>
      <c r="V3418" s="250">
        <f t="shared" si="281"/>
        <v>0.40365541784452286</v>
      </c>
      <c r="W3418" s="250">
        <f t="shared" si="269"/>
        <v>0.36660777333859057</v>
      </c>
      <c r="X3418" s="250"/>
      <c r="Y3418" s="250"/>
      <c r="Z3418" s="250"/>
      <c r="AA3418" s="250"/>
    </row>
    <row r="3419" spans="1:27" ht="14.25" hidden="1" customHeight="1">
      <c r="A3419" s="120">
        <v>0.39</v>
      </c>
      <c r="B3419" s="120">
        <v>0.59</v>
      </c>
      <c r="C3419" s="120">
        <v>0.02</v>
      </c>
      <c r="D3419" s="250">
        <f t="shared" si="278"/>
        <v>0.16327202301562496</v>
      </c>
      <c r="E3419" s="250">
        <f t="shared" si="278"/>
        <v>0.16347810220624998</v>
      </c>
      <c r="F3419" s="250">
        <f t="shared" si="266"/>
        <v>0.16327202301562496</v>
      </c>
      <c r="G3419" s="250"/>
      <c r="H3419" s="250"/>
      <c r="I3419" s="250"/>
      <c r="J3419" s="250">
        <f t="shared" si="279"/>
        <v>0.29336265920693</v>
      </c>
      <c r="K3419" s="250">
        <f t="shared" si="279"/>
        <v>0.32990112940074001</v>
      </c>
      <c r="L3419" s="250">
        <f t="shared" si="267"/>
        <v>0.29336265920693</v>
      </c>
      <c r="M3419" s="250"/>
      <c r="N3419" s="250"/>
      <c r="O3419" s="250"/>
      <c r="P3419" s="250">
        <f t="shared" si="280"/>
        <v>0.16330124598249998</v>
      </c>
      <c r="Q3419" s="250">
        <f t="shared" si="280"/>
        <v>0.1889595123525</v>
      </c>
      <c r="R3419" s="250">
        <f t="shared" si="268"/>
        <v>0.16330124598249998</v>
      </c>
      <c r="S3419" s="250"/>
      <c r="T3419" s="250">
        <f t="shared" si="281"/>
        <v>0.36598438954365486</v>
      </c>
      <c r="U3419" s="250">
        <f t="shared" si="281"/>
        <v>0.36865675485097243</v>
      </c>
      <c r="V3419" s="250">
        <f t="shared" si="281"/>
        <v>0.4044540625413639</v>
      </c>
      <c r="W3419" s="250">
        <f t="shared" si="269"/>
        <v>0.36598438954365486</v>
      </c>
      <c r="X3419" s="250"/>
      <c r="Y3419" s="250"/>
      <c r="Z3419" s="250"/>
      <c r="AA3419" s="250"/>
    </row>
    <row r="3420" spans="1:27" ht="14.25" hidden="1" customHeight="1">
      <c r="A3420" s="120">
        <v>0.39</v>
      </c>
      <c r="B3420" s="120">
        <v>0.6</v>
      </c>
      <c r="C3420" s="120">
        <v>0.01</v>
      </c>
      <c r="D3420" s="250">
        <f t="shared" si="278"/>
        <v>0.16314287421062498</v>
      </c>
      <c r="E3420" s="250">
        <f t="shared" si="278"/>
        <v>0.16367682188437499</v>
      </c>
      <c r="F3420" s="250">
        <f t="shared" si="266"/>
        <v>0.16314287421062498</v>
      </c>
      <c r="G3420" s="250"/>
      <c r="H3420" s="250"/>
      <c r="I3420" s="250"/>
      <c r="J3420" s="250">
        <f t="shared" si="279"/>
        <v>0.29267943322193002</v>
      </c>
      <c r="K3420" s="250">
        <f t="shared" si="279"/>
        <v>0.33062398249287001</v>
      </c>
      <c r="L3420" s="250">
        <f t="shared" si="267"/>
        <v>0.29267943322193002</v>
      </c>
      <c r="M3420" s="250"/>
      <c r="N3420" s="250"/>
      <c r="O3420" s="250"/>
      <c r="P3420" s="250">
        <f t="shared" si="280"/>
        <v>0.16290530158500002</v>
      </c>
      <c r="Q3420" s="250">
        <f t="shared" si="280"/>
        <v>0.18920041033249999</v>
      </c>
      <c r="R3420" s="250">
        <f t="shared" si="268"/>
        <v>0.16290530158500002</v>
      </c>
      <c r="S3420" s="250"/>
      <c r="T3420" s="250">
        <f t="shared" si="281"/>
        <v>0.3653610057487191</v>
      </c>
      <c r="U3420" s="250">
        <f t="shared" si="281"/>
        <v>0.36848190488342886</v>
      </c>
      <c r="V3420" s="250">
        <f t="shared" si="281"/>
        <v>0.40525270723820489</v>
      </c>
      <c r="W3420" s="250">
        <f t="shared" si="269"/>
        <v>0.3653610057487191</v>
      </c>
      <c r="X3420" s="250"/>
      <c r="Y3420" s="250"/>
      <c r="Z3420" s="250"/>
      <c r="AA3420" s="250"/>
    </row>
    <row r="3421" spans="1:27" ht="14.25" hidden="1" customHeight="1">
      <c r="A3421" s="120">
        <v>0.39</v>
      </c>
      <c r="B3421" s="120">
        <v>0.61</v>
      </c>
      <c r="C3421" s="120">
        <v>0</v>
      </c>
      <c r="D3421" s="250">
        <f t="shared" si="278"/>
        <v>0.16301372540562498</v>
      </c>
      <c r="E3421" s="250">
        <f t="shared" si="278"/>
        <v>0.16387554156249998</v>
      </c>
      <c r="F3421" s="250">
        <f t="shared" si="266"/>
        <v>0.16301372540562498</v>
      </c>
      <c r="G3421" s="250"/>
      <c r="H3421" s="250"/>
      <c r="I3421" s="250"/>
      <c r="J3421" s="250">
        <f t="shared" si="279"/>
        <v>0.29199620723692998</v>
      </c>
      <c r="K3421" s="250">
        <f t="shared" si="279"/>
        <v>0.331346835585</v>
      </c>
      <c r="L3421" s="250">
        <f t="shared" si="267"/>
        <v>0.29199620723692998</v>
      </c>
      <c r="M3421" s="250"/>
      <c r="N3421" s="250"/>
      <c r="O3421" s="250"/>
      <c r="P3421" s="250">
        <f t="shared" si="280"/>
        <v>0.16250935718749998</v>
      </c>
      <c r="Q3421" s="250">
        <f t="shared" si="280"/>
        <v>0.1894413083125</v>
      </c>
      <c r="R3421" s="250">
        <f t="shared" si="268"/>
        <v>0.16250935718749998</v>
      </c>
      <c r="S3421" s="250"/>
      <c r="T3421" s="250">
        <f t="shared" si="281"/>
        <v>0.36473762195378334</v>
      </c>
      <c r="U3421" s="250">
        <f t="shared" si="281"/>
        <v>0.36830705491588517</v>
      </c>
      <c r="V3421" s="250">
        <f t="shared" si="281"/>
        <v>0.40605135193504593</v>
      </c>
      <c r="W3421" s="250">
        <f t="shared" si="269"/>
        <v>0.36473762195378334</v>
      </c>
      <c r="X3421" s="250"/>
      <c r="Y3421" s="250"/>
      <c r="Z3421" s="250"/>
      <c r="AA3421" s="250"/>
    </row>
    <row r="3422" spans="1:27" ht="14.25" hidden="1" customHeight="1">
      <c r="A3422" s="120">
        <v>0.4</v>
      </c>
      <c r="B3422" s="120">
        <v>0</v>
      </c>
      <c r="C3422" s="120">
        <v>0.6</v>
      </c>
      <c r="D3422" s="250">
        <f t="shared" si="278"/>
        <v>0.17161853382499997</v>
      </c>
      <c r="E3422" s="250">
        <f t="shared" si="278"/>
        <v>0.15103168806249997</v>
      </c>
      <c r="F3422" s="250">
        <f t="shared" si="266"/>
        <v>0.15103168806249997</v>
      </c>
      <c r="G3422" s="250"/>
      <c r="H3422" s="250"/>
      <c r="I3422" s="250"/>
      <c r="J3422" s="250">
        <f t="shared" si="279"/>
        <v>0.33363336521480003</v>
      </c>
      <c r="K3422" s="250">
        <f t="shared" si="279"/>
        <v>0.28729242407220001</v>
      </c>
      <c r="L3422" s="250">
        <f t="shared" si="267"/>
        <v>0.28729242407220001</v>
      </c>
      <c r="M3422" s="250"/>
      <c r="N3422" s="250"/>
      <c r="O3422" s="250"/>
      <c r="P3422" s="250">
        <f t="shared" si="280"/>
        <v>0.18576172010000003</v>
      </c>
      <c r="Q3422" s="250">
        <f t="shared" si="280"/>
        <v>0.17548969419999999</v>
      </c>
      <c r="R3422" s="250">
        <f t="shared" si="268"/>
        <v>0.17548969419999999</v>
      </c>
      <c r="S3422" s="250"/>
      <c r="T3422" s="250">
        <f t="shared" si="281"/>
        <v>0.40329253016085576</v>
      </c>
      <c r="U3422" s="250">
        <f t="shared" si="281"/>
        <v>0.37786100340588957</v>
      </c>
      <c r="V3422" s="250">
        <f t="shared" si="281"/>
        <v>0.35785085073267164</v>
      </c>
      <c r="W3422" s="250">
        <f t="shared" si="269"/>
        <v>0.35785085073267164</v>
      </c>
      <c r="X3422" s="250"/>
      <c r="Y3422" s="250"/>
      <c r="Z3422" s="250"/>
      <c r="AA3422" s="250"/>
    </row>
    <row r="3423" spans="1:27" ht="14.25" hidden="1" customHeight="1">
      <c r="A3423" s="120">
        <v>0.4</v>
      </c>
      <c r="B3423" s="120">
        <v>0.01</v>
      </c>
      <c r="C3423" s="120">
        <v>0.59</v>
      </c>
      <c r="D3423" s="250">
        <f t="shared" si="278"/>
        <v>0.17148938502</v>
      </c>
      <c r="E3423" s="250">
        <f t="shared" si="278"/>
        <v>0.15123040774062499</v>
      </c>
      <c r="F3423" s="250">
        <f t="shared" si="266"/>
        <v>0.15123040774062499</v>
      </c>
      <c r="G3423" s="250"/>
      <c r="H3423" s="250"/>
      <c r="I3423" s="250"/>
      <c r="J3423" s="250">
        <f t="shared" si="279"/>
        <v>0.33295013922979999</v>
      </c>
      <c r="K3423" s="250">
        <f t="shared" si="279"/>
        <v>0.28801527716432995</v>
      </c>
      <c r="L3423" s="250">
        <f t="shared" si="267"/>
        <v>0.28801527716432995</v>
      </c>
      <c r="M3423" s="250"/>
      <c r="N3423" s="250"/>
      <c r="O3423" s="250"/>
      <c r="P3423" s="250">
        <f t="shared" si="280"/>
        <v>0.18536577570250001</v>
      </c>
      <c r="Q3423" s="250">
        <f t="shared" si="280"/>
        <v>0.17573059217999998</v>
      </c>
      <c r="R3423" s="250">
        <f t="shared" si="268"/>
        <v>0.17573059217999998</v>
      </c>
      <c r="S3423" s="250"/>
      <c r="T3423" s="250">
        <f t="shared" si="281"/>
        <v>0.40266914636591999</v>
      </c>
      <c r="U3423" s="250">
        <f t="shared" si="281"/>
        <v>0.37768615343834594</v>
      </c>
      <c r="V3423" s="250">
        <f t="shared" si="281"/>
        <v>0.35864949542951263</v>
      </c>
      <c r="W3423" s="250">
        <f t="shared" si="269"/>
        <v>0.35864949542951263</v>
      </c>
      <c r="X3423" s="250"/>
      <c r="Y3423" s="250"/>
      <c r="Z3423" s="250"/>
      <c r="AA3423" s="250"/>
    </row>
    <row r="3424" spans="1:27" ht="14.25" hidden="1" customHeight="1">
      <c r="A3424" s="120">
        <v>0.4</v>
      </c>
      <c r="B3424" s="120">
        <v>0.02</v>
      </c>
      <c r="C3424" s="120">
        <v>0.57999999999999996</v>
      </c>
      <c r="D3424" s="250">
        <f t="shared" si="278"/>
        <v>0.17136023621499999</v>
      </c>
      <c r="E3424" s="250">
        <f t="shared" si="278"/>
        <v>0.15142912741874998</v>
      </c>
      <c r="F3424" s="250">
        <f t="shared" si="266"/>
        <v>0.15142912741874998</v>
      </c>
      <c r="G3424" s="250"/>
      <c r="H3424" s="250"/>
      <c r="I3424" s="250"/>
      <c r="J3424" s="250">
        <f t="shared" si="279"/>
        <v>0.33226691324479996</v>
      </c>
      <c r="K3424" s="250">
        <f t="shared" si="279"/>
        <v>0.28873813025646</v>
      </c>
      <c r="L3424" s="250">
        <f t="shared" si="267"/>
        <v>0.28873813025646</v>
      </c>
      <c r="M3424" s="250"/>
      <c r="N3424" s="250"/>
      <c r="O3424" s="250"/>
      <c r="P3424" s="250">
        <f t="shared" si="280"/>
        <v>0.184969831305</v>
      </c>
      <c r="Q3424" s="250">
        <f t="shared" si="280"/>
        <v>0.17597149015999997</v>
      </c>
      <c r="R3424" s="250">
        <f t="shared" si="268"/>
        <v>0.17597149015999997</v>
      </c>
      <c r="S3424" s="250"/>
      <c r="T3424" s="250">
        <f t="shared" si="281"/>
        <v>0.40204576257098418</v>
      </c>
      <c r="U3424" s="250">
        <f t="shared" si="281"/>
        <v>0.37751130347080231</v>
      </c>
      <c r="V3424" s="250">
        <f t="shared" si="281"/>
        <v>0.35944814012635368</v>
      </c>
      <c r="W3424" s="250">
        <f t="shared" si="269"/>
        <v>0.35944814012635368</v>
      </c>
      <c r="X3424" s="250"/>
      <c r="Y3424" s="250"/>
      <c r="Z3424" s="250"/>
      <c r="AA3424" s="250"/>
    </row>
    <row r="3425" spans="1:27" ht="14.25" hidden="1" customHeight="1">
      <c r="A3425" s="120">
        <v>0.4</v>
      </c>
      <c r="B3425" s="120">
        <v>0.03</v>
      </c>
      <c r="C3425" s="120">
        <v>0.56999999999999995</v>
      </c>
      <c r="D3425" s="250">
        <f t="shared" si="278"/>
        <v>0.17123108740999998</v>
      </c>
      <c r="E3425" s="250">
        <f t="shared" si="278"/>
        <v>0.15162784709687499</v>
      </c>
      <c r="F3425" s="250">
        <f t="shared" si="266"/>
        <v>0.15162784709687499</v>
      </c>
      <c r="G3425" s="250"/>
      <c r="H3425" s="250"/>
      <c r="I3425" s="250"/>
      <c r="J3425" s="250">
        <f t="shared" si="279"/>
        <v>0.33158368725980003</v>
      </c>
      <c r="K3425" s="250">
        <f t="shared" si="279"/>
        <v>0.28946098334858994</v>
      </c>
      <c r="L3425" s="250">
        <f t="shared" si="267"/>
        <v>0.28946098334858994</v>
      </c>
      <c r="M3425" s="250"/>
      <c r="N3425" s="250"/>
      <c r="O3425" s="250"/>
      <c r="P3425" s="250">
        <f t="shared" si="280"/>
        <v>0.18457388690749998</v>
      </c>
      <c r="Q3425" s="250">
        <f t="shared" si="280"/>
        <v>0.17621238814000001</v>
      </c>
      <c r="R3425" s="250">
        <f t="shared" si="268"/>
        <v>0.17621238814000001</v>
      </c>
      <c r="S3425" s="250"/>
      <c r="T3425" s="250">
        <f t="shared" si="281"/>
        <v>0.40142237877604842</v>
      </c>
      <c r="U3425" s="250">
        <f t="shared" si="281"/>
        <v>0.37733645350325867</v>
      </c>
      <c r="V3425" s="250">
        <f t="shared" si="281"/>
        <v>0.36024678482319472</v>
      </c>
      <c r="W3425" s="250">
        <f t="shared" si="269"/>
        <v>0.36024678482319472</v>
      </c>
      <c r="X3425" s="250"/>
      <c r="Y3425" s="250"/>
      <c r="Z3425" s="250"/>
      <c r="AA3425" s="250"/>
    </row>
    <row r="3426" spans="1:27" ht="14.25" hidden="1" customHeight="1">
      <c r="A3426" s="120">
        <v>0.4</v>
      </c>
      <c r="B3426" s="120">
        <v>0.04</v>
      </c>
      <c r="C3426" s="120">
        <v>0.56000000000000005</v>
      </c>
      <c r="D3426" s="250">
        <f t="shared" ref="D3426:E3489" si="282">$A3426*B$157+$B3426*B$158+$C3426*B$159</f>
        <v>0.171101938605</v>
      </c>
      <c r="E3426" s="250">
        <f t="shared" si="282"/>
        <v>0.151826566775</v>
      </c>
      <c r="F3426" s="250">
        <f t="shared" si="266"/>
        <v>0.151826566775</v>
      </c>
      <c r="G3426" s="250"/>
      <c r="H3426" s="250"/>
      <c r="I3426" s="250"/>
      <c r="J3426" s="250">
        <f t="shared" ref="J3426:K3489" si="283">$A3426*H$157+$B3426*H$158+$C3426*H$159</f>
        <v>0.3309004612748</v>
      </c>
      <c r="K3426" s="250">
        <f t="shared" si="283"/>
        <v>0.29018383644071999</v>
      </c>
      <c r="L3426" s="250">
        <f t="shared" si="267"/>
        <v>0.29018383644071999</v>
      </c>
      <c r="M3426" s="250"/>
      <c r="N3426" s="250"/>
      <c r="O3426" s="250"/>
      <c r="P3426" s="250">
        <f t="shared" ref="P3426:Q3489" si="284">$A3426*N$157+$B3426*N$158+$C3426*N$159</f>
        <v>0.18417794251000003</v>
      </c>
      <c r="Q3426" s="250">
        <f t="shared" si="284"/>
        <v>0.17645328612</v>
      </c>
      <c r="R3426" s="250">
        <f t="shared" si="268"/>
        <v>0.17645328612</v>
      </c>
      <c r="S3426" s="250"/>
      <c r="T3426" s="250">
        <f t="shared" ref="T3426:V3489" si="285">$A3426*I$3+$B3426*I$4+$C3426*I$5</f>
        <v>0.40079899498111266</v>
      </c>
      <c r="U3426" s="250">
        <f t="shared" si="285"/>
        <v>0.3771616035357151</v>
      </c>
      <c r="V3426" s="250">
        <f t="shared" si="285"/>
        <v>0.36104542952003571</v>
      </c>
      <c r="W3426" s="250">
        <f t="shared" si="269"/>
        <v>0.36104542952003571</v>
      </c>
      <c r="X3426" s="250"/>
      <c r="Y3426" s="250"/>
      <c r="Z3426" s="250"/>
      <c r="AA3426" s="250"/>
    </row>
    <row r="3427" spans="1:27" ht="14.25" hidden="1" customHeight="1">
      <c r="A3427" s="120">
        <v>0.4</v>
      </c>
      <c r="B3427" s="120">
        <v>0.05</v>
      </c>
      <c r="C3427" s="120">
        <v>0.55000000000000004</v>
      </c>
      <c r="D3427" s="250">
        <f t="shared" si="282"/>
        <v>0.1709727898</v>
      </c>
      <c r="E3427" s="250">
        <f t="shared" si="282"/>
        <v>0.15202528645312499</v>
      </c>
      <c r="F3427" s="250">
        <f t="shared" si="266"/>
        <v>0.15202528645312499</v>
      </c>
      <c r="G3427" s="250"/>
      <c r="H3427" s="250"/>
      <c r="I3427" s="250"/>
      <c r="J3427" s="250">
        <f t="shared" si="283"/>
        <v>0.33021723528980007</v>
      </c>
      <c r="K3427" s="250">
        <f t="shared" si="283"/>
        <v>0.29090668953285004</v>
      </c>
      <c r="L3427" s="250">
        <f t="shared" si="267"/>
        <v>0.29090668953285004</v>
      </c>
      <c r="M3427" s="250"/>
      <c r="N3427" s="250"/>
      <c r="O3427" s="250"/>
      <c r="P3427" s="250">
        <f t="shared" si="284"/>
        <v>0.18378199811250001</v>
      </c>
      <c r="Q3427" s="250">
        <f t="shared" si="284"/>
        <v>0.17669418409999998</v>
      </c>
      <c r="R3427" s="250">
        <f t="shared" si="268"/>
        <v>0.17669418409999998</v>
      </c>
      <c r="S3427" s="250"/>
      <c r="T3427" s="250">
        <f t="shared" si="285"/>
        <v>0.40017561118617695</v>
      </c>
      <c r="U3427" s="250">
        <f t="shared" si="285"/>
        <v>0.37698675356817146</v>
      </c>
      <c r="V3427" s="250">
        <f t="shared" si="285"/>
        <v>0.3618440742168767</v>
      </c>
      <c r="W3427" s="250">
        <f t="shared" si="269"/>
        <v>0.3618440742168767</v>
      </c>
      <c r="X3427" s="250"/>
      <c r="Y3427" s="250"/>
      <c r="Z3427" s="250"/>
      <c r="AA3427" s="250"/>
    </row>
    <row r="3428" spans="1:27" ht="14.25" hidden="1" customHeight="1">
      <c r="A3428" s="120">
        <v>0.4</v>
      </c>
      <c r="B3428" s="120">
        <v>0.06</v>
      </c>
      <c r="C3428" s="120">
        <v>0.54</v>
      </c>
      <c r="D3428" s="250">
        <f t="shared" si="282"/>
        <v>0.17084364099499999</v>
      </c>
      <c r="E3428" s="250">
        <f t="shared" si="282"/>
        <v>0.15222400613125001</v>
      </c>
      <c r="F3428" s="250">
        <f t="shared" si="266"/>
        <v>0.15222400613125001</v>
      </c>
      <c r="G3428" s="250"/>
      <c r="H3428" s="250"/>
      <c r="I3428" s="250"/>
      <c r="J3428" s="250">
        <f t="shared" si="283"/>
        <v>0.32953400930480004</v>
      </c>
      <c r="K3428" s="250">
        <f t="shared" si="283"/>
        <v>0.29162954262497998</v>
      </c>
      <c r="L3428" s="250">
        <f t="shared" si="267"/>
        <v>0.29162954262497998</v>
      </c>
      <c r="M3428" s="250"/>
      <c r="N3428" s="250"/>
      <c r="O3428" s="250"/>
      <c r="P3428" s="250">
        <f t="shared" si="284"/>
        <v>0.183386053715</v>
      </c>
      <c r="Q3428" s="250">
        <f t="shared" si="284"/>
        <v>0.17693508208</v>
      </c>
      <c r="R3428" s="250">
        <f t="shared" si="268"/>
        <v>0.17693508208</v>
      </c>
      <c r="S3428" s="250"/>
      <c r="T3428" s="250">
        <f t="shared" si="285"/>
        <v>0.39955222739124113</v>
      </c>
      <c r="U3428" s="250">
        <f t="shared" si="285"/>
        <v>0.37681190360062783</v>
      </c>
      <c r="V3428" s="250">
        <f t="shared" si="285"/>
        <v>0.36264271891371774</v>
      </c>
      <c r="W3428" s="250">
        <f t="shared" si="269"/>
        <v>0.36264271891371774</v>
      </c>
      <c r="X3428" s="250"/>
      <c r="Y3428" s="250"/>
      <c r="Z3428" s="250"/>
      <c r="AA3428" s="250"/>
    </row>
    <row r="3429" spans="1:27" ht="14.25" hidden="1" customHeight="1">
      <c r="A3429" s="120">
        <v>0.4</v>
      </c>
      <c r="B3429" s="120">
        <v>7.0000000000000007E-2</v>
      </c>
      <c r="C3429" s="120">
        <v>0.53</v>
      </c>
      <c r="D3429" s="250">
        <f t="shared" si="282"/>
        <v>0.17071449219000001</v>
      </c>
      <c r="E3429" s="250">
        <f t="shared" si="282"/>
        <v>0.15242272580937499</v>
      </c>
      <c r="F3429" s="250">
        <f t="shared" si="266"/>
        <v>0.15242272580937499</v>
      </c>
      <c r="G3429" s="250"/>
      <c r="H3429" s="250"/>
      <c r="I3429" s="250"/>
      <c r="J3429" s="250">
        <f t="shared" si="283"/>
        <v>0.3288507833198</v>
      </c>
      <c r="K3429" s="250">
        <f t="shared" si="283"/>
        <v>0.29235239571711003</v>
      </c>
      <c r="L3429" s="250">
        <f t="shared" si="267"/>
        <v>0.29235239571711003</v>
      </c>
      <c r="M3429" s="250"/>
      <c r="N3429" s="250"/>
      <c r="O3429" s="250"/>
      <c r="P3429" s="250">
        <f t="shared" si="284"/>
        <v>0.18299010931750004</v>
      </c>
      <c r="Q3429" s="250">
        <f t="shared" si="284"/>
        <v>0.17717598005999999</v>
      </c>
      <c r="R3429" s="250">
        <f t="shared" si="268"/>
        <v>0.17717598005999999</v>
      </c>
      <c r="S3429" s="250"/>
      <c r="T3429" s="250">
        <f t="shared" si="285"/>
        <v>0.39892884359630532</v>
      </c>
      <c r="U3429" s="250">
        <f t="shared" si="285"/>
        <v>0.3766370536330842</v>
      </c>
      <c r="V3429" s="250">
        <f t="shared" si="285"/>
        <v>0.36344136361055879</v>
      </c>
      <c r="W3429" s="250">
        <f t="shared" si="269"/>
        <v>0.36344136361055879</v>
      </c>
      <c r="X3429" s="250"/>
      <c r="Y3429" s="250"/>
      <c r="Z3429" s="250"/>
      <c r="AA3429" s="250"/>
    </row>
    <row r="3430" spans="1:27" ht="14.25" hidden="1" customHeight="1">
      <c r="A3430" s="120">
        <v>0.4</v>
      </c>
      <c r="B3430" s="120">
        <v>0.08</v>
      </c>
      <c r="C3430" s="120">
        <v>0.52</v>
      </c>
      <c r="D3430" s="250">
        <f t="shared" si="282"/>
        <v>0.17058534338499998</v>
      </c>
      <c r="E3430" s="250">
        <f t="shared" si="282"/>
        <v>0.15262144548750001</v>
      </c>
      <c r="F3430" s="250">
        <f t="shared" si="266"/>
        <v>0.15262144548750001</v>
      </c>
      <c r="G3430" s="250"/>
      <c r="H3430" s="250"/>
      <c r="I3430" s="250"/>
      <c r="J3430" s="250">
        <f t="shared" si="283"/>
        <v>0.32816755733480002</v>
      </c>
      <c r="K3430" s="250">
        <f t="shared" si="283"/>
        <v>0.29307524880923996</v>
      </c>
      <c r="L3430" s="250">
        <f t="shared" si="267"/>
        <v>0.29307524880923996</v>
      </c>
      <c r="M3430" s="250"/>
      <c r="N3430" s="250"/>
      <c r="O3430" s="250"/>
      <c r="P3430" s="250">
        <f t="shared" si="284"/>
        <v>0.18259416492000002</v>
      </c>
      <c r="Q3430" s="250">
        <f t="shared" si="284"/>
        <v>0.17741687804</v>
      </c>
      <c r="R3430" s="250">
        <f t="shared" si="268"/>
        <v>0.17741687804</v>
      </c>
      <c r="S3430" s="250"/>
      <c r="T3430" s="250">
        <f t="shared" si="285"/>
        <v>0.39830545980136955</v>
      </c>
      <c r="U3430" s="250">
        <f t="shared" si="285"/>
        <v>0.37646220366554062</v>
      </c>
      <c r="V3430" s="250">
        <f t="shared" si="285"/>
        <v>0.36424000830739978</v>
      </c>
      <c r="W3430" s="250">
        <f t="shared" si="269"/>
        <v>0.36424000830739978</v>
      </c>
      <c r="X3430" s="250"/>
      <c r="Y3430" s="250"/>
      <c r="Z3430" s="250"/>
      <c r="AA3430" s="250"/>
    </row>
    <row r="3431" spans="1:27" ht="14.25" hidden="1" customHeight="1">
      <c r="A3431" s="120">
        <v>0.4</v>
      </c>
      <c r="B3431" s="120">
        <v>0.09</v>
      </c>
      <c r="C3431" s="120">
        <v>0.51</v>
      </c>
      <c r="D3431" s="250">
        <f t="shared" si="282"/>
        <v>0.17045619458</v>
      </c>
      <c r="E3431" s="250">
        <f t="shared" si="282"/>
        <v>0.15282016516562499</v>
      </c>
      <c r="F3431" s="250">
        <f t="shared" si="266"/>
        <v>0.15282016516562499</v>
      </c>
      <c r="G3431" s="250"/>
      <c r="H3431" s="250"/>
      <c r="I3431" s="250"/>
      <c r="J3431" s="250">
        <f t="shared" si="283"/>
        <v>0.32748433134980004</v>
      </c>
      <c r="K3431" s="250">
        <f t="shared" si="283"/>
        <v>0.29379810190137001</v>
      </c>
      <c r="L3431" s="250">
        <f t="shared" si="267"/>
        <v>0.29379810190137001</v>
      </c>
      <c r="M3431" s="250"/>
      <c r="N3431" s="250"/>
      <c r="O3431" s="250"/>
      <c r="P3431" s="250">
        <f t="shared" si="284"/>
        <v>0.18219822052250001</v>
      </c>
      <c r="Q3431" s="250">
        <f t="shared" si="284"/>
        <v>0.17765777601999999</v>
      </c>
      <c r="R3431" s="250">
        <f t="shared" si="268"/>
        <v>0.17765777601999999</v>
      </c>
      <c r="S3431" s="250"/>
      <c r="T3431" s="250">
        <f t="shared" si="285"/>
        <v>0.39768207600643379</v>
      </c>
      <c r="U3431" s="250">
        <f t="shared" si="285"/>
        <v>0.37628735369799693</v>
      </c>
      <c r="V3431" s="250">
        <f t="shared" si="285"/>
        <v>0.36503865300424077</v>
      </c>
      <c r="W3431" s="250">
        <f t="shared" si="269"/>
        <v>0.36503865300424077</v>
      </c>
      <c r="X3431" s="250"/>
      <c r="Y3431" s="250"/>
      <c r="Z3431" s="250"/>
      <c r="AA3431" s="250"/>
    </row>
    <row r="3432" spans="1:27" ht="14.25" hidden="1" customHeight="1">
      <c r="A3432" s="120">
        <v>0.4</v>
      </c>
      <c r="B3432" s="120">
        <v>0.1</v>
      </c>
      <c r="C3432" s="120">
        <v>0.5</v>
      </c>
      <c r="D3432" s="250">
        <f t="shared" si="282"/>
        <v>0.17032704577499999</v>
      </c>
      <c r="E3432" s="250">
        <f t="shared" si="282"/>
        <v>0.15301888484374998</v>
      </c>
      <c r="F3432" s="250">
        <f t="shared" si="266"/>
        <v>0.15301888484374998</v>
      </c>
      <c r="G3432" s="250"/>
      <c r="H3432" s="250"/>
      <c r="I3432" s="250"/>
      <c r="J3432" s="250">
        <f t="shared" si="283"/>
        <v>0.3268011053648</v>
      </c>
      <c r="K3432" s="250">
        <f t="shared" si="283"/>
        <v>0.29452095499349995</v>
      </c>
      <c r="L3432" s="250">
        <f t="shared" si="267"/>
        <v>0.29452095499349995</v>
      </c>
      <c r="M3432" s="250"/>
      <c r="N3432" s="250"/>
      <c r="O3432" s="250"/>
      <c r="P3432" s="250">
        <f t="shared" si="284"/>
        <v>0.181802276125</v>
      </c>
      <c r="Q3432" s="250">
        <f t="shared" si="284"/>
        <v>0.17789867399999998</v>
      </c>
      <c r="R3432" s="250">
        <f t="shared" si="268"/>
        <v>0.17789867399999998</v>
      </c>
      <c r="S3432" s="250"/>
      <c r="T3432" s="250">
        <f t="shared" si="285"/>
        <v>0.39705869221149803</v>
      </c>
      <c r="U3432" s="250">
        <f t="shared" si="285"/>
        <v>0.3761125037304533</v>
      </c>
      <c r="V3432" s="250">
        <f t="shared" si="285"/>
        <v>0.36583729770108181</v>
      </c>
      <c r="W3432" s="250">
        <f t="shared" si="269"/>
        <v>0.36583729770108181</v>
      </c>
      <c r="X3432" s="250"/>
      <c r="Y3432" s="250"/>
      <c r="Z3432" s="250"/>
      <c r="AA3432" s="250"/>
    </row>
    <row r="3433" spans="1:27" ht="14.25" hidden="1" customHeight="1">
      <c r="A3433" s="120">
        <v>0.4</v>
      </c>
      <c r="B3433" s="120">
        <v>0.11</v>
      </c>
      <c r="C3433" s="120">
        <v>0.49</v>
      </c>
      <c r="D3433" s="250">
        <f t="shared" si="282"/>
        <v>0.17019789696999998</v>
      </c>
      <c r="E3433" s="250">
        <f t="shared" si="282"/>
        <v>0.15321760452187499</v>
      </c>
      <c r="F3433" s="250">
        <f t="shared" si="266"/>
        <v>0.15321760452187499</v>
      </c>
      <c r="G3433" s="250"/>
      <c r="H3433" s="250"/>
      <c r="I3433" s="250"/>
      <c r="J3433" s="250">
        <f t="shared" si="283"/>
        <v>0.32611787937980002</v>
      </c>
      <c r="K3433" s="250">
        <f t="shared" si="283"/>
        <v>0.29524380808563</v>
      </c>
      <c r="L3433" s="250">
        <f t="shared" si="267"/>
        <v>0.29524380808563</v>
      </c>
      <c r="M3433" s="250"/>
      <c r="N3433" s="250"/>
      <c r="O3433" s="250"/>
      <c r="P3433" s="250">
        <f t="shared" si="284"/>
        <v>0.18140633172749998</v>
      </c>
      <c r="Q3433" s="250">
        <f t="shared" si="284"/>
        <v>0.17813957197999999</v>
      </c>
      <c r="R3433" s="250">
        <f t="shared" si="268"/>
        <v>0.17813957197999999</v>
      </c>
      <c r="S3433" s="250"/>
      <c r="T3433" s="250">
        <f t="shared" si="285"/>
        <v>0.39643530841656222</v>
      </c>
      <c r="U3433" s="250">
        <f t="shared" si="285"/>
        <v>0.37593765376290966</v>
      </c>
      <c r="V3433" s="250">
        <f t="shared" si="285"/>
        <v>0.36663594239792285</v>
      </c>
      <c r="W3433" s="250">
        <f t="shared" si="269"/>
        <v>0.36663594239792285</v>
      </c>
      <c r="X3433" s="250"/>
      <c r="Y3433" s="250"/>
      <c r="Z3433" s="250"/>
      <c r="AA3433" s="250"/>
    </row>
    <row r="3434" spans="1:27" ht="14.25" hidden="1" customHeight="1">
      <c r="A3434" s="120">
        <v>0.4</v>
      </c>
      <c r="B3434" s="120">
        <v>0.12</v>
      </c>
      <c r="C3434" s="120">
        <v>0.48</v>
      </c>
      <c r="D3434" s="250">
        <f t="shared" si="282"/>
        <v>0.17006874816500001</v>
      </c>
      <c r="E3434" s="250">
        <f t="shared" si="282"/>
        <v>0.15341632419999998</v>
      </c>
      <c r="F3434" s="250">
        <f t="shared" si="266"/>
        <v>0.15341632419999998</v>
      </c>
      <c r="G3434" s="250"/>
      <c r="H3434" s="250"/>
      <c r="I3434" s="250"/>
      <c r="J3434" s="250">
        <f t="shared" si="283"/>
        <v>0.32543465339479999</v>
      </c>
      <c r="K3434" s="250">
        <f t="shared" si="283"/>
        <v>0.29596666117775994</v>
      </c>
      <c r="L3434" s="250">
        <f t="shared" si="267"/>
        <v>0.29596666117775994</v>
      </c>
      <c r="M3434" s="250"/>
      <c r="N3434" s="250"/>
      <c r="O3434" s="250"/>
      <c r="P3434" s="250">
        <f t="shared" si="284"/>
        <v>0.18101038733000002</v>
      </c>
      <c r="Q3434" s="250">
        <f t="shared" si="284"/>
        <v>0.17838046995999998</v>
      </c>
      <c r="R3434" s="250">
        <f t="shared" si="268"/>
        <v>0.17838046995999998</v>
      </c>
      <c r="S3434" s="250"/>
      <c r="T3434" s="250">
        <f t="shared" si="285"/>
        <v>0.39581192462162645</v>
      </c>
      <c r="U3434" s="250">
        <f t="shared" si="285"/>
        <v>0.37576280379536603</v>
      </c>
      <c r="V3434" s="250">
        <f t="shared" si="285"/>
        <v>0.36743458709476384</v>
      </c>
      <c r="W3434" s="250">
        <f t="shared" si="269"/>
        <v>0.36743458709476384</v>
      </c>
      <c r="X3434" s="250"/>
      <c r="Y3434" s="250"/>
      <c r="Z3434" s="250"/>
      <c r="AA3434" s="250"/>
    </row>
    <row r="3435" spans="1:27" ht="14.25" hidden="1" customHeight="1">
      <c r="A3435" s="120">
        <v>0.4</v>
      </c>
      <c r="B3435" s="120">
        <v>0.13</v>
      </c>
      <c r="C3435" s="120">
        <v>0.47</v>
      </c>
      <c r="D3435" s="250">
        <f t="shared" si="282"/>
        <v>0.16993959935999997</v>
      </c>
      <c r="E3435" s="250">
        <f t="shared" si="282"/>
        <v>0.15361504387812497</v>
      </c>
      <c r="F3435" s="250">
        <f t="shared" si="266"/>
        <v>0.15361504387812497</v>
      </c>
      <c r="G3435" s="250"/>
      <c r="H3435" s="250"/>
      <c r="I3435" s="250"/>
      <c r="J3435" s="250">
        <f t="shared" si="283"/>
        <v>0.32475142740980001</v>
      </c>
      <c r="K3435" s="250">
        <f t="shared" si="283"/>
        <v>0.29668951426988999</v>
      </c>
      <c r="L3435" s="250">
        <f t="shared" si="267"/>
        <v>0.29668951426988999</v>
      </c>
      <c r="M3435" s="250"/>
      <c r="N3435" s="250"/>
      <c r="O3435" s="250"/>
      <c r="P3435" s="250">
        <f t="shared" si="284"/>
        <v>0.18061444293250001</v>
      </c>
      <c r="Q3435" s="250">
        <f t="shared" si="284"/>
        <v>0.17862136794</v>
      </c>
      <c r="R3435" s="250">
        <f t="shared" si="268"/>
        <v>0.17862136794</v>
      </c>
      <c r="S3435" s="250"/>
      <c r="T3435" s="250">
        <f t="shared" si="285"/>
        <v>0.39518854082669064</v>
      </c>
      <c r="U3435" s="250">
        <f t="shared" si="285"/>
        <v>0.3755879538278224</v>
      </c>
      <c r="V3435" s="250">
        <f t="shared" si="285"/>
        <v>0.36823323179160483</v>
      </c>
      <c r="W3435" s="250">
        <f t="shared" si="269"/>
        <v>0.36823323179160483</v>
      </c>
      <c r="X3435" s="250"/>
      <c r="Y3435" s="250"/>
      <c r="Z3435" s="250"/>
      <c r="AA3435" s="250"/>
    </row>
    <row r="3436" spans="1:27" ht="14.25" hidden="1" customHeight="1">
      <c r="A3436" s="120">
        <v>0.4</v>
      </c>
      <c r="B3436" s="120">
        <v>0.14000000000000001</v>
      </c>
      <c r="C3436" s="120">
        <v>0.46</v>
      </c>
      <c r="D3436" s="250">
        <f t="shared" si="282"/>
        <v>0.16981045055499999</v>
      </c>
      <c r="E3436" s="250">
        <f t="shared" si="282"/>
        <v>0.15381376355624998</v>
      </c>
      <c r="F3436" s="250">
        <f t="shared" si="266"/>
        <v>0.15381376355624998</v>
      </c>
      <c r="G3436" s="250"/>
      <c r="H3436" s="250"/>
      <c r="I3436" s="250"/>
      <c r="J3436" s="250">
        <f t="shared" si="283"/>
        <v>0.32406820142479997</v>
      </c>
      <c r="K3436" s="250">
        <f t="shared" si="283"/>
        <v>0.29741236736202004</v>
      </c>
      <c r="L3436" s="250">
        <f t="shared" si="267"/>
        <v>0.29741236736202004</v>
      </c>
      <c r="M3436" s="250"/>
      <c r="N3436" s="250"/>
      <c r="O3436" s="250"/>
      <c r="P3436" s="250">
        <f t="shared" si="284"/>
        <v>0.18021849853499999</v>
      </c>
      <c r="Q3436" s="250">
        <f t="shared" si="284"/>
        <v>0.17886226591999999</v>
      </c>
      <c r="R3436" s="250">
        <f t="shared" si="268"/>
        <v>0.17886226591999999</v>
      </c>
      <c r="S3436" s="250"/>
      <c r="T3436" s="250">
        <f t="shared" si="285"/>
        <v>0.39456515703175493</v>
      </c>
      <c r="U3436" s="250">
        <f t="shared" si="285"/>
        <v>0.37541310386027882</v>
      </c>
      <c r="V3436" s="250">
        <f t="shared" si="285"/>
        <v>0.36903187648844593</v>
      </c>
      <c r="W3436" s="250">
        <f t="shared" si="269"/>
        <v>0.36903187648844593</v>
      </c>
      <c r="X3436" s="250"/>
      <c r="Y3436" s="250"/>
      <c r="Z3436" s="250"/>
      <c r="AA3436" s="250"/>
    </row>
    <row r="3437" spans="1:27" ht="14.25" hidden="1" customHeight="1">
      <c r="A3437" s="120">
        <v>0.4</v>
      </c>
      <c r="B3437" s="120">
        <v>0.15</v>
      </c>
      <c r="C3437" s="120">
        <v>0.45</v>
      </c>
      <c r="D3437" s="250">
        <f t="shared" si="282"/>
        <v>0.16968130175000001</v>
      </c>
      <c r="E3437" s="250">
        <f t="shared" si="282"/>
        <v>0.154012483234375</v>
      </c>
      <c r="F3437" s="250">
        <f t="shared" si="266"/>
        <v>0.154012483234375</v>
      </c>
      <c r="G3437" s="250"/>
      <c r="H3437" s="250"/>
      <c r="I3437" s="250"/>
      <c r="J3437" s="250">
        <f t="shared" si="283"/>
        <v>0.32338497543980005</v>
      </c>
      <c r="K3437" s="250">
        <f t="shared" si="283"/>
        <v>0.29813522045414997</v>
      </c>
      <c r="L3437" s="250">
        <f t="shared" si="267"/>
        <v>0.29813522045414997</v>
      </c>
      <c r="M3437" s="250"/>
      <c r="N3437" s="250"/>
      <c r="O3437" s="250"/>
      <c r="P3437" s="250">
        <f t="shared" si="284"/>
        <v>0.17982255413750001</v>
      </c>
      <c r="Q3437" s="250">
        <f t="shared" si="284"/>
        <v>0.1791031639</v>
      </c>
      <c r="R3437" s="250">
        <f t="shared" si="268"/>
        <v>0.1791031639</v>
      </c>
      <c r="S3437" s="250"/>
      <c r="T3437" s="250">
        <f t="shared" si="285"/>
        <v>0.39394177323681911</v>
      </c>
      <c r="U3437" s="250">
        <f t="shared" si="285"/>
        <v>0.37523825389273519</v>
      </c>
      <c r="V3437" s="250">
        <f t="shared" si="285"/>
        <v>0.36983052118528692</v>
      </c>
      <c r="W3437" s="250">
        <f t="shared" si="269"/>
        <v>0.36983052118528692</v>
      </c>
      <c r="X3437" s="250"/>
      <c r="Y3437" s="250"/>
      <c r="Z3437" s="250"/>
      <c r="AA3437" s="250"/>
    </row>
    <row r="3438" spans="1:27" ht="14.25" hidden="1" customHeight="1">
      <c r="A3438" s="120">
        <v>0.4</v>
      </c>
      <c r="B3438" s="120">
        <v>0.16</v>
      </c>
      <c r="C3438" s="120">
        <v>0.44</v>
      </c>
      <c r="D3438" s="250">
        <f t="shared" si="282"/>
        <v>0.16955215294499998</v>
      </c>
      <c r="E3438" s="250">
        <f t="shared" si="282"/>
        <v>0.15421120291249998</v>
      </c>
      <c r="F3438" s="250">
        <f t="shared" si="266"/>
        <v>0.15421120291249998</v>
      </c>
      <c r="G3438" s="250"/>
      <c r="H3438" s="250"/>
      <c r="I3438" s="250"/>
      <c r="J3438" s="250">
        <f t="shared" si="283"/>
        <v>0.32270174945480001</v>
      </c>
      <c r="K3438" s="250">
        <f t="shared" si="283"/>
        <v>0.29885807354628002</v>
      </c>
      <c r="L3438" s="250">
        <f t="shared" si="267"/>
        <v>0.29885807354628002</v>
      </c>
      <c r="M3438" s="250"/>
      <c r="N3438" s="250"/>
      <c r="O3438" s="250"/>
      <c r="P3438" s="250">
        <f t="shared" si="284"/>
        <v>0.17942660974000002</v>
      </c>
      <c r="Q3438" s="250">
        <f t="shared" si="284"/>
        <v>0.17934406188000002</v>
      </c>
      <c r="R3438" s="250">
        <f t="shared" si="268"/>
        <v>0.17934406188000002</v>
      </c>
      <c r="S3438" s="250"/>
      <c r="T3438" s="250">
        <f t="shared" si="285"/>
        <v>0.39331838944188335</v>
      </c>
      <c r="U3438" s="250">
        <f t="shared" si="285"/>
        <v>0.37506340392519155</v>
      </c>
      <c r="V3438" s="250">
        <f t="shared" si="285"/>
        <v>0.37062916588212791</v>
      </c>
      <c r="W3438" s="250">
        <f t="shared" si="269"/>
        <v>0.37062916588212791</v>
      </c>
      <c r="X3438" s="250"/>
      <c r="Y3438" s="250"/>
      <c r="Z3438" s="250"/>
      <c r="AA3438" s="250"/>
    </row>
    <row r="3439" spans="1:27" ht="14.25" hidden="1" customHeight="1">
      <c r="A3439" s="120">
        <v>0.4</v>
      </c>
      <c r="B3439" s="120">
        <v>0.17</v>
      </c>
      <c r="C3439" s="120">
        <v>0.43</v>
      </c>
      <c r="D3439" s="250">
        <f t="shared" si="282"/>
        <v>0.16942300414</v>
      </c>
      <c r="E3439" s="250">
        <f t="shared" si="282"/>
        <v>0.154409922590625</v>
      </c>
      <c r="F3439" s="250">
        <f t="shared" si="266"/>
        <v>0.154409922590625</v>
      </c>
      <c r="G3439" s="250"/>
      <c r="H3439" s="250"/>
      <c r="I3439" s="250"/>
      <c r="J3439" s="250">
        <f t="shared" si="283"/>
        <v>0.32201852346979998</v>
      </c>
      <c r="K3439" s="250">
        <f t="shared" si="283"/>
        <v>0.29958092663841002</v>
      </c>
      <c r="L3439" s="250">
        <f t="shared" si="267"/>
        <v>0.29958092663841002</v>
      </c>
      <c r="M3439" s="250"/>
      <c r="N3439" s="250"/>
      <c r="O3439" s="250"/>
      <c r="P3439" s="250">
        <f t="shared" si="284"/>
        <v>0.17903066534250001</v>
      </c>
      <c r="Q3439" s="250">
        <f t="shared" si="284"/>
        <v>0.17958495986</v>
      </c>
      <c r="R3439" s="250">
        <f t="shared" si="268"/>
        <v>0.17903066534250001</v>
      </c>
      <c r="S3439" s="250"/>
      <c r="T3439" s="250">
        <f t="shared" si="285"/>
        <v>0.39269500564694759</v>
      </c>
      <c r="U3439" s="250">
        <f t="shared" si="285"/>
        <v>0.37488855395764792</v>
      </c>
      <c r="V3439" s="250">
        <f t="shared" si="285"/>
        <v>0.37142781057896901</v>
      </c>
      <c r="W3439" s="250">
        <f t="shared" si="269"/>
        <v>0.37142781057896901</v>
      </c>
      <c r="X3439" s="250"/>
      <c r="Y3439" s="250"/>
      <c r="Z3439" s="250"/>
      <c r="AA3439" s="250"/>
    </row>
    <row r="3440" spans="1:27" ht="14.25" hidden="1" customHeight="1">
      <c r="A3440" s="120">
        <v>0.4</v>
      </c>
      <c r="B3440" s="120">
        <v>0.18</v>
      </c>
      <c r="C3440" s="120">
        <v>0.42</v>
      </c>
      <c r="D3440" s="250">
        <f t="shared" si="282"/>
        <v>0.16929385533499999</v>
      </c>
      <c r="E3440" s="250">
        <f t="shared" si="282"/>
        <v>0.15460864226874999</v>
      </c>
      <c r="F3440" s="250">
        <f t="shared" si="266"/>
        <v>0.15460864226874999</v>
      </c>
      <c r="G3440" s="250"/>
      <c r="H3440" s="250"/>
      <c r="I3440" s="250"/>
      <c r="J3440" s="250">
        <f t="shared" si="283"/>
        <v>0.3213352974848</v>
      </c>
      <c r="K3440" s="250">
        <f t="shared" si="283"/>
        <v>0.30030377973054001</v>
      </c>
      <c r="L3440" s="250">
        <f t="shared" si="267"/>
        <v>0.30030377973054001</v>
      </c>
      <c r="M3440" s="250"/>
      <c r="N3440" s="250"/>
      <c r="O3440" s="250"/>
      <c r="P3440" s="250">
        <f t="shared" si="284"/>
        <v>0.17863472094499999</v>
      </c>
      <c r="Q3440" s="250">
        <f t="shared" si="284"/>
        <v>0.17982585783999999</v>
      </c>
      <c r="R3440" s="250">
        <f t="shared" si="268"/>
        <v>0.17863472094499999</v>
      </c>
      <c r="S3440" s="250"/>
      <c r="T3440" s="250">
        <f t="shared" si="285"/>
        <v>0.39207162185201183</v>
      </c>
      <c r="U3440" s="250">
        <f t="shared" si="285"/>
        <v>0.37471370399010429</v>
      </c>
      <c r="V3440" s="250">
        <f t="shared" si="285"/>
        <v>0.37222645527581</v>
      </c>
      <c r="W3440" s="250">
        <f t="shared" si="269"/>
        <v>0.37222645527581</v>
      </c>
      <c r="X3440" s="250"/>
      <c r="Y3440" s="250"/>
      <c r="Z3440" s="250"/>
      <c r="AA3440" s="250"/>
    </row>
    <row r="3441" spans="1:27" ht="14.25" hidden="1" customHeight="1">
      <c r="A3441" s="120">
        <v>0.4</v>
      </c>
      <c r="B3441" s="120">
        <v>0.19</v>
      </c>
      <c r="C3441" s="120">
        <v>0.41</v>
      </c>
      <c r="D3441" s="250">
        <f t="shared" si="282"/>
        <v>0.16916470652999999</v>
      </c>
      <c r="E3441" s="250">
        <f t="shared" si="282"/>
        <v>0.154807361946875</v>
      </c>
      <c r="F3441" s="250">
        <f t="shared" si="266"/>
        <v>0.154807361946875</v>
      </c>
      <c r="G3441" s="250"/>
      <c r="H3441" s="250"/>
      <c r="I3441" s="250"/>
      <c r="J3441" s="250">
        <f t="shared" si="283"/>
        <v>0.32065207149980002</v>
      </c>
      <c r="K3441" s="250">
        <f t="shared" si="283"/>
        <v>0.30102663282267</v>
      </c>
      <c r="L3441" s="250">
        <f t="shared" si="267"/>
        <v>0.30102663282267</v>
      </c>
      <c r="M3441" s="250"/>
      <c r="N3441" s="250"/>
      <c r="O3441" s="250"/>
      <c r="P3441" s="250">
        <f t="shared" si="284"/>
        <v>0.17823877654749998</v>
      </c>
      <c r="Q3441" s="250">
        <f t="shared" si="284"/>
        <v>0.18006675581999998</v>
      </c>
      <c r="R3441" s="250">
        <f t="shared" si="268"/>
        <v>0.17823877654749998</v>
      </c>
      <c r="S3441" s="250"/>
      <c r="T3441" s="250">
        <f t="shared" si="285"/>
        <v>0.39144823805707601</v>
      </c>
      <c r="U3441" s="250">
        <f t="shared" si="285"/>
        <v>0.37453885402256065</v>
      </c>
      <c r="V3441" s="250">
        <f t="shared" si="285"/>
        <v>0.37302509997265099</v>
      </c>
      <c r="W3441" s="250">
        <f t="shared" si="269"/>
        <v>0.37302509997265099</v>
      </c>
      <c r="X3441" s="250"/>
      <c r="Y3441" s="250"/>
      <c r="Z3441" s="250"/>
      <c r="AA3441" s="250"/>
    </row>
    <row r="3442" spans="1:27" ht="14.25" hidden="1" customHeight="1">
      <c r="A3442" s="120">
        <v>0.4</v>
      </c>
      <c r="B3442" s="120">
        <v>0.2</v>
      </c>
      <c r="C3442" s="120">
        <v>0.4</v>
      </c>
      <c r="D3442" s="250">
        <f t="shared" si="282"/>
        <v>0.16903555772500001</v>
      </c>
      <c r="E3442" s="250">
        <f t="shared" si="282"/>
        <v>0.15500608162500001</v>
      </c>
      <c r="F3442" s="250">
        <f t="shared" si="266"/>
        <v>0.15500608162500001</v>
      </c>
      <c r="G3442" s="250"/>
      <c r="H3442" s="250"/>
      <c r="I3442" s="250"/>
      <c r="J3442" s="250">
        <f t="shared" si="283"/>
        <v>0.31996884551480004</v>
      </c>
      <c r="K3442" s="250">
        <f t="shared" si="283"/>
        <v>0.3017494859148</v>
      </c>
      <c r="L3442" s="250">
        <f t="shared" si="267"/>
        <v>0.3017494859148</v>
      </c>
      <c r="M3442" s="250"/>
      <c r="N3442" s="250"/>
      <c r="O3442" s="250"/>
      <c r="P3442" s="250">
        <f t="shared" si="284"/>
        <v>0.17784283215000002</v>
      </c>
      <c r="Q3442" s="250">
        <f t="shared" si="284"/>
        <v>0.1803076538</v>
      </c>
      <c r="R3442" s="250">
        <f t="shared" si="268"/>
        <v>0.17784283215000002</v>
      </c>
      <c r="S3442" s="250"/>
      <c r="T3442" s="250">
        <f t="shared" si="285"/>
        <v>0.39082485426214025</v>
      </c>
      <c r="U3442" s="250">
        <f t="shared" si="285"/>
        <v>0.37436400405501702</v>
      </c>
      <c r="V3442" s="250">
        <f t="shared" si="285"/>
        <v>0.37382374466949203</v>
      </c>
      <c r="W3442" s="250">
        <f t="shared" si="269"/>
        <v>0.37382374466949203</v>
      </c>
      <c r="X3442" s="250"/>
      <c r="Y3442" s="250"/>
      <c r="Z3442" s="250"/>
      <c r="AA3442" s="250"/>
    </row>
    <row r="3443" spans="1:27" ht="14.25" hidden="1" customHeight="1">
      <c r="A3443" s="120">
        <v>0.4</v>
      </c>
      <c r="B3443" s="120">
        <v>0.21</v>
      </c>
      <c r="C3443" s="120">
        <v>0.39</v>
      </c>
      <c r="D3443" s="250">
        <f t="shared" si="282"/>
        <v>0.16890640892</v>
      </c>
      <c r="E3443" s="250">
        <f t="shared" si="282"/>
        <v>0.15520480130312497</v>
      </c>
      <c r="F3443" s="250">
        <f t="shared" si="266"/>
        <v>0.15520480130312497</v>
      </c>
      <c r="G3443" s="250"/>
      <c r="H3443" s="250"/>
      <c r="I3443" s="250"/>
      <c r="J3443" s="250">
        <f t="shared" si="283"/>
        <v>0.31928561952980006</v>
      </c>
      <c r="K3443" s="250">
        <f t="shared" si="283"/>
        <v>0.30247233900692999</v>
      </c>
      <c r="L3443" s="250">
        <f t="shared" si="267"/>
        <v>0.30247233900692999</v>
      </c>
      <c r="M3443" s="250"/>
      <c r="N3443" s="250"/>
      <c r="O3443" s="250"/>
      <c r="P3443" s="250">
        <f t="shared" si="284"/>
        <v>0.1774468877525</v>
      </c>
      <c r="Q3443" s="250">
        <f t="shared" si="284"/>
        <v>0.18054855178000001</v>
      </c>
      <c r="R3443" s="250">
        <f t="shared" si="268"/>
        <v>0.1774468877525</v>
      </c>
      <c r="S3443" s="250"/>
      <c r="T3443" s="250">
        <f t="shared" si="285"/>
        <v>0.39020147046720449</v>
      </c>
      <c r="U3443" s="250">
        <f t="shared" si="285"/>
        <v>0.37418915408747344</v>
      </c>
      <c r="V3443" s="250">
        <f t="shared" si="285"/>
        <v>0.37462238936633302</v>
      </c>
      <c r="W3443" s="250">
        <f t="shared" si="269"/>
        <v>0.37418915408747344</v>
      </c>
      <c r="X3443" s="250"/>
      <c r="Y3443" s="250"/>
      <c r="Z3443" s="250"/>
      <c r="AA3443" s="250"/>
    </row>
    <row r="3444" spans="1:27" ht="14.25" hidden="1" customHeight="1">
      <c r="A3444" s="120">
        <v>0.4</v>
      </c>
      <c r="B3444" s="120">
        <v>0.22</v>
      </c>
      <c r="C3444" s="120">
        <v>0.38</v>
      </c>
      <c r="D3444" s="250">
        <f t="shared" si="282"/>
        <v>0.16877726011499999</v>
      </c>
      <c r="E3444" s="250">
        <f t="shared" si="282"/>
        <v>0.15540352098124999</v>
      </c>
      <c r="F3444" s="250">
        <f t="shared" si="266"/>
        <v>0.15540352098124999</v>
      </c>
      <c r="G3444" s="250"/>
      <c r="H3444" s="250"/>
      <c r="I3444" s="250"/>
      <c r="J3444" s="250">
        <f t="shared" si="283"/>
        <v>0.31860239354480002</v>
      </c>
      <c r="K3444" s="250">
        <f t="shared" si="283"/>
        <v>0.30319519209905998</v>
      </c>
      <c r="L3444" s="250">
        <f t="shared" si="267"/>
        <v>0.30319519209905998</v>
      </c>
      <c r="M3444" s="250"/>
      <c r="N3444" s="250"/>
      <c r="O3444" s="250"/>
      <c r="P3444" s="250">
        <f t="shared" si="284"/>
        <v>0.17705094335500002</v>
      </c>
      <c r="Q3444" s="250">
        <f t="shared" si="284"/>
        <v>0.18078944976</v>
      </c>
      <c r="R3444" s="250">
        <f t="shared" si="268"/>
        <v>0.17705094335500002</v>
      </c>
      <c r="S3444" s="250"/>
      <c r="T3444" s="250">
        <f t="shared" si="285"/>
        <v>0.38957808667226868</v>
      </c>
      <c r="U3444" s="250">
        <f t="shared" si="285"/>
        <v>0.37401430411992981</v>
      </c>
      <c r="V3444" s="250">
        <f t="shared" si="285"/>
        <v>0.37542103406317406</v>
      </c>
      <c r="W3444" s="250">
        <f t="shared" si="269"/>
        <v>0.37401430411992981</v>
      </c>
      <c r="X3444" s="250"/>
      <c r="Y3444" s="250"/>
      <c r="Z3444" s="250"/>
      <c r="AA3444" s="250"/>
    </row>
    <row r="3445" spans="1:27" ht="14.25" hidden="1" customHeight="1">
      <c r="A3445" s="120">
        <v>0.4</v>
      </c>
      <c r="B3445" s="120">
        <v>0.23</v>
      </c>
      <c r="C3445" s="120">
        <v>0.37</v>
      </c>
      <c r="D3445" s="250">
        <f t="shared" si="282"/>
        <v>0.16864811130999999</v>
      </c>
      <c r="E3445" s="250">
        <f t="shared" si="282"/>
        <v>0.155602240659375</v>
      </c>
      <c r="F3445" s="250">
        <f t="shared" si="266"/>
        <v>0.155602240659375</v>
      </c>
      <c r="G3445" s="250"/>
      <c r="H3445" s="250"/>
      <c r="I3445" s="250"/>
      <c r="J3445" s="250">
        <f t="shared" si="283"/>
        <v>0.31791916755979999</v>
      </c>
      <c r="K3445" s="250">
        <f t="shared" si="283"/>
        <v>0.30391804519118998</v>
      </c>
      <c r="L3445" s="250">
        <f t="shared" si="267"/>
        <v>0.30391804519118998</v>
      </c>
      <c r="M3445" s="250"/>
      <c r="N3445" s="250"/>
      <c r="O3445" s="250"/>
      <c r="P3445" s="250">
        <f t="shared" si="284"/>
        <v>0.1766549989575</v>
      </c>
      <c r="Q3445" s="250">
        <f t="shared" si="284"/>
        <v>0.18103034773999999</v>
      </c>
      <c r="R3445" s="250">
        <f t="shared" si="268"/>
        <v>0.1766549989575</v>
      </c>
      <c r="S3445" s="250"/>
      <c r="T3445" s="250">
        <f t="shared" si="285"/>
        <v>0.38895470287733291</v>
      </c>
      <c r="U3445" s="250">
        <f t="shared" si="285"/>
        <v>0.37383945415238617</v>
      </c>
      <c r="V3445" s="250">
        <f t="shared" si="285"/>
        <v>0.37621967876001505</v>
      </c>
      <c r="W3445" s="250">
        <f t="shared" si="269"/>
        <v>0.37383945415238617</v>
      </c>
      <c r="X3445" s="250"/>
      <c r="Y3445" s="250"/>
      <c r="Z3445" s="250"/>
      <c r="AA3445" s="250"/>
    </row>
    <row r="3446" spans="1:27" ht="14.25" hidden="1" customHeight="1">
      <c r="A3446" s="120">
        <v>0.4</v>
      </c>
      <c r="B3446" s="120">
        <v>0.24</v>
      </c>
      <c r="C3446" s="120">
        <v>0.36</v>
      </c>
      <c r="D3446" s="250">
        <f t="shared" si="282"/>
        <v>0.16851896250499998</v>
      </c>
      <c r="E3446" s="250">
        <f t="shared" si="282"/>
        <v>0.15580096033749996</v>
      </c>
      <c r="F3446" s="250">
        <f t="shared" si="266"/>
        <v>0.15580096033749996</v>
      </c>
      <c r="G3446" s="250"/>
      <c r="H3446" s="250"/>
      <c r="I3446" s="250"/>
      <c r="J3446" s="250">
        <f t="shared" si="283"/>
        <v>0.31723594157480001</v>
      </c>
      <c r="K3446" s="250">
        <f t="shared" si="283"/>
        <v>0.30464089828331997</v>
      </c>
      <c r="L3446" s="250">
        <f t="shared" si="267"/>
        <v>0.30464089828331997</v>
      </c>
      <c r="M3446" s="250"/>
      <c r="N3446" s="250"/>
      <c r="O3446" s="250"/>
      <c r="P3446" s="250">
        <f t="shared" si="284"/>
        <v>0.17625905456000002</v>
      </c>
      <c r="Q3446" s="250">
        <f t="shared" si="284"/>
        <v>0.18127124572</v>
      </c>
      <c r="R3446" s="250">
        <f t="shared" si="268"/>
        <v>0.17625905456000002</v>
      </c>
      <c r="S3446" s="250"/>
      <c r="T3446" s="250">
        <f t="shared" si="285"/>
        <v>0.38833131908239715</v>
      </c>
      <c r="U3446" s="250">
        <f t="shared" si="285"/>
        <v>0.37366460418484254</v>
      </c>
      <c r="V3446" s="250">
        <f t="shared" si="285"/>
        <v>0.37701832345685604</v>
      </c>
      <c r="W3446" s="250">
        <f t="shared" si="269"/>
        <v>0.37366460418484254</v>
      </c>
      <c r="X3446" s="250"/>
      <c r="Y3446" s="250"/>
      <c r="Z3446" s="250"/>
      <c r="AA3446" s="250"/>
    </row>
    <row r="3447" spans="1:27" ht="14.25" hidden="1" customHeight="1">
      <c r="A3447" s="120">
        <v>0.4</v>
      </c>
      <c r="B3447" s="120">
        <v>0.25</v>
      </c>
      <c r="C3447" s="120">
        <v>0.35</v>
      </c>
      <c r="D3447" s="250">
        <f t="shared" si="282"/>
        <v>0.1683898137</v>
      </c>
      <c r="E3447" s="250">
        <f t="shared" si="282"/>
        <v>0.15599968001562498</v>
      </c>
      <c r="F3447" s="250">
        <f t="shared" si="266"/>
        <v>0.15599968001562498</v>
      </c>
      <c r="G3447" s="250"/>
      <c r="H3447" s="250"/>
      <c r="I3447" s="250"/>
      <c r="J3447" s="250">
        <f t="shared" si="283"/>
        <v>0.31655271558980003</v>
      </c>
      <c r="K3447" s="250">
        <f t="shared" si="283"/>
        <v>0.30536375137544997</v>
      </c>
      <c r="L3447" s="250">
        <f t="shared" si="267"/>
        <v>0.30536375137544997</v>
      </c>
      <c r="M3447" s="250"/>
      <c r="N3447" s="250"/>
      <c r="O3447" s="250"/>
      <c r="P3447" s="250">
        <f t="shared" si="284"/>
        <v>0.1758631101625</v>
      </c>
      <c r="Q3447" s="250">
        <f t="shared" si="284"/>
        <v>0.18151214369999999</v>
      </c>
      <c r="R3447" s="250">
        <f t="shared" si="268"/>
        <v>0.1758631101625</v>
      </c>
      <c r="S3447" s="250"/>
      <c r="T3447" s="250">
        <f t="shared" si="285"/>
        <v>0.38770793528746139</v>
      </c>
      <c r="U3447" s="250">
        <f t="shared" si="285"/>
        <v>0.37348975421729891</v>
      </c>
      <c r="V3447" s="250">
        <f t="shared" si="285"/>
        <v>0.37781696815369709</v>
      </c>
      <c r="W3447" s="250">
        <f t="shared" si="269"/>
        <v>0.37348975421729891</v>
      </c>
      <c r="X3447" s="250"/>
      <c r="Y3447" s="250"/>
      <c r="Z3447" s="250"/>
      <c r="AA3447" s="250"/>
    </row>
    <row r="3448" spans="1:27" ht="14.25" hidden="1" customHeight="1">
      <c r="A3448" s="120">
        <v>0.4</v>
      </c>
      <c r="B3448" s="120">
        <v>0.26</v>
      </c>
      <c r="C3448" s="120">
        <v>0.34</v>
      </c>
      <c r="D3448" s="250">
        <f t="shared" si="282"/>
        <v>0.168260664895</v>
      </c>
      <c r="E3448" s="250">
        <f t="shared" si="282"/>
        <v>0.15619839969374999</v>
      </c>
      <c r="F3448" s="250">
        <f t="shared" si="266"/>
        <v>0.15619839969374999</v>
      </c>
      <c r="G3448" s="250"/>
      <c r="H3448" s="250"/>
      <c r="I3448" s="250"/>
      <c r="J3448" s="250">
        <f t="shared" si="283"/>
        <v>0.31586948960479999</v>
      </c>
      <c r="K3448" s="250">
        <f t="shared" si="283"/>
        <v>0.30608660446758001</v>
      </c>
      <c r="L3448" s="250">
        <f t="shared" si="267"/>
        <v>0.30608660446758001</v>
      </c>
      <c r="M3448" s="250"/>
      <c r="N3448" s="250"/>
      <c r="O3448" s="250"/>
      <c r="P3448" s="250">
        <f t="shared" si="284"/>
        <v>0.17546716576500002</v>
      </c>
      <c r="Q3448" s="250">
        <f t="shared" si="284"/>
        <v>0.18175304167999998</v>
      </c>
      <c r="R3448" s="250">
        <f t="shared" si="268"/>
        <v>0.17546716576500002</v>
      </c>
      <c r="S3448" s="250"/>
      <c r="T3448" s="250">
        <f t="shared" si="285"/>
        <v>0.38708455149252563</v>
      </c>
      <c r="U3448" s="250">
        <f t="shared" si="285"/>
        <v>0.37331490424975533</v>
      </c>
      <c r="V3448" s="250">
        <f t="shared" si="285"/>
        <v>0.37861561285053813</v>
      </c>
      <c r="W3448" s="250">
        <f t="shared" si="269"/>
        <v>0.37331490424975533</v>
      </c>
      <c r="X3448" s="250"/>
      <c r="Y3448" s="250"/>
      <c r="Z3448" s="250"/>
      <c r="AA3448" s="250"/>
    </row>
    <row r="3449" spans="1:27" ht="14.25" hidden="1" customHeight="1">
      <c r="A3449" s="120">
        <v>0.4</v>
      </c>
      <c r="B3449" s="120">
        <v>0.27</v>
      </c>
      <c r="C3449" s="120">
        <v>0.33</v>
      </c>
      <c r="D3449" s="250">
        <f t="shared" si="282"/>
        <v>0.16813151608999999</v>
      </c>
      <c r="E3449" s="250">
        <f t="shared" si="282"/>
        <v>0.156397119371875</v>
      </c>
      <c r="F3449" s="250">
        <f t="shared" si="266"/>
        <v>0.156397119371875</v>
      </c>
      <c r="G3449" s="250"/>
      <c r="H3449" s="250"/>
      <c r="I3449" s="250"/>
      <c r="J3449" s="250">
        <f t="shared" si="283"/>
        <v>0.31518626361980001</v>
      </c>
      <c r="K3449" s="250">
        <f t="shared" si="283"/>
        <v>0.30680945755971001</v>
      </c>
      <c r="L3449" s="250">
        <f t="shared" si="267"/>
        <v>0.30680945755971001</v>
      </c>
      <c r="M3449" s="250"/>
      <c r="N3449" s="250"/>
      <c r="O3449" s="250"/>
      <c r="P3449" s="250">
        <f t="shared" si="284"/>
        <v>0.17507122136750003</v>
      </c>
      <c r="Q3449" s="250">
        <f t="shared" si="284"/>
        <v>0.18199393965999999</v>
      </c>
      <c r="R3449" s="250">
        <f t="shared" si="268"/>
        <v>0.17507122136750003</v>
      </c>
      <c r="S3449" s="250"/>
      <c r="T3449" s="250">
        <f t="shared" si="285"/>
        <v>0.38646116769758987</v>
      </c>
      <c r="U3449" s="250">
        <f t="shared" si="285"/>
        <v>0.37314005428221164</v>
      </c>
      <c r="V3449" s="250">
        <f t="shared" si="285"/>
        <v>0.37941425754737917</v>
      </c>
      <c r="W3449" s="250">
        <f t="shared" si="269"/>
        <v>0.37314005428221164</v>
      </c>
      <c r="X3449" s="250"/>
      <c r="Y3449" s="250"/>
      <c r="Z3449" s="250"/>
      <c r="AA3449" s="250"/>
    </row>
    <row r="3450" spans="1:27" ht="14.25" hidden="1" customHeight="1">
      <c r="A3450" s="120">
        <v>0.4</v>
      </c>
      <c r="B3450" s="120">
        <v>0.28000000000000003</v>
      </c>
      <c r="C3450" s="120">
        <v>0.32</v>
      </c>
      <c r="D3450" s="250">
        <f t="shared" si="282"/>
        <v>0.16800236728500001</v>
      </c>
      <c r="E3450" s="250">
        <f t="shared" si="282"/>
        <v>0.15659583904999999</v>
      </c>
      <c r="F3450" s="250">
        <f t="shared" si="266"/>
        <v>0.15659583904999999</v>
      </c>
      <c r="G3450" s="250"/>
      <c r="H3450" s="250"/>
      <c r="I3450" s="250"/>
      <c r="J3450" s="250">
        <f t="shared" si="283"/>
        <v>0.31450303763480003</v>
      </c>
      <c r="K3450" s="250">
        <f t="shared" si="283"/>
        <v>0.30753231065184006</v>
      </c>
      <c r="L3450" s="250">
        <f t="shared" si="267"/>
        <v>0.30753231065184006</v>
      </c>
      <c r="M3450" s="250"/>
      <c r="N3450" s="250"/>
      <c r="O3450" s="250"/>
      <c r="P3450" s="250">
        <f t="shared" si="284"/>
        <v>0.17467527697000002</v>
      </c>
      <c r="Q3450" s="250">
        <f t="shared" si="284"/>
        <v>0.18223483763999998</v>
      </c>
      <c r="R3450" s="250">
        <f t="shared" si="268"/>
        <v>0.17467527697000002</v>
      </c>
      <c r="S3450" s="250"/>
      <c r="T3450" s="250">
        <f t="shared" si="285"/>
        <v>0.38583778390265411</v>
      </c>
      <c r="U3450" s="250">
        <f t="shared" si="285"/>
        <v>0.37296520431466806</v>
      </c>
      <c r="V3450" s="250">
        <f t="shared" si="285"/>
        <v>0.38021290224422016</v>
      </c>
      <c r="W3450" s="250">
        <f t="shared" si="269"/>
        <v>0.37296520431466806</v>
      </c>
      <c r="X3450" s="250"/>
      <c r="Y3450" s="250"/>
      <c r="Z3450" s="250"/>
      <c r="AA3450" s="250"/>
    </row>
    <row r="3451" spans="1:27" ht="14.25" hidden="1" customHeight="1">
      <c r="A3451" s="120">
        <v>0.4</v>
      </c>
      <c r="B3451" s="120">
        <v>0.28999999999999998</v>
      </c>
      <c r="C3451" s="120">
        <v>0.31</v>
      </c>
      <c r="D3451" s="250">
        <f t="shared" si="282"/>
        <v>0.16787321847999997</v>
      </c>
      <c r="E3451" s="250">
        <f t="shared" si="282"/>
        <v>0.15679455872812498</v>
      </c>
      <c r="F3451" s="250">
        <f t="shared" si="266"/>
        <v>0.15679455872812498</v>
      </c>
      <c r="G3451" s="250"/>
      <c r="H3451" s="250"/>
      <c r="I3451" s="250"/>
      <c r="J3451" s="250">
        <f t="shared" si="283"/>
        <v>0.3138198116498</v>
      </c>
      <c r="K3451" s="250">
        <f t="shared" si="283"/>
        <v>0.30825516374397</v>
      </c>
      <c r="L3451" s="250">
        <f t="shared" si="267"/>
        <v>0.30825516374397</v>
      </c>
      <c r="M3451" s="250"/>
      <c r="N3451" s="250"/>
      <c r="O3451" s="250"/>
      <c r="P3451" s="250">
        <f t="shared" si="284"/>
        <v>0.1742793325725</v>
      </c>
      <c r="Q3451" s="250">
        <f t="shared" si="284"/>
        <v>0.18247573562</v>
      </c>
      <c r="R3451" s="250">
        <f t="shared" si="268"/>
        <v>0.1742793325725</v>
      </c>
      <c r="S3451" s="250"/>
      <c r="T3451" s="250">
        <f t="shared" si="285"/>
        <v>0.38521440010771829</v>
      </c>
      <c r="U3451" s="250">
        <f t="shared" si="285"/>
        <v>0.37279035434712438</v>
      </c>
      <c r="V3451" s="250">
        <f t="shared" si="285"/>
        <v>0.38101154694106115</v>
      </c>
      <c r="W3451" s="250">
        <f t="shared" si="269"/>
        <v>0.37279035434712438</v>
      </c>
      <c r="X3451" s="250"/>
      <c r="Y3451" s="250"/>
      <c r="Z3451" s="250"/>
      <c r="AA3451" s="250"/>
    </row>
    <row r="3452" spans="1:27" ht="14.25" hidden="1" customHeight="1">
      <c r="A3452" s="120">
        <v>0.4</v>
      </c>
      <c r="B3452" s="120">
        <v>0.3</v>
      </c>
      <c r="C3452" s="120">
        <v>0.3</v>
      </c>
      <c r="D3452" s="250">
        <f t="shared" si="282"/>
        <v>0.167744069675</v>
      </c>
      <c r="E3452" s="250">
        <f t="shared" si="282"/>
        <v>0.15699327840624999</v>
      </c>
      <c r="F3452" s="250">
        <f t="shared" si="266"/>
        <v>0.15699327840624999</v>
      </c>
      <c r="G3452" s="250"/>
      <c r="H3452" s="250"/>
      <c r="I3452" s="250"/>
      <c r="J3452" s="250">
        <f t="shared" si="283"/>
        <v>0.31313658566479996</v>
      </c>
      <c r="K3452" s="250">
        <f t="shared" si="283"/>
        <v>0.30897801683609999</v>
      </c>
      <c r="L3452" s="250">
        <f t="shared" si="267"/>
        <v>0.30897801683609999</v>
      </c>
      <c r="M3452" s="250"/>
      <c r="N3452" s="250"/>
      <c r="O3452" s="250"/>
      <c r="P3452" s="250">
        <f t="shared" si="284"/>
        <v>0.17388338817499999</v>
      </c>
      <c r="Q3452" s="250">
        <f t="shared" si="284"/>
        <v>0.18271663360000001</v>
      </c>
      <c r="R3452" s="250">
        <f t="shared" si="268"/>
        <v>0.17388338817499999</v>
      </c>
      <c r="S3452" s="250"/>
      <c r="T3452" s="250">
        <f t="shared" si="285"/>
        <v>0.38459101631278247</v>
      </c>
      <c r="U3452" s="250">
        <f t="shared" si="285"/>
        <v>0.3726155043795808</v>
      </c>
      <c r="V3452" s="250">
        <f t="shared" si="285"/>
        <v>0.38181019163790214</v>
      </c>
      <c r="W3452" s="250">
        <f t="shared" si="269"/>
        <v>0.3726155043795808</v>
      </c>
      <c r="X3452" s="250"/>
      <c r="Y3452" s="250"/>
      <c r="Z3452" s="250"/>
      <c r="AA3452" s="250"/>
    </row>
    <row r="3453" spans="1:27" ht="14.25" hidden="1" customHeight="1">
      <c r="A3453" s="120">
        <v>0.4</v>
      </c>
      <c r="B3453" s="120">
        <v>0.31</v>
      </c>
      <c r="C3453" s="120">
        <v>0.28999999999999998</v>
      </c>
      <c r="D3453" s="250">
        <f t="shared" si="282"/>
        <v>0.16761492086999999</v>
      </c>
      <c r="E3453" s="250">
        <f t="shared" si="282"/>
        <v>0.15719199808437498</v>
      </c>
      <c r="F3453" s="250">
        <f t="shared" si="266"/>
        <v>0.15719199808437498</v>
      </c>
      <c r="G3453" s="250"/>
      <c r="H3453" s="250"/>
      <c r="I3453" s="250"/>
      <c r="J3453" s="250">
        <f t="shared" si="283"/>
        <v>0.31245335967979998</v>
      </c>
      <c r="K3453" s="250">
        <f t="shared" si="283"/>
        <v>0.30970086992822998</v>
      </c>
      <c r="L3453" s="250">
        <f t="shared" si="267"/>
        <v>0.30970086992822998</v>
      </c>
      <c r="M3453" s="250"/>
      <c r="N3453" s="250"/>
      <c r="O3453" s="250"/>
      <c r="P3453" s="250">
        <f t="shared" si="284"/>
        <v>0.1734874437775</v>
      </c>
      <c r="Q3453" s="250">
        <f t="shared" si="284"/>
        <v>0.18295753158</v>
      </c>
      <c r="R3453" s="250">
        <f t="shared" si="268"/>
        <v>0.1734874437775</v>
      </c>
      <c r="S3453" s="250"/>
      <c r="T3453" s="250">
        <f t="shared" si="285"/>
        <v>0.38396763251784671</v>
      </c>
      <c r="U3453" s="250">
        <f t="shared" si="285"/>
        <v>0.37244065441203716</v>
      </c>
      <c r="V3453" s="250">
        <f t="shared" si="285"/>
        <v>0.38260883633474319</v>
      </c>
      <c r="W3453" s="250">
        <f t="shared" si="269"/>
        <v>0.37244065441203716</v>
      </c>
      <c r="X3453" s="250"/>
      <c r="Y3453" s="250"/>
      <c r="Z3453" s="250"/>
      <c r="AA3453" s="250"/>
    </row>
    <row r="3454" spans="1:27" ht="14.25" hidden="1" customHeight="1">
      <c r="A3454" s="120">
        <v>0.4</v>
      </c>
      <c r="B3454" s="120">
        <v>0.32</v>
      </c>
      <c r="C3454" s="120">
        <v>0.28000000000000003</v>
      </c>
      <c r="D3454" s="250">
        <f t="shared" si="282"/>
        <v>0.16748577206500001</v>
      </c>
      <c r="E3454" s="250">
        <f t="shared" si="282"/>
        <v>0.15739071776249999</v>
      </c>
      <c r="F3454" s="250">
        <f t="shared" si="266"/>
        <v>0.15739071776249999</v>
      </c>
      <c r="G3454" s="250"/>
      <c r="H3454" s="250"/>
      <c r="I3454" s="250"/>
      <c r="J3454" s="250">
        <f t="shared" si="283"/>
        <v>0.3117701336948</v>
      </c>
      <c r="K3454" s="250">
        <f t="shared" si="283"/>
        <v>0.31042372302036003</v>
      </c>
      <c r="L3454" s="250">
        <f t="shared" si="267"/>
        <v>0.31042372302036003</v>
      </c>
      <c r="M3454" s="250"/>
      <c r="N3454" s="250"/>
      <c r="O3454" s="250"/>
      <c r="P3454" s="250">
        <f t="shared" si="284"/>
        <v>0.17309149938000001</v>
      </c>
      <c r="Q3454" s="250">
        <f t="shared" si="284"/>
        <v>0.18319842955999999</v>
      </c>
      <c r="R3454" s="250">
        <f t="shared" si="268"/>
        <v>0.17309149938000001</v>
      </c>
      <c r="S3454" s="250"/>
      <c r="T3454" s="250">
        <f t="shared" si="285"/>
        <v>0.38334424872291095</v>
      </c>
      <c r="U3454" s="250">
        <f t="shared" si="285"/>
        <v>0.37226580444449353</v>
      </c>
      <c r="V3454" s="250">
        <f t="shared" si="285"/>
        <v>0.38340748103158423</v>
      </c>
      <c r="W3454" s="250">
        <f t="shared" si="269"/>
        <v>0.37226580444449353</v>
      </c>
      <c r="X3454" s="250"/>
      <c r="Y3454" s="250"/>
      <c r="Z3454" s="250"/>
      <c r="AA3454" s="250"/>
    </row>
    <row r="3455" spans="1:27" ht="14.25" hidden="1" customHeight="1">
      <c r="A3455" s="120">
        <v>0.4</v>
      </c>
      <c r="B3455" s="120">
        <v>0.33</v>
      </c>
      <c r="C3455" s="120">
        <v>0.27</v>
      </c>
      <c r="D3455" s="250">
        <f t="shared" si="282"/>
        <v>0.16735662325999998</v>
      </c>
      <c r="E3455" s="250">
        <f t="shared" si="282"/>
        <v>0.15758943744062498</v>
      </c>
      <c r="F3455" s="250">
        <f t="shared" si="266"/>
        <v>0.15758943744062498</v>
      </c>
      <c r="G3455" s="250"/>
      <c r="H3455" s="250"/>
      <c r="I3455" s="250"/>
      <c r="J3455" s="250">
        <f t="shared" si="283"/>
        <v>0.31108690770980002</v>
      </c>
      <c r="K3455" s="250">
        <f t="shared" si="283"/>
        <v>0.31114657611249003</v>
      </c>
      <c r="L3455" s="250">
        <f t="shared" si="267"/>
        <v>0.31108690770980002</v>
      </c>
      <c r="M3455" s="250"/>
      <c r="N3455" s="250"/>
      <c r="O3455" s="250"/>
      <c r="P3455" s="250">
        <f t="shared" si="284"/>
        <v>0.1726955549825</v>
      </c>
      <c r="Q3455" s="250">
        <f t="shared" si="284"/>
        <v>0.18343932754</v>
      </c>
      <c r="R3455" s="250">
        <f t="shared" si="268"/>
        <v>0.1726955549825</v>
      </c>
      <c r="S3455" s="250"/>
      <c r="T3455" s="250">
        <f t="shared" si="285"/>
        <v>0.38272086492797519</v>
      </c>
      <c r="U3455" s="250">
        <f t="shared" si="285"/>
        <v>0.3720909544769499</v>
      </c>
      <c r="V3455" s="250">
        <f t="shared" si="285"/>
        <v>0.38420612572842522</v>
      </c>
      <c r="W3455" s="250">
        <f t="shared" si="269"/>
        <v>0.3720909544769499</v>
      </c>
      <c r="X3455" s="250"/>
      <c r="Y3455" s="250"/>
      <c r="Z3455" s="250"/>
      <c r="AA3455" s="250"/>
    </row>
    <row r="3456" spans="1:27" ht="14.25" hidden="1" customHeight="1">
      <c r="A3456" s="120">
        <v>0.4</v>
      </c>
      <c r="B3456" s="120">
        <v>0.34</v>
      </c>
      <c r="C3456" s="120">
        <v>0.26</v>
      </c>
      <c r="D3456" s="250">
        <f t="shared" si="282"/>
        <v>0.16722747445499997</v>
      </c>
      <c r="E3456" s="250">
        <f t="shared" si="282"/>
        <v>0.15778815711874999</v>
      </c>
      <c r="F3456" s="250">
        <f t="shared" si="266"/>
        <v>0.15778815711874999</v>
      </c>
      <c r="G3456" s="250"/>
      <c r="H3456" s="250"/>
      <c r="I3456" s="250"/>
      <c r="J3456" s="250">
        <f t="shared" si="283"/>
        <v>0.31040368172480004</v>
      </c>
      <c r="K3456" s="250">
        <f t="shared" si="283"/>
        <v>0.31186942920462002</v>
      </c>
      <c r="L3456" s="250">
        <f t="shared" si="267"/>
        <v>0.31040368172480004</v>
      </c>
      <c r="M3456" s="250"/>
      <c r="N3456" s="250"/>
      <c r="O3456" s="250"/>
      <c r="P3456" s="250">
        <f t="shared" si="284"/>
        <v>0.17229961058500001</v>
      </c>
      <c r="Q3456" s="250">
        <f t="shared" si="284"/>
        <v>0.18368022552000002</v>
      </c>
      <c r="R3456" s="250">
        <f t="shared" si="268"/>
        <v>0.17229961058500001</v>
      </c>
      <c r="S3456" s="250"/>
      <c r="T3456" s="250">
        <f t="shared" si="285"/>
        <v>0.38209748113303943</v>
      </c>
      <c r="U3456" s="250">
        <f t="shared" si="285"/>
        <v>0.37191610450940626</v>
      </c>
      <c r="V3456" s="250">
        <f t="shared" si="285"/>
        <v>0.38500477042526626</v>
      </c>
      <c r="W3456" s="250">
        <f t="shared" si="269"/>
        <v>0.37191610450940626</v>
      </c>
      <c r="X3456" s="250"/>
      <c r="Y3456" s="250"/>
      <c r="Z3456" s="250"/>
      <c r="AA3456" s="250"/>
    </row>
    <row r="3457" spans="1:27" ht="14.25" hidden="1" customHeight="1">
      <c r="A3457" s="120">
        <v>0.4</v>
      </c>
      <c r="B3457" s="120">
        <v>0.35</v>
      </c>
      <c r="C3457" s="120">
        <v>0.25</v>
      </c>
      <c r="D3457" s="250">
        <f t="shared" si="282"/>
        <v>0.16709832564999999</v>
      </c>
      <c r="E3457" s="250">
        <f t="shared" si="282"/>
        <v>0.15798687679687498</v>
      </c>
      <c r="F3457" s="250">
        <f t="shared" si="266"/>
        <v>0.15798687679687498</v>
      </c>
      <c r="G3457" s="250"/>
      <c r="H3457" s="250"/>
      <c r="I3457" s="250"/>
      <c r="J3457" s="250">
        <f t="shared" si="283"/>
        <v>0.3097204557398</v>
      </c>
      <c r="K3457" s="250">
        <f t="shared" si="283"/>
        <v>0.31259228229675001</v>
      </c>
      <c r="L3457" s="250">
        <f t="shared" si="267"/>
        <v>0.3097204557398</v>
      </c>
      <c r="M3457" s="250"/>
      <c r="N3457" s="250"/>
      <c r="O3457" s="250"/>
      <c r="P3457" s="250">
        <f t="shared" si="284"/>
        <v>0.1719036661875</v>
      </c>
      <c r="Q3457" s="250">
        <f t="shared" si="284"/>
        <v>0.18392112350000001</v>
      </c>
      <c r="R3457" s="250">
        <f t="shared" si="268"/>
        <v>0.1719036661875</v>
      </c>
      <c r="S3457" s="250"/>
      <c r="T3457" s="250">
        <f t="shared" si="285"/>
        <v>0.38147409733810361</v>
      </c>
      <c r="U3457" s="250">
        <f t="shared" si="285"/>
        <v>0.37174125454186269</v>
      </c>
      <c r="V3457" s="250">
        <f t="shared" si="285"/>
        <v>0.38580341512210725</v>
      </c>
      <c r="W3457" s="250">
        <f t="shared" si="269"/>
        <v>0.37174125454186269</v>
      </c>
      <c r="X3457" s="250"/>
      <c r="Y3457" s="250"/>
      <c r="Z3457" s="250"/>
      <c r="AA3457" s="250"/>
    </row>
    <row r="3458" spans="1:27" ht="14.25" hidden="1" customHeight="1">
      <c r="A3458" s="120">
        <v>0.4</v>
      </c>
      <c r="B3458" s="120">
        <v>0.36</v>
      </c>
      <c r="C3458" s="120">
        <v>0.24</v>
      </c>
      <c r="D3458" s="250">
        <f t="shared" si="282"/>
        <v>0.16696917684500001</v>
      </c>
      <c r="E3458" s="250">
        <f t="shared" si="282"/>
        <v>0.158185596475</v>
      </c>
      <c r="F3458" s="250">
        <f t="shared" si="266"/>
        <v>0.158185596475</v>
      </c>
      <c r="G3458" s="250"/>
      <c r="H3458" s="250"/>
      <c r="I3458" s="250"/>
      <c r="J3458" s="250">
        <f t="shared" si="283"/>
        <v>0.30903722975480002</v>
      </c>
      <c r="K3458" s="250">
        <f t="shared" si="283"/>
        <v>0.31331513538888001</v>
      </c>
      <c r="L3458" s="250">
        <f t="shared" si="267"/>
        <v>0.30903722975480002</v>
      </c>
      <c r="M3458" s="250"/>
      <c r="N3458" s="250"/>
      <c r="O3458" s="250"/>
      <c r="P3458" s="250">
        <f t="shared" si="284"/>
        <v>0.17150772179000001</v>
      </c>
      <c r="Q3458" s="250">
        <f t="shared" si="284"/>
        <v>0.18416202147999999</v>
      </c>
      <c r="R3458" s="250">
        <f t="shared" si="268"/>
        <v>0.17150772179000001</v>
      </c>
      <c r="S3458" s="250"/>
      <c r="T3458" s="250">
        <f t="shared" si="285"/>
        <v>0.38085071354316785</v>
      </c>
      <c r="U3458" s="250">
        <f t="shared" si="285"/>
        <v>0.371566404574319</v>
      </c>
      <c r="V3458" s="250">
        <f t="shared" si="285"/>
        <v>0.3866020598189483</v>
      </c>
      <c r="W3458" s="250">
        <f t="shared" si="269"/>
        <v>0.371566404574319</v>
      </c>
      <c r="X3458" s="250"/>
      <c r="Y3458" s="250"/>
      <c r="Z3458" s="250"/>
      <c r="AA3458" s="250"/>
    </row>
    <row r="3459" spans="1:27" ht="14.25" hidden="1" customHeight="1">
      <c r="A3459" s="120">
        <v>0.4</v>
      </c>
      <c r="B3459" s="120">
        <v>0.37</v>
      </c>
      <c r="C3459" s="120">
        <v>0.23</v>
      </c>
      <c r="D3459" s="250">
        <f t="shared" si="282"/>
        <v>0.16684002804</v>
      </c>
      <c r="E3459" s="250">
        <f t="shared" si="282"/>
        <v>0.15838431615312498</v>
      </c>
      <c r="F3459" s="250">
        <f t="shared" si="266"/>
        <v>0.15838431615312498</v>
      </c>
      <c r="G3459" s="250"/>
      <c r="H3459" s="250"/>
      <c r="I3459" s="250"/>
      <c r="J3459" s="250">
        <f t="shared" si="283"/>
        <v>0.30835400376979999</v>
      </c>
      <c r="K3459" s="250">
        <f t="shared" si="283"/>
        <v>0.31403798848101</v>
      </c>
      <c r="L3459" s="250">
        <f t="shared" si="267"/>
        <v>0.30835400376979999</v>
      </c>
      <c r="M3459" s="250"/>
      <c r="N3459" s="250"/>
      <c r="O3459" s="250"/>
      <c r="P3459" s="250">
        <f t="shared" si="284"/>
        <v>0.1711117773925</v>
      </c>
      <c r="Q3459" s="250">
        <f t="shared" si="284"/>
        <v>0.18440291945999998</v>
      </c>
      <c r="R3459" s="250">
        <f t="shared" si="268"/>
        <v>0.1711117773925</v>
      </c>
      <c r="S3459" s="250"/>
      <c r="T3459" s="250">
        <f t="shared" si="285"/>
        <v>0.38022732974823203</v>
      </c>
      <c r="U3459" s="250">
        <f t="shared" si="285"/>
        <v>0.37139155460677542</v>
      </c>
      <c r="V3459" s="250">
        <f t="shared" si="285"/>
        <v>0.38740070451578934</v>
      </c>
      <c r="W3459" s="250">
        <f t="shared" si="269"/>
        <v>0.37139155460677542</v>
      </c>
      <c r="X3459" s="250"/>
      <c r="Y3459" s="250"/>
      <c r="Z3459" s="250"/>
      <c r="AA3459" s="250"/>
    </row>
    <row r="3460" spans="1:27" ht="14.25" hidden="1" customHeight="1">
      <c r="A3460" s="120">
        <v>0.4</v>
      </c>
      <c r="B3460" s="120">
        <v>0.38</v>
      </c>
      <c r="C3460" s="120">
        <v>0.22</v>
      </c>
      <c r="D3460" s="250">
        <f t="shared" si="282"/>
        <v>0.166710879235</v>
      </c>
      <c r="E3460" s="250">
        <f t="shared" si="282"/>
        <v>0.15858303583125</v>
      </c>
      <c r="F3460" s="250">
        <f t="shared" si="266"/>
        <v>0.15858303583125</v>
      </c>
      <c r="G3460" s="250"/>
      <c r="H3460" s="250"/>
      <c r="I3460" s="250"/>
      <c r="J3460" s="250">
        <f t="shared" si="283"/>
        <v>0.30767077778480001</v>
      </c>
      <c r="K3460" s="250">
        <f t="shared" si="283"/>
        <v>0.31476084157313999</v>
      </c>
      <c r="L3460" s="250">
        <f t="shared" si="267"/>
        <v>0.30767077778480001</v>
      </c>
      <c r="M3460" s="250"/>
      <c r="N3460" s="250"/>
      <c r="O3460" s="250"/>
      <c r="P3460" s="250">
        <f t="shared" si="284"/>
        <v>0.17071583299499998</v>
      </c>
      <c r="Q3460" s="250">
        <f t="shared" si="284"/>
        <v>0.18464381744</v>
      </c>
      <c r="R3460" s="250">
        <f t="shared" si="268"/>
        <v>0.17071583299499998</v>
      </c>
      <c r="S3460" s="250"/>
      <c r="T3460" s="250">
        <f t="shared" si="285"/>
        <v>0.37960394595329627</v>
      </c>
      <c r="U3460" s="250">
        <f t="shared" si="285"/>
        <v>0.37121670463923179</v>
      </c>
      <c r="V3460" s="250">
        <f t="shared" si="285"/>
        <v>0.38819934921263033</v>
      </c>
      <c r="W3460" s="250">
        <f t="shared" si="269"/>
        <v>0.37121670463923179</v>
      </c>
      <c r="X3460" s="250"/>
      <c r="Y3460" s="250"/>
      <c r="Z3460" s="250"/>
      <c r="AA3460" s="250"/>
    </row>
    <row r="3461" spans="1:27" ht="14.25" hidden="1" customHeight="1">
      <c r="A3461" s="120">
        <v>0.4</v>
      </c>
      <c r="B3461" s="120">
        <v>0.39</v>
      </c>
      <c r="C3461" s="120">
        <v>0.21</v>
      </c>
      <c r="D3461" s="250">
        <f t="shared" si="282"/>
        <v>0.16658173042999999</v>
      </c>
      <c r="E3461" s="250">
        <f t="shared" si="282"/>
        <v>0.15878175550937498</v>
      </c>
      <c r="F3461" s="250">
        <f t="shared" si="266"/>
        <v>0.15878175550937498</v>
      </c>
      <c r="G3461" s="250"/>
      <c r="H3461" s="250"/>
      <c r="I3461" s="250"/>
      <c r="J3461" s="250">
        <f t="shared" si="283"/>
        <v>0.30698755179980003</v>
      </c>
      <c r="K3461" s="250">
        <f t="shared" si="283"/>
        <v>0.31548369466526999</v>
      </c>
      <c r="L3461" s="250">
        <f t="shared" si="267"/>
        <v>0.30698755179980003</v>
      </c>
      <c r="M3461" s="250"/>
      <c r="N3461" s="250"/>
      <c r="O3461" s="250"/>
      <c r="P3461" s="250">
        <f t="shared" si="284"/>
        <v>0.1703198885975</v>
      </c>
      <c r="Q3461" s="250">
        <f t="shared" si="284"/>
        <v>0.18488471542000001</v>
      </c>
      <c r="R3461" s="250">
        <f t="shared" si="268"/>
        <v>0.1703198885975</v>
      </c>
      <c r="S3461" s="250"/>
      <c r="T3461" s="250">
        <f t="shared" si="285"/>
        <v>0.37898056215836051</v>
      </c>
      <c r="U3461" s="250">
        <f t="shared" si="285"/>
        <v>0.37104185467168815</v>
      </c>
      <c r="V3461" s="250">
        <f t="shared" si="285"/>
        <v>0.38899799390947137</v>
      </c>
      <c r="W3461" s="250">
        <f t="shared" si="269"/>
        <v>0.37104185467168815</v>
      </c>
      <c r="X3461" s="250"/>
      <c r="Y3461" s="250"/>
      <c r="Z3461" s="250"/>
      <c r="AA3461" s="250"/>
    </row>
    <row r="3462" spans="1:27" ht="14.25" hidden="1" customHeight="1">
      <c r="A3462" s="120">
        <v>0.4</v>
      </c>
      <c r="B3462" s="120">
        <v>0.4</v>
      </c>
      <c r="C3462" s="120">
        <v>0.2</v>
      </c>
      <c r="D3462" s="250">
        <f t="shared" si="282"/>
        <v>0.16645258162499998</v>
      </c>
      <c r="E3462" s="250">
        <f t="shared" si="282"/>
        <v>0.1589804751875</v>
      </c>
      <c r="F3462" s="250">
        <f t="shared" si="266"/>
        <v>0.1589804751875</v>
      </c>
      <c r="G3462" s="250"/>
      <c r="H3462" s="250"/>
      <c r="I3462" s="250"/>
      <c r="J3462" s="250">
        <f t="shared" si="283"/>
        <v>0.30630432581480005</v>
      </c>
      <c r="K3462" s="250">
        <f t="shared" si="283"/>
        <v>0.31620654775740004</v>
      </c>
      <c r="L3462" s="250">
        <f t="shared" si="267"/>
        <v>0.30630432581480005</v>
      </c>
      <c r="M3462" s="250"/>
      <c r="N3462" s="250"/>
      <c r="O3462" s="250"/>
      <c r="P3462" s="250">
        <f t="shared" si="284"/>
        <v>0.16992394420000001</v>
      </c>
      <c r="Q3462" s="250">
        <f t="shared" si="284"/>
        <v>0.18512561339999997</v>
      </c>
      <c r="R3462" s="250">
        <f t="shared" si="268"/>
        <v>0.16992394420000001</v>
      </c>
      <c r="S3462" s="250"/>
      <c r="T3462" s="250">
        <f t="shared" si="285"/>
        <v>0.37835717836342475</v>
      </c>
      <c r="U3462" s="250">
        <f t="shared" si="285"/>
        <v>0.37086700470414452</v>
      </c>
      <c r="V3462" s="250">
        <f t="shared" si="285"/>
        <v>0.38979663860631242</v>
      </c>
      <c r="W3462" s="250">
        <f t="shared" si="269"/>
        <v>0.37086700470414452</v>
      </c>
      <c r="X3462" s="250"/>
      <c r="Y3462" s="250"/>
      <c r="Z3462" s="250"/>
      <c r="AA3462" s="250"/>
    </row>
    <row r="3463" spans="1:27" ht="14.25" hidden="1" customHeight="1">
      <c r="A3463" s="120">
        <v>0.4</v>
      </c>
      <c r="B3463" s="120">
        <v>0.41</v>
      </c>
      <c r="C3463" s="120">
        <v>0.19</v>
      </c>
      <c r="D3463" s="250">
        <f t="shared" si="282"/>
        <v>0.16632343282000001</v>
      </c>
      <c r="E3463" s="250">
        <f t="shared" si="282"/>
        <v>0.15917919486562498</v>
      </c>
      <c r="F3463" s="250">
        <f t="shared" si="266"/>
        <v>0.15917919486562498</v>
      </c>
      <c r="G3463" s="250"/>
      <c r="H3463" s="250"/>
      <c r="I3463" s="250"/>
      <c r="J3463" s="250">
        <f t="shared" si="283"/>
        <v>0.30562109982980001</v>
      </c>
      <c r="K3463" s="250">
        <f t="shared" si="283"/>
        <v>0.31692940084952997</v>
      </c>
      <c r="L3463" s="250">
        <f t="shared" si="267"/>
        <v>0.30562109982980001</v>
      </c>
      <c r="M3463" s="250"/>
      <c r="N3463" s="250"/>
      <c r="O3463" s="250"/>
      <c r="P3463" s="250">
        <f t="shared" si="284"/>
        <v>0.1695279998025</v>
      </c>
      <c r="Q3463" s="250">
        <f t="shared" si="284"/>
        <v>0.18536651137999999</v>
      </c>
      <c r="R3463" s="250">
        <f t="shared" si="268"/>
        <v>0.1695279998025</v>
      </c>
      <c r="S3463" s="250"/>
      <c r="T3463" s="250">
        <f t="shared" si="285"/>
        <v>0.37773379456848899</v>
      </c>
      <c r="U3463" s="250">
        <f t="shared" si="285"/>
        <v>0.37069215473660089</v>
      </c>
      <c r="V3463" s="250">
        <f t="shared" si="285"/>
        <v>0.39059528330315341</v>
      </c>
      <c r="W3463" s="250">
        <f t="shared" si="269"/>
        <v>0.37069215473660089</v>
      </c>
      <c r="X3463" s="250"/>
      <c r="Y3463" s="250"/>
      <c r="Z3463" s="250"/>
      <c r="AA3463" s="250"/>
    </row>
    <row r="3464" spans="1:27" ht="14.25" hidden="1" customHeight="1">
      <c r="A3464" s="120">
        <v>0.4</v>
      </c>
      <c r="B3464" s="120">
        <v>0.42</v>
      </c>
      <c r="C3464" s="120">
        <v>0.18</v>
      </c>
      <c r="D3464" s="250">
        <f t="shared" si="282"/>
        <v>0.16619428401499997</v>
      </c>
      <c r="E3464" s="250">
        <f t="shared" si="282"/>
        <v>0.15937791454374997</v>
      </c>
      <c r="F3464" s="250">
        <f t="shared" si="266"/>
        <v>0.15937791454374997</v>
      </c>
      <c r="G3464" s="250"/>
      <c r="H3464" s="250"/>
      <c r="I3464" s="250"/>
      <c r="J3464" s="250">
        <f t="shared" si="283"/>
        <v>0.30493787384479998</v>
      </c>
      <c r="K3464" s="250">
        <f t="shared" si="283"/>
        <v>0.31765225394166002</v>
      </c>
      <c r="L3464" s="250">
        <f t="shared" si="267"/>
        <v>0.30493787384479998</v>
      </c>
      <c r="M3464" s="250"/>
      <c r="N3464" s="250"/>
      <c r="O3464" s="250"/>
      <c r="P3464" s="250">
        <f t="shared" si="284"/>
        <v>0.16913205540499998</v>
      </c>
      <c r="Q3464" s="250">
        <f t="shared" si="284"/>
        <v>0.18560740935999998</v>
      </c>
      <c r="R3464" s="250">
        <f t="shared" si="268"/>
        <v>0.16913205540499998</v>
      </c>
      <c r="S3464" s="250"/>
      <c r="T3464" s="250">
        <f t="shared" si="285"/>
        <v>0.37711041077355317</v>
      </c>
      <c r="U3464" s="250">
        <f t="shared" si="285"/>
        <v>0.37051730476905731</v>
      </c>
      <c r="V3464" s="250">
        <f t="shared" si="285"/>
        <v>0.39139392799999445</v>
      </c>
      <c r="W3464" s="250">
        <f t="shared" si="269"/>
        <v>0.37051730476905731</v>
      </c>
      <c r="X3464" s="250"/>
      <c r="Y3464" s="250"/>
      <c r="Z3464" s="250"/>
      <c r="AA3464" s="250"/>
    </row>
    <row r="3465" spans="1:27" ht="14.25" hidden="1" customHeight="1">
      <c r="A3465" s="120">
        <v>0.4</v>
      </c>
      <c r="B3465" s="120">
        <v>0.43</v>
      </c>
      <c r="C3465" s="120">
        <v>0.17</v>
      </c>
      <c r="D3465" s="250">
        <f t="shared" si="282"/>
        <v>0.16606513520999999</v>
      </c>
      <c r="E3465" s="250">
        <f t="shared" si="282"/>
        <v>0.15957663422187499</v>
      </c>
      <c r="F3465" s="250">
        <f t="shared" si="266"/>
        <v>0.15957663422187499</v>
      </c>
      <c r="G3465" s="250"/>
      <c r="H3465" s="250"/>
      <c r="I3465" s="250"/>
      <c r="J3465" s="250">
        <f t="shared" si="283"/>
        <v>0.30425464785980005</v>
      </c>
      <c r="K3465" s="250">
        <f t="shared" si="283"/>
        <v>0.31837510703378996</v>
      </c>
      <c r="L3465" s="250">
        <f t="shared" si="267"/>
        <v>0.30425464785980005</v>
      </c>
      <c r="M3465" s="250"/>
      <c r="N3465" s="250"/>
      <c r="O3465" s="250"/>
      <c r="P3465" s="250">
        <f t="shared" si="284"/>
        <v>0.16873611100750002</v>
      </c>
      <c r="Q3465" s="250">
        <f t="shared" si="284"/>
        <v>0.18584830733999999</v>
      </c>
      <c r="R3465" s="250">
        <f t="shared" si="268"/>
        <v>0.16873611100750002</v>
      </c>
      <c r="S3465" s="250"/>
      <c r="T3465" s="250">
        <f t="shared" si="285"/>
        <v>0.37648702697861741</v>
      </c>
      <c r="U3465" s="250">
        <f t="shared" si="285"/>
        <v>0.37034245480151362</v>
      </c>
      <c r="V3465" s="250">
        <f t="shared" si="285"/>
        <v>0.3921925726968355</v>
      </c>
      <c r="W3465" s="250">
        <f t="shared" si="269"/>
        <v>0.37034245480151362</v>
      </c>
      <c r="X3465" s="250"/>
      <c r="Y3465" s="250"/>
      <c r="Z3465" s="250"/>
      <c r="AA3465" s="250"/>
    </row>
    <row r="3466" spans="1:27" ht="14.25" hidden="1" customHeight="1">
      <c r="A3466" s="120">
        <v>0.4</v>
      </c>
      <c r="B3466" s="120">
        <v>0.44</v>
      </c>
      <c r="C3466" s="120">
        <v>0.16</v>
      </c>
      <c r="D3466" s="250">
        <f t="shared" si="282"/>
        <v>0.16593598640499999</v>
      </c>
      <c r="E3466" s="250">
        <f t="shared" si="282"/>
        <v>0.1597753539</v>
      </c>
      <c r="F3466" s="250">
        <f t="shared" si="266"/>
        <v>0.1597753539</v>
      </c>
      <c r="G3466" s="250"/>
      <c r="H3466" s="250"/>
      <c r="I3466" s="250"/>
      <c r="J3466" s="250">
        <f t="shared" si="283"/>
        <v>0.30357142187480002</v>
      </c>
      <c r="K3466" s="250">
        <f t="shared" si="283"/>
        <v>0.31909796012592001</v>
      </c>
      <c r="L3466" s="250">
        <f t="shared" si="267"/>
        <v>0.30357142187480002</v>
      </c>
      <c r="M3466" s="250"/>
      <c r="N3466" s="250"/>
      <c r="O3466" s="250"/>
      <c r="P3466" s="250">
        <f t="shared" si="284"/>
        <v>0.16834016661000001</v>
      </c>
      <c r="Q3466" s="250">
        <f t="shared" si="284"/>
        <v>0.18608920532000001</v>
      </c>
      <c r="R3466" s="250">
        <f t="shared" si="268"/>
        <v>0.16834016661000001</v>
      </c>
      <c r="S3466" s="250"/>
      <c r="T3466" s="250">
        <f t="shared" si="285"/>
        <v>0.37586364318368165</v>
      </c>
      <c r="U3466" s="250">
        <f t="shared" si="285"/>
        <v>0.37016760483396999</v>
      </c>
      <c r="V3466" s="250">
        <f t="shared" si="285"/>
        <v>0.39299121739367648</v>
      </c>
      <c r="W3466" s="250">
        <f t="shared" si="269"/>
        <v>0.37016760483396999</v>
      </c>
      <c r="X3466" s="250"/>
      <c r="Y3466" s="250"/>
      <c r="Z3466" s="250"/>
      <c r="AA3466" s="250"/>
    </row>
    <row r="3467" spans="1:27" ht="14.25" hidden="1" customHeight="1">
      <c r="A3467" s="120">
        <v>0.4</v>
      </c>
      <c r="B3467" s="120">
        <v>0.45</v>
      </c>
      <c r="C3467" s="120">
        <v>0.15</v>
      </c>
      <c r="D3467" s="250">
        <f t="shared" si="282"/>
        <v>0.16580683759999998</v>
      </c>
      <c r="E3467" s="250">
        <f t="shared" si="282"/>
        <v>0.15997407357812499</v>
      </c>
      <c r="F3467" s="250">
        <f t="shared" si="266"/>
        <v>0.15997407357812499</v>
      </c>
      <c r="G3467" s="250"/>
      <c r="H3467" s="250"/>
      <c r="I3467" s="250"/>
      <c r="J3467" s="250">
        <f t="shared" si="283"/>
        <v>0.30288819588979998</v>
      </c>
      <c r="K3467" s="250">
        <f t="shared" si="283"/>
        <v>0.31982081321804995</v>
      </c>
      <c r="L3467" s="250">
        <f t="shared" si="267"/>
        <v>0.30288819588979998</v>
      </c>
      <c r="M3467" s="250"/>
      <c r="N3467" s="250"/>
      <c r="O3467" s="250"/>
      <c r="P3467" s="250">
        <f t="shared" si="284"/>
        <v>0.16794422221249999</v>
      </c>
      <c r="Q3467" s="250">
        <f t="shared" si="284"/>
        <v>0.18633010329999999</v>
      </c>
      <c r="R3467" s="250">
        <f t="shared" si="268"/>
        <v>0.16794422221249999</v>
      </c>
      <c r="S3467" s="250"/>
      <c r="T3467" s="250">
        <f t="shared" si="285"/>
        <v>0.37524025938874589</v>
      </c>
      <c r="U3467" s="250">
        <f t="shared" si="285"/>
        <v>0.36999275486642641</v>
      </c>
      <c r="V3467" s="250">
        <f t="shared" si="285"/>
        <v>0.39378986209051753</v>
      </c>
      <c r="W3467" s="250">
        <f t="shared" si="269"/>
        <v>0.36999275486642641</v>
      </c>
      <c r="X3467" s="250"/>
      <c r="Y3467" s="250"/>
      <c r="Z3467" s="250"/>
      <c r="AA3467" s="250"/>
    </row>
    <row r="3468" spans="1:27" ht="14.25" hidden="1" customHeight="1">
      <c r="A3468" s="120">
        <v>0.4</v>
      </c>
      <c r="B3468" s="120">
        <v>0.46</v>
      </c>
      <c r="C3468" s="120">
        <v>0.14000000000000001</v>
      </c>
      <c r="D3468" s="250">
        <f t="shared" si="282"/>
        <v>0.165677688795</v>
      </c>
      <c r="E3468" s="250">
        <f t="shared" si="282"/>
        <v>0.16017279325625</v>
      </c>
      <c r="F3468" s="250">
        <f t="shared" si="266"/>
        <v>0.16017279325625</v>
      </c>
      <c r="G3468" s="250"/>
      <c r="H3468" s="250"/>
      <c r="I3468" s="250"/>
      <c r="J3468" s="250">
        <f t="shared" si="283"/>
        <v>0.3022049699048</v>
      </c>
      <c r="K3468" s="250">
        <f t="shared" si="283"/>
        <v>0.32054366631018</v>
      </c>
      <c r="L3468" s="250">
        <f t="shared" si="267"/>
        <v>0.3022049699048</v>
      </c>
      <c r="M3468" s="250"/>
      <c r="N3468" s="250"/>
      <c r="O3468" s="250"/>
      <c r="P3468" s="250">
        <f t="shared" si="284"/>
        <v>0.16754827781500004</v>
      </c>
      <c r="Q3468" s="250">
        <f t="shared" si="284"/>
        <v>0.18657100127999998</v>
      </c>
      <c r="R3468" s="250">
        <f t="shared" si="268"/>
        <v>0.16754827781500004</v>
      </c>
      <c r="S3468" s="250"/>
      <c r="T3468" s="250">
        <f t="shared" si="285"/>
        <v>0.37461687559381013</v>
      </c>
      <c r="U3468" s="250">
        <f t="shared" si="285"/>
        <v>0.36981790489888278</v>
      </c>
      <c r="V3468" s="250">
        <f t="shared" si="285"/>
        <v>0.39458850678735852</v>
      </c>
      <c r="W3468" s="250">
        <f t="shared" si="269"/>
        <v>0.36981790489888278</v>
      </c>
      <c r="X3468" s="250"/>
      <c r="Y3468" s="250"/>
      <c r="Z3468" s="250"/>
      <c r="AA3468" s="250"/>
    </row>
    <row r="3469" spans="1:27" ht="14.25" hidden="1" customHeight="1">
      <c r="A3469" s="120">
        <v>0.4</v>
      </c>
      <c r="B3469" s="120">
        <v>0.47</v>
      </c>
      <c r="C3469" s="120">
        <v>0.13</v>
      </c>
      <c r="D3469" s="250">
        <f t="shared" si="282"/>
        <v>0.16554853998999999</v>
      </c>
      <c r="E3469" s="250">
        <f t="shared" si="282"/>
        <v>0.16037151293437499</v>
      </c>
      <c r="F3469" s="250">
        <f t="shared" si="266"/>
        <v>0.16037151293437499</v>
      </c>
      <c r="G3469" s="250"/>
      <c r="H3469" s="250"/>
      <c r="I3469" s="250"/>
      <c r="J3469" s="250">
        <f t="shared" si="283"/>
        <v>0.30152174391980002</v>
      </c>
      <c r="K3469" s="250">
        <f t="shared" si="283"/>
        <v>0.32126651940230994</v>
      </c>
      <c r="L3469" s="250">
        <f t="shared" si="267"/>
        <v>0.30152174391980002</v>
      </c>
      <c r="M3469" s="250"/>
      <c r="N3469" s="250"/>
      <c r="O3469" s="250"/>
      <c r="P3469" s="250">
        <f t="shared" si="284"/>
        <v>0.16715233341749999</v>
      </c>
      <c r="Q3469" s="250">
        <f t="shared" si="284"/>
        <v>0.18681189926</v>
      </c>
      <c r="R3469" s="250">
        <f t="shared" si="268"/>
        <v>0.16715233341749999</v>
      </c>
      <c r="S3469" s="250"/>
      <c r="T3469" s="250">
        <f t="shared" si="285"/>
        <v>0.37399349179887426</v>
      </c>
      <c r="U3469" s="250">
        <f t="shared" si="285"/>
        <v>0.36964305493133914</v>
      </c>
      <c r="V3469" s="250">
        <f t="shared" si="285"/>
        <v>0.39538715148419951</v>
      </c>
      <c r="W3469" s="250">
        <f t="shared" si="269"/>
        <v>0.36964305493133914</v>
      </c>
      <c r="X3469" s="250"/>
      <c r="Y3469" s="250"/>
      <c r="Z3469" s="250"/>
      <c r="AA3469" s="250"/>
    </row>
    <row r="3470" spans="1:27" ht="14.25" hidden="1" customHeight="1">
      <c r="A3470" s="120">
        <v>0.4</v>
      </c>
      <c r="B3470" s="120">
        <v>0.48</v>
      </c>
      <c r="C3470" s="120">
        <v>0.12</v>
      </c>
      <c r="D3470" s="250">
        <f t="shared" si="282"/>
        <v>0.16541939118499999</v>
      </c>
      <c r="E3470" s="250">
        <f t="shared" si="282"/>
        <v>0.16057023261249997</v>
      </c>
      <c r="F3470" s="250">
        <f t="shared" si="266"/>
        <v>0.16057023261249997</v>
      </c>
      <c r="G3470" s="250"/>
      <c r="H3470" s="250"/>
      <c r="I3470" s="250"/>
      <c r="J3470" s="250">
        <f t="shared" si="283"/>
        <v>0.30083851793479999</v>
      </c>
      <c r="K3470" s="250">
        <f t="shared" si="283"/>
        <v>0.32198937249443998</v>
      </c>
      <c r="L3470" s="250">
        <f t="shared" si="267"/>
        <v>0.30083851793479999</v>
      </c>
      <c r="M3470" s="250"/>
      <c r="N3470" s="250"/>
      <c r="O3470" s="250"/>
      <c r="P3470" s="250">
        <f t="shared" si="284"/>
        <v>0.16675638902000001</v>
      </c>
      <c r="Q3470" s="250">
        <f t="shared" si="284"/>
        <v>0.18705279723999998</v>
      </c>
      <c r="R3470" s="250">
        <f t="shared" si="268"/>
        <v>0.16675638902000001</v>
      </c>
      <c r="S3470" s="250"/>
      <c r="T3470" s="250">
        <f t="shared" si="285"/>
        <v>0.37337010800393855</v>
      </c>
      <c r="U3470" s="250">
        <f t="shared" si="285"/>
        <v>0.36946820496379551</v>
      </c>
      <c r="V3470" s="250">
        <f t="shared" si="285"/>
        <v>0.39618579618104055</v>
      </c>
      <c r="W3470" s="250">
        <f t="shared" si="269"/>
        <v>0.36946820496379551</v>
      </c>
      <c r="X3470" s="250"/>
      <c r="Y3470" s="250"/>
      <c r="Z3470" s="250"/>
      <c r="AA3470" s="250"/>
    </row>
    <row r="3471" spans="1:27" ht="14.25" hidden="1" customHeight="1">
      <c r="A3471" s="120">
        <v>0.4</v>
      </c>
      <c r="B3471" s="120">
        <v>0.49</v>
      </c>
      <c r="C3471" s="120">
        <v>0.11</v>
      </c>
      <c r="D3471" s="250">
        <f t="shared" si="282"/>
        <v>0.16529024237999998</v>
      </c>
      <c r="E3471" s="250">
        <f t="shared" si="282"/>
        <v>0.16076895229062499</v>
      </c>
      <c r="F3471" s="250">
        <f t="shared" si="266"/>
        <v>0.16076895229062499</v>
      </c>
      <c r="G3471" s="250"/>
      <c r="H3471" s="250"/>
      <c r="I3471" s="250"/>
      <c r="J3471" s="250">
        <f t="shared" si="283"/>
        <v>0.30015529194980001</v>
      </c>
      <c r="K3471" s="250">
        <f t="shared" si="283"/>
        <v>0.32271222558656998</v>
      </c>
      <c r="L3471" s="250">
        <f t="shared" si="267"/>
        <v>0.30015529194980001</v>
      </c>
      <c r="M3471" s="250"/>
      <c r="N3471" s="250"/>
      <c r="O3471" s="250"/>
      <c r="P3471" s="250">
        <f t="shared" si="284"/>
        <v>0.16636044462249999</v>
      </c>
      <c r="Q3471" s="250">
        <f t="shared" si="284"/>
        <v>0.18729369522</v>
      </c>
      <c r="R3471" s="250">
        <f t="shared" si="268"/>
        <v>0.16636044462249999</v>
      </c>
      <c r="S3471" s="250"/>
      <c r="T3471" s="250">
        <f t="shared" si="285"/>
        <v>0.37274672420900279</v>
      </c>
      <c r="U3471" s="250">
        <f t="shared" si="285"/>
        <v>0.36929335499625182</v>
      </c>
      <c r="V3471" s="250">
        <f t="shared" si="285"/>
        <v>0.39698444087788154</v>
      </c>
      <c r="W3471" s="250">
        <f t="shared" si="269"/>
        <v>0.36929335499625182</v>
      </c>
      <c r="X3471" s="250"/>
      <c r="Y3471" s="250"/>
      <c r="Z3471" s="250"/>
      <c r="AA3471" s="250"/>
    </row>
    <row r="3472" spans="1:27" ht="14.25" hidden="1" customHeight="1">
      <c r="A3472" s="120">
        <v>0.4</v>
      </c>
      <c r="B3472" s="120">
        <v>0.5</v>
      </c>
      <c r="C3472" s="120">
        <v>0.1</v>
      </c>
      <c r="D3472" s="250">
        <f t="shared" si="282"/>
        <v>0.165161093575</v>
      </c>
      <c r="E3472" s="250">
        <f t="shared" si="282"/>
        <v>0.16096767196874998</v>
      </c>
      <c r="F3472" s="250">
        <f t="shared" si="266"/>
        <v>0.16096767196874998</v>
      </c>
      <c r="G3472" s="250"/>
      <c r="H3472" s="250"/>
      <c r="I3472" s="250"/>
      <c r="J3472" s="250">
        <f t="shared" si="283"/>
        <v>0.29947206596480003</v>
      </c>
      <c r="K3472" s="250">
        <f t="shared" si="283"/>
        <v>0.32343507867870003</v>
      </c>
      <c r="L3472" s="250">
        <f t="shared" si="267"/>
        <v>0.29947206596480003</v>
      </c>
      <c r="M3472" s="250"/>
      <c r="N3472" s="250"/>
      <c r="O3472" s="250"/>
      <c r="P3472" s="250">
        <f t="shared" si="284"/>
        <v>0.16596450022500001</v>
      </c>
      <c r="Q3472" s="250">
        <f t="shared" si="284"/>
        <v>0.18753459320000002</v>
      </c>
      <c r="R3472" s="250">
        <f t="shared" si="268"/>
        <v>0.16596450022500001</v>
      </c>
      <c r="S3472" s="250"/>
      <c r="T3472" s="250">
        <f t="shared" si="285"/>
        <v>0.37212334041406703</v>
      </c>
      <c r="U3472" s="250">
        <f t="shared" si="285"/>
        <v>0.36911850502870824</v>
      </c>
      <c r="V3472" s="250">
        <f t="shared" si="285"/>
        <v>0.39778308557472258</v>
      </c>
      <c r="W3472" s="250">
        <f t="shared" si="269"/>
        <v>0.36911850502870824</v>
      </c>
      <c r="X3472" s="250"/>
      <c r="Y3472" s="250"/>
      <c r="Z3472" s="250"/>
      <c r="AA3472" s="250"/>
    </row>
    <row r="3473" spans="1:27" ht="14.25" hidden="1" customHeight="1">
      <c r="A3473" s="120">
        <v>0.4</v>
      </c>
      <c r="B3473" s="120">
        <v>0.51</v>
      </c>
      <c r="C3473" s="120">
        <v>0.09</v>
      </c>
      <c r="D3473" s="250">
        <f t="shared" si="282"/>
        <v>0.16503194476999999</v>
      </c>
      <c r="E3473" s="250">
        <f t="shared" si="282"/>
        <v>0.16116639164687499</v>
      </c>
      <c r="F3473" s="250">
        <f t="shared" si="266"/>
        <v>0.16116639164687499</v>
      </c>
      <c r="G3473" s="250"/>
      <c r="H3473" s="250"/>
      <c r="I3473" s="250"/>
      <c r="J3473" s="250">
        <f t="shared" si="283"/>
        <v>0.29878883997980005</v>
      </c>
      <c r="K3473" s="250">
        <f t="shared" si="283"/>
        <v>0.32415793177083002</v>
      </c>
      <c r="L3473" s="250">
        <f t="shared" si="267"/>
        <v>0.29878883997980005</v>
      </c>
      <c r="M3473" s="250"/>
      <c r="N3473" s="250"/>
      <c r="O3473" s="250"/>
      <c r="P3473" s="250">
        <f t="shared" si="284"/>
        <v>0.16556855582749999</v>
      </c>
      <c r="Q3473" s="250">
        <f t="shared" si="284"/>
        <v>0.18777549118</v>
      </c>
      <c r="R3473" s="250">
        <f t="shared" si="268"/>
        <v>0.16556855582749999</v>
      </c>
      <c r="S3473" s="250"/>
      <c r="T3473" s="250">
        <f t="shared" si="285"/>
        <v>0.37149995661913121</v>
      </c>
      <c r="U3473" s="250">
        <f t="shared" si="285"/>
        <v>0.36894365506116461</v>
      </c>
      <c r="V3473" s="250">
        <f t="shared" si="285"/>
        <v>0.39858173027156357</v>
      </c>
      <c r="W3473" s="250">
        <f t="shared" si="269"/>
        <v>0.36894365506116461</v>
      </c>
      <c r="X3473" s="250"/>
      <c r="Y3473" s="250"/>
      <c r="Z3473" s="250"/>
      <c r="AA3473" s="250"/>
    </row>
    <row r="3474" spans="1:27" ht="14.25" hidden="1" customHeight="1">
      <c r="A3474" s="120">
        <v>0.4</v>
      </c>
      <c r="B3474" s="120">
        <v>0.52</v>
      </c>
      <c r="C3474" s="120">
        <v>0.08</v>
      </c>
      <c r="D3474" s="250">
        <f t="shared" si="282"/>
        <v>0.16490279596499996</v>
      </c>
      <c r="E3474" s="250">
        <f t="shared" si="282"/>
        <v>0.161365111325</v>
      </c>
      <c r="F3474" s="250">
        <f t="shared" si="266"/>
        <v>0.161365111325</v>
      </c>
      <c r="G3474" s="250"/>
      <c r="H3474" s="250"/>
      <c r="I3474" s="250"/>
      <c r="J3474" s="250">
        <f t="shared" si="283"/>
        <v>0.29810561399480001</v>
      </c>
      <c r="K3474" s="250">
        <f t="shared" si="283"/>
        <v>0.32488078486296001</v>
      </c>
      <c r="L3474" s="250">
        <f t="shared" si="267"/>
        <v>0.29810561399480001</v>
      </c>
      <c r="M3474" s="250"/>
      <c r="N3474" s="250"/>
      <c r="O3474" s="250"/>
      <c r="P3474" s="250">
        <f t="shared" si="284"/>
        <v>0.16517261143</v>
      </c>
      <c r="Q3474" s="250">
        <f t="shared" si="284"/>
        <v>0.18801638915999999</v>
      </c>
      <c r="R3474" s="250">
        <f t="shared" si="268"/>
        <v>0.16517261143</v>
      </c>
      <c r="S3474" s="250"/>
      <c r="T3474" s="250">
        <f t="shared" si="285"/>
        <v>0.37087657282419539</v>
      </c>
      <c r="U3474" s="250">
        <f t="shared" si="285"/>
        <v>0.36876880509362103</v>
      </c>
      <c r="V3474" s="250">
        <f t="shared" si="285"/>
        <v>0.39938037496840462</v>
      </c>
      <c r="W3474" s="250">
        <f t="shared" si="269"/>
        <v>0.36876880509362103</v>
      </c>
      <c r="X3474" s="250"/>
      <c r="Y3474" s="250"/>
      <c r="Z3474" s="250"/>
      <c r="AA3474" s="250"/>
    </row>
    <row r="3475" spans="1:27" ht="14.25" hidden="1" customHeight="1">
      <c r="A3475" s="120">
        <v>0.4</v>
      </c>
      <c r="B3475" s="120">
        <v>0.53</v>
      </c>
      <c r="C3475" s="120">
        <v>7.0000000000000007E-2</v>
      </c>
      <c r="D3475" s="250">
        <f t="shared" si="282"/>
        <v>0.16477364715999998</v>
      </c>
      <c r="E3475" s="250">
        <f t="shared" si="282"/>
        <v>0.16156383100312499</v>
      </c>
      <c r="F3475" s="250">
        <f t="shared" si="266"/>
        <v>0.16156383100312499</v>
      </c>
      <c r="G3475" s="250"/>
      <c r="H3475" s="250"/>
      <c r="I3475" s="250"/>
      <c r="J3475" s="250">
        <f t="shared" si="283"/>
        <v>0.29742238800980003</v>
      </c>
      <c r="K3475" s="250">
        <f t="shared" si="283"/>
        <v>0.32560363795509006</v>
      </c>
      <c r="L3475" s="250">
        <f t="shared" si="267"/>
        <v>0.29742238800980003</v>
      </c>
      <c r="M3475" s="250"/>
      <c r="N3475" s="250"/>
      <c r="O3475" s="250"/>
      <c r="P3475" s="250">
        <f t="shared" si="284"/>
        <v>0.16477666703250002</v>
      </c>
      <c r="Q3475" s="250">
        <f t="shared" si="284"/>
        <v>0.18825728714000001</v>
      </c>
      <c r="R3475" s="250">
        <f t="shared" si="268"/>
        <v>0.16477666703250002</v>
      </c>
      <c r="S3475" s="250"/>
      <c r="T3475" s="250">
        <f t="shared" si="285"/>
        <v>0.37025318902925969</v>
      </c>
      <c r="U3475" s="250">
        <f t="shared" si="285"/>
        <v>0.3685939551260774</v>
      </c>
      <c r="V3475" s="250">
        <f t="shared" si="285"/>
        <v>0.40017901966524566</v>
      </c>
      <c r="W3475" s="250">
        <f t="shared" si="269"/>
        <v>0.3685939551260774</v>
      </c>
      <c r="X3475" s="250"/>
      <c r="Y3475" s="250"/>
      <c r="Z3475" s="250"/>
      <c r="AA3475" s="250"/>
    </row>
    <row r="3476" spans="1:27" ht="14.25" hidden="1" customHeight="1">
      <c r="A3476" s="120">
        <v>0.4</v>
      </c>
      <c r="B3476" s="120">
        <v>0.54</v>
      </c>
      <c r="C3476" s="120">
        <v>0.06</v>
      </c>
      <c r="D3476" s="250">
        <f t="shared" si="282"/>
        <v>0.16464449835499997</v>
      </c>
      <c r="E3476" s="250">
        <f t="shared" si="282"/>
        <v>0.16176255068125001</v>
      </c>
      <c r="F3476" s="250">
        <f t="shared" si="266"/>
        <v>0.16176255068125001</v>
      </c>
      <c r="G3476" s="250"/>
      <c r="H3476" s="250"/>
      <c r="I3476" s="250"/>
      <c r="J3476" s="250">
        <f t="shared" si="283"/>
        <v>0.2967391620248</v>
      </c>
      <c r="K3476" s="250">
        <f t="shared" si="283"/>
        <v>0.32632649104722</v>
      </c>
      <c r="L3476" s="250">
        <f t="shared" si="267"/>
        <v>0.2967391620248</v>
      </c>
      <c r="M3476" s="250"/>
      <c r="N3476" s="250"/>
      <c r="O3476" s="250"/>
      <c r="P3476" s="250">
        <f t="shared" si="284"/>
        <v>0.164380722635</v>
      </c>
      <c r="Q3476" s="250">
        <f t="shared" si="284"/>
        <v>0.18849818511999999</v>
      </c>
      <c r="R3476" s="250">
        <f t="shared" si="268"/>
        <v>0.164380722635</v>
      </c>
      <c r="S3476" s="250"/>
      <c r="T3476" s="250">
        <f t="shared" si="285"/>
        <v>0.36962980523432393</v>
      </c>
      <c r="U3476" s="250">
        <f t="shared" si="285"/>
        <v>0.36841910515853371</v>
      </c>
      <c r="V3476" s="250">
        <f t="shared" si="285"/>
        <v>0.40097766436208665</v>
      </c>
      <c r="W3476" s="250">
        <f t="shared" si="269"/>
        <v>0.36841910515853371</v>
      </c>
      <c r="X3476" s="250"/>
      <c r="Y3476" s="250"/>
      <c r="Z3476" s="250"/>
      <c r="AA3476" s="250"/>
    </row>
    <row r="3477" spans="1:27" ht="14.25" hidden="1" customHeight="1">
      <c r="A3477" s="120">
        <v>0.4</v>
      </c>
      <c r="B3477" s="120">
        <v>0.55000000000000004</v>
      </c>
      <c r="C3477" s="120">
        <v>0.05</v>
      </c>
      <c r="D3477" s="250">
        <f t="shared" si="282"/>
        <v>0.16451534955</v>
      </c>
      <c r="E3477" s="250">
        <f t="shared" si="282"/>
        <v>0.16196127035937499</v>
      </c>
      <c r="F3477" s="250">
        <f t="shared" ref="F3477:F3731" si="286">MIN(D3477:E3477)</f>
        <v>0.16196127035937499</v>
      </c>
      <c r="G3477" s="250"/>
      <c r="H3477" s="250"/>
      <c r="I3477" s="250"/>
      <c r="J3477" s="250">
        <f t="shared" si="283"/>
        <v>0.29605593603980002</v>
      </c>
      <c r="K3477" s="250">
        <f t="shared" si="283"/>
        <v>0.32704934413935005</v>
      </c>
      <c r="L3477" s="250">
        <f t="shared" ref="L3477:L3731" si="287">MIN(J3477:K3477)</f>
        <v>0.29605593603980002</v>
      </c>
      <c r="M3477" s="250"/>
      <c r="N3477" s="250"/>
      <c r="O3477" s="250"/>
      <c r="P3477" s="250">
        <f t="shared" si="284"/>
        <v>0.16398477823749999</v>
      </c>
      <c r="Q3477" s="250">
        <f t="shared" si="284"/>
        <v>0.18873908309999998</v>
      </c>
      <c r="R3477" s="250">
        <f t="shared" ref="R3477:R3731" si="288">MIN(P3477:Q3477)</f>
        <v>0.16398477823749999</v>
      </c>
      <c r="S3477" s="250"/>
      <c r="T3477" s="250">
        <f t="shared" si="285"/>
        <v>0.36900642143938817</v>
      </c>
      <c r="U3477" s="250">
        <f t="shared" si="285"/>
        <v>0.36824425519099013</v>
      </c>
      <c r="V3477" s="250">
        <f t="shared" si="285"/>
        <v>0.40177630905892769</v>
      </c>
      <c r="W3477" s="250">
        <f t="shared" ref="W3477:W3731" si="289">MIN(T3477:V3477)</f>
        <v>0.36824425519099013</v>
      </c>
      <c r="X3477" s="250"/>
      <c r="Y3477" s="250"/>
      <c r="Z3477" s="250"/>
      <c r="AA3477" s="250"/>
    </row>
    <row r="3478" spans="1:27" ht="14.25" hidden="1" customHeight="1">
      <c r="A3478" s="120">
        <v>0.4</v>
      </c>
      <c r="B3478" s="120">
        <v>0.56000000000000005</v>
      </c>
      <c r="C3478" s="120">
        <v>0.04</v>
      </c>
      <c r="D3478" s="250">
        <f t="shared" si="282"/>
        <v>0.16438620074499999</v>
      </c>
      <c r="E3478" s="250">
        <f t="shared" si="282"/>
        <v>0.16215999003750001</v>
      </c>
      <c r="F3478" s="250">
        <f t="shared" si="286"/>
        <v>0.16215999003750001</v>
      </c>
      <c r="G3478" s="250"/>
      <c r="H3478" s="250"/>
      <c r="I3478" s="250"/>
      <c r="J3478" s="250">
        <f t="shared" si="283"/>
        <v>0.29537271005480004</v>
      </c>
      <c r="K3478" s="250">
        <f t="shared" si="283"/>
        <v>0.32777219723148004</v>
      </c>
      <c r="L3478" s="250">
        <f t="shared" si="287"/>
        <v>0.29537271005480004</v>
      </c>
      <c r="M3478" s="250"/>
      <c r="N3478" s="250"/>
      <c r="O3478" s="250"/>
      <c r="P3478" s="250">
        <f t="shared" si="284"/>
        <v>0.16358883384000003</v>
      </c>
      <c r="Q3478" s="250">
        <f t="shared" si="284"/>
        <v>0.18897998108</v>
      </c>
      <c r="R3478" s="250">
        <f t="shared" si="288"/>
        <v>0.16358883384000003</v>
      </c>
      <c r="S3478" s="250"/>
      <c r="T3478" s="250">
        <f t="shared" si="285"/>
        <v>0.36838303764445235</v>
      </c>
      <c r="U3478" s="250">
        <f t="shared" si="285"/>
        <v>0.3680694052234465</v>
      </c>
      <c r="V3478" s="250">
        <f t="shared" si="285"/>
        <v>0.40257495375576874</v>
      </c>
      <c r="W3478" s="250">
        <f t="shared" si="289"/>
        <v>0.3680694052234465</v>
      </c>
      <c r="X3478" s="250"/>
      <c r="Y3478" s="250"/>
      <c r="Z3478" s="250"/>
      <c r="AA3478" s="250"/>
    </row>
    <row r="3479" spans="1:27" ht="14.25" hidden="1" customHeight="1">
      <c r="A3479" s="120">
        <v>0.4</v>
      </c>
      <c r="B3479" s="120">
        <v>0.56999999999999995</v>
      </c>
      <c r="C3479" s="120">
        <v>0.03</v>
      </c>
      <c r="D3479" s="250">
        <f t="shared" si="282"/>
        <v>0.16425705194000001</v>
      </c>
      <c r="E3479" s="250">
        <f t="shared" si="282"/>
        <v>0.16235870971562499</v>
      </c>
      <c r="F3479" s="250">
        <f t="shared" si="286"/>
        <v>0.16235870971562499</v>
      </c>
      <c r="G3479" s="250"/>
      <c r="H3479" s="250"/>
      <c r="I3479" s="250"/>
      <c r="J3479" s="250">
        <f t="shared" si="283"/>
        <v>0.2946894840698</v>
      </c>
      <c r="K3479" s="250">
        <f t="shared" si="283"/>
        <v>0.32849505032360998</v>
      </c>
      <c r="L3479" s="250">
        <f t="shared" si="287"/>
        <v>0.2946894840698</v>
      </c>
      <c r="M3479" s="250"/>
      <c r="N3479" s="250"/>
      <c r="O3479" s="250"/>
      <c r="P3479" s="250">
        <f t="shared" si="284"/>
        <v>0.16319288944249999</v>
      </c>
      <c r="Q3479" s="250">
        <f t="shared" si="284"/>
        <v>0.18922087905999999</v>
      </c>
      <c r="R3479" s="250">
        <f t="shared" si="288"/>
        <v>0.16319288944249999</v>
      </c>
      <c r="S3479" s="250"/>
      <c r="T3479" s="250">
        <f t="shared" si="285"/>
        <v>0.36775965384951653</v>
      </c>
      <c r="U3479" s="250">
        <f t="shared" si="285"/>
        <v>0.36789455525590287</v>
      </c>
      <c r="V3479" s="250">
        <f t="shared" si="285"/>
        <v>0.40337359845260967</v>
      </c>
      <c r="W3479" s="250">
        <f t="shared" si="289"/>
        <v>0.36775965384951653</v>
      </c>
      <c r="X3479" s="250"/>
      <c r="Y3479" s="250"/>
      <c r="Z3479" s="250"/>
      <c r="AA3479" s="250"/>
    </row>
    <row r="3480" spans="1:27" ht="14.25" hidden="1" customHeight="1">
      <c r="A3480" s="120">
        <v>0.4</v>
      </c>
      <c r="B3480" s="120">
        <v>0.57999999999999996</v>
      </c>
      <c r="C3480" s="120">
        <v>0.02</v>
      </c>
      <c r="D3480" s="250">
        <f t="shared" si="282"/>
        <v>0.16412790313499998</v>
      </c>
      <c r="E3480" s="250">
        <f t="shared" si="282"/>
        <v>0.16255742939374998</v>
      </c>
      <c r="F3480" s="250">
        <f t="shared" si="286"/>
        <v>0.16255742939374998</v>
      </c>
      <c r="G3480" s="250"/>
      <c r="H3480" s="250"/>
      <c r="I3480" s="250"/>
      <c r="J3480" s="250">
        <f t="shared" si="283"/>
        <v>0.29400625808480002</v>
      </c>
      <c r="K3480" s="250">
        <f t="shared" si="283"/>
        <v>0.32921790341573998</v>
      </c>
      <c r="L3480" s="250">
        <f t="shared" si="287"/>
        <v>0.29400625808480002</v>
      </c>
      <c r="M3480" s="250"/>
      <c r="N3480" s="250"/>
      <c r="O3480" s="250"/>
      <c r="P3480" s="250">
        <f t="shared" si="284"/>
        <v>0.162796945045</v>
      </c>
      <c r="Q3480" s="250">
        <f t="shared" si="284"/>
        <v>0.18946177704</v>
      </c>
      <c r="R3480" s="250">
        <f t="shared" si="288"/>
        <v>0.162796945045</v>
      </c>
      <c r="S3480" s="250"/>
      <c r="T3480" s="250">
        <f t="shared" si="285"/>
        <v>0.36713627005458083</v>
      </c>
      <c r="U3480" s="250">
        <f t="shared" si="285"/>
        <v>0.36771970528835923</v>
      </c>
      <c r="V3480" s="250">
        <f t="shared" si="285"/>
        <v>0.40417224314945072</v>
      </c>
      <c r="W3480" s="250">
        <f t="shared" si="289"/>
        <v>0.36713627005458083</v>
      </c>
      <c r="X3480" s="250"/>
      <c r="Y3480" s="250"/>
      <c r="Z3480" s="250"/>
      <c r="AA3480" s="250"/>
    </row>
    <row r="3481" spans="1:27" ht="14.25" hidden="1" customHeight="1">
      <c r="A3481" s="120">
        <v>0.4</v>
      </c>
      <c r="B3481" s="120">
        <v>0.59</v>
      </c>
      <c r="C3481" s="120">
        <v>0.01</v>
      </c>
      <c r="D3481" s="250">
        <f t="shared" si="282"/>
        <v>0.16399875433</v>
      </c>
      <c r="E3481" s="250">
        <f t="shared" si="282"/>
        <v>0.16275614907187499</v>
      </c>
      <c r="F3481" s="250">
        <f t="shared" si="286"/>
        <v>0.16275614907187499</v>
      </c>
      <c r="G3481" s="250"/>
      <c r="H3481" s="250"/>
      <c r="I3481" s="250"/>
      <c r="J3481" s="250">
        <f t="shared" si="283"/>
        <v>0.29332303209979999</v>
      </c>
      <c r="K3481" s="250">
        <f t="shared" si="283"/>
        <v>0.32994075650787003</v>
      </c>
      <c r="L3481" s="250">
        <f t="shared" si="287"/>
        <v>0.29332303209979999</v>
      </c>
      <c r="M3481" s="250"/>
      <c r="N3481" s="250"/>
      <c r="O3481" s="250"/>
      <c r="P3481" s="250">
        <f t="shared" si="284"/>
        <v>0.16240100064749999</v>
      </c>
      <c r="Q3481" s="250">
        <f t="shared" si="284"/>
        <v>0.18970267501999999</v>
      </c>
      <c r="R3481" s="250">
        <f t="shared" si="288"/>
        <v>0.16240100064749999</v>
      </c>
      <c r="S3481" s="250"/>
      <c r="T3481" s="250">
        <f t="shared" si="285"/>
        <v>0.36651288625964507</v>
      </c>
      <c r="U3481" s="250">
        <f t="shared" si="285"/>
        <v>0.3675448553208156</v>
      </c>
      <c r="V3481" s="250">
        <f t="shared" si="285"/>
        <v>0.4049708878462917</v>
      </c>
      <c r="W3481" s="250">
        <f t="shared" si="289"/>
        <v>0.36651288625964507</v>
      </c>
      <c r="X3481" s="250"/>
      <c r="Y3481" s="250"/>
      <c r="Z3481" s="250"/>
      <c r="AA3481" s="250"/>
    </row>
    <row r="3482" spans="1:27" ht="14.25" hidden="1" customHeight="1">
      <c r="A3482" s="120">
        <v>0.4</v>
      </c>
      <c r="B3482" s="120">
        <v>0.6</v>
      </c>
      <c r="C3482" s="120">
        <v>0</v>
      </c>
      <c r="D3482" s="250">
        <f t="shared" si="282"/>
        <v>0.16386960552499999</v>
      </c>
      <c r="E3482" s="250">
        <f t="shared" si="282"/>
        <v>0.16295486874999998</v>
      </c>
      <c r="F3482" s="250">
        <f t="shared" si="286"/>
        <v>0.16295486874999998</v>
      </c>
      <c r="G3482" s="250"/>
      <c r="H3482" s="250"/>
      <c r="I3482" s="250"/>
      <c r="J3482" s="250">
        <f t="shared" si="283"/>
        <v>0.29263980611480001</v>
      </c>
      <c r="K3482" s="250">
        <f t="shared" si="283"/>
        <v>0.33066360959999996</v>
      </c>
      <c r="L3482" s="250">
        <f t="shared" si="287"/>
        <v>0.29263980611480001</v>
      </c>
      <c r="M3482" s="250"/>
      <c r="N3482" s="250"/>
      <c r="O3482" s="250"/>
      <c r="P3482" s="250">
        <f t="shared" si="284"/>
        <v>0.16200505625</v>
      </c>
      <c r="Q3482" s="250">
        <f t="shared" si="284"/>
        <v>0.18994357299999998</v>
      </c>
      <c r="R3482" s="250">
        <f t="shared" si="288"/>
        <v>0.16200505625</v>
      </c>
      <c r="S3482" s="250"/>
      <c r="T3482" s="250">
        <f t="shared" si="285"/>
        <v>0.36588950246470925</v>
      </c>
      <c r="U3482" s="250">
        <f t="shared" si="285"/>
        <v>0.36737000535327197</v>
      </c>
      <c r="V3482" s="250">
        <f t="shared" si="285"/>
        <v>0.40576953254313275</v>
      </c>
      <c r="W3482" s="250">
        <f t="shared" si="289"/>
        <v>0.36588950246470925</v>
      </c>
      <c r="X3482" s="250"/>
      <c r="Y3482" s="250"/>
      <c r="Z3482" s="250"/>
      <c r="AA3482" s="250"/>
    </row>
    <row r="3483" spans="1:27" ht="14.25" hidden="1" customHeight="1">
      <c r="A3483" s="120">
        <v>0.41</v>
      </c>
      <c r="B3483" s="120">
        <v>0</v>
      </c>
      <c r="C3483" s="120">
        <v>0.59</v>
      </c>
      <c r="D3483" s="250">
        <f t="shared" si="282"/>
        <v>0.17234526513937498</v>
      </c>
      <c r="E3483" s="250">
        <f t="shared" si="282"/>
        <v>0.15030973492812499</v>
      </c>
      <c r="F3483" s="250">
        <f t="shared" si="286"/>
        <v>0.15030973492812499</v>
      </c>
      <c r="G3483" s="250"/>
      <c r="H3483" s="250"/>
      <c r="I3483" s="250"/>
      <c r="J3483" s="250">
        <f t="shared" si="283"/>
        <v>0.33359373810767001</v>
      </c>
      <c r="K3483" s="250">
        <f t="shared" si="283"/>
        <v>0.28733205117932997</v>
      </c>
      <c r="L3483" s="250">
        <f t="shared" si="287"/>
        <v>0.28733205117932997</v>
      </c>
      <c r="M3483" s="250"/>
      <c r="N3483" s="250"/>
      <c r="O3483" s="250"/>
      <c r="P3483" s="250">
        <f t="shared" si="284"/>
        <v>0.18486147476500001</v>
      </c>
      <c r="Q3483" s="250">
        <f t="shared" si="284"/>
        <v>0.17623285686749998</v>
      </c>
      <c r="R3483" s="250">
        <f t="shared" si="288"/>
        <v>0.17623285686749998</v>
      </c>
      <c r="S3483" s="250"/>
      <c r="T3483" s="250">
        <f t="shared" si="285"/>
        <v>0.40382102687684585</v>
      </c>
      <c r="U3483" s="250">
        <f t="shared" si="285"/>
        <v>0.37674910387573274</v>
      </c>
      <c r="V3483" s="250">
        <f t="shared" si="285"/>
        <v>0.35836767603759939</v>
      </c>
      <c r="W3483" s="250">
        <f t="shared" si="289"/>
        <v>0.35836767603759939</v>
      </c>
      <c r="X3483" s="250"/>
      <c r="Y3483" s="250"/>
      <c r="Z3483" s="250"/>
      <c r="AA3483" s="250"/>
    </row>
    <row r="3484" spans="1:27" ht="14.25" hidden="1" customHeight="1">
      <c r="A3484" s="120">
        <v>0.41</v>
      </c>
      <c r="B3484" s="120">
        <v>0.01</v>
      </c>
      <c r="C3484" s="120">
        <v>0.57999999999999996</v>
      </c>
      <c r="D3484" s="250">
        <f t="shared" si="282"/>
        <v>0.172216116334375</v>
      </c>
      <c r="E3484" s="250">
        <f t="shared" si="282"/>
        <v>0.15050845460624998</v>
      </c>
      <c r="F3484" s="250">
        <f t="shared" si="286"/>
        <v>0.15050845460624998</v>
      </c>
      <c r="G3484" s="250"/>
      <c r="H3484" s="250"/>
      <c r="I3484" s="250"/>
      <c r="J3484" s="250">
        <f t="shared" si="283"/>
        <v>0.33291051212266998</v>
      </c>
      <c r="K3484" s="250">
        <f t="shared" si="283"/>
        <v>0.28805490427145997</v>
      </c>
      <c r="L3484" s="250">
        <f t="shared" si="287"/>
        <v>0.28805490427145997</v>
      </c>
      <c r="M3484" s="250"/>
      <c r="N3484" s="250"/>
      <c r="O3484" s="250"/>
      <c r="P3484" s="250">
        <f t="shared" si="284"/>
        <v>0.18446553036749999</v>
      </c>
      <c r="Q3484" s="250">
        <f t="shared" si="284"/>
        <v>0.1764737548475</v>
      </c>
      <c r="R3484" s="250">
        <f t="shared" si="288"/>
        <v>0.1764737548475</v>
      </c>
      <c r="S3484" s="250"/>
      <c r="T3484" s="250">
        <f t="shared" si="285"/>
        <v>0.40319764308191008</v>
      </c>
      <c r="U3484" s="250">
        <f t="shared" si="285"/>
        <v>0.3765742539081891</v>
      </c>
      <c r="V3484" s="250">
        <f t="shared" si="285"/>
        <v>0.35916632073444044</v>
      </c>
      <c r="W3484" s="250">
        <f t="shared" si="289"/>
        <v>0.35916632073444044</v>
      </c>
      <c r="X3484" s="250"/>
      <c r="Y3484" s="250"/>
      <c r="Z3484" s="250"/>
      <c r="AA3484" s="250"/>
    </row>
    <row r="3485" spans="1:27" ht="14.25" hidden="1" customHeight="1">
      <c r="A3485" s="120">
        <v>0.41</v>
      </c>
      <c r="B3485" s="120">
        <v>0.02</v>
      </c>
      <c r="C3485" s="120">
        <v>0.56999999999999995</v>
      </c>
      <c r="D3485" s="250">
        <f t="shared" si="282"/>
        <v>0.17208696752937497</v>
      </c>
      <c r="E3485" s="250">
        <f t="shared" si="282"/>
        <v>0.15070717428437497</v>
      </c>
      <c r="F3485" s="250">
        <f t="shared" si="286"/>
        <v>0.15070717428437497</v>
      </c>
      <c r="G3485" s="250"/>
      <c r="H3485" s="250"/>
      <c r="I3485" s="250"/>
      <c r="J3485" s="250">
        <f t="shared" si="283"/>
        <v>0.33222728613766994</v>
      </c>
      <c r="K3485" s="250">
        <f t="shared" si="283"/>
        <v>0.28877775736358996</v>
      </c>
      <c r="L3485" s="250">
        <f t="shared" si="287"/>
        <v>0.28877775736358996</v>
      </c>
      <c r="M3485" s="250"/>
      <c r="N3485" s="250"/>
      <c r="O3485" s="250"/>
      <c r="P3485" s="250">
        <f t="shared" si="284"/>
        <v>0.18406958596999998</v>
      </c>
      <c r="Q3485" s="250">
        <f t="shared" si="284"/>
        <v>0.17671465282749999</v>
      </c>
      <c r="R3485" s="250">
        <f t="shared" si="288"/>
        <v>0.17671465282749999</v>
      </c>
      <c r="S3485" s="250"/>
      <c r="T3485" s="250">
        <f t="shared" si="285"/>
        <v>0.40257425928697432</v>
      </c>
      <c r="U3485" s="250">
        <f t="shared" si="285"/>
        <v>0.37639940394064547</v>
      </c>
      <c r="V3485" s="250">
        <f t="shared" si="285"/>
        <v>0.35996496543128143</v>
      </c>
      <c r="W3485" s="250">
        <f t="shared" si="289"/>
        <v>0.35996496543128143</v>
      </c>
      <c r="X3485" s="250"/>
      <c r="Y3485" s="250"/>
      <c r="Z3485" s="250"/>
      <c r="AA3485" s="250"/>
    </row>
    <row r="3486" spans="1:27" ht="14.25" hidden="1" customHeight="1">
      <c r="A3486" s="120">
        <v>0.41</v>
      </c>
      <c r="B3486" s="120">
        <v>0.03</v>
      </c>
      <c r="C3486" s="120">
        <v>0.56000000000000005</v>
      </c>
      <c r="D3486" s="250">
        <f t="shared" si="282"/>
        <v>0.17195781872437499</v>
      </c>
      <c r="E3486" s="250">
        <f t="shared" si="282"/>
        <v>0.15090589396249998</v>
      </c>
      <c r="F3486" s="250">
        <f t="shared" si="286"/>
        <v>0.15090589396249998</v>
      </c>
      <c r="G3486" s="250"/>
      <c r="H3486" s="250"/>
      <c r="I3486" s="250"/>
      <c r="J3486" s="250">
        <f t="shared" si="283"/>
        <v>0.33154406015267002</v>
      </c>
      <c r="K3486" s="250">
        <f t="shared" si="283"/>
        <v>0.28950061045571995</v>
      </c>
      <c r="L3486" s="250">
        <f t="shared" si="287"/>
        <v>0.28950061045571995</v>
      </c>
      <c r="M3486" s="250"/>
      <c r="N3486" s="250"/>
      <c r="O3486" s="250"/>
      <c r="P3486" s="250">
        <f t="shared" si="284"/>
        <v>0.18367364157250002</v>
      </c>
      <c r="Q3486" s="250">
        <f t="shared" si="284"/>
        <v>0.1769555508075</v>
      </c>
      <c r="R3486" s="250">
        <f t="shared" si="288"/>
        <v>0.1769555508075</v>
      </c>
      <c r="S3486" s="250"/>
      <c r="T3486" s="250">
        <f t="shared" si="285"/>
        <v>0.40195087549203856</v>
      </c>
      <c r="U3486" s="250">
        <f t="shared" si="285"/>
        <v>0.37622455397310189</v>
      </c>
      <c r="V3486" s="250">
        <f t="shared" si="285"/>
        <v>0.36076361012812252</v>
      </c>
      <c r="W3486" s="250">
        <f t="shared" si="289"/>
        <v>0.36076361012812252</v>
      </c>
      <c r="X3486" s="250"/>
      <c r="Y3486" s="250"/>
      <c r="Z3486" s="250"/>
      <c r="AA3486" s="250"/>
    </row>
    <row r="3487" spans="1:27" ht="14.25" hidden="1" customHeight="1">
      <c r="A3487" s="120">
        <v>0.41</v>
      </c>
      <c r="B3487" s="120">
        <v>0.04</v>
      </c>
      <c r="C3487" s="120">
        <v>0.55000000000000004</v>
      </c>
      <c r="D3487" s="250">
        <f t="shared" si="282"/>
        <v>0.17182866991937498</v>
      </c>
      <c r="E3487" s="250">
        <f t="shared" si="282"/>
        <v>0.151104613640625</v>
      </c>
      <c r="F3487" s="250">
        <f t="shared" si="286"/>
        <v>0.151104613640625</v>
      </c>
      <c r="G3487" s="250"/>
      <c r="H3487" s="250"/>
      <c r="I3487" s="250"/>
      <c r="J3487" s="250">
        <f t="shared" si="283"/>
        <v>0.33086083416766998</v>
      </c>
      <c r="K3487" s="250">
        <f t="shared" si="283"/>
        <v>0.29022346354785</v>
      </c>
      <c r="L3487" s="250">
        <f t="shared" si="287"/>
        <v>0.29022346354785</v>
      </c>
      <c r="M3487" s="250"/>
      <c r="N3487" s="250"/>
      <c r="O3487" s="250"/>
      <c r="P3487" s="250">
        <f t="shared" si="284"/>
        <v>0.18327769717500003</v>
      </c>
      <c r="Q3487" s="250">
        <f t="shared" si="284"/>
        <v>0.17719644878749999</v>
      </c>
      <c r="R3487" s="250">
        <f t="shared" si="288"/>
        <v>0.17719644878749999</v>
      </c>
      <c r="S3487" s="250"/>
      <c r="T3487" s="250">
        <f t="shared" si="285"/>
        <v>0.4013274916971028</v>
      </c>
      <c r="U3487" s="250">
        <f t="shared" si="285"/>
        <v>0.37604970400555826</v>
      </c>
      <c r="V3487" s="250">
        <f t="shared" si="285"/>
        <v>0.36156225482496351</v>
      </c>
      <c r="W3487" s="250">
        <f t="shared" si="289"/>
        <v>0.36156225482496351</v>
      </c>
      <c r="X3487" s="250"/>
      <c r="Y3487" s="250"/>
      <c r="Z3487" s="250"/>
      <c r="AA3487" s="250"/>
    </row>
    <row r="3488" spans="1:27" ht="14.25" hidden="1" customHeight="1">
      <c r="A3488" s="120">
        <v>0.41</v>
      </c>
      <c r="B3488" s="120">
        <v>0.05</v>
      </c>
      <c r="C3488" s="120">
        <v>0.54</v>
      </c>
      <c r="D3488" s="250">
        <f t="shared" si="282"/>
        <v>0.17169952111437498</v>
      </c>
      <c r="E3488" s="250">
        <f t="shared" si="282"/>
        <v>0.15130333331875001</v>
      </c>
      <c r="F3488" s="250">
        <f t="shared" si="286"/>
        <v>0.15130333331875001</v>
      </c>
      <c r="G3488" s="250"/>
      <c r="H3488" s="250"/>
      <c r="I3488" s="250"/>
      <c r="J3488" s="250">
        <f t="shared" si="283"/>
        <v>0.33017760818267</v>
      </c>
      <c r="K3488" s="250">
        <f t="shared" si="283"/>
        <v>0.29094631663998</v>
      </c>
      <c r="L3488" s="250">
        <f t="shared" si="287"/>
        <v>0.29094631663998</v>
      </c>
      <c r="M3488" s="250"/>
      <c r="N3488" s="250"/>
      <c r="O3488" s="250"/>
      <c r="P3488" s="250">
        <f t="shared" si="284"/>
        <v>0.18288175277750002</v>
      </c>
      <c r="Q3488" s="250">
        <f t="shared" si="284"/>
        <v>0.1774373467675</v>
      </c>
      <c r="R3488" s="250">
        <f t="shared" si="288"/>
        <v>0.1774373467675</v>
      </c>
      <c r="S3488" s="250"/>
      <c r="T3488" s="250">
        <f t="shared" si="285"/>
        <v>0.40070410790216704</v>
      </c>
      <c r="U3488" s="250">
        <f t="shared" si="285"/>
        <v>0.37587485403801463</v>
      </c>
      <c r="V3488" s="250">
        <f t="shared" si="285"/>
        <v>0.3623608995218045</v>
      </c>
      <c r="W3488" s="250">
        <f t="shared" si="289"/>
        <v>0.3623608995218045</v>
      </c>
      <c r="X3488" s="250"/>
      <c r="Y3488" s="250"/>
      <c r="Z3488" s="250"/>
      <c r="AA3488" s="250"/>
    </row>
    <row r="3489" spans="1:27" ht="14.25" hidden="1" customHeight="1">
      <c r="A3489" s="120">
        <v>0.41</v>
      </c>
      <c r="B3489" s="120">
        <v>0.06</v>
      </c>
      <c r="C3489" s="120">
        <v>0.53</v>
      </c>
      <c r="D3489" s="250">
        <f t="shared" si="282"/>
        <v>0.171570372309375</v>
      </c>
      <c r="E3489" s="250">
        <f t="shared" si="282"/>
        <v>0.15150205299687497</v>
      </c>
      <c r="F3489" s="250">
        <f t="shared" si="286"/>
        <v>0.15150205299687497</v>
      </c>
      <c r="G3489" s="250"/>
      <c r="H3489" s="250"/>
      <c r="I3489" s="250"/>
      <c r="J3489" s="250">
        <f t="shared" si="283"/>
        <v>0.32949438219767002</v>
      </c>
      <c r="K3489" s="250">
        <f t="shared" si="283"/>
        <v>0.29166916973210999</v>
      </c>
      <c r="L3489" s="250">
        <f t="shared" si="287"/>
        <v>0.29166916973210999</v>
      </c>
      <c r="M3489" s="250"/>
      <c r="N3489" s="250"/>
      <c r="O3489" s="250"/>
      <c r="P3489" s="250">
        <f t="shared" si="284"/>
        <v>0.18248580838</v>
      </c>
      <c r="Q3489" s="250">
        <f t="shared" si="284"/>
        <v>0.17767824474749999</v>
      </c>
      <c r="R3489" s="250">
        <f t="shared" si="288"/>
        <v>0.17767824474749999</v>
      </c>
      <c r="S3489" s="250"/>
      <c r="T3489" s="250">
        <f t="shared" si="285"/>
        <v>0.40008072410723122</v>
      </c>
      <c r="U3489" s="250">
        <f t="shared" si="285"/>
        <v>0.37570000407047099</v>
      </c>
      <c r="V3489" s="250">
        <f t="shared" si="285"/>
        <v>0.36315954421864555</v>
      </c>
      <c r="W3489" s="250">
        <f t="shared" si="289"/>
        <v>0.36315954421864555</v>
      </c>
      <c r="X3489" s="250"/>
      <c r="Y3489" s="250"/>
      <c r="Z3489" s="250"/>
      <c r="AA3489" s="250"/>
    </row>
    <row r="3490" spans="1:27" ht="14.25" hidden="1" customHeight="1">
      <c r="A3490" s="120">
        <v>0.41</v>
      </c>
      <c r="B3490" s="120">
        <v>7.0000000000000007E-2</v>
      </c>
      <c r="C3490" s="120">
        <v>0.52</v>
      </c>
      <c r="D3490" s="250">
        <f t="shared" ref="D3490:E3553" si="290">$A3490*B$157+$B3490*B$158+$C3490*B$159</f>
        <v>0.17144122350437496</v>
      </c>
      <c r="E3490" s="250">
        <f t="shared" si="290"/>
        <v>0.15170077267499998</v>
      </c>
      <c r="F3490" s="250">
        <f t="shared" si="286"/>
        <v>0.15170077267499998</v>
      </c>
      <c r="G3490" s="250"/>
      <c r="H3490" s="250"/>
      <c r="I3490" s="250"/>
      <c r="J3490" s="250">
        <f t="shared" ref="J3490:K3553" si="291">$A3490*H$157+$B3490*H$158+$C3490*H$159</f>
        <v>0.32881115621266999</v>
      </c>
      <c r="K3490" s="250">
        <f t="shared" si="291"/>
        <v>0.29239202282423998</v>
      </c>
      <c r="L3490" s="250">
        <f t="shared" si="287"/>
        <v>0.29239202282423998</v>
      </c>
      <c r="M3490" s="250"/>
      <c r="N3490" s="250"/>
      <c r="O3490" s="250"/>
      <c r="P3490" s="250">
        <f t="shared" ref="P3490:Q3553" si="292">$A3490*N$157+$B3490*N$158+$C3490*N$159</f>
        <v>0.18208986398249999</v>
      </c>
      <c r="Q3490" s="250">
        <f t="shared" si="292"/>
        <v>0.17791914272749998</v>
      </c>
      <c r="R3490" s="250">
        <f t="shared" si="288"/>
        <v>0.17791914272749998</v>
      </c>
      <c r="S3490" s="250"/>
      <c r="T3490" s="250">
        <f t="shared" ref="T3490:V3553" si="293">$A3490*I$3+$B3490*I$4+$C3490*I$5</f>
        <v>0.39945734031229541</v>
      </c>
      <c r="U3490" s="250">
        <f t="shared" si="293"/>
        <v>0.37552515410292742</v>
      </c>
      <c r="V3490" s="250">
        <f t="shared" si="293"/>
        <v>0.36395818891548659</v>
      </c>
      <c r="W3490" s="250">
        <f t="shared" si="289"/>
        <v>0.36395818891548659</v>
      </c>
      <c r="X3490" s="250"/>
      <c r="Y3490" s="250"/>
      <c r="Z3490" s="250"/>
      <c r="AA3490" s="250"/>
    </row>
    <row r="3491" spans="1:27" ht="14.25" hidden="1" customHeight="1">
      <c r="A3491" s="120">
        <v>0.41</v>
      </c>
      <c r="B3491" s="120">
        <v>0.08</v>
      </c>
      <c r="C3491" s="120">
        <v>0.51</v>
      </c>
      <c r="D3491" s="250">
        <f t="shared" si="290"/>
        <v>0.17131207469937498</v>
      </c>
      <c r="E3491" s="250">
        <f t="shared" si="290"/>
        <v>0.151899492353125</v>
      </c>
      <c r="F3491" s="250">
        <f t="shared" si="286"/>
        <v>0.151899492353125</v>
      </c>
      <c r="G3491" s="250"/>
      <c r="H3491" s="250"/>
      <c r="I3491" s="250"/>
      <c r="J3491" s="250">
        <f t="shared" si="291"/>
        <v>0.32812793022766995</v>
      </c>
      <c r="K3491" s="250">
        <f t="shared" si="291"/>
        <v>0.29311487591636998</v>
      </c>
      <c r="L3491" s="250">
        <f t="shared" si="287"/>
        <v>0.29311487591636998</v>
      </c>
      <c r="M3491" s="250"/>
      <c r="N3491" s="250"/>
      <c r="O3491" s="250"/>
      <c r="P3491" s="250">
        <f t="shared" si="292"/>
        <v>0.181693919585</v>
      </c>
      <c r="Q3491" s="250">
        <f t="shared" si="292"/>
        <v>0.17816004070749999</v>
      </c>
      <c r="R3491" s="250">
        <f t="shared" si="288"/>
        <v>0.17816004070749999</v>
      </c>
      <c r="S3491" s="250"/>
      <c r="T3491" s="250">
        <f t="shared" si="293"/>
        <v>0.39883395651735964</v>
      </c>
      <c r="U3491" s="250">
        <f t="shared" si="293"/>
        <v>0.37535030413538373</v>
      </c>
      <c r="V3491" s="250">
        <f t="shared" si="293"/>
        <v>0.36475683361232758</v>
      </c>
      <c r="W3491" s="250">
        <f t="shared" si="289"/>
        <v>0.36475683361232758</v>
      </c>
      <c r="X3491" s="250"/>
      <c r="Y3491" s="250"/>
      <c r="Z3491" s="250"/>
      <c r="AA3491" s="250"/>
    </row>
    <row r="3492" spans="1:27" ht="14.25" hidden="1" customHeight="1">
      <c r="A3492" s="120">
        <v>0.41</v>
      </c>
      <c r="B3492" s="120">
        <v>0.09</v>
      </c>
      <c r="C3492" s="120">
        <v>0.5</v>
      </c>
      <c r="D3492" s="250">
        <f t="shared" si="290"/>
        <v>0.17118292589437498</v>
      </c>
      <c r="E3492" s="250">
        <f t="shared" si="290"/>
        <v>0.15209821203124999</v>
      </c>
      <c r="F3492" s="250">
        <f t="shared" si="286"/>
        <v>0.15209821203124999</v>
      </c>
      <c r="G3492" s="250"/>
      <c r="H3492" s="250"/>
      <c r="I3492" s="250"/>
      <c r="J3492" s="250">
        <f t="shared" si="291"/>
        <v>0.32744470424267003</v>
      </c>
      <c r="K3492" s="250">
        <f t="shared" si="291"/>
        <v>0.29383772900849997</v>
      </c>
      <c r="L3492" s="250">
        <f t="shared" si="287"/>
        <v>0.29383772900849997</v>
      </c>
      <c r="M3492" s="250"/>
      <c r="N3492" s="250"/>
      <c r="O3492" s="250"/>
      <c r="P3492" s="250">
        <f t="shared" si="292"/>
        <v>0.18129797518750002</v>
      </c>
      <c r="Q3492" s="250">
        <f t="shared" si="292"/>
        <v>0.17840093868749998</v>
      </c>
      <c r="R3492" s="250">
        <f t="shared" si="288"/>
        <v>0.17840093868749998</v>
      </c>
      <c r="S3492" s="250"/>
      <c r="T3492" s="250">
        <f t="shared" si="293"/>
        <v>0.39821057272242388</v>
      </c>
      <c r="U3492" s="250">
        <f t="shared" si="293"/>
        <v>0.37517545416784009</v>
      </c>
      <c r="V3492" s="250">
        <f t="shared" si="293"/>
        <v>0.36555547830916857</v>
      </c>
      <c r="W3492" s="250">
        <f t="shared" si="289"/>
        <v>0.36555547830916857</v>
      </c>
      <c r="X3492" s="250"/>
      <c r="Y3492" s="250"/>
      <c r="Z3492" s="250"/>
      <c r="AA3492" s="250"/>
    </row>
    <row r="3493" spans="1:27" ht="14.25" hidden="1" customHeight="1">
      <c r="A3493" s="120">
        <v>0.41</v>
      </c>
      <c r="B3493" s="120">
        <v>0.1</v>
      </c>
      <c r="C3493" s="120">
        <v>0.49</v>
      </c>
      <c r="D3493" s="250">
        <f t="shared" si="290"/>
        <v>0.17105377708937497</v>
      </c>
      <c r="E3493" s="250">
        <f t="shared" si="290"/>
        <v>0.15229693170937497</v>
      </c>
      <c r="F3493" s="250">
        <f t="shared" si="286"/>
        <v>0.15229693170937497</v>
      </c>
      <c r="G3493" s="250"/>
      <c r="H3493" s="250"/>
      <c r="I3493" s="250"/>
      <c r="J3493" s="250">
        <f t="shared" si="291"/>
        <v>0.32676147825766999</v>
      </c>
      <c r="K3493" s="250">
        <f t="shared" si="291"/>
        <v>0.29456058210062996</v>
      </c>
      <c r="L3493" s="250">
        <f t="shared" si="287"/>
        <v>0.29456058210062996</v>
      </c>
      <c r="M3493" s="250"/>
      <c r="N3493" s="250"/>
      <c r="O3493" s="250"/>
      <c r="P3493" s="250">
        <f t="shared" si="292"/>
        <v>0.18090203079</v>
      </c>
      <c r="Q3493" s="250">
        <f t="shared" si="292"/>
        <v>0.1786418366675</v>
      </c>
      <c r="R3493" s="250">
        <f t="shared" si="288"/>
        <v>0.1786418366675</v>
      </c>
      <c r="S3493" s="250"/>
      <c r="T3493" s="250">
        <f t="shared" si="293"/>
        <v>0.39758718892748812</v>
      </c>
      <c r="U3493" s="250">
        <f t="shared" si="293"/>
        <v>0.37500060420029646</v>
      </c>
      <c r="V3493" s="250">
        <f t="shared" si="293"/>
        <v>0.36635412300600956</v>
      </c>
      <c r="W3493" s="250">
        <f t="shared" si="289"/>
        <v>0.36635412300600956</v>
      </c>
      <c r="X3493" s="250"/>
      <c r="Y3493" s="250"/>
      <c r="Z3493" s="250"/>
      <c r="AA3493" s="250"/>
    </row>
    <row r="3494" spans="1:27" ht="14.25" hidden="1" customHeight="1">
      <c r="A3494" s="120">
        <v>0.41</v>
      </c>
      <c r="B3494" s="120">
        <v>0.11</v>
      </c>
      <c r="C3494" s="120">
        <v>0.48</v>
      </c>
      <c r="D3494" s="250">
        <f t="shared" si="290"/>
        <v>0.17092462828437499</v>
      </c>
      <c r="E3494" s="250">
        <f t="shared" si="290"/>
        <v>0.15249565138749999</v>
      </c>
      <c r="F3494" s="250">
        <f t="shared" si="286"/>
        <v>0.15249565138749999</v>
      </c>
      <c r="G3494" s="250"/>
      <c r="H3494" s="250"/>
      <c r="I3494" s="250"/>
      <c r="J3494" s="250">
        <f t="shared" si="291"/>
        <v>0.32607825227266996</v>
      </c>
      <c r="K3494" s="250">
        <f t="shared" si="291"/>
        <v>0.29528343519276001</v>
      </c>
      <c r="L3494" s="250">
        <f t="shared" si="287"/>
        <v>0.29528343519276001</v>
      </c>
      <c r="M3494" s="250"/>
      <c r="N3494" s="250"/>
      <c r="O3494" s="250"/>
      <c r="P3494" s="250">
        <f t="shared" si="292"/>
        <v>0.18050608639249999</v>
      </c>
      <c r="Q3494" s="250">
        <f t="shared" si="292"/>
        <v>0.17888273464749999</v>
      </c>
      <c r="R3494" s="250">
        <f t="shared" si="288"/>
        <v>0.17888273464749999</v>
      </c>
      <c r="S3494" s="250"/>
      <c r="T3494" s="250">
        <f t="shared" si="293"/>
        <v>0.39696380513255236</v>
      </c>
      <c r="U3494" s="250">
        <f t="shared" si="293"/>
        <v>0.37482575423275288</v>
      </c>
      <c r="V3494" s="250">
        <f t="shared" si="293"/>
        <v>0.3671527677028506</v>
      </c>
      <c r="W3494" s="250">
        <f t="shared" si="289"/>
        <v>0.3671527677028506</v>
      </c>
      <c r="X3494" s="250"/>
      <c r="Y3494" s="250"/>
      <c r="Z3494" s="250"/>
      <c r="AA3494" s="250"/>
    </row>
    <row r="3495" spans="1:27" ht="14.25" hidden="1" customHeight="1">
      <c r="A3495" s="120">
        <v>0.41</v>
      </c>
      <c r="B3495" s="120">
        <v>0.12</v>
      </c>
      <c r="C3495" s="120">
        <v>0.47</v>
      </c>
      <c r="D3495" s="250">
        <f t="shared" si="290"/>
        <v>0.17079547947937496</v>
      </c>
      <c r="E3495" s="250">
        <f t="shared" si="290"/>
        <v>0.152694371065625</v>
      </c>
      <c r="F3495" s="250">
        <f t="shared" si="286"/>
        <v>0.152694371065625</v>
      </c>
      <c r="G3495" s="250"/>
      <c r="H3495" s="250"/>
      <c r="I3495" s="250"/>
      <c r="J3495" s="250">
        <f t="shared" si="291"/>
        <v>0.32539502628766998</v>
      </c>
      <c r="K3495" s="250">
        <f t="shared" si="291"/>
        <v>0.29600628828488995</v>
      </c>
      <c r="L3495" s="250">
        <f t="shared" si="287"/>
        <v>0.29600628828488995</v>
      </c>
      <c r="M3495" s="250"/>
      <c r="N3495" s="250"/>
      <c r="O3495" s="250"/>
      <c r="P3495" s="250">
        <f t="shared" si="292"/>
        <v>0.18011014199499997</v>
      </c>
      <c r="Q3495" s="250">
        <f t="shared" si="292"/>
        <v>0.17912363262749997</v>
      </c>
      <c r="R3495" s="250">
        <f t="shared" si="288"/>
        <v>0.17912363262749997</v>
      </c>
      <c r="S3495" s="250"/>
      <c r="T3495" s="250">
        <f t="shared" si="293"/>
        <v>0.39634042133761654</v>
      </c>
      <c r="U3495" s="250">
        <f t="shared" si="293"/>
        <v>0.37465090426520919</v>
      </c>
      <c r="V3495" s="250">
        <f t="shared" si="293"/>
        <v>0.36795141239969165</v>
      </c>
      <c r="W3495" s="250">
        <f t="shared" si="289"/>
        <v>0.36795141239969165</v>
      </c>
      <c r="X3495" s="250"/>
      <c r="Y3495" s="250"/>
      <c r="Z3495" s="250"/>
      <c r="AA3495" s="250"/>
    </row>
    <row r="3496" spans="1:27" ht="14.25" hidden="1" customHeight="1">
      <c r="A3496" s="120">
        <v>0.41</v>
      </c>
      <c r="B3496" s="120">
        <v>0.13</v>
      </c>
      <c r="C3496" s="120">
        <v>0.46</v>
      </c>
      <c r="D3496" s="250">
        <f t="shared" si="290"/>
        <v>0.17066633067437498</v>
      </c>
      <c r="E3496" s="250">
        <f t="shared" si="290"/>
        <v>0.15289309074374999</v>
      </c>
      <c r="F3496" s="250">
        <f t="shared" si="286"/>
        <v>0.15289309074374999</v>
      </c>
      <c r="G3496" s="250"/>
      <c r="H3496" s="250"/>
      <c r="I3496" s="250"/>
      <c r="J3496" s="250">
        <f t="shared" si="291"/>
        <v>0.32471180030267</v>
      </c>
      <c r="K3496" s="250">
        <f t="shared" si="291"/>
        <v>0.29672914137702</v>
      </c>
      <c r="L3496" s="250">
        <f t="shared" si="287"/>
        <v>0.29672914137702</v>
      </c>
      <c r="M3496" s="250"/>
      <c r="N3496" s="250"/>
      <c r="O3496" s="250"/>
      <c r="P3496" s="250">
        <f t="shared" si="292"/>
        <v>0.17971419759750001</v>
      </c>
      <c r="Q3496" s="250">
        <f t="shared" si="292"/>
        <v>0.17936453060749999</v>
      </c>
      <c r="R3496" s="250">
        <f t="shared" si="288"/>
        <v>0.17936453060749999</v>
      </c>
      <c r="S3496" s="250"/>
      <c r="T3496" s="250">
        <f t="shared" si="293"/>
        <v>0.39571703754268078</v>
      </c>
      <c r="U3496" s="250">
        <f t="shared" si="293"/>
        <v>0.37447605429766562</v>
      </c>
      <c r="V3496" s="250">
        <f t="shared" si="293"/>
        <v>0.36875005709653264</v>
      </c>
      <c r="W3496" s="250">
        <f t="shared" si="289"/>
        <v>0.36875005709653264</v>
      </c>
      <c r="X3496" s="250"/>
      <c r="Y3496" s="250"/>
      <c r="Z3496" s="250"/>
      <c r="AA3496" s="250"/>
    </row>
    <row r="3497" spans="1:27" ht="14.25" hidden="1" customHeight="1">
      <c r="A3497" s="120">
        <v>0.41</v>
      </c>
      <c r="B3497" s="120">
        <v>0.14000000000000001</v>
      </c>
      <c r="C3497" s="120">
        <v>0.45</v>
      </c>
      <c r="D3497" s="250">
        <f t="shared" si="290"/>
        <v>0.170537181869375</v>
      </c>
      <c r="E3497" s="250">
        <f t="shared" si="290"/>
        <v>0.15309181042187497</v>
      </c>
      <c r="F3497" s="250">
        <f t="shared" si="286"/>
        <v>0.15309181042187497</v>
      </c>
      <c r="G3497" s="250"/>
      <c r="H3497" s="250"/>
      <c r="I3497" s="250"/>
      <c r="J3497" s="250">
        <f t="shared" si="291"/>
        <v>0.32402857431767002</v>
      </c>
      <c r="K3497" s="250">
        <f t="shared" si="291"/>
        <v>0.29745199446914999</v>
      </c>
      <c r="L3497" s="250">
        <f t="shared" si="287"/>
        <v>0.29745199446914999</v>
      </c>
      <c r="M3497" s="250"/>
      <c r="N3497" s="250"/>
      <c r="O3497" s="250"/>
      <c r="P3497" s="250">
        <f t="shared" si="292"/>
        <v>0.1793182532</v>
      </c>
      <c r="Q3497" s="250">
        <f t="shared" si="292"/>
        <v>0.1796054285875</v>
      </c>
      <c r="R3497" s="250">
        <f t="shared" si="288"/>
        <v>0.1793182532</v>
      </c>
      <c r="S3497" s="250"/>
      <c r="T3497" s="250">
        <f t="shared" si="293"/>
        <v>0.39509365374774502</v>
      </c>
      <c r="U3497" s="250">
        <f t="shared" si="293"/>
        <v>0.37430120433012198</v>
      </c>
      <c r="V3497" s="250">
        <f t="shared" si="293"/>
        <v>0.36954870179337368</v>
      </c>
      <c r="W3497" s="250">
        <f t="shared" si="289"/>
        <v>0.36954870179337368</v>
      </c>
      <c r="X3497" s="250"/>
      <c r="Y3497" s="250"/>
      <c r="Z3497" s="250"/>
      <c r="AA3497" s="250"/>
    </row>
    <row r="3498" spans="1:27" ht="14.25" hidden="1" customHeight="1">
      <c r="A3498" s="120">
        <v>0.41</v>
      </c>
      <c r="B3498" s="120">
        <v>0.15</v>
      </c>
      <c r="C3498" s="120">
        <v>0.44</v>
      </c>
      <c r="D3498" s="250">
        <f t="shared" si="290"/>
        <v>0.17040803306437496</v>
      </c>
      <c r="E3498" s="250">
        <f t="shared" si="290"/>
        <v>0.15329053009999999</v>
      </c>
      <c r="F3498" s="250">
        <f t="shared" si="286"/>
        <v>0.15329053009999999</v>
      </c>
      <c r="G3498" s="250"/>
      <c r="H3498" s="250"/>
      <c r="I3498" s="250"/>
      <c r="J3498" s="250">
        <f t="shared" si="291"/>
        <v>0.32334534833267004</v>
      </c>
      <c r="K3498" s="250">
        <f t="shared" si="291"/>
        <v>0.29817484756127999</v>
      </c>
      <c r="L3498" s="250">
        <f t="shared" si="287"/>
        <v>0.29817484756127999</v>
      </c>
      <c r="M3498" s="250"/>
      <c r="N3498" s="250"/>
      <c r="O3498" s="250"/>
      <c r="P3498" s="250">
        <f t="shared" si="292"/>
        <v>0.17892230880249999</v>
      </c>
      <c r="Q3498" s="250">
        <f t="shared" si="292"/>
        <v>0.17984632656749999</v>
      </c>
      <c r="R3498" s="250">
        <f t="shared" si="288"/>
        <v>0.17892230880249999</v>
      </c>
      <c r="S3498" s="250"/>
      <c r="T3498" s="250">
        <f t="shared" si="293"/>
        <v>0.3944702699528092</v>
      </c>
      <c r="U3498" s="250">
        <f t="shared" si="293"/>
        <v>0.37412635436257835</v>
      </c>
      <c r="V3498" s="250">
        <f t="shared" si="293"/>
        <v>0.37034734649021472</v>
      </c>
      <c r="W3498" s="250">
        <f t="shared" si="289"/>
        <v>0.37034734649021472</v>
      </c>
      <c r="X3498" s="250"/>
      <c r="Y3498" s="250"/>
      <c r="Z3498" s="250"/>
      <c r="AA3498" s="250"/>
    </row>
    <row r="3499" spans="1:27" ht="14.25" hidden="1" customHeight="1">
      <c r="A3499" s="120">
        <v>0.41</v>
      </c>
      <c r="B3499" s="120">
        <v>0.16</v>
      </c>
      <c r="C3499" s="120">
        <v>0.43</v>
      </c>
      <c r="D3499" s="250">
        <f t="shared" si="290"/>
        <v>0.17027888425937499</v>
      </c>
      <c r="E3499" s="250">
        <f t="shared" si="290"/>
        <v>0.15348924977812498</v>
      </c>
      <c r="F3499" s="250">
        <f t="shared" si="286"/>
        <v>0.15348924977812498</v>
      </c>
      <c r="G3499" s="250"/>
      <c r="H3499" s="250"/>
      <c r="I3499" s="250"/>
      <c r="J3499" s="250">
        <f t="shared" si="291"/>
        <v>0.32266212234767</v>
      </c>
      <c r="K3499" s="250">
        <f t="shared" si="291"/>
        <v>0.29889770065340998</v>
      </c>
      <c r="L3499" s="250">
        <f t="shared" si="287"/>
        <v>0.29889770065340998</v>
      </c>
      <c r="M3499" s="250"/>
      <c r="N3499" s="250"/>
      <c r="O3499" s="250"/>
      <c r="P3499" s="250">
        <f t="shared" si="292"/>
        <v>0.178526364405</v>
      </c>
      <c r="Q3499" s="250">
        <f t="shared" si="292"/>
        <v>0.18008722454749998</v>
      </c>
      <c r="R3499" s="250">
        <f t="shared" si="288"/>
        <v>0.178526364405</v>
      </c>
      <c r="S3499" s="250"/>
      <c r="T3499" s="250">
        <f t="shared" si="293"/>
        <v>0.39384688615787344</v>
      </c>
      <c r="U3499" s="250">
        <f t="shared" si="293"/>
        <v>0.37395150439503472</v>
      </c>
      <c r="V3499" s="250">
        <f t="shared" si="293"/>
        <v>0.37114599118705571</v>
      </c>
      <c r="W3499" s="250">
        <f t="shared" si="289"/>
        <v>0.37114599118705571</v>
      </c>
      <c r="X3499" s="250"/>
      <c r="Y3499" s="250"/>
      <c r="Z3499" s="250"/>
      <c r="AA3499" s="250"/>
    </row>
    <row r="3500" spans="1:27" ht="14.25" hidden="1" customHeight="1">
      <c r="A3500" s="120">
        <v>0.41</v>
      </c>
      <c r="B3500" s="120">
        <v>0.17</v>
      </c>
      <c r="C3500" s="120">
        <v>0.42</v>
      </c>
      <c r="D3500" s="250">
        <f t="shared" si="290"/>
        <v>0.17014973545437498</v>
      </c>
      <c r="E3500" s="250">
        <f t="shared" si="290"/>
        <v>0.15368796945624999</v>
      </c>
      <c r="F3500" s="250">
        <f t="shared" si="286"/>
        <v>0.15368796945624999</v>
      </c>
      <c r="G3500" s="250"/>
      <c r="H3500" s="250"/>
      <c r="I3500" s="250"/>
      <c r="J3500" s="250">
        <f t="shared" si="291"/>
        <v>0.32197889636266996</v>
      </c>
      <c r="K3500" s="250">
        <f t="shared" si="291"/>
        <v>0.29962055374553997</v>
      </c>
      <c r="L3500" s="250">
        <f t="shared" si="287"/>
        <v>0.29962055374553997</v>
      </c>
      <c r="M3500" s="250"/>
      <c r="N3500" s="250"/>
      <c r="O3500" s="250"/>
      <c r="P3500" s="250">
        <f t="shared" si="292"/>
        <v>0.17813042000750001</v>
      </c>
      <c r="Q3500" s="250">
        <f t="shared" si="292"/>
        <v>0.18032812252749997</v>
      </c>
      <c r="R3500" s="250">
        <f t="shared" si="288"/>
        <v>0.17813042000750001</v>
      </c>
      <c r="S3500" s="250"/>
      <c r="T3500" s="250">
        <f t="shared" si="293"/>
        <v>0.39322350236293768</v>
      </c>
      <c r="U3500" s="250">
        <f t="shared" si="293"/>
        <v>0.37377665442749108</v>
      </c>
      <c r="V3500" s="250">
        <f t="shared" si="293"/>
        <v>0.37194463588389676</v>
      </c>
      <c r="W3500" s="250">
        <f t="shared" si="289"/>
        <v>0.37194463588389676</v>
      </c>
      <c r="X3500" s="250"/>
      <c r="Y3500" s="250"/>
      <c r="Z3500" s="250"/>
      <c r="AA3500" s="250"/>
    </row>
    <row r="3501" spans="1:27" ht="14.25" hidden="1" customHeight="1">
      <c r="A3501" s="120">
        <v>0.41</v>
      </c>
      <c r="B3501" s="120">
        <v>0.18</v>
      </c>
      <c r="C3501" s="120">
        <v>0.41</v>
      </c>
      <c r="D3501" s="250">
        <f t="shared" si="290"/>
        <v>0.17002058664937497</v>
      </c>
      <c r="E3501" s="250">
        <f t="shared" si="290"/>
        <v>0.15388668913437498</v>
      </c>
      <c r="F3501" s="250">
        <f t="shared" si="286"/>
        <v>0.15388668913437498</v>
      </c>
      <c r="G3501" s="250"/>
      <c r="H3501" s="250"/>
      <c r="I3501" s="250"/>
      <c r="J3501" s="250">
        <f t="shared" si="291"/>
        <v>0.32129567037766998</v>
      </c>
      <c r="K3501" s="250">
        <f t="shared" si="291"/>
        <v>0.30034340683766997</v>
      </c>
      <c r="L3501" s="250">
        <f t="shared" si="287"/>
        <v>0.30034340683766997</v>
      </c>
      <c r="M3501" s="250"/>
      <c r="N3501" s="250"/>
      <c r="O3501" s="250"/>
      <c r="P3501" s="250">
        <f t="shared" si="292"/>
        <v>0.17773447561</v>
      </c>
      <c r="Q3501" s="250">
        <f t="shared" si="292"/>
        <v>0.18056902050749998</v>
      </c>
      <c r="R3501" s="250">
        <f t="shared" si="288"/>
        <v>0.17773447561</v>
      </c>
      <c r="S3501" s="250"/>
      <c r="T3501" s="250">
        <f t="shared" si="293"/>
        <v>0.39260011856800192</v>
      </c>
      <c r="U3501" s="250">
        <f t="shared" si="293"/>
        <v>0.37360180445994745</v>
      </c>
      <c r="V3501" s="250">
        <f t="shared" si="293"/>
        <v>0.37274328058073775</v>
      </c>
      <c r="W3501" s="250">
        <f t="shared" si="289"/>
        <v>0.37274328058073775</v>
      </c>
      <c r="X3501" s="250"/>
      <c r="Y3501" s="250"/>
      <c r="Z3501" s="250"/>
      <c r="AA3501" s="250"/>
    </row>
    <row r="3502" spans="1:27" ht="14.25" hidden="1" customHeight="1">
      <c r="A3502" s="120">
        <v>0.41</v>
      </c>
      <c r="B3502" s="120">
        <v>0.19</v>
      </c>
      <c r="C3502" s="120">
        <v>0.4</v>
      </c>
      <c r="D3502" s="250">
        <f t="shared" si="290"/>
        <v>0.16989143784437499</v>
      </c>
      <c r="E3502" s="250">
        <f t="shared" si="290"/>
        <v>0.15408540881249999</v>
      </c>
      <c r="F3502" s="250">
        <f t="shared" si="286"/>
        <v>0.15408540881249999</v>
      </c>
      <c r="G3502" s="250"/>
      <c r="H3502" s="250"/>
      <c r="I3502" s="250"/>
      <c r="J3502" s="250">
        <f t="shared" si="291"/>
        <v>0.32061244439267</v>
      </c>
      <c r="K3502" s="250">
        <f t="shared" si="291"/>
        <v>0.30106625992979996</v>
      </c>
      <c r="L3502" s="250">
        <f t="shared" si="287"/>
        <v>0.30106625992979996</v>
      </c>
      <c r="M3502" s="250"/>
      <c r="N3502" s="250"/>
      <c r="O3502" s="250"/>
      <c r="P3502" s="250">
        <f t="shared" si="292"/>
        <v>0.17733853121249998</v>
      </c>
      <c r="Q3502" s="250">
        <f t="shared" si="292"/>
        <v>0.1808099184875</v>
      </c>
      <c r="R3502" s="250">
        <f t="shared" si="288"/>
        <v>0.17733853121249998</v>
      </c>
      <c r="S3502" s="250"/>
      <c r="T3502" s="250">
        <f t="shared" si="293"/>
        <v>0.39197673477306616</v>
      </c>
      <c r="U3502" s="250">
        <f t="shared" si="293"/>
        <v>0.37342695449240382</v>
      </c>
      <c r="V3502" s="250">
        <f t="shared" si="293"/>
        <v>0.37354192527757879</v>
      </c>
      <c r="W3502" s="250">
        <f t="shared" si="289"/>
        <v>0.37342695449240382</v>
      </c>
      <c r="X3502" s="250"/>
      <c r="Y3502" s="250"/>
      <c r="Z3502" s="250"/>
      <c r="AA3502" s="250"/>
    </row>
    <row r="3503" spans="1:27" ht="14.25" hidden="1" customHeight="1">
      <c r="A3503" s="120">
        <v>0.41</v>
      </c>
      <c r="B3503" s="120">
        <v>0.2</v>
      </c>
      <c r="C3503" s="120">
        <v>0.39</v>
      </c>
      <c r="D3503" s="250">
        <f t="shared" si="290"/>
        <v>0.16976228903937499</v>
      </c>
      <c r="E3503" s="250">
        <f t="shared" si="290"/>
        <v>0.15428412849062501</v>
      </c>
      <c r="F3503" s="250">
        <f t="shared" si="286"/>
        <v>0.15428412849062501</v>
      </c>
      <c r="G3503" s="250"/>
      <c r="H3503" s="250"/>
      <c r="I3503" s="250"/>
      <c r="J3503" s="250">
        <f t="shared" si="291"/>
        <v>0.31992921840766997</v>
      </c>
      <c r="K3503" s="250">
        <f t="shared" si="291"/>
        <v>0.30178911302193001</v>
      </c>
      <c r="L3503" s="250">
        <f t="shared" si="287"/>
        <v>0.30178911302193001</v>
      </c>
      <c r="M3503" s="250"/>
      <c r="N3503" s="250"/>
      <c r="O3503" s="250"/>
      <c r="P3503" s="250">
        <f t="shared" si="292"/>
        <v>0.176942586815</v>
      </c>
      <c r="Q3503" s="250">
        <f t="shared" si="292"/>
        <v>0.18105081646749999</v>
      </c>
      <c r="R3503" s="250">
        <f t="shared" si="288"/>
        <v>0.176942586815</v>
      </c>
      <c r="S3503" s="250"/>
      <c r="T3503" s="250">
        <f t="shared" si="293"/>
        <v>0.3913533509781304</v>
      </c>
      <c r="U3503" s="250">
        <f t="shared" si="293"/>
        <v>0.37325210452486024</v>
      </c>
      <c r="V3503" s="250">
        <f t="shared" si="293"/>
        <v>0.37434056997441978</v>
      </c>
      <c r="W3503" s="250">
        <f t="shared" si="289"/>
        <v>0.37325210452486024</v>
      </c>
      <c r="X3503" s="250"/>
      <c r="Y3503" s="250"/>
      <c r="Z3503" s="250"/>
      <c r="AA3503" s="250"/>
    </row>
    <row r="3504" spans="1:27" ht="14.25" hidden="1" customHeight="1">
      <c r="A3504" s="120">
        <v>0.41</v>
      </c>
      <c r="B3504" s="120">
        <v>0.21</v>
      </c>
      <c r="C3504" s="120">
        <v>0.38</v>
      </c>
      <c r="D3504" s="250">
        <f t="shared" si="290"/>
        <v>0.16963314023437498</v>
      </c>
      <c r="E3504" s="250">
        <f t="shared" si="290"/>
        <v>0.15448284816874999</v>
      </c>
      <c r="F3504" s="250">
        <f t="shared" si="286"/>
        <v>0.15448284816874999</v>
      </c>
      <c r="G3504" s="250"/>
      <c r="H3504" s="250"/>
      <c r="I3504" s="250"/>
      <c r="J3504" s="250">
        <f t="shared" si="291"/>
        <v>0.31924599242266999</v>
      </c>
      <c r="K3504" s="250">
        <f t="shared" si="291"/>
        <v>0.30251196611405995</v>
      </c>
      <c r="L3504" s="250">
        <f t="shared" si="287"/>
        <v>0.30251196611405995</v>
      </c>
      <c r="M3504" s="250"/>
      <c r="N3504" s="250"/>
      <c r="O3504" s="250"/>
      <c r="P3504" s="250">
        <f t="shared" si="292"/>
        <v>0.17654664241750001</v>
      </c>
      <c r="Q3504" s="250">
        <f t="shared" si="292"/>
        <v>0.1812917144475</v>
      </c>
      <c r="R3504" s="250">
        <f t="shared" si="288"/>
        <v>0.17654664241750001</v>
      </c>
      <c r="S3504" s="250"/>
      <c r="T3504" s="250">
        <f t="shared" si="293"/>
        <v>0.39072996718319458</v>
      </c>
      <c r="U3504" s="250">
        <f t="shared" si="293"/>
        <v>0.37307725455731661</v>
      </c>
      <c r="V3504" s="250">
        <f t="shared" si="293"/>
        <v>0.37513921467126077</v>
      </c>
      <c r="W3504" s="250">
        <f t="shared" si="289"/>
        <v>0.37307725455731661</v>
      </c>
      <c r="X3504" s="250"/>
      <c r="Y3504" s="250"/>
      <c r="Z3504" s="250"/>
      <c r="AA3504" s="250"/>
    </row>
    <row r="3505" spans="1:27" ht="14.25" hidden="1" customHeight="1">
      <c r="A3505" s="120">
        <v>0.41</v>
      </c>
      <c r="B3505" s="120">
        <v>0.22</v>
      </c>
      <c r="C3505" s="120">
        <v>0.37</v>
      </c>
      <c r="D3505" s="250">
        <f t="shared" si="290"/>
        <v>0.16950399142937497</v>
      </c>
      <c r="E3505" s="250">
        <f t="shared" si="290"/>
        <v>0.15468156784687498</v>
      </c>
      <c r="F3505" s="250">
        <f t="shared" si="286"/>
        <v>0.15468156784687498</v>
      </c>
      <c r="G3505" s="250"/>
      <c r="H3505" s="250"/>
      <c r="I3505" s="250"/>
      <c r="J3505" s="250">
        <f t="shared" si="291"/>
        <v>0.31856276643767001</v>
      </c>
      <c r="K3505" s="250">
        <f t="shared" si="291"/>
        <v>0.30323481920619</v>
      </c>
      <c r="L3505" s="250">
        <f t="shared" si="287"/>
        <v>0.30323481920619</v>
      </c>
      <c r="M3505" s="250"/>
      <c r="N3505" s="250"/>
      <c r="O3505" s="250"/>
      <c r="P3505" s="250">
        <f t="shared" si="292"/>
        <v>0.17615069802</v>
      </c>
      <c r="Q3505" s="250">
        <f t="shared" si="292"/>
        <v>0.18153261242749999</v>
      </c>
      <c r="R3505" s="250">
        <f t="shared" si="288"/>
        <v>0.17615069802</v>
      </c>
      <c r="S3505" s="250"/>
      <c r="T3505" s="250">
        <f t="shared" si="293"/>
        <v>0.39010658338825877</v>
      </c>
      <c r="U3505" s="250">
        <f t="shared" si="293"/>
        <v>0.37290240458977297</v>
      </c>
      <c r="V3505" s="250">
        <f t="shared" si="293"/>
        <v>0.37593785936810181</v>
      </c>
      <c r="W3505" s="250">
        <f t="shared" si="289"/>
        <v>0.37290240458977297</v>
      </c>
      <c r="X3505" s="250"/>
      <c r="Y3505" s="250"/>
      <c r="Z3505" s="250"/>
      <c r="AA3505" s="250"/>
    </row>
    <row r="3506" spans="1:27" ht="14.25" hidden="1" customHeight="1">
      <c r="A3506" s="120">
        <v>0.41</v>
      </c>
      <c r="B3506" s="120">
        <v>0.23</v>
      </c>
      <c r="C3506" s="120">
        <v>0.36</v>
      </c>
      <c r="D3506" s="250">
        <f t="shared" si="290"/>
        <v>0.16937484262437497</v>
      </c>
      <c r="E3506" s="250">
        <f t="shared" si="290"/>
        <v>0.15488028752499999</v>
      </c>
      <c r="F3506" s="250">
        <f t="shared" si="286"/>
        <v>0.15488028752499999</v>
      </c>
      <c r="G3506" s="250"/>
      <c r="H3506" s="250"/>
      <c r="I3506" s="250"/>
      <c r="J3506" s="250">
        <f t="shared" si="291"/>
        <v>0.31787954045266997</v>
      </c>
      <c r="K3506" s="250">
        <f t="shared" si="291"/>
        <v>0.30395767229831999</v>
      </c>
      <c r="L3506" s="250">
        <f t="shared" si="287"/>
        <v>0.30395767229831999</v>
      </c>
      <c r="M3506" s="250"/>
      <c r="N3506" s="250"/>
      <c r="O3506" s="250"/>
      <c r="P3506" s="250">
        <f t="shared" si="292"/>
        <v>0.17575475362249998</v>
      </c>
      <c r="Q3506" s="250">
        <f t="shared" si="292"/>
        <v>0.18177351040749998</v>
      </c>
      <c r="R3506" s="250">
        <f t="shared" si="288"/>
        <v>0.17575475362249998</v>
      </c>
      <c r="S3506" s="250"/>
      <c r="T3506" s="250">
        <f t="shared" si="293"/>
        <v>0.389483199593323</v>
      </c>
      <c r="U3506" s="250">
        <f t="shared" si="293"/>
        <v>0.37272755462222934</v>
      </c>
      <c r="V3506" s="250">
        <f t="shared" si="293"/>
        <v>0.37673650406494286</v>
      </c>
      <c r="W3506" s="250">
        <f t="shared" si="289"/>
        <v>0.37272755462222934</v>
      </c>
      <c r="X3506" s="250"/>
      <c r="Y3506" s="250"/>
      <c r="Z3506" s="250"/>
      <c r="AA3506" s="250"/>
    </row>
    <row r="3507" spans="1:27" ht="14.25" hidden="1" customHeight="1">
      <c r="A3507" s="120">
        <v>0.41</v>
      </c>
      <c r="B3507" s="120">
        <v>0.24</v>
      </c>
      <c r="C3507" s="120">
        <v>0.35</v>
      </c>
      <c r="D3507" s="250">
        <f t="shared" si="290"/>
        <v>0.16924569381937499</v>
      </c>
      <c r="E3507" s="250">
        <f t="shared" si="290"/>
        <v>0.15507900720312498</v>
      </c>
      <c r="F3507" s="250">
        <f t="shared" si="286"/>
        <v>0.15507900720312498</v>
      </c>
      <c r="G3507" s="250"/>
      <c r="H3507" s="250"/>
      <c r="I3507" s="250"/>
      <c r="J3507" s="250">
        <f t="shared" si="291"/>
        <v>0.31719631446766994</v>
      </c>
      <c r="K3507" s="250">
        <f t="shared" si="291"/>
        <v>0.30468052539044999</v>
      </c>
      <c r="L3507" s="250">
        <f t="shared" si="287"/>
        <v>0.30468052539044999</v>
      </c>
      <c r="M3507" s="250"/>
      <c r="N3507" s="250"/>
      <c r="O3507" s="250"/>
      <c r="P3507" s="250">
        <f t="shared" si="292"/>
        <v>0.17535880922499997</v>
      </c>
      <c r="Q3507" s="250">
        <f t="shared" si="292"/>
        <v>0.18201440838749999</v>
      </c>
      <c r="R3507" s="250">
        <f t="shared" si="288"/>
        <v>0.17535880922499997</v>
      </c>
      <c r="S3507" s="250"/>
      <c r="T3507" s="250">
        <f t="shared" si="293"/>
        <v>0.38885981579838724</v>
      </c>
      <c r="U3507" s="250">
        <f t="shared" si="293"/>
        <v>0.37255270465468571</v>
      </c>
      <c r="V3507" s="250">
        <f t="shared" si="293"/>
        <v>0.37753514876178385</v>
      </c>
      <c r="W3507" s="250">
        <f t="shared" si="289"/>
        <v>0.37255270465468571</v>
      </c>
      <c r="X3507" s="250"/>
      <c r="Y3507" s="250"/>
      <c r="Z3507" s="250"/>
      <c r="AA3507" s="250"/>
    </row>
    <row r="3508" spans="1:27" ht="14.25" hidden="1" customHeight="1">
      <c r="A3508" s="120">
        <v>0.41</v>
      </c>
      <c r="B3508" s="120">
        <v>0.25</v>
      </c>
      <c r="C3508" s="120">
        <v>0.34</v>
      </c>
      <c r="D3508" s="250">
        <f t="shared" si="290"/>
        <v>0.16911654501437498</v>
      </c>
      <c r="E3508" s="250">
        <f t="shared" si="290"/>
        <v>0.15527772688124997</v>
      </c>
      <c r="F3508" s="250">
        <f t="shared" si="286"/>
        <v>0.15527772688124997</v>
      </c>
      <c r="G3508" s="250"/>
      <c r="H3508" s="250"/>
      <c r="I3508" s="250"/>
      <c r="J3508" s="250">
        <f t="shared" si="291"/>
        <v>0.31651308848267001</v>
      </c>
      <c r="K3508" s="250">
        <f t="shared" si="291"/>
        <v>0.30540337848258003</v>
      </c>
      <c r="L3508" s="250">
        <f t="shared" si="287"/>
        <v>0.30540337848258003</v>
      </c>
      <c r="M3508" s="250"/>
      <c r="N3508" s="250"/>
      <c r="O3508" s="250"/>
      <c r="P3508" s="250">
        <f t="shared" si="292"/>
        <v>0.17496286482750001</v>
      </c>
      <c r="Q3508" s="250">
        <f t="shared" si="292"/>
        <v>0.18225530636749998</v>
      </c>
      <c r="R3508" s="250">
        <f t="shared" si="288"/>
        <v>0.17496286482750001</v>
      </c>
      <c r="S3508" s="250"/>
      <c r="T3508" s="250">
        <f t="shared" si="293"/>
        <v>0.38823643200345148</v>
      </c>
      <c r="U3508" s="250">
        <f t="shared" si="293"/>
        <v>0.37237785468714213</v>
      </c>
      <c r="V3508" s="250">
        <f t="shared" si="293"/>
        <v>0.37833379345862489</v>
      </c>
      <c r="W3508" s="250">
        <f t="shared" si="289"/>
        <v>0.37237785468714213</v>
      </c>
      <c r="X3508" s="250"/>
      <c r="Y3508" s="250"/>
      <c r="Z3508" s="250"/>
      <c r="AA3508" s="250"/>
    </row>
    <row r="3509" spans="1:27" ht="14.25" hidden="1" customHeight="1">
      <c r="A3509" s="120">
        <v>0.41</v>
      </c>
      <c r="B3509" s="120">
        <v>0.26</v>
      </c>
      <c r="C3509" s="120">
        <v>0.33</v>
      </c>
      <c r="D3509" s="250">
        <f t="shared" si="290"/>
        <v>0.16898739620937497</v>
      </c>
      <c r="E3509" s="250">
        <f t="shared" si="290"/>
        <v>0.15547644655937498</v>
      </c>
      <c r="F3509" s="250">
        <f t="shared" si="286"/>
        <v>0.15547644655937498</v>
      </c>
      <c r="G3509" s="250"/>
      <c r="H3509" s="250"/>
      <c r="I3509" s="250"/>
      <c r="J3509" s="250">
        <f t="shared" si="291"/>
        <v>0.31582986249766998</v>
      </c>
      <c r="K3509" s="250">
        <f t="shared" si="291"/>
        <v>0.30612623157470997</v>
      </c>
      <c r="L3509" s="250">
        <f t="shared" si="287"/>
        <v>0.30612623157470997</v>
      </c>
      <c r="M3509" s="250"/>
      <c r="N3509" s="250"/>
      <c r="O3509" s="250"/>
      <c r="P3509" s="250">
        <f t="shared" si="292"/>
        <v>0.17456692042999999</v>
      </c>
      <c r="Q3509" s="250">
        <f t="shared" si="292"/>
        <v>0.18249620434749997</v>
      </c>
      <c r="R3509" s="250">
        <f t="shared" si="288"/>
        <v>0.17456692042999999</v>
      </c>
      <c r="S3509" s="250"/>
      <c r="T3509" s="250">
        <f t="shared" si="293"/>
        <v>0.38761304820851572</v>
      </c>
      <c r="U3509" s="250">
        <f t="shared" si="293"/>
        <v>0.37220300471959844</v>
      </c>
      <c r="V3509" s="250">
        <f t="shared" si="293"/>
        <v>0.37913243815546593</v>
      </c>
      <c r="W3509" s="250">
        <f t="shared" si="289"/>
        <v>0.37220300471959844</v>
      </c>
      <c r="X3509" s="250"/>
      <c r="Y3509" s="250"/>
      <c r="Z3509" s="250"/>
      <c r="AA3509" s="250"/>
    </row>
    <row r="3510" spans="1:27" ht="14.25" hidden="1" customHeight="1">
      <c r="A3510" s="120">
        <v>0.41</v>
      </c>
      <c r="B3510" s="120">
        <v>0.27</v>
      </c>
      <c r="C3510" s="120">
        <v>0.32</v>
      </c>
      <c r="D3510" s="250">
        <f t="shared" si="290"/>
        <v>0.16885824740437499</v>
      </c>
      <c r="E3510" s="250">
        <f t="shared" si="290"/>
        <v>0.1556751662375</v>
      </c>
      <c r="F3510" s="250">
        <f t="shared" si="286"/>
        <v>0.1556751662375</v>
      </c>
      <c r="G3510" s="250"/>
      <c r="H3510" s="250"/>
      <c r="I3510" s="250"/>
      <c r="J3510" s="250">
        <f t="shared" si="291"/>
        <v>0.31514663651267</v>
      </c>
      <c r="K3510" s="250">
        <f t="shared" si="291"/>
        <v>0.30684908466684002</v>
      </c>
      <c r="L3510" s="250">
        <f t="shared" si="287"/>
        <v>0.30684908466684002</v>
      </c>
      <c r="M3510" s="250"/>
      <c r="N3510" s="250"/>
      <c r="O3510" s="250"/>
      <c r="P3510" s="250">
        <f t="shared" si="292"/>
        <v>0.17417097603250001</v>
      </c>
      <c r="Q3510" s="250">
        <f t="shared" si="292"/>
        <v>0.18273710232750001</v>
      </c>
      <c r="R3510" s="250">
        <f t="shared" si="288"/>
        <v>0.17417097603250001</v>
      </c>
      <c r="S3510" s="250"/>
      <c r="T3510" s="250">
        <f t="shared" si="293"/>
        <v>0.38698966441357996</v>
      </c>
      <c r="U3510" s="250">
        <f t="shared" si="293"/>
        <v>0.37202815475205486</v>
      </c>
      <c r="V3510" s="250">
        <f t="shared" si="293"/>
        <v>0.37993108285230692</v>
      </c>
      <c r="W3510" s="250">
        <f t="shared" si="289"/>
        <v>0.37202815475205486</v>
      </c>
      <c r="X3510" s="250"/>
      <c r="Y3510" s="250"/>
      <c r="Z3510" s="250"/>
      <c r="AA3510" s="250"/>
    </row>
    <row r="3511" spans="1:27" ht="14.25" hidden="1" customHeight="1">
      <c r="A3511" s="120">
        <v>0.41</v>
      </c>
      <c r="B3511" s="120">
        <v>0.28000000000000003</v>
      </c>
      <c r="C3511" s="120">
        <v>0.31</v>
      </c>
      <c r="D3511" s="250">
        <f t="shared" si="290"/>
        <v>0.16872909859937499</v>
      </c>
      <c r="E3511" s="250">
        <f t="shared" si="290"/>
        <v>0.15587388591562501</v>
      </c>
      <c r="F3511" s="250">
        <f t="shared" si="286"/>
        <v>0.15587388591562501</v>
      </c>
      <c r="G3511" s="250"/>
      <c r="H3511" s="250"/>
      <c r="I3511" s="250"/>
      <c r="J3511" s="250">
        <f t="shared" si="291"/>
        <v>0.31446341052767002</v>
      </c>
      <c r="K3511" s="250">
        <f t="shared" si="291"/>
        <v>0.30757193775896996</v>
      </c>
      <c r="L3511" s="250">
        <f t="shared" si="287"/>
        <v>0.30757193775896996</v>
      </c>
      <c r="M3511" s="250"/>
      <c r="N3511" s="250"/>
      <c r="O3511" s="250"/>
      <c r="P3511" s="250">
        <f t="shared" si="292"/>
        <v>0.17377503163499999</v>
      </c>
      <c r="Q3511" s="250">
        <f t="shared" si="292"/>
        <v>0.1829780003075</v>
      </c>
      <c r="R3511" s="250">
        <f t="shared" si="288"/>
        <v>0.17377503163499999</v>
      </c>
      <c r="S3511" s="250"/>
      <c r="T3511" s="250">
        <f t="shared" si="293"/>
        <v>0.3863662806186442</v>
      </c>
      <c r="U3511" s="250">
        <f t="shared" si="293"/>
        <v>0.37185330478451123</v>
      </c>
      <c r="V3511" s="250">
        <f t="shared" si="293"/>
        <v>0.38072972754914797</v>
      </c>
      <c r="W3511" s="250">
        <f t="shared" si="289"/>
        <v>0.37185330478451123</v>
      </c>
      <c r="X3511" s="250"/>
      <c r="Y3511" s="250"/>
      <c r="Z3511" s="250"/>
      <c r="AA3511" s="250"/>
    </row>
    <row r="3512" spans="1:27" ht="14.25" hidden="1" customHeight="1">
      <c r="A3512" s="120">
        <v>0.41</v>
      </c>
      <c r="B3512" s="120">
        <v>0.28999999999999998</v>
      </c>
      <c r="C3512" s="120">
        <v>0.3</v>
      </c>
      <c r="D3512" s="250">
        <f t="shared" si="290"/>
        <v>0.16859994979437498</v>
      </c>
      <c r="E3512" s="250">
        <f t="shared" si="290"/>
        <v>0.15607260559374997</v>
      </c>
      <c r="F3512" s="250">
        <f t="shared" si="286"/>
        <v>0.15607260559374997</v>
      </c>
      <c r="G3512" s="250"/>
      <c r="H3512" s="250"/>
      <c r="I3512" s="250"/>
      <c r="J3512" s="250">
        <f t="shared" si="291"/>
        <v>0.31378018454266998</v>
      </c>
      <c r="K3512" s="250">
        <f t="shared" si="291"/>
        <v>0.30829479085110001</v>
      </c>
      <c r="L3512" s="250">
        <f t="shared" si="287"/>
        <v>0.30829479085110001</v>
      </c>
      <c r="M3512" s="250"/>
      <c r="N3512" s="250"/>
      <c r="O3512" s="250"/>
      <c r="P3512" s="250">
        <f t="shared" si="292"/>
        <v>0.17337908723750001</v>
      </c>
      <c r="Q3512" s="250">
        <f t="shared" si="292"/>
        <v>0.18321889828749999</v>
      </c>
      <c r="R3512" s="250">
        <f t="shared" si="288"/>
        <v>0.17337908723750001</v>
      </c>
      <c r="S3512" s="250"/>
      <c r="T3512" s="250">
        <f t="shared" si="293"/>
        <v>0.38574289682370838</v>
      </c>
      <c r="U3512" s="250">
        <f t="shared" si="293"/>
        <v>0.3716784548169676</v>
      </c>
      <c r="V3512" s="250">
        <f t="shared" si="293"/>
        <v>0.38152837224598896</v>
      </c>
      <c r="W3512" s="250">
        <f t="shared" si="289"/>
        <v>0.3716784548169676</v>
      </c>
      <c r="X3512" s="250"/>
      <c r="Y3512" s="250"/>
      <c r="Z3512" s="250"/>
      <c r="AA3512" s="250"/>
    </row>
    <row r="3513" spans="1:27" ht="14.25" hidden="1" customHeight="1">
      <c r="A3513" s="120">
        <v>0.41</v>
      </c>
      <c r="B3513" s="120">
        <v>0.3</v>
      </c>
      <c r="C3513" s="120">
        <v>0.28999999999999998</v>
      </c>
      <c r="D3513" s="250">
        <f t="shared" si="290"/>
        <v>0.16847080098937497</v>
      </c>
      <c r="E3513" s="250">
        <f t="shared" si="290"/>
        <v>0.15627132527187498</v>
      </c>
      <c r="F3513" s="250">
        <f t="shared" si="286"/>
        <v>0.15627132527187498</v>
      </c>
      <c r="G3513" s="250"/>
      <c r="H3513" s="250"/>
      <c r="I3513" s="250"/>
      <c r="J3513" s="250">
        <f t="shared" si="291"/>
        <v>0.31309695855767</v>
      </c>
      <c r="K3513" s="250">
        <f t="shared" si="291"/>
        <v>0.30901764394322995</v>
      </c>
      <c r="L3513" s="250">
        <f t="shared" si="287"/>
        <v>0.30901764394322995</v>
      </c>
      <c r="M3513" s="250"/>
      <c r="N3513" s="250"/>
      <c r="O3513" s="250"/>
      <c r="P3513" s="250">
        <f t="shared" si="292"/>
        <v>0.17298314283999999</v>
      </c>
      <c r="Q3513" s="250">
        <f t="shared" si="292"/>
        <v>0.1834597962675</v>
      </c>
      <c r="R3513" s="250">
        <f t="shared" si="288"/>
        <v>0.17298314283999999</v>
      </c>
      <c r="S3513" s="250"/>
      <c r="T3513" s="250">
        <f t="shared" si="293"/>
        <v>0.38511951302877256</v>
      </c>
      <c r="U3513" s="250">
        <f t="shared" si="293"/>
        <v>0.37150360484942396</v>
      </c>
      <c r="V3513" s="250">
        <f t="shared" si="293"/>
        <v>0.38232701694283</v>
      </c>
      <c r="W3513" s="250">
        <f t="shared" si="289"/>
        <v>0.37150360484942396</v>
      </c>
      <c r="X3513" s="250"/>
      <c r="Y3513" s="250"/>
      <c r="Z3513" s="250"/>
      <c r="AA3513" s="250"/>
    </row>
    <row r="3514" spans="1:27" ht="14.25" hidden="1" customHeight="1">
      <c r="A3514" s="120">
        <v>0.41</v>
      </c>
      <c r="B3514" s="120">
        <v>0.31</v>
      </c>
      <c r="C3514" s="120">
        <v>0.28000000000000003</v>
      </c>
      <c r="D3514" s="250">
        <f t="shared" si="290"/>
        <v>0.168341652184375</v>
      </c>
      <c r="E3514" s="250">
        <f t="shared" si="290"/>
        <v>0.15647004495</v>
      </c>
      <c r="F3514" s="250">
        <f t="shared" si="286"/>
        <v>0.15647004495</v>
      </c>
      <c r="G3514" s="250"/>
      <c r="H3514" s="250"/>
      <c r="I3514" s="250"/>
      <c r="J3514" s="250">
        <f t="shared" si="291"/>
        <v>0.31241373257267002</v>
      </c>
      <c r="K3514" s="250">
        <f t="shared" si="291"/>
        <v>0.30974049703536</v>
      </c>
      <c r="L3514" s="250">
        <f t="shared" si="287"/>
        <v>0.30974049703536</v>
      </c>
      <c r="M3514" s="250"/>
      <c r="N3514" s="250"/>
      <c r="O3514" s="250"/>
      <c r="P3514" s="250">
        <f t="shared" si="292"/>
        <v>0.17258719844250001</v>
      </c>
      <c r="Q3514" s="250">
        <f t="shared" si="292"/>
        <v>0.18370069424749999</v>
      </c>
      <c r="R3514" s="250">
        <f t="shared" si="288"/>
        <v>0.17258719844250001</v>
      </c>
      <c r="S3514" s="250"/>
      <c r="T3514" s="250">
        <f t="shared" si="293"/>
        <v>0.3844961292338368</v>
      </c>
      <c r="U3514" s="250">
        <f t="shared" si="293"/>
        <v>0.37132875488188033</v>
      </c>
      <c r="V3514" s="250">
        <f t="shared" si="293"/>
        <v>0.38312566163967104</v>
      </c>
      <c r="W3514" s="250">
        <f t="shared" si="289"/>
        <v>0.37132875488188033</v>
      </c>
      <c r="X3514" s="250"/>
      <c r="Y3514" s="250"/>
      <c r="Z3514" s="250"/>
      <c r="AA3514" s="250"/>
    </row>
    <row r="3515" spans="1:27" ht="14.25" hidden="1" customHeight="1">
      <c r="A3515" s="120">
        <v>0.41</v>
      </c>
      <c r="B3515" s="120">
        <v>0.32</v>
      </c>
      <c r="C3515" s="120">
        <v>0.27</v>
      </c>
      <c r="D3515" s="250">
        <f t="shared" si="290"/>
        <v>0.16821250337937499</v>
      </c>
      <c r="E3515" s="250">
        <f t="shared" si="290"/>
        <v>0.15666876462812498</v>
      </c>
      <c r="F3515" s="250">
        <f t="shared" si="286"/>
        <v>0.15666876462812498</v>
      </c>
      <c r="G3515" s="250"/>
      <c r="H3515" s="250"/>
      <c r="I3515" s="250"/>
      <c r="J3515" s="250">
        <f t="shared" si="291"/>
        <v>0.31173050658766999</v>
      </c>
      <c r="K3515" s="250">
        <f t="shared" si="291"/>
        <v>0.31046335012748999</v>
      </c>
      <c r="L3515" s="250">
        <f t="shared" si="287"/>
        <v>0.31046335012748999</v>
      </c>
      <c r="M3515" s="250"/>
      <c r="N3515" s="250"/>
      <c r="O3515" s="250"/>
      <c r="P3515" s="250">
        <f t="shared" si="292"/>
        <v>0.17219125404500002</v>
      </c>
      <c r="Q3515" s="250">
        <f t="shared" si="292"/>
        <v>0.18394159222749998</v>
      </c>
      <c r="R3515" s="250">
        <f t="shared" si="288"/>
        <v>0.17219125404500002</v>
      </c>
      <c r="S3515" s="250"/>
      <c r="T3515" s="250">
        <f t="shared" si="293"/>
        <v>0.3838727454389011</v>
      </c>
      <c r="U3515" s="250">
        <f t="shared" si="293"/>
        <v>0.37115390491433675</v>
      </c>
      <c r="V3515" s="250">
        <f t="shared" si="293"/>
        <v>0.38392430633651203</v>
      </c>
      <c r="W3515" s="250">
        <f t="shared" si="289"/>
        <v>0.37115390491433675</v>
      </c>
      <c r="X3515" s="250"/>
      <c r="Y3515" s="250"/>
      <c r="Z3515" s="250"/>
      <c r="AA3515" s="250"/>
    </row>
    <row r="3516" spans="1:27" ht="14.25" hidden="1" customHeight="1">
      <c r="A3516" s="120">
        <v>0.41</v>
      </c>
      <c r="B3516" s="120">
        <v>0.33</v>
      </c>
      <c r="C3516" s="120">
        <v>0.26</v>
      </c>
      <c r="D3516" s="250">
        <f t="shared" si="290"/>
        <v>0.16808335457437495</v>
      </c>
      <c r="E3516" s="250">
        <f t="shared" si="290"/>
        <v>0.15686748430624997</v>
      </c>
      <c r="F3516" s="250">
        <f t="shared" si="286"/>
        <v>0.15686748430624997</v>
      </c>
      <c r="G3516" s="250"/>
      <c r="H3516" s="250"/>
      <c r="I3516" s="250"/>
      <c r="J3516" s="250">
        <f t="shared" si="291"/>
        <v>0.31104728060267001</v>
      </c>
      <c r="K3516" s="250">
        <f t="shared" si="291"/>
        <v>0.31118620321961998</v>
      </c>
      <c r="L3516" s="250">
        <f t="shared" si="287"/>
        <v>0.31104728060267001</v>
      </c>
      <c r="M3516" s="250"/>
      <c r="N3516" s="250"/>
      <c r="O3516" s="250"/>
      <c r="P3516" s="250">
        <f t="shared" si="292"/>
        <v>0.17179530964750001</v>
      </c>
      <c r="Q3516" s="250">
        <f t="shared" si="292"/>
        <v>0.18418249020749999</v>
      </c>
      <c r="R3516" s="250">
        <f t="shared" si="288"/>
        <v>0.17179530964750001</v>
      </c>
      <c r="S3516" s="250"/>
      <c r="T3516" s="250">
        <f t="shared" si="293"/>
        <v>0.38324936164396528</v>
      </c>
      <c r="U3516" s="250">
        <f t="shared" si="293"/>
        <v>0.37097905494679306</v>
      </c>
      <c r="V3516" s="250">
        <f t="shared" si="293"/>
        <v>0.38472295103335308</v>
      </c>
      <c r="W3516" s="250">
        <f t="shared" si="289"/>
        <v>0.37097905494679306</v>
      </c>
      <c r="X3516" s="250"/>
      <c r="Y3516" s="250"/>
      <c r="Z3516" s="250"/>
      <c r="AA3516" s="250"/>
    </row>
    <row r="3517" spans="1:27" ht="14.25" hidden="1" customHeight="1">
      <c r="A3517" s="120">
        <v>0.41</v>
      </c>
      <c r="B3517" s="120">
        <v>0.34</v>
      </c>
      <c r="C3517" s="120">
        <v>0.25</v>
      </c>
      <c r="D3517" s="250">
        <f t="shared" si="290"/>
        <v>0.16795420576937498</v>
      </c>
      <c r="E3517" s="250">
        <f t="shared" si="290"/>
        <v>0.15706620398437499</v>
      </c>
      <c r="F3517" s="250">
        <f t="shared" si="286"/>
        <v>0.15706620398437499</v>
      </c>
      <c r="G3517" s="250"/>
      <c r="H3517" s="250"/>
      <c r="I3517" s="250"/>
      <c r="J3517" s="250">
        <f t="shared" si="291"/>
        <v>0.31036405461767003</v>
      </c>
      <c r="K3517" s="250">
        <f t="shared" si="291"/>
        <v>0.31190905631174998</v>
      </c>
      <c r="L3517" s="250">
        <f t="shared" si="287"/>
        <v>0.31036405461767003</v>
      </c>
      <c r="M3517" s="250"/>
      <c r="N3517" s="250"/>
      <c r="O3517" s="250"/>
      <c r="P3517" s="250">
        <f t="shared" si="292"/>
        <v>0.17139936524999999</v>
      </c>
      <c r="Q3517" s="250">
        <f t="shared" si="292"/>
        <v>0.18442338818749998</v>
      </c>
      <c r="R3517" s="250">
        <f t="shared" si="288"/>
        <v>0.17139936524999999</v>
      </c>
      <c r="S3517" s="250"/>
      <c r="T3517" s="250">
        <f t="shared" si="293"/>
        <v>0.38262597784902952</v>
      </c>
      <c r="U3517" s="250">
        <f t="shared" si="293"/>
        <v>0.37080420497924949</v>
      </c>
      <c r="V3517" s="250">
        <f t="shared" si="293"/>
        <v>0.38552159573019407</v>
      </c>
      <c r="W3517" s="250">
        <f t="shared" si="289"/>
        <v>0.37080420497924949</v>
      </c>
      <c r="X3517" s="250"/>
      <c r="Y3517" s="250"/>
      <c r="Z3517" s="250"/>
      <c r="AA3517" s="250"/>
    </row>
    <row r="3518" spans="1:27" ht="14.25" hidden="1" customHeight="1">
      <c r="A3518" s="120">
        <v>0.41</v>
      </c>
      <c r="B3518" s="120">
        <v>0.35</v>
      </c>
      <c r="C3518" s="120">
        <v>0.24</v>
      </c>
      <c r="D3518" s="250">
        <f t="shared" si="290"/>
        <v>0.167825056964375</v>
      </c>
      <c r="E3518" s="250">
        <f t="shared" si="290"/>
        <v>0.15726492366249997</v>
      </c>
      <c r="F3518" s="250">
        <f t="shared" si="286"/>
        <v>0.15726492366249997</v>
      </c>
      <c r="G3518" s="250"/>
      <c r="H3518" s="250"/>
      <c r="I3518" s="250"/>
      <c r="J3518" s="250">
        <f t="shared" si="291"/>
        <v>0.30968082863266999</v>
      </c>
      <c r="K3518" s="250">
        <f t="shared" si="291"/>
        <v>0.31263190940387997</v>
      </c>
      <c r="L3518" s="250">
        <f t="shared" si="287"/>
        <v>0.30968082863266999</v>
      </c>
      <c r="M3518" s="250"/>
      <c r="N3518" s="250"/>
      <c r="O3518" s="250"/>
      <c r="P3518" s="250">
        <f t="shared" si="292"/>
        <v>0.17100342085249998</v>
      </c>
      <c r="Q3518" s="250">
        <f t="shared" si="292"/>
        <v>0.18466428616749997</v>
      </c>
      <c r="R3518" s="250">
        <f t="shared" si="288"/>
        <v>0.17100342085249998</v>
      </c>
      <c r="S3518" s="250"/>
      <c r="T3518" s="250">
        <f t="shared" si="293"/>
        <v>0.3820025940540937</v>
      </c>
      <c r="U3518" s="250">
        <f t="shared" si="293"/>
        <v>0.3706293550117058</v>
      </c>
      <c r="V3518" s="250">
        <f t="shared" si="293"/>
        <v>0.38632024042703506</v>
      </c>
      <c r="W3518" s="250">
        <f t="shared" si="289"/>
        <v>0.3706293550117058</v>
      </c>
      <c r="X3518" s="250"/>
      <c r="Y3518" s="250"/>
      <c r="Z3518" s="250"/>
      <c r="AA3518" s="250"/>
    </row>
    <row r="3519" spans="1:27" ht="14.25" hidden="1" customHeight="1">
      <c r="A3519" s="120">
        <v>0.41</v>
      </c>
      <c r="B3519" s="120">
        <v>0.36</v>
      </c>
      <c r="C3519" s="120">
        <v>0.23</v>
      </c>
      <c r="D3519" s="250">
        <f t="shared" si="290"/>
        <v>0.16769590815937499</v>
      </c>
      <c r="E3519" s="250">
        <f t="shared" si="290"/>
        <v>0.15746364334062499</v>
      </c>
      <c r="F3519" s="250">
        <f t="shared" si="286"/>
        <v>0.15746364334062499</v>
      </c>
      <c r="G3519" s="250"/>
      <c r="H3519" s="250"/>
      <c r="I3519" s="250"/>
      <c r="J3519" s="250">
        <f t="shared" si="291"/>
        <v>0.30899760264766996</v>
      </c>
      <c r="K3519" s="250">
        <f t="shared" si="291"/>
        <v>0.31335476249601002</v>
      </c>
      <c r="L3519" s="250">
        <f t="shared" si="287"/>
        <v>0.30899760264766996</v>
      </c>
      <c r="M3519" s="250"/>
      <c r="N3519" s="250"/>
      <c r="O3519" s="250"/>
      <c r="P3519" s="250">
        <f t="shared" si="292"/>
        <v>0.17060747645500002</v>
      </c>
      <c r="Q3519" s="250">
        <f t="shared" si="292"/>
        <v>0.18490518414749998</v>
      </c>
      <c r="R3519" s="250">
        <f t="shared" si="288"/>
        <v>0.17060747645500002</v>
      </c>
      <c r="S3519" s="250"/>
      <c r="T3519" s="250">
        <f t="shared" si="293"/>
        <v>0.381379210259158</v>
      </c>
      <c r="U3519" s="250">
        <f t="shared" si="293"/>
        <v>0.37045450504416222</v>
      </c>
      <c r="V3519" s="250">
        <f t="shared" si="293"/>
        <v>0.3871188851238761</v>
      </c>
      <c r="W3519" s="250">
        <f t="shared" si="289"/>
        <v>0.37045450504416222</v>
      </c>
      <c r="X3519" s="250"/>
      <c r="Y3519" s="250"/>
      <c r="Z3519" s="250"/>
      <c r="AA3519" s="250"/>
    </row>
    <row r="3520" spans="1:27" ht="14.25" hidden="1" customHeight="1">
      <c r="A3520" s="120">
        <v>0.41</v>
      </c>
      <c r="B3520" s="120">
        <v>0.37</v>
      </c>
      <c r="C3520" s="120">
        <v>0.22</v>
      </c>
      <c r="D3520" s="250">
        <f t="shared" si="290"/>
        <v>0.16756675935437498</v>
      </c>
      <c r="E3520" s="250">
        <f t="shared" si="290"/>
        <v>0.15766236301874997</v>
      </c>
      <c r="F3520" s="250">
        <f t="shared" si="286"/>
        <v>0.15766236301874997</v>
      </c>
      <c r="G3520" s="250"/>
      <c r="H3520" s="250"/>
      <c r="I3520" s="250"/>
      <c r="J3520" s="250">
        <f t="shared" si="291"/>
        <v>0.30831437666266998</v>
      </c>
      <c r="K3520" s="250">
        <f t="shared" si="291"/>
        <v>0.31407761558814001</v>
      </c>
      <c r="L3520" s="250">
        <f t="shared" si="287"/>
        <v>0.30831437666266998</v>
      </c>
      <c r="M3520" s="250"/>
      <c r="N3520" s="250"/>
      <c r="O3520" s="250"/>
      <c r="P3520" s="250">
        <f t="shared" si="292"/>
        <v>0.1702115320575</v>
      </c>
      <c r="Q3520" s="250">
        <f t="shared" si="292"/>
        <v>0.18514608212749997</v>
      </c>
      <c r="R3520" s="250">
        <f t="shared" si="288"/>
        <v>0.1702115320575</v>
      </c>
      <c r="S3520" s="250"/>
      <c r="T3520" s="250">
        <f t="shared" si="293"/>
        <v>0.38075582646422212</v>
      </c>
      <c r="U3520" s="250">
        <f t="shared" si="293"/>
        <v>0.37027965507661859</v>
      </c>
      <c r="V3520" s="250">
        <f t="shared" si="293"/>
        <v>0.38791752982071709</v>
      </c>
      <c r="W3520" s="250">
        <f t="shared" si="289"/>
        <v>0.37027965507661859</v>
      </c>
      <c r="X3520" s="250"/>
      <c r="Y3520" s="250"/>
      <c r="Z3520" s="250"/>
      <c r="AA3520" s="250"/>
    </row>
    <row r="3521" spans="1:27" ht="14.25" hidden="1" customHeight="1">
      <c r="A3521" s="120">
        <v>0.41</v>
      </c>
      <c r="B3521" s="120">
        <v>0.38</v>
      </c>
      <c r="C3521" s="120">
        <v>0.21</v>
      </c>
      <c r="D3521" s="250">
        <f t="shared" si="290"/>
        <v>0.167437610549375</v>
      </c>
      <c r="E3521" s="250">
        <f t="shared" si="290"/>
        <v>0.15786108269687499</v>
      </c>
      <c r="F3521" s="250">
        <f t="shared" si="286"/>
        <v>0.15786108269687499</v>
      </c>
      <c r="G3521" s="250"/>
      <c r="H3521" s="250"/>
      <c r="I3521" s="250"/>
      <c r="J3521" s="250">
        <f t="shared" si="291"/>
        <v>0.30763115067767</v>
      </c>
      <c r="K3521" s="250">
        <f t="shared" si="291"/>
        <v>0.31480046868026995</v>
      </c>
      <c r="L3521" s="250">
        <f t="shared" si="287"/>
        <v>0.30763115067767</v>
      </c>
      <c r="M3521" s="250"/>
      <c r="N3521" s="250"/>
      <c r="O3521" s="250"/>
      <c r="P3521" s="250">
        <f t="shared" si="292"/>
        <v>0.16981558765999999</v>
      </c>
      <c r="Q3521" s="250">
        <f t="shared" si="292"/>
        <v>0.18538698010749999</v>
      </c>
      <c r="R3521" s="250">
        <f t="shared" si="288"/>
        <v>0.16981558765999999</v>
      </c>
      <c r="S3521" s="250"/>
      <c r="T3521" s="250">
        <f t="shared" si="293"/>
        <v>0.38013244266928642</v>
      </c>
      <c r="U3521" s="250">
        <f t="shared" si="293"/>
        <v>0.37010480510907495</v>
      </c>
      <c r="V3521" s="250">
        <f t="shared" si="293"/>
        <v>0.38871617451755813</v>
      </c>
      <c r="W3521" s="250">
        <f t="shared" si="289"/>
        <v>0.37010480510907495</v>
      </c>
      <c r="X3521" s="250"/>
      <c r="Y3521" s="250"/>
      <c r="Z3521" s="250"/>
      <c r="AA3521" s="250"/>
    </row>
    <row r="3522" spans="1:27" ht="14.25" hidden="1" customHeight="1">
      <c r="A3522" s="120">
        <v>0.41</v>
      </c>
      <c r="B3522" s="120">
        <v>0.39</v>
      </c>
      <c r="C3522" s="120">
        <v>0.2</v>
      </c>
      <c r="D3522" s="250">
        <f t="shared" si="290"/>
        <v>0.16730846174437497</v>
      </c>
      <c r="E3522" s="250">
        <f t="shared" si="290"/>
        <v>0.158059802375</v>
      </c>
      <c r="F3522" s="250">
        <f t="shared" si="286"/>
        <v>0.158059802375</v>
      </c>
      <c r="G3522" s="250"/>
      <c r="H3522" s="250"/>
      <c r="I3522" s="250"/>
      <c r="J3522" s="250">
        <f t="shared" si="291"/>
        <v>0.30694792469266996</v>
      </c>
      <c r="K3522" s="250">
        <f t="shared" si="291"/>
        <v>0.3155233217724</v>
      </c>
      <c r="L3522" s="250">
        <f t="shared" si="287"/>
        <v>0.30694792469266996</v>
      </c>
      <c r="M3522" s="250"/>
      <c r="N3522" s="250"/>
      <c r="O3522" s="250"/>
      <c r="P3522" s="250">
        <f t="shared" si="292"/>
        <v>0.1694196432625</v>
      </c>
      <c r="Q3522" s="250">
        <f t="shared" si="292"/>
        <v>0.1856278780875</v>
      </c>
      <c r="R3522" s="250">
        <f t="shared" si="288"/>
        <v>0.1694196432625</v>
      </c>
      <c r="S3522" s="250"/>
      <c r="T3522" s="250">
        <f t="shared" si="293"/>
        <v>0.3795090588743506</v>
      </c>
      <c r="U3522" s="250">
        <f t="shared" si="293"/>
        <v>0.36992995514153137</v>
      </c>
      <c r="V3522" s="250">
        <f t="shared" si="293"/>
        <v>0.38951481921439918</v>
      </c>
      <c r="W3522" s="250">
        <f t="shared" si="289"/>
        <v>0.36992995514153137</v>
      </c>
      <c r="X3522" s="250"/>
      <c r="Y3522" s="250"/>
      <c r="Z3522" s="250"/>
      <c r="AA3522" s="250"/>
    </row>
    <row r="3523" spans="1:27" ht="14.25" hidden="1" customHeight="1">
      <c r="A3523" s="120">
        <v>0.41</v>
      </c>
      <c r="B3523" s="120">
        <v>0.4</v>
      </c>
      <c r="C3523" s="120">
        <v>0.19</v>
      </c>
      <c r="D3523" s="250">
        <f t="shared" si="290"/>
        <v>0.16717931293937499</v>
      </c>
      <c r="E3523" s="250">
        <f t="shared" si="290"/>
        <v>0.15825852205312499</v>
      </c>
      <c r="F3523" s="250">
        <f t="shared" si="286"/>
        <v>0.15825852205312499</v>
      </c>
      <c r="G3523" s="250"/>
      <c r="H3523" s="250"/>
      <c r="I3523" s="250"/>
      <c r="J3523" s="250">
        <f t="shared" si="291"/>
        <v>0.30626469870766998</v>
      </c>
      <c r="K3523" s="250">
        <f t="shared" si="291"/>
        <v>0.31624617486452999</v>
      </c>
      <c r="L3523" s="250">
        <f t="shared" si="287"/>
        <v>0.30626469870766998</v>
      </c>
      <c r="M3523" s="250"/>
      <c r="N3523" s="250"/>
      <c r="O3523" s="250"/>
      <c r="P3523" s="250">
        <f t="shared" si="292"/>
        <v>0.16902369886499999</v>
      </c>
      <c r="Q3523" s="250">
        <f t="shared" si="292"/>
        <v>0.18586877606749996</v>
      </c>
      <c r="R3523" s="250">
        <f t="shared" si="288"/>
        <v>0.16902369886499999</v>
      </c>
      <c r="S3523" s="250"/>
      <c r="T3523" s="250">
        <f t="shared" si="293"/>
        <v>0.37888567507941484</v>
      </c>
      <c r="U3523" s="250">
        <f t="shared" si="293"/>
        <v>0.36975510517398769</v>
      </c>
      <c r="V3523" s="250">
        <f t="shared" si="293"/>
        <v>0.39031346391124017</v>
      </c>
      <c r="W3523" s="250">
        <f t="shared" si="289"/>
        <v>0.36975510517398769</v>
      </c>
      <c r="X3523" s="250"/>
      <c r="Y3523" s="250"/>
      <c r="Z3523" s="250"/>
      <c r="AA3523" s="250"/>
    </row>
    <row r="3524" spans="1:27" ht="14.25" hidden="1" customHeight="1">
      <c r="A3524" s="120">
        <v>0.41</v>
      </c>
      <c r="B3524" s="120">
        <v>0.41</v>
      </c>
      <c r="C3524" s="120">
        <v>0.18</v>
      </c>
      <c r="D3524" s="250">
        <f t="shared" si="290"/>
        <v>0.16705016413437498</v>
      </c>
      <c r="E3524" s="250">
        <f t="shared" si="290"/>
        <v>0.15845724173124998</v>
      </c>
      <c r="F3524" s="250">
        <f t="shared" si="286"/>
        <v>0.15845724173124998</v>
      </c>
      <c r="G3524" s="250"/>
      <c r="H3524" s="250"/>
      <c r="I3524" s="250"/>
      <c r="J3524" s="250">
        <f t="shared" si="291"/>
        <v>0.30558147272267</v>
      </c>
      <c r="K3524" s="250">
        <f t="shared" si="291"/>
        <v>0.31696902795665999</v>
      </c>
      <c r="L3524" s="250">
        <f t="shared" si="287"/>
        <v>0.30558147272267</v>
      </c>
      <c r="M3524" s="250"/>
      <c r="N3524" s="250"/>
      <c r="O3524" s="250"/>
      <c r="P3524" s="250">
        <f t="shared" si="292"/>
        <v>0.16862775446749997</v>
      </c>
      <c r="Q3524" s="250">
        <f t="shared" si="292"/>
        <v>0.18610967404750001</v>
      </c>
      <c r="R3524" s="250">
        <f t="shared" si="288"/>
        <v>0.16862775446749997</v>
      </c>
      <c r="S3524" s="250"/>
      <c r="T3524" s="250">
        <f t="shared" si="293"/>
        <v>0.37826229128447908</v>
      </c>
      <c r="U3524" s="250">
        <f t="shared" si="293"/>
        <v>0.369580255206444</v>
      </c>
      <c r="V3524" s="250">
        <f t="shared" si="293"/>
        <v>0.39111210860808115</v>
      </c>
      <c r="W3524" s="250">
        <f t="shared" si="289"/>
        <v>0.369580255206444</v>
      </c>
      <c r="X3524" s="250"/>
      <c r="Y3524" s="250"/>
      <c r="Z3524" s="250"/>
      <c r="AA3524" s="250"/>
    </row>
    <row r="3525" spans="1:27" ht="14.25" hidden="1" customHeight="1">
      <c r="A3525" s="120">
        <v>0.41</v>
      </c>
      <c r="B3525" s="120">
        <v>0.42</v>
      </c>
      <c r="C3525" s="120">
        <v>0.17</v>
      </c>
      <c r="D3525" s="250">
        <f t="shared" si="290"/>
        <v>0.16692101532937498</v>
      </c>
      <c r="E3525" s="250">
        <f t="shared" si="290"/>
        <v>0.15865596140937499</v>
      </c>
      <c r="F3525" s="250">
        <f t="shared" si="286"/>
        <v>0.15865596140937499</v>
      </c>
      <c r="G3525" s="250"/>
      <c r="H3525" s="250"/>
      <c r="I3525" s="250"/>
      <c r="J3525" s="250">
        <f t="shared" si="291"/>
        <v>0.30489824673767002</v>
      </c>
      <c r="K3525" s="250">
        <f t="shared" si="291"/>
        <v>0.31769188104878998</v>
      </c>
      <c r="L3525" s="250">
        <f t="shared" si="287"/>
        <v>0.30489824673767002</v>
      </c>
      <c r="M3525" s="250"/>
      <c r="N3525" s="250"/>
      <c r="O3525" s="250"/>
      <c r="P3525" s="250">
        <f t="shared" si="292"/>
        <v>0.16823181007000002</v>
      </c>
      <c r="Q3525" s="250">
        <f t="shared" si="292"/>
        <v>0.18635057202749999</v>
      </c>
      <c r="R3525" s="250">
        <f t="shared" si="288"/>
        <v>0.16823181007000002</v>
      </c>
      <c r="S3525" s="250"/>
      <c r="T3525" s="250">
        <f t="shared" si="293"/>
        <v>0.37763890748954332</v>
      </c>
      <c r="U3525" s="250">
        <f t="shared" si="293"/>
        <v>0.36940540523890042</v>
      </c>
      <c r="V3525" s="250">
        <f t="shared" si="293"/>
        <v>0.3919107533049222</v>
      </c>
      <c r="W3525" s="250">
        <f t="shared" si="289"/>
        <v>0.36940540523890042</v>
      </c>
      <c r="X3525" s="250"/>
      <c r="Y3525" s="250"/>
      <c r="Z3525" s="250"/>
      <c r="AA3525" s="250"/>
    </row>
    <row r="3526" spans="1:27" ht="14.25" hidden="1" customHeight="1">
      <c r="A3526" s="120">
        <v>0.41</v>
      </c>
      <c r="B3526" s="120">
        <v>0.43</v>
      </c>
      <c r="C3526" s="120">
        <v>0.16</v>
      </c>
      <c r="D3526" s="250">
        <f t="shared" si="290"/>
        <v>0.16679186652437497</v>
      </c>
      <c r="E3526" s="250">
        <f t="shared" si="290"/>
        <v>0.15885468108749998</v>
      </c>
      <c r="F3526" s="250">
        <f t="shared" si="286"/>
        <v>0.15885468108749998</v>
      </c>
      <c r="G3526" s="250"/>
      <c r="H3526" s="250"/>
      <c r="I3526" s="250"/>
      <c r="J3526" s="250">
        <f t="shared" si="291"/>
        <v>0.30421502075266998</v>
      </c>
      <c r="K3526" s="250">
        <f t="shared" si="291"/>
        <v>0.31841473414091997</v>
      </c>
      <c r="L3526" s="250">
        <f t="shared" si="287"/>
        <v>0.30421502075266998</v>
      </c>
      <c r="M3526" s="250"/>
      <c r="N3526" s="250"/>
      <c r="O3526" s="250"/>
      <c r="P3526" s="250">
        <f t="shared" si="292"/>
        <v>0.1678358656725</v>
      </c>
      <c r="Q3526" s="250">
        <f t="shared" si="292"/>
        <v>0.18659147000749998</v>
      </c>
      <c r="R3526" s="250">
        <f t="shared" si="288"/>
        <v>0.1678358656725</v>
      </c>
      <c r="S3526" s="250"/>
      <c r="T3526" s="250">
        <f t="shared" si="293"/>
        <v>0.3770155236946075</v>
      </c>
      <c r="U3526" s="250">
        <f t="shared" si="293"/>
        <v>0.36923055527135679</v>
      </c>
      <c r="V3526" s="250">
        <f t="shared" si="293"/>
        <v>0.39270939800176319</v>
      </c>
      <c r="W3526" s="250">
        <f t="shared" si="289"/>
        <v>0.36923055527135679</v>
      </c>
      <c r="X3526" s="250"/>
      <c r="Y3526" s="250"/>
      <c r="Z3526" s="250"/>
      <c r="AA3526" s="250"/>
    </row>
    <row r="3527" spans="1:27" ht="14.25" hidden="1" customHeight="1">
      <c r="A3527" s="120">
        <v>0.41</v>
      </c>
      <c r="B3527" s="120">
        <v>0.44</v>
      </c>
      <c r="C3527" s="120">
        <v>0.15</v>
      </c>
      <c r="D3527" s="250">
        <f t="shared" si="290"/>
        <v>0.16666271771937496</v>
      </c>
      <c r="E3527" s="250">
        <f t="shared" si="290"/>
        <v>0.15905340076562496</v>
      </c>
      <c r="F3527" s="250">
        <f t="shared" si="286"/>
        <v>0.15905340076562496</v>
      </c>
      <c r="G3527" s="250"/>
      <c r="H3527" s="250"/>
      <c r="I3527" s="250"/>
      <c r="J3527" s="250">
        <f t="shared" si="291"/>
        <v>0.30353179476766995</v>
      </c>
      <c r="K3527" s="250">
        <f t="shared" si="291"/>
        <v>0.31913758723304997</v>
      </c>
      <c r="L3527" s="250">
        <f t="shared" si="287"/>
        <v>0.30353179476766995</v>
      </c>
      <c r="M3527" s="250"/>
      <c r="N3527" s="250"/>
      <c r="O3527" s="250"/>
      <c r="P3527" s="250">
        <f t="shared" si="292"/>
        <v>0.16743992127499999</v>
      </c>
      <c r="Q3527" s="250">
        <f t="shared" si="292"/>
        <v>0.1868323679875</v>
      </c>
      <c r="R3527" s="250">
        <f t="shared" si="288"/>
        <v>0.16743992127499999</v>
      </c>
      <c r="S3527" s="250"/>
      <c r="T3527" s="250">
        <f t="shared" si="293"/>
        <v>0.37639213989967174</v>
      </c>
      <c r="U3527" s="250">
        <f t="shared" si="293"/>
        <v>0.36905570530381321</v>
      </c>
      <c r="V3527" s="250">
        <f t="shared" si="293"/>
        <v>0.39350804269860423</v>
      </c>
      <c r="W3527" s="250">
        <f t="shared" si="289"/>
        <v>0.36905570530381321</v>
      </c>
      <c r="X3527" s="250"/>
      <c r="Y3527" s="250"/>
      <c r="Z3527" s="250"/>
      <c r="AA3527" s="250"/>
    </row>
    <row r="3528" spans="1:27" ht="14.25" hidden="1" customHeight="1">
      <c r="A3528" s="120">
        <v>0.41</v>
      </c>
      <c r="B3528" s="120">
        <v>0.45</v>
      </c>
      <c r="C3528" s="120">
        <v>0.14000000000000001</v>
      </c>
      <c r="D3528" s="250">
        <f t="shared" si="290"/>
        <v>0.16653356891437499</v>
      </c>
      <c r="E3528" s="250">
        <f t="shared" si="290"/>
        <v>0.15925212044375001</v>
      </c>
      <c r="F3528" s="250">
        <f t="shared" si="286"/>
        <v>0.15925212044375001</v>
      </c>
      <c r="G3528" s="250"/>
      <c r="H3528" s="250"/>
      <c r="I3528" s="250"/>
      <c r="J3528" s="250">
        <f t="shared" si="291"/>
        <v>0.30284856878267002</v>
      </c>
      <c r="K3528" s="250">
        <f t="shared" si="291"/>
        <v>0.31986044032517996</v>
      </c>
      <c r="L3528" s="250">
        <f t="shared" si="287"/>
        <v>0.30284856878267002</v>
      </c>
      <c r="M3528" s="250"/>
      <c r="N3528" s="250"/>
      <c r="O3528" s="250"/>
      <c r="P3528" s="250">
        <f t="shared" si="292"/>
        <v>0.1670439768775</v>
      </c>
      <c r="Q3528" s="250">
        <f t="shared" si="292"/>
        <v>0.18707326596749999</v>
      </c>
      <c r="R3528" s="250">
        <f t="shared" si="288"/>
        <v>0.1670439768775</v>
      </c>
      <c r="S3528" s="250"/>
      <c r="T3528" s="250">
        <f t="shared" si="293"/>
        <v>0.37576875610473598</v>
      </c>
      <c r="U3528" s="250">
        <f t="shared" si="293"/>
        <v>0.36888085533626958</v>
      </c>
      <c r="V3528" s="250">
        <f t="shared" si="293"/>
        <v>0.39430668739544522</v>
      </c>
      <c r="W3528" s="250">
        <f t="shared" si="289"/>
        <v>0.36888085533626958</v>
      </c>
      <c r="X3528" s="250"/>
      <c r="Y3528" s="250"/>
      <c r="Z3528" s="250"/>
      <c r="AA3528" s="250"/>
    </row>
    <row r="3529" spans="1:27" ht="14.25" hidden="1" customHeight="1">
      <c r="A3529" s="120">
        <v>0.41</v>
      </c>
      <c r="B3529" s="120">
        <v>0.46</v>
      </c>
      <c r="C3529" s="120">
        <v>0.13</v>
      </c>
      <c r="D3529" s="250">
        <f t="shared" si="290"/>
        <v>0.16640442010937498</v>
      </c>
      <c r="E3529" s="250">
        <f t="shared" si="290"/>
        <v>0.15945084012187496</v>
      </c>
      <c r="F3529" s="250">
        <f t="shared" si="286"/>
        <v>0.15945084012187496</v>
      </c>
      <c r="G3529" s="250"/>
      <c r="H3529" s="250"/>
      <c r="I3529" s="250"/>
      <c r="J3529" s="250">
        <f t="shared" si="291"/>
        <v>0.30216534279766999</v>
      </c>
      <c r="K3529" s="250">
        <f t="shared" si="291"/>
        <v>0.32058329341731001</v>
      </c>
      <c r="L3529" s="250">
        <f t="shared" si="287"/>
        <v>0.30216534279766999</v>
      </c>
      <c r="M3529" s="250"/>
      <c r="N3529" s="250"/>
      <c r="O3529" s="250"/>
      <c r="P3529" s="250">
        <f t="shared" si="292"/>
        <v>0.16664803248000001</v>
      </c>
      <c r="Q3529" s="250">
        <f t="shared" si="292"/>
        <v>0.18731416394749997</v>
      </c>
      <c r="R3529" s="250">
        <f t="shared" si="288"/>
        <v>0.16664803248000001</v>
      </c>
      <c r="S3529" s="250"/>
      <c r="T3529" s="250">
        <f t="shared" si="293"/>
        <v>0.37514537230980022</v>
      </c>
      <c r="U3529" s="250">
        <f t="shared" si="293"/>
        <v>0.368706005368726</v>
      </c>
      <c r="V3529" s="250">
        <f t="shared" si="293"/>
        <v>0.39510533209228627</v>
      </c>
      <c r="W3529" s="250">
        <f t="shared" si="289"/>
        <v>0.368706005368726</v>
      </c>
      <c r="X3529" s="250"/>
      <c r="Y3529" s="250"/>
      <c r="Z3529" s="250"/>
      <c r="AA3529" s="250"/>
    </row>
    <row r="3530" spans="1:27" ht="14.25" hidden="1" customHeight="1">
      <c r="A3530" s="120">
        <v>0.41</v>
      </c>
      <c r="B3530" s="120">
        <v>0.47</v>
      </c>
      <c r="C3530" s="120">
        <v>0.12</v>
      </c>
      <c r="D3530" s="250">
        <f t="shared" si="290"/>
        <v>0.166275271304375</v>
      </c>
      <c r="E3530" s="250">
        <f t="shared" si="290"/>
        <v>0.15964955980000001</v>
      </c>
      <c r="F3530" s="250">
        <f t="shared" si="286"/>
        <v>0.15964955980000001</v>
      </c>
      <c r="G3530" s="250"/>
      <c r="H3530" s="250"/>
      <c r="I3530" s="250"/>
      <c r="J3530" s="250">
        <f t="shared" si="291"/>
        <v>0.30148211681266995</v>
      </c>
      <c r="K3530" s="250">
        <f t="shared" si="291"/>
        <v>0.32130614650943995</v>
      </c>
      <c r="L3530" s="250">
        <f t="shared" si="287"/>
        <v>0.30148211681266995</v>
      </c>
      <c r="M3530" s="250"/>
      <c r="N3530" s="250"/>
      <c r="O3530" s="250"/>
      <c r="P3530" s="250">
        <f t="shared" si="292"/>
        <v>0.1662520880825</v>
      </c>
      <c r="Q3530" s="250">
        <f t="shared" si="292"/>
        <v>0.18755506192749999</v>
      </c>
      <c r="R3530" s="250">
        <f t="shared" si="288"/>
        <v>0.1662520880825</v>
      </c>
      <c r="S3530" s="250"/>
      <c r="T3530" s="250">
        <f t="shared" si="293"/>
        <v>0.3745219885148644</v>
      </c>
      <c r="U3530" s="250">
        <f t="shared" si="293"/>
        <v>0.36853115540118225</v>
      </c>
      <c r="V3530" s="250">
        <f t="shared" si="293"/>
        <v>0.39590397678912725</v>
      </c>
      <c r="W3530" s="250">
        <f t="shared" si="289"/>
        <v>0.36853115540118225</v>
      </c>
      <c r="X3530" s="250"/>
      <c r="Y3530" s="250"/>
      <c r="Z3530" s="250"/>
      <c r="AA3530" s="250"/>
    </row>
    <row r="3531" spans="1:27" ht="14.25" hidden="1" customHeight="1">
      <c r="A3531" s="120">
        <v>0.41</v>
      </c>
      <c r="B3531" s="120">
        <v>0.48</v>
      </c>
      <c r="C3531" s="120">
        <v>0.11</v>
      </c>
      <c r="D3531" s="250">
        <f t="shared" si="290"/>
        <v>0.16614612249937497</v>
      </c>
      <c r="E3531" s="250">
        <f t="shared" si="290"/>
        <v>0.15984827947812497</v>
      </c>
      <c r="F3531" s="250">
        <f t="shared" si="286"/>
        <v>0.15984827947812497</v>
      </c>
      <c r="G3531" s="250"/>
      <c r="H3531" s="250"/>
      <c r="I3531" s="250"/>
      <c r="J3531" s="250">
        <f t="shared" si="291"/>
        <v>0.30079889082767003</v>
      </c>
      <c r="K3531" s="250">
        <f t="shared" si="291"/>
        <v>0.32202899960156994</v>
      </c>
      <c r="L3531" s="250">
        <f t="shared" si="287"/>
        <v>0.30079889082767003</v>
      </c>
      <c r="M3531" s="250"/>
      <c r="N3531" s="250"/>
      <c r="O3531" s="250"/>
      <c r="P3531" s="250">
        <f t="shared" si="292"/>
        <v>0.16585614368500001</v>
      </c>
      <c r="Q3531" s="250">
        <f t="shared" si="292"/>
        <v>0.18779595990749998</v>
      </c>
      <c r="R3531" s="250">
        <f t="shared" si="288"/>
        <v>0.16585614368500001</v>
      </c>
      <c r="S3531" s="250"/>
      <c r="T3531" s="250">
        <f t="shared" si="293"/>
        <v>0.37389860471992864</v>
      </c>
      <c r="U3531" s="250">
        <f t="shared" si="293"/>
        <v>0.36835630543363862</v>
      </c>
      <c r="V3531" s="250">
        <f t="shared" si="293"/>
        <v>0.3967026214859683</v>
      </c>
      <c r="W3531" s="250">
        <f t="shared" si="289"/>
        <v>0.36835630543363862</v>
      </c>
      <c r="X3531" s="250"/>
      <c r="Y3531" s="250"/>
      <c r="Z3531" s="250"/>
      <c r="AA3531" s="250"/>
    </row>
    <row r="3532" spans="1:27" ht="14.25" hidden="1" customHeight="1">
      <c r="A3532" s="120">
        <v>0.41</v>
      </c>
      <c r="B3532" s="120">
        <v>0.49</v>
      </c>
      <c r="C3532" s="120">
        <v>0.1</v>
      </c>
      <c r="D3532" s="250">
        <f t="shared" si="290"/>
        <v>0.16601697369437499</v>
      </c>
      <c r="E3532" s="250">
        <f t="shared" si="290"/>
        <v>0.16004699915624998</v>
      </c>
      <c r="F3532" s="250">
        <f t="shared" si="286"/>
        <v>0.16004699915624998</v>
      </c>
      <c r="G3532" s="250"/>
      <c r="H3532" s="250"/>
      <c r="I3532" s="250"/>
      <c r="J3532" s="250">
        <f t="shared" si="291"/>
        <v>0.30011566484266994</v>
      </c>
      <c r="K3532" s="250">
        <f t="shared" si="291"/>
        <v>0.32275185269369999</v>
      </c>
      <c r="L3532" s="250">
        <f t="shared" si="287"/>
        <v>0.30011566484266994</v>
      </c>
      <c r="M3532" s="250"/>
      <c r="N3532" s="250"/>
      <c r="O3532" s="250"/>
      <c r="P3532" s="250">
        <f t="shared" si="292"/>
        <v>0.1654601992875</v>
      </c>
      <c r="Q3532" s="250">
        <f t="shared" si="292"/>
        <v>0.18803685788749999</v>
      </c>
      <c r="R3532" s="250">
        <f t="shared" si="288"/>
        <v>0.1654601992875</v>
      </c>
      <c r="S3532" s="250"/>
      <c r="T3532" s="250">
        <f t="shared" si="293"/>
        <v>0.37327522092499288</v>
      </c>
      <c r="U3532" s="250">
        <f t="shared" si="293"/>
        <v>0.36818145546609504</v>
      </c>
      <c r="V3532" s="250">
        <f t="shared" si="293"/>
        <v>0.39750126618280934</v>
      </c>
      <c r="W3532" s="250">
        <f t="shared" si="289"/>
        <v>0.36818145546609504</v>
      </c>
      <c r="X3532" s="250"/>
      <c r="Y3532" s="250"/>
      <c r="Z3532" s="250"/>
      <c r="AA3532" s="250"/>
    </row>
    <row r="3533" spans="1:27" ht="14.25" hidden="1" customHeight="1">
      <c r="A3533" s="120">
        <v>0.41</v>
      </c>
      <c r="B3533" s="120">
        <v>0.5</v>
      </c>
      <c r="C3533" s="120">
        <v>0.09</v>
      </c>
      <c r="D3533" s="250">
        <f t="shared" si="290"/>
        <v>0.16588782488937498</v>
      </c>
      <c r="E3533" s="250">
        <f t="shared" si="290"/>
        <v>0.16024571883437499</v>
      </c>
      <c r="F3533" s="250">
        <f t="shared" si="286"/>
        <v>0.16024571883437499</v>
      </c>
      <c r="G3533" s="250"/>
      <c r="H3533" s="250"/>
      <c r="I3533" s="250"/>
      <c r="J3533" s="250">
        <f t="shared" si="291"/>
        <v>0.29943243885767001</v>
      </c>
      <c r="K3533" s="250">
        <f t="shared" si="291"/>
        <v>0.32347470578583004</v>
      </c>
      <c r="L3533" s="250">
        <f t="shared" si="287"/>
        <v>0.29943243885767001</v>
      </c>
      <c r="M3533" s="250"/>
      <c r="N3533" s="250"/>
      <c r="O3533" s="250"/>
      <c r="P3533" s="250">
        <f t="shared" si="292"/>
        <v>0.16506425488999998</v>
      </c>
      <c r="Q3533" s="250">
        <f t="shared" si="292"/>
        <v>0.18827775586750001</v>
      </c>
      <c r="R3533" s="250">
        <f t="shared" si="288"/>
        <v>0.16506425488999998</v>
      </c>
      <c r="S3533" s="250"/>
      <c r="T3533" s="250">
        <f t="shared" si="293"/>
        <v>0.37265183713005712</v>
      </c>
      <c r="U3533" s="250">
        <f t="shared" si="293"/>
        <v>0.36800660549855141</v>
      </c>
      <c r="V3533" s="250">
        <f t="shared" si="293"/>
        <v>0.39829991087965033</v>
      </c>
      <c r="W3533" s="250">
        <f t="shared" si="289"/>
        <v>0.36800660549855141</v>
      </c>
      <c r="X3533" s="250"/>
      <c r="Y3533" s="250"/>
      <c r="Z3533" s="250"/>
      <c r="AA3533" s="250"/>
    </row>
    <row r="3534" spans="1:27" ht="14.25" hidden="1" customHeight="1">
      <c r="A3534" s="120">
        <v>0.41</v>
      </c>
      <c r="B3534" s="120">
        <v>0.51</v>
      </c>
      <c r="C3534" s="120">
        <v>0.08</v>
      </c>
      <c r="D3534" s="250">
        <f t="shared" si="290"/>
        <v>0.165758676084375</v>
      </c>
      <c r="E3534" s="250">
        <f t="shared" si="290"/>
        <v>0.16044443851249998</v>
      </c>
      <c r="F3534" s="250">
        <f t="shared" si="286"/>
        <v>0.16044443851249998</v>
      </c>
      <c r="G3534" s="250"/>
      <c r="H3534" s="250"/>
      <c r="I3534" s="250"/>
      <c r="J3534" s="250">
        <f t="shared" si="291"/>
        <v>0.29874921287267003</v>
      </c>
      <c r="K3534" s="250">
        <f t="shared" si="291"/>
        <v>0.32419755887795998</v>
      </c>
      <c r="L3534" s="250">
        <f t="shared" si="287"/>
        <v>0.29874921287267003</v>
      </c>
      <c r="M3534" s="250"/>
      <c r="N3534" s="250"/>
      <c r="O3534" s="250"/>
      <c r="P3534" s="250">
        <f t="shared" si="292"/>
        <v>0.16466831049249997</v>
      </c>
      <c r="Q3534" s="250">
        <f t="shared" si="292"/>
        <v>0.1885186538475</v>
      </c>
      <c r="R3534" s="250">
        <f t="shared" si="288"/>
        <v>0.16466831049249997</v>
      </c>
      <c r="S3534" s="250"/>
      <c r="T3534" s="250">
        <f t="shared" si="293"/>
        <v>0.3720284533351213</v>
      </c>
      <c r="U3534" s="250">
        <f t="shared" si="293"/>
        <v>0.36783175553100783</v>
      </c>
      <c r="V3534" s="250">
        <f t="shared" si="293"/>
        <v>0.39909855557649138</v>
      </c>
      <c r="W3534" s="250">
        <f t="shared" si="289"/>
        <v>0.36783175553100783</v>
      </c>
      <c r="X3534" s="250"/>
      <c r="Y3534" s="250"/>
      <c r="Z3534" s="250"/>
      <c r="AA3534" s="250"/>
    </row>
    <row r="3535" spans="1:27" ht="14.25" hidden="1" customHeight="1">
      <c r="A3535" s="120">
        <v>0.41</v>
      </c>
      <c r="B3535" s="120">
        <v>0.52</v>
      </c>
      <c r="C3535" s="120">
        <v>7.0000000000000007E-2</v>
      </c>
      <c r="D3535" s="250">
        <f t="shared" si="290"/>
        <v>0.16562952727937497</v>
      </c>
      <c r="E3535" s="250">
        <f t="shared" si="290"/>
        <v>0.160643158190625</v>
      </c>
      <c r="F3535" s="250">
        <f t="shared" si="286"/>
        <v>0.160643158190625</v>
      </c>
      <c r="G3535" s="250"/>
      <c r="H3535" s="250"/>
      <c r="I3535" s="250"/>
      <c r="J3535" s="250">
        <f t="shared" si="291"/>
        <v>0.29806598688766994</v>
      </c>
      <c r="K3535" s="250">
        <f t="shared" si="291"/>
        <v>0.32492041197009003</v>
      </c>
      <c r="L3535" s="250">
        <f t="shared" si="287"/>
        <v>0.29806598688766994</v>
      </c>
      <c r="M3535" s="250"/>
      <c r="N3535" s="250"/>
      <c r="O3535" s="250"/>
      <c r="P3535" s="250">
        <f t="shared" si="292"/>
        <v>0.16427236609500001</v>
      </c>
      <c r="Q3535" s="250">
        <f t="shared" si="292"/>
        <v>0.18875955182749998</v>
      </c>
      <c r="R3535" s="250">
        <f t="shared" si="288"/>
        <v>0.16427236609500001</v>
      </c>
      <c r="S3535" s="250"/>
      <c r="T3535" s="250">
        <f t="shared" si="293"/>
        <v>0.37140506954018554</v>
      </c>
      <c r="U3535" s="250">
        <f t="shared" si="293"/>
        <v>0.3676569055634642</v>
      </c>
      <c r="V3535" s="250">
        <f t="shared" si="293"/>
        <v>0.39989720027333242</v>
      </c>
      <c r="W3535" s="250">
        <f t="shared" si="289"/>
        <v>0.3676569055634642</v>
      </c>
      <c r="X3535" s="250"/>
      <c r="Y3535" s="250"/>
      <c r="Z3535" s="250"/>
      <c r="AA3535" s="250"/>
    </row>
    <row r="3536" spans="1:27" ht="14.25" hidden="1" customHeight="1">
      <c r="A3536" s="120">
        <v>0.41</v>
      </c>
      <c r="B3536" s="120">
        <v>0.53</v>
      </c>
      <c r="C3536" s="120">
        <v>0.06</v>
      </c>
      <c r="D3536" s="250">
        <f t="shared" si="290"/>
        <v>0.16550037847437496</v>
      </c>
      <c r="E3536" s="250">
        <f t="shared" si="290"/>
        <v>0.16084187786874998</v>
      </c>
      <c r="F3536" s="250">
        <f t="shared" si="286"/>
        <v>0.16084187786874998</v>
      </c>
      <c r="G3536" s="250"/>
      <c r="H3536" s="250"/>
      <c r="I3536" s="250"/>
      <c r="J3536" s="250">
        <f t="shared" si="291"/>
        <v>0.29738276090267002</v>
      </c>
      <c r="K3536" s="250">
        <f t="shared" si="291"/>
        <v>0.32564326506222002</v>
      </c>
      <c r="L3536" s="250">
        <f t="shared" si="287"/>
        <v>0.29738276090267002</v>
      </c>
      <c r="M3536" s="250"/>
      <c r="N3536" s="250"/>
      <c r="O3536" s="250"/>
      <c r="P3536" s="250">
        <f t="shared" si="292"/>
        <v>0.1638764216975</v>
      </c>
      <c r="Q3536" s="250">
        <f t="shared" si="292"/>
        <v>0.1890004498075</v>
      </c>
      <c r="R3536" s="250">
        <f t="shared" si="288"/>
        <v>0.1638764216975</v>
      </c>
      <c r="S3536" s="250"/>
      <c r="T3536" s="250">
        <f t="shared" si="293"/>
        <v>0.37078168574524978</v>
      </c>
      <c r="U3536" s="250">
        <f t="shared" si="293"/>
        <v>0.36748205559592056</v>
      </c>
      <c r="V3536" s="250">
        <f t="shared" si="293"/>
        <v>0.40069584497017341</v>
      </c>
      <c r="W3536" s="250">
        <f t="shared" si="289"/>
        <v>0.36748205559592056</v>
      </c>
      <c r="X3536" s="250"/>
      <c r="Y3536" s="250"/>
      <c r="Z3536" s="250"/>
      <c r="AA3536" s="250"/>
    </row>
    <row r="3537" spans="1:27" ht="14.25" hidden="1" customHeight="1">
      <c r="A3537" s="120">
        <v>0.41</v>
      </c>
      <c r="B3537" s="120">
        <v>0.54</v>
      </c>
      <c r="C3537" s="120">
        <v>0.05</v>
      </c>
      <c r="D3537" s="250">
        <f t="shared" si="290"/>
        <v>0.16537122966937498</v>
      </c>
      <c r="E3537" s="250">
        <f t="shared" si="290"/>
        <v>0.161040597546875</v>
      </c>
      <c r="F3537" s="250">
        <f t="shared" si="286"/>
        <v>0.161040597546875</v>
      </c>
      <c r="G3537" s="250"/>
      <c r="H3537" s="250"/>
      <c r="I3537" s="250"/>
      <c r="J3537" s="250">
        <f t="shared" si="291"/>
        <v>0.29669953491766998</v>
      </c>
      <c r="K3537" s="250">
        <f t="shared" si="291"/>
        <v>0.32636611815435002</v>
      </c>
      <c r="L3537" s="250">
        <f t="shared" si="287"/>
        <v>0.29669953491766998</v>
      </c>
      <c r="M3537" s="250"/>
      <c r="N3537" s="250"/>
      <c r="O3537" s="250"/>
      <c r="P3537" s="250">
        <f t="shared" si="292"/>
        <v>0.16348047729999998</v>
      </c>
      <c r="Q3537" s="250">
        <f t="shared" si="292"/>
        <v>0.18924134778749999</v>
      </c>
      <c r="R3537" s="250">
        <f t="shared" si="288"/>
        <v>0.16348047729999998</v>
      </c>
      <c r="S3537" s="250"/>
      <c r="T3537" s="250">
        <f t="shared" si="293"/>
        <v>0.37015830195031402</v>
      </c>
      <c r="U3537" s="250">
        <f t="shared" si="293"/>
        <v>0.36730720562837693</v>
      </c>
      <c r="V3537" s="250">
        <f t="shared" si="293"/>
        <v>0.40149448966701445</v>
      </c>
      <c r="W3537" s="250">
        <f t="shared" si="289"/>
        <v>0.36730720562837693</v>
      </c>
      <c r="X3537" s="250"/>
      <c r="Y3537" s="250"/>
      <c r="Z3537" s="250"/>
      <c r="AA3537" s="250"/>
    </row>
    <row r="3538" spans="1:27" ht="14.25" hidden="1" customHeight="1">
      <c r="A3538" s="120">
        <v>0.41</v>
      </c>
      <c r="B3538" s="120">
        <v>0.55000000000000004</v>
      </c>
      <c r="C3538" s="120">
        <v>0.04</v>
      </c>
      <c r="D3538" s="250">
        <f t="shared" si="290"/>
        <v>0.16524208086437497</v>
      </c>
      <c r="E3538" s="250">
        <f t="shared" si="290"/>
        <v>0.16123931722500001</v>
      </c>
      <c r="F3538" s="250">
        <f t="shared" si="286"/>
        <v>0.16123931722500001</v>
      </c>
      <c r="G3538" s="250"/>
      <c r="H3538" s="250"/>
      <c r="I3538" s="250"/>
      <c r="J3538" s="250">
        <f t="shared" si="291"/>
        <v>0.29601630893266995</v>
      </c>
      <c r="K3538" s="250">
        <f t="shared" si="291"/>
        <v>0.32708897124648001</v>
      </c>
      <c r="L3538" s="250">
        <f t="shared" si="287"/>
        <v>0.29601630893266995</v>
      </c>
      <c r="M3538" s="250"/>
      <c r="N3538" s="250"/>
      <c r="O3538" s="250"/>
      <c r="P3538" s="250">
        <f t="shared" si="292"/>
        <v>0.1630845329025</v>
      </c>
      <c r="Q3538" s="250">
        <f t="shared" si="292"/>
        <v>0.18948224576749997</v>
      </c>
      <c r="R3538" s="250">
        <f t="shared" si="288"/>
        <v>0.1630845329025</v>
      </c>
      <c r="S3538" s="250"/>
      <c r="T3538" s="250">
        <f t="shared" si="293"/>
        <v>0.36953491815537826</v>
      </c>
      <c r="U3538" s="250">
        <f t="shared" si="293"/>
        <v>0.3671323556608333</v>
      </c>
      <c r="V3538" s="250">
        <f t="shared" si="293"/>
        <v>0.4022931343638555</v>
      </c>
      <c r="W3538" s="250">
        <f t="shared" si="289"/>
        <v>0.3671323556608333</v>
      </c>
      <c r="X3538" s="250"/>
      <c r="Y3538" s="250"/>
      <c r="Z3538" s="250"/>
      <c r="AA3538" s="250"/>
    </row>
    <row r="3539" spans="1:27" ht="14.25" hidden="1" customHeight="1">
      <c r="A3539" s="120">
        <v>0.41</v>
      </c>
      <c r="B3539" s="120">
        <v>0.56000000000000005</v>
      </c>
      <c r="C3539" s="120">
        <v>0.03</v>
      </c>
      <c r="D3539" s="250">
        <f t="shared" si="290"/>
        <v>0.16511293205937499</v>
      </c>
      <c r="E3539" s="250">
        <f t="shared" si="290"/>
        <v>0.161438036903125</v>
      </c>
      <c r="F3539" s="250">
        <f t="shared" si="286"/>
        <v>0.161438036903125</v>
      </c>
      <c r="G3539" s="250"/>
      <c r="H3539" s="250"/>
      <c r="I3539" s="250"/>
      <c r="J3539" s="250">
        <f t="shared" si="291"/>
        <v>0.29533308294767002</v>
      </c>
      <c r="K3539" s="250">
        <f t="shared" si="291"/>
        <v>0.32781182433861</v>
      </c>
      <c r="L3539" s="250">
        <f t="shared" si="287"/>
        <v>0.29533308294767002</v>
      </c>
      <c r="M3539" s="250"/>
      <c r="N3539" s="250"/>
      <c r="O3539" s="250"/>
      <c r="P3539" s="250">
        <f t="shared" si="292"/>
        <v>0.16268858850500001</v>
      </c>
      <c r="Q3539" s="250">
        <f t="shared" si="292"/>
        <v>0.18972314374750002</v>
      </c>
      <c r="R3539" s="250">
        <f t="shared" si="288"/>
        <v>0.16268858850500001</v>
      </c>
      <c r="S3539" s="250"/>
      <c r="T3539" s="250">
        <f t="shared" si="293"/>
        <v>0.36891153436044244</v>
      </c>
      <c r="U3539" s="250">
        <f t="shared" si="293"/>
        <v>0.36695750569328967</v>
      </c>
      <c r="V3539" s="250">
        <f t="shared" si="293"/>
        <v>0.40309177906069649</v>
      </c>
      <c r="W3539" s="250">
        <f t="shared" si="289"/>
        <v>0.36695750569328967</v>
      </c>
      <c r="X3539" s="250"/>
      <c r="Y3539" s="250"/>
      <c r="Z3539" s="250"/>
      <c r="AA3539" s="250"/>
    </row>
    <row r="3540" spans="1:27" ht="14.25" hidden="1" customHeight="1">
      <c r="A3540" s="120">
        <v>0.41</v>
      </c>
      <c r="B3540" s="120">
        <v>0.56999999999999995</v>
      </c>
      <c r="C3540" s="120">
        <v>0.02</v>
      </c>
      <c r="D3540" s="250">
        <f t="shared" si="290"/>
        <v>0.16498378325437499</v>
      </c>
      <c r="E3540" s="250">
        <f t="shared" si="290"/>
        <v>0.16163675658124996</v>
      </c>
      <c r="F3540" s="250">
        <f t="shared" si="286"/>
        <v>0.16163675658124996</v>
      </c>
      <c r="G3540" s="250"/>
      <c r="H3540" s="250"/>
      <c r="I3540" s="250"/>
      <c r="J3540" s="250">
        <f t="shared" si="291"/>
        <v>0.29464985696266993</v>
      </c>
      <c r="K3540" s="250">
        <f t="shared" si="291"/>
        <v>0.32853467743073994</v>
      </c>
      <c r="L3540" s="250">
        <f t="shared" si="287"/>
        <v>0.29464985696266993</v>
      </c>
      <c r="M3540" s="250"/>
      <c r="N3540" s="250"/>
      <c r="O3540" s="250"/>
      <c r="P3540" s="250">
        <f t="shared" si="292"/>
        <v>0.16229264410749997</v>
      </c>
      <c r="Q3540" s="250">
        <f t="shared" si="292"/>
        <v>0.18996404172749998</v>
      </c>
      <c r="R3540" s="250">
        <f t="shared" si="288"/>
        <v>0.16229264410749997</v>
      </c>
      <c r="S3540" s="250"/>
      <c r="T3540" s="250">
        <f t="shared" si="293"/>
        <v>0.36828815056550668</v>
      </c>
      <c r="U3540" s="250">
        <f t="shared" si="293"/>
        <v>0.36678265572574603</v>
      </c>
      <c r="V3540" s="250">
        <f t="shared" si="293"/>
        <v>0.40389042375753748</v>
      </c>
      <c r="W3540" s="250">
        <f t="shared" si="289"/>
        <v>0.36678265572574603</v>
      </c>
      <c r="X3540" s="250"/>
      <c r="Y3540" s="250"/>
      <c r="Z3540" s="250"/>
      <c r="AA3540" s="250"/>
    </row>
    <row r="3541" spans="1:27" ht="14.25" hidden="1" customHeight="1">
      <c r="A3541" s="120">
        <v>0.41</v>
      </c>
      <c r="B3541" s="120">
        <v>0.57999999999999996</v>
      </c>
      <c r="C3541" s="120">
        <v>0.01</v>
      </c>
      <c r="D3541" s="250">
        <f t="shared" si="290"/>
        <v>0.16485463444937498</v>
      </c>
      <c r="E3541" s="250">
        <f t="shared" si="290"/>
        <v>0.161835476259375</v>
      </c>
      <c r="F3541" s="250">
        <f t="shared" si="286"/>
        <v>0.161835476259375</v>
      </c>
      <c r="G3541" s="250"/>
      <c r="H3541" s="250"/>
      <c r="I3541" s="250"/>
      <c r="J3541" s="250">
        <f t="shared" si="291"/>
        <v>0.29396663097767001</v>
      </c>
      <c r="K3541" s="250">
        <f t="shared" si="291"/>
        <v>0.32925753052286999</v>
      </c>
      <c r="L3541" s="250">
        <f t="shared" si="287"/>
        <v>0.29396663097767001</v>
      </c>
      <c r="M3541" s="250"/>
      <c r="N3541" s="250"/>
      <c r="O3541" s="250"/>
      <c r="P3541" s="250">
        <f t="shared" si="292"/>
        <v>0.16189669971000001</v>
      </c>
      <c r="Q3541" s="250">
        <f t="shared" si="292"/>
        <v>0.19020493970749999</v>
      </c>
      <c r="R3541" s="250">
        <f t="shared" si="288"/>
        <v>0.16189669971000001</v>
      </c>
      <c r="S3541" s="250"/>
      <c r="T3541" s="250">
        <f t="shared" si="293"/>
        <v>0.36766476677057092</v>
      </c>
      <c r="U3541" s="250">
        <f t="shared" si="293"/>
        <v>0.36660780575820245</v>
      </c>
      <c r="V3541" s="250">
        <f t="shared" si="293"/>
        <v>0.40468906845437846</v>
      </c>
      <c r="W3541" s="250">
        <f t="shared" si="289"/>
        <v>0.36660780575820245</v>
      </c>
      <c r="X3541" s="250"/>
      <c r="Y3541" s="250"/>
      <c r="Z3541" s="250"/>
      <c r="AA3541" s="250"/>
    </row>
    <row r="3542" spans="1:27" ht="14.25" hidden="1" customHeight="1">
      <c r="A3542" s="120">
        <v>0.41</v>
      </c>
      <c r="B3542" s="120">
        <v>0.59</v>
      </c>
      <c r="C3542" s="120">
        <v>0</v>
      </c>
      <c r="D3542" s="250">
        <f t="shared" si="290"/>
        <v>0.16472548564437497</v>
      </c>
      <c r="E3542" s="250">
        <f t="shared" si="290"/>
        <v>0.16203419593749999</v>
      </c>
      <c r="F3542" s="250">
        <f t="shared" si="286"/>
        <v>0.16203419593749999</v>
      </c>
      <c r="G3542" s="250"/>
      <c r="H3542" s="250"/>
      <c r="I3542" s="250"/>
      <c r="J3542" s="250">
        <f t="shared" si="291"/>
        <v>0.29328340499266997</v>
      </c>
      <c r="K3542" s="250">
        <f t="shared" si="291"/>
        <v>0.32998038361499998</v>
      </c>
      <c r="L3542" s="250">
        <f t="shared" si="287"/>
        <v>0.29328340499266997</v>
      </c>
      <c r="M3542" s="250"/>
      <c r="N3542" s="250"/>
      <c r="O3542" s="250"/>
      <c r="P3542" s="250">
        <f t="shared" si="292"/>
        <v>0.16150075531249999</v>
      </c>
      <c r="Q3542" s="250">
        <f t="shared" si="292"/>
        <v>0.19044583768749998</v>
      </c>
      <c r="R3542" s="250">
        <f t="shared" si="288"/>
        <v>0.16150075531249999</v>
      </c>
      <c r="S3542" s="250"/>
      <c r="T3542" s="250">
        <f t="shared" si="293"/>
        <v>0.36704138297563516</v>
      </c>
      <c r="U3542" s="250">
        <f t="shared" si="293"/>
        <v>0.36643295579065877</v>
      </c>
      <c r="V3542" s="250">
        <f t="shared" si="293"/>
        <v>0.40548771315121951</v>
      </c>
      <c r="W3542" s="250">
        <f t="shared" si="289"/>
        <v>0.36643295579065877</v>
      </c>
      <c r="X3542" s="250"/>
      <c r="Y3542" s="250"/>
      <c r="Z3542" s="250"/>
      <c r="AA3542" s="250"/>
    </row>
    <row r="3543" spans="1:27" ht="14.25" hidden="1" customHeight="1">
      <c r="A3543" s="120">
        <v>0.42</v>
      </c>
      <c r="B3543" s="120">
        <v>0</v>
      </c>
      <c r="C3543" s="120">
        <v>0.57999999999999996</v>
      </c>
      <c r="D3543" s="250">
        <f t="shared" si="290"/>
        <v>0.17307199645374999</v>
      </c>
      <c r="E3543" s="250">
        <f t="shared" si="290"/>
        <v>0.14958778179374999</v>
      </c>
      <c r="F3543" s="250">
        <f t="shared" si="286"/>
        <v>0.14958778179374999</v>
      </c>
      <c r="G3543" s="250"/>
      <c r="H3543" s="250"/>
      <c r="I3543" s="250"/>
      <c r="J3543" s="250">
        <f t="shared" si="291"/>
        <v>0.33355411100054</v>
      </c>
      <c r="K3543" s="250">
        <f t="shared" si="291"/>
        <v>0.28737167828645999</v>
      </c>
      <c r="L3543" s="250">
        <f t="shared" si="287"/>
        <v>0.28737167828645999</v>
      </c>
      <c r="M3543" s="250"/>
      <c r="N3543" s="250"/>
      <c r="O3543" s="250"/>
      <c r="P3543" s="250">
        <f t="shared" si="292"/>
        <v>0.18396122942999998</v>
      </c>
      <c r="Q3543" s="250">
        <f t="shared" si="292"/>
        <v>0.17697601953499997</v>
      </c>
      <c r="R3543" s="250">
        <f t="shared" si="288"/>
        <v>0.17697601953499997</v>
      </c>
      <c r="S3543" s="250"/>
      <c r="T3543" s="250">
        <f t="shared" si="293"/>
        <v>0.40434952359283599</v>
      </c>
      <c r="U3543" s="250">
        <f t="shared" si="293"/>
        <v>0.3756372043455759</v>
      </c>
      <c r="V3543" s="250">
        <f t="shared" si="293"/>
        <v>0.35888450134252725</v>
      </c>
      <c r="W3543" s="250">
        <f t="shared" si="289"/>
        <v>0.35888450134252725</v>
      </c>
      <c r="X3543" s="250"/>
      <c r="Y3543" s="250"/>
      <c r="Z3543" s="250"/>
      <c r="AA3543" s="250"/>
    </row>
    <row r="3544" spans="1:27" ht="14.25" hidden="1" customHeight="1">
      <c r="A3544" s="120">
        <v>0.42</v>
      </c>
      <c r="B3544" s="120">
        <v>0.01</v>
      </c>
      <c r="C3544" s="120">
        <v>0.56999999999999995</v>
      </c>
      <c r="D3544" s="250">
        <f t="shared" si="290"/>
        <v>0.17294284764874998</v>
      </c>
      <c r="E3544" s="250">
        <f t="shared" si="290"/>
        <v>0.14978650147187497</v>
      </c>
      <c r="F3544" s="250">
        <f t="shared" si="286"/>
        <v>0.14978650147187497</v>
      </c>
      <c r="G3544" s="250"/>
      <c r="H3544" s="250"/>
      <c r="I3544" s="250"/>
      <c r="J3544" s="250">
        <f t="shared" si="291"/>
        <v>0.33287088501553996</v>
      </c>
      <c r="K3544" s="250">
        <f t="shared" si="291"/>
        <v>0.28809453137858998</v>
      </c>
      <c r="L3544" s="250">
        <f t="shared" si="287"/>
        <v>0.28809453137858998</v>
      </c>
      <c r="M3544" s="250"/>
      <c r="N3544" s="250"/>
      <c r="O3544" s="250"/>
      <c r="P3544" s="250">
        <f t="shared" si="292"/>
        <v>0.18356528503249997</v>
      </c>
      <c r="Q3544" s="250">
        <f t="shared" si="292"/>
        <v>0.17721691751499999</v>
      </c>
      <c r="R3544" s="250">
        <f t="shared" si="288"/>
        <v>0.17721691751499999</v>
      </c>
      <c r="S3544" s="250"/>
      <c r="T3544" s="250">
        <f t="shared" si="293"/>
        <v>0.40372613979790023</v>
      </c>
      <c r="U3544" s="250">
        <f t="shared" si="293"/>
        <v>0.37546235437803221</v>
      </c>
      <c r="V3544" s="250">
        <f t="shared" si="293"/>
        <v>0.35968314603936824</v>
      </c>
      <c r="W3544" s="250">
        <f t="shared" si="289"/>
        <v>0.35968314603936824</v>
      </c>
      <c r="X3544" s="250"/>
      <c r="Y3544" s="250"/>
      <c r="Z3544" s="250"/>
      <c r="AA3544" s="250"/>
    </row>
    <row r="3545" spans="1:27" ht="14.25" hidden="1" customHeight="1">
      <c r="A3545" s="120">
        <v>0.42</v>
      </c>
      <c r="B3545" s="120">
        <v>0.02</v>
      </c>
      <c r="C3545" s="120">
        <v>0.56000000000000005</v>
      </c>
      <c r="D3545" s="250">
        <f t="shared" si="290"/>
        <v>0.17281369884374997</v>
      </c>
      <c r="E3545" s="250">
        <f t="shared" si="290"/>
        <v>0.14998522114999999</v>
      </c>
      <c r="F3545" s="250">
        <f t="shared" si="286"/>
        <v>0.14998522114999999</v>
      </c>
      <c r="G3545" s="250"/>
      <c r="H3545" s="250"/>
      <c r="I3545" s="250"/>
      <c r="J3545" s="250">
        <f t="shared" si="291"/>
        <v>0.33218765903054004</v>
      </c>
      <c r="K3545" s="250">
        <f t="shared" si="291"/>
        <v>0.28881738447072003</v>
      </c>
      <c r="L3545" s="250">
        <f t="shared" si="287"/>
        <v>0.28881738447072003</v>
      </c>
      <c r="M3545" s="250"/>
      <c r="N3545" s="250"/>
      <c r="O3545" s="250"/>
      <c r="P3545" s="250">
        <f t="shared" si="292"/>
        <v>0.18316934063500001</v>
      </c>
      <c r="Q3545" s="250">
        <f t="shared" si="292"/>
        <v>0.177457815495</v>
      </c>
      <c r="R3545" s="250">
        <f t="shared" si="288"/>
        <v>0.177457815495</v>
      </c>
      <c r="S3545" s="250"/>
      <c r="T3545" s="250">
        <f t="shared" si="293"/>
        <v>0.40310275600296447</v>
      </c>
      <c r="U3545" s="250">
        <f t="shared" si="293"/>
        <v>0.37528750441048869</v>
      </c>
      <c r="V3545" s="250">
        <f t="shared" si="293"/>
        <v>0.36048179073620928</v>
      </c>
      <c r="W3545" s="250">
        <f t="shared" si="289"/>
        <v>0.36048179073620928</v>
      </c>
      <c r="X3545" s="250"/>
      <c r="Y3545" s="250"/>
      <c r="Z3545" s="250"/>
      <c r="AA3545" s="250"/>
    </row>
    <row r="3546" spans="1:27" ht="14.25" hidden="1" customHeight="1">
      <c r="A3546" s="120">
        <v>0.42</v>
      </c>
      <c r="B3546" s="120">
        <v>0.03</v>
      </c>
      <c r="C3546" s="120">
        <v>0.55000000000000004</v>
      </c>
      <c r="D3546" s="250">
        <f t="shared" si="290"/>
        <v>0.17268455003875</v>
      </c>
      <c r="E3546" s="250">
        <f t="shared" si="290"/>
        <v>0.150183940828125</v>
      </c>
      <c r="F3546" s="250">
        <f t="shared" si="286"/>
        <v>0.150183940828125</v>
      </c>
      <c r="G3546" s="250"/>
      <c r="H3546" s="250"/>
      <c r="I3546" s="250"/>
      <c r="J3546" s="250">
        <f t="shared" si="291"/>
        <v>0.33150443304554</v>
      </c>
      <c r="K3546" s="250">
        <f t="shared" si="291"/>
        <v>0.28954023756284997</v>
      </c>
      <c r="L3546" s="250">
        <f t="shared" si="287"/>
        <v>0.28954023756284997</v>
      </c>
      <c r="M3546" s="250"/>
      <c r="N3546" s="250"/>
      <c r="O3546" s="250"/>
      <c r="P3546" s="250">
        <f t="shared" si="292"/>
        <v>0.18277339623750002</v>
      </c>
      <c r="Q3546" s="250">
        <f t="shared" si="292"/>
        <v>0.17769871347499999</v>
      </c>
      <c r="R3546" s="250">
        <f t="shared" si="288"/>
        <v>0.17769871347499999</v>
      </c>
      <c r="S3546" s="250"/>
      <c r="T3546" s="250">
        <f t="shared" si="293"/>
        <v>0.40247937220802871</v>
      </c>
      <c r="U3546" s="250">
        <f t="shared" si="293"/>
        <v>0.37511265444294506</v>
      </c>
      <c r="V3546" s="250">
        <f t="shared" si="293"/>
        <v>0.36128043543305027</v>
      </c>
      <c r="W3546" s="250">
        <f t="shared" si="289"/>
        <v>0.36128043543305027</v>
      </c>
      <c r="X3546" s="250"/>
      <c r="Y3546" s="250"/>
      <c r="Z3546" s="250"/>
      <c r="AA3546" s="250"/>
    </row>
    <row r="3547" spans="1:27" ht="14.25" hidden="1" customHeight="1">
      <c r="A3547" s="120">
        <v>0.42</v>
      </c>
      <c r="B3547" s="120">
        <v>0.04</v>
      </c>
      <c r="C3547" s="120">
        <v>0.54</v>
      </c>
      <c r="D3547" s="250">
        <f t="shared" si="290"/>
        <v>0.17255540123374999</v>
      </c>
      <c r="E3547" s="250">
        <f t="shared" si="290"/>
        <v>0.15038266050624999</v>
      </c>
      <c r="F3547" s="250">
        <f t="shared" si="286"/>
        <v>0.15038266050624999</v>
      </c>
      <c r="G3547" s="250"/>
      <c r="H3547" s="250"/>
      <c r="I3547" s="250"/>
      <c r="J3547" s="250">
        <f t="shared" si="291"/>
        <v>0.33082120706053997</v>
      </c>
      <c r="K3547" s="250">
        <f t="shared" si="291"/>
        <v>0.29026309065498002</v>
      </c>
      <c r="L3547" s="250">
        <f t="shared" si="287"/>
        <v>0.29026309065498002</v>
      </c>
      <c r="M3547" s="250"/>
      <c r="N3547" s="250"/>
      <c r="O3547" s="250"/>
      <c r="P3547" s="250">
        <f t="shared" si="292"/>
        <v>0.18237745184000001</v>
      </c>
      <c r="Q3547" s="250">
        <f t="shared" si="292"/>
        <v>0.17793961145499998</v>
      </c>
      <c r="R3547" s="250">
        <f t="shared" si="288"/>
        <v>0.17793961145499998</v>
      </c>
      <c r="S3547" s="250"/>
      <c r="T3547" s="250">
        <f t="shared" si="293"/>
        <v>0.40185598841309289</v>
      </c>
      <c r="U3547" s="250">
        <f t="shared" si="293"/>
        <v>0.37493780447540143</v>
      </c>
      <c r="V3547" s="250">
        <f t="shared" si="293"/>
        <v>0.36207908012989132</v>
      </c>
      <c r="W3547" s="250">
        <f t="shared" si="289"/>
        <v>0.36207908012989132</v>
      </c>
      <c r="X3547" s="250"/>
      <c r="Y3547" s="250"/>
      <c r="Z3547" s="250"/>
      <c r="AA3547" s="250"/>
    </row>
    <row r="3548" spans="1:27" ht="14.25" hidden="1" customHeight="1">
      <c r="A3548" s="120">
        <v>0.42</v>
      </c>
      <c r="B3548" s="120">
        <v>0.05</v>
      </c>
      <c r="C3548" s="120">
        <v>0.53</v>
      </c>
      <c r="D3548" s="250">
        <f t="shared" si="290"/>
        <v>0.17242625242874998</v>
      </c>
      <c r="E3548" s="250">
        <f t="shared" si="290"/>
        <v>0.150581380184375</v>
      </c>
      <c r="F3548" s="250">
        <f t="shared" si="286"/>
        <v>0.150581380184375</v>
      </c>
      <c r="G3548" s="250"/>
      <c r="H3548" s="250"/>
      <c r="I3548" s="250"/>
      <c r="J3548" s="250">
        <f t="shared" si="291"/>
        <v>0.33013798107554004</v>
      </c>
      <c r="K3548" s="250">
        <f t="shared" si="291"/>
        <v>0.29098594374710995</v>
      </c>
      <c r="L3548" s="250">
        <f t="shared" si="287"/>
        <v>0.29098594374710995</v>
      </c>
      <c r="M3548" s="250"/>
      <c r="N3548" s="250"/>
      <c r="O3548" s="250"/>
      <c r="P3548" s="250">
        <f t="shared" si="292"/>
        <v>0.18198150744250002</v>
      </c>
      <c r="Q3548" s="250">
        <f t="shared" si="292"/>
        <v>0.17818050943499997</v>
      </c>
      <c r="R3548" s="250">
        <f t="shared" si="288"/>
        <v>0.17818050943499997</v>
      </c>
      <c r="S3548" s="250"/>
      <c r="T3548" s="250">
        <f t="shared" si="293"/>
        <v>0.40123260461815713</v>
      </c>
      <c r="U3548" s="250">
        <f t="shared" si="293"/>
        <v>0.37476295450785779</v>
      </c>
      <c r="V3548" s="250">
        <f t="shared" si="293"/>
        <v>0.36287772482673231</v>
      </c>
      <c r="W3548" s="250">
        <f t="shared" si="289"/>
        <v>0.36287772482673231</v>
      </c>
      <c r="X3548" s="250"/>
      <c r="Y3548" s="250"/>
      <c r="Z3548" s="250"/>
      <c r="AA3548" s="250"/>
    </row>
    <row r="3549" spans="1:27" ht="14.25" hidden="1" customHeight="1">
      <c r="A3549" s="120">
        <v>0.42</v>
      </c>
      <c r="B3549" s="120">
        <v>0.06</v>
      </c>
      <c r="C3549" s="120">
        <v>0.52</v>
      </c>
      <c r="D3549" s="250">
        <f t="shared" si="290"/>
        <v>0.17229710362375</v>
      </c>
      <c r="E3549" s="250">
        <f t="shared" si="290"/>
        <v>0.15078009986249999</v>
      </c>
      <c r="F3549" s="250">
        <f t="shared" si="286"/>
        <v>0.15078009986249999</v>
      </c>
      <c r="G3549" s="250"/>
      <c r="H3549" s="250"/>
      <c r="I3549" s="250"/>
      <c r="J3549" s="250">
        <f t="shared" si="291"/>
        <v>0.32945475509054001</v>
      </c>
      <c r="K3549" s="250">
        <f t="shared" si="291"/>
        <v>0.29170879683924</v>
      </c>
      <c r="L3549" s="250">
        <f t="shared" si="287"/>
        <v>0.29170879683924</v>
      </c>
      <c r="M3549" s="250"/>
      <c r="N3549" s="250"/>
      <c r="O3549" s="250"/>
      <c r="P3549" s="250">
        <f t="shared" si="292"/>
        <v>0.18158556304500001</v>
      </c>
      <c r="Q3549" s="250">
        <f t="shared" si="292"/>
        <v>0.17842140741500001</v>
      </c>
      <c r="R3549" s="250">
        <f t="shared" si="288"/>
        <v>0.17842140741500001</v>
      </c>
      <c r="S3549" s="250"/>
      <c r="T3549" s="250">
        <f t="shared" si="293"/>
        <v>0.40060922082322137</v>
      </c>
      <c r="U3549" s="250">
        <f t="shared" si="293"/>
        <v>0.37458810454031416</v>
      </c>
      <c r="V3549" s="250">
        <f t="shared" si="293"/>
        <v>0.36367636952357335</v>
      </c>
      <c r="W3549" s="250">
        <f t="shared" si="289"/>
        <v>0.36367636952357335</v>
      </c>
      <c r="X3549" s="250"/>
      <c r="Y3549" s="250"/>
      <c r="Z3549" s="250"/>
      <c r="AA3549" s="250"/>
    </row>
    <row r="3550" spans="1:27" ht="14.25" hidden="1" customHeight="1">
      <c r="A3550" s="120">
        <v>0.42</v>
      </c>
      <c r="B3550" s="120">
        <v>7.0000000000000007E-2</v>
      </c>
      <c r="C3550" s="120">
        <v>0.51</v>
      </c>
      <c r="D3550" s="250">
        <f t="shared" si="290"/>
        <v>0.17216795481874997</v>
      </c>
      <c r="E3550" s="250">
        <f t="shared" si="290"/>
        <v>0.15097881954062498</v>
      </c>
      <c r="F3550" s="250">
        <f t="shared" si="286"/>
        <v>0.15097881954062498</v>
      </c>
      <c r="G3550" s="250"/>
      <c r="H3550" s="250"/>
      <c r="I3550" s="250"/>
      <c r="J3550" s="250">
        <f t="shared" si="291"/>
        <v>0.32877152910553997</v>
      </c>
      <c r="K3550" s="250">
        <f t="shared" si="291"/>
        <v>0.29243164993137</v>
      </c>
      <c r="L3550" s="250">
        <f t="shared" si="287"/>
        <v>0.29243164993137</v>
      </c>
      <c r="M3550" s="250"/>
      <c r="N3550" s="250"/>
      <c r="O3550" s="250"/>
      <c r="P3550" s="250">
        <f t="shared" si="292"/>
        <v>0.18118961864749999</v>
      </c>
      <c r="Q3550" s="250">
        <f t="shared" si="292"/>
        <v>0.178662305395</v>
      </c>
      <c r="R3550" s="250">
        <f t="shared" si="288"/>
        <v>0.178662305395</v>
      </c>
      <c r="S3550" s="250"/>
      <c r="T3550" s="250">
        <f t="shared" si="293"/>
        <v>0.39998583702828561</v>
      </c>
      <c r="U3550" s="250">
        <f t="shared" si="293"/>
        <v>0.37441325457277053</v>
      </c>
      <c r="V3550" s="250">
        <f t="shared" si="293"/>
        <v>0.3644750142204144</v>
      </c>
      <c r="W3550" s="250">
        <f t="shared" si="289"/>
        <v>0.3644750142204144</v>
      </c>
      <c r="X3550" s="250"/>
      <c r="Y3550" s="250"/>
      <c r="Z3550" s="250"/>
      <c r="AA3550" s="250"/>
    </row>
    <row r="3551" spans="1:27" ht="14.25" hidden="1" customHeight="1">
      <c r="A3551" s="120">
        <v>0.42</v>
      </c>
      <c r="B3551" s="120">
        <v>0.08</v>
      </c>
      <c r="C3551" s="120">
        <v>0.5</v>
      </c>
      <c r="D3551" s="250">
        <f t="shared" si="290"/>
        <v>0.17203880601374999</v>
      </c>
      <c r="E3551" s="250">
        <f t="shared" si="290"/>
        <v>0.15117753921874999</v>
      </c>
      <c r="F3551" s="250">
        <f t="shared" si="286"/>
        <v>0.15117753921874999</v>
      </c>
      <c r="G3551" s="250"/>
      <c r="H3551" s="250"/>
      <c r="I3551" s="250"/>
      <c r="J3551" s="250">
        <f t="shared" si="291"/>
        <v>0.32808830312053999</v>
      </c>
      <c r="K3551" s="250">
        <f t="shared" si="291"/>
        <v>0.29315450302349999</v>
      </c>
      <c r="L3551" s="250">
        <f t="shared" si="287"/>
        <v>0.29315450302349999</v>
      </c>
      <c r="M3551" s="250"/>
      <c r="N3551" s="250"/>
      <c r="O3551" s="250"/>
      <c r="P3551" s="250">
        <f t="shared" si="292"/>
        <v>0.18079367425000001</v>
      </c>
      <c r="Q3551" s="250">
        <f t="shared" si="292"/>
        <v>0.17890320337499999</v>
      </c>
      <c r="R3551" s="250">
        <f t="shared" si="288"/>
        <v>0.17890320337499999</v>
      </c>
      <c r="S3551" s="250"/>
      <c r="T3551" s="250">
        <f t="shared" si="293"/>
        <v>0.39936245323334985</v>
      </c>
      <c r="U3551" s="250">
        <f t="shared" si="293"/>
        <v>0.37423840460522689</v>
      </c>
      <c r="V3551" s="250">
        <f t="shared" si="293"/>
        <v>0.36527365891725538</v>
      </c>
      <c r="W3551" s="250">
        <f t="shared" si="289"/>
        <v>0.36527365891725538</v>
      </c>
      <c r="X3551" s="250"/>
      <c r="Y3551" s="250"/>
      <c r="Z3551" s="250"/>
      <c r="AA3551" s="250"/>
    </row>
    <row r="3552" spans="1:27" ht="14.25" hidden="1" customHeight="1">
      <c r="A3552" s="120">
        <v>0.42</v>
      </c>
      <c r="B3552" s="120">
        <v>0.09</v>
      </c>
      <c r="C3552" s="120">
        <v>0.49</v>
      </c>
      <c r="D3552" s="250">
        <f t="shared" si="290"/>
        <v>0.17190965720874998</v>
      </c>
      <c r="E3552" s="250">
        <f t="shared" si="290"/>
        <v>0.151376258896875</v>
      </c>
      <c r="F3552" s="250">
        <f t="shared" si="286"/>
        <v>0.151376258896875</v>
      </c>
      <c r="G3552" s="250"/>
      <c r="H3552" s="250"/>
      <c r="I3552" s="250"/>
      <c r="J3552" s="250">
        <f t="shared" si="291"/>
        <v>0.32740507713554001</v>
      </c>
      <c r="K3552" s="250">
        <f t="shared" si="291"/>
        <v>0.29387735611562998</v>
      </c>
      <c r="L3552" s="250">
        <f t="shared" si="287"/>
        <v>0.29387735611562998</v>
      </c>
      <c r="M3552" s="250"/>
      <c r="N3552" s="250"/>
      <c r="O3552" s="250"/>
      <c r="P3552" s="250">
        <f t="shared" si="292"/>
        <v>0.18039772985249999</v>
      </c>
      <c r="Q3552" s="250">
        <f t="shared" si="292"/>
        <v>0.17914410135499997</v>
      </c>
      <c r="R3552" s="250">
        <f t="shared" si="288"/>
        <v>0.17914410135499997</v>
      </c>
      <c r="S3552" s="250"/>
      <c r="T3552" s="250">
        <f t="shared" si="293"/>
        <v>0.39873906943841403</v>
      </c>
      <c r="U3552" s="250">
        <f t="shared" si="293"/>
        <v>0.37406355463768326</v>
      </c>
      <c r="V3552" s="250">
        <f t="shared" si="293"/>
        <v>0.36607230361409637</v>
      </c>
      <c r="W3552" s="250">
        <f t="shared" si="289"/>
        <v>0.36607230361409637</v>
      </c>
      <c r="X3552" s="250"/>
      <c r="Y3552" s="250"/>
      <c r="Z3552" s="250"/>
      <c r="AA3552" s="250"/>
    </row>
    <row r="3553" spans="1:27" ht="14.25" hidden="1" customHeight="1">
      <c r="A3553" s="120">
        <v>0.42</v>
      </c>
      <c r="B3553" s="120">
        <v>0.1</v>
      </c>
      <c r="C3553" s="120">
        <v>0.48</v>
      </c>
      <c r="D3553" s="250">
        <f t="shared" si="290"/>
        <v>0.17178050840374998</v>
      </c>
      <c r="E3553" s="250">
        <f t="shared" si="290"/>
        <v>0.15157497857499996</v>
      </c>
      <c r="F3553" s="250">
        <f t="shared" si="286"/>
        <v>0.15157497857499996</v>
      </c>
      <c r="G3553" s="250"/>
      <c r="H3553" s="250"/>
      <c r="I3553" s="250"/>
      <c r="J3553" s="250">
        <f t="shared" si="291"/>
        <v>0.32672185115053998</v>
      </c>
      <c r="K3553" s="250">
        <f t="shared" si="291"/>
        <v>0.29460020920775998</v>
      </c>
      <c r="L3553" s="250">
        <f t="shared" si="287"/>
        <v>0.29460020920775998</v>
      </c>
      <c r="M3553" s="250"/>
      <c r="N3553" s="250"/>
      <c r="O3553" s="250"/>
      <c r="P3553" s="250">
        <f t="shared" si="292"/>
        <v>0.18000178545500001</v>
      </c>
      <c r="Q3553" s="250">
        <f t="shared" si="292"/>
        <v>0.17938499933499996</v>
      </c>
      <c r="R3553" s="250">
        <f t="shared" si="288"/>
        <v>0.17938499933499996</v>
      </c>
      <c r="S3553" s="250"/>
      <c r="T3553" s="250">
        <f t="shared" si="293"/>
        <v>0.39811568564347827</v>
      </c>
      <c r="U3553" s="250">
        <f t="shared" si="293"/>
        <v>0.37388870467013963</v>
      </c>
      <c r="V3553" s="250">
        <f t="shared" si="293"/>
        <v>0.36687094831093742</v>
      </c>
      <c r="W3553" s="250">
        <f t="shared" si="289"/>
        <v>0.36687094831093742</v>
      </c>
      <c r="X3553" s="250"/>
      <c r="Y3553" s="250"/>
      <c r="Z3553" s="250"/>
      <c r="AA3553" s="250"/>
    </row>
    <row r="3554" spans="1:27" ht="14.25" hidden="1" customHeight="1">
      <c r="A3554" s="120">
        <v>0.42</v>
      </c>
      <c r="B3554" s="120">
        <v>0.11</v>
      </c>
      <c r="C3554" s="120">
        <v>0.47</v>
      </c>
      <c r="D3554" s="250">
        <f t="shared" ref="D3554:E3617" si="294">$A3554*B$157+$B3554*B$158+$C3554*B$159</f>
        <v>0.17165135959875</v>
      </c>
      <c r="E3554" s="250">
        <f t="shared" si="294"/>
        <v>0.15177369825312498</v>
      </c>
      <c r="F3554" s="250">
        <f t="shared" si="286"/>
        <v>0.15177369825312498</v>
      </c>
      <c r="G3554" s="250"/>
      <c r="H3554" s="250"/>
      <c r="I3554" s="250"/>
      <c r="J3554" s="250">
        <f t="shared" ref="J3554:K3617" si="295">$A3554*H$157+$B3554*H$158+$C3554*H$159</f>
        <v>0.32603862516554</v>
      </c>
      <c r="K3554" s="250">
        <f t="shared" si="295"/>
        <v>0.29532306229988997</v>
      </c>
      <c r="L3554" s="250">
        <f t="shared" si="287"/>
        <v>0.29532306229988997</v>
      </c>
      <c r="M3554" s="250"/>
      <c r="N3554" s="250"/>
      <c r="O3554" s="250"/>
      <c r="P3554" s="250">
        <f t="shared" ref="P3554:Q3617" si="296">$A3554*N$157+$B3554*N$158+$C3554*N$159</f>
        <v>0.17960584105749999</v>
      </c>
      <c r="Q3554" s="250">
        <f t="shared" si="296"/>
        <v>0.179625897315</v>
      </c>
      <c r="R3554" s="250">
        <f t="shared" si="288"/>
        <v>0.17960584105749999</v>
      </c>
      <c r="S3554" s="250"/>
      <c r="T3554" s="250">
        <f t="shared" ref="T3554:V3617" si="297">$A3554*I$3+$B3554*I$4+$C3554*I$5</f>
        <v>0.39749230184854245</v>
      </c>
      <c r="U3554" s="250">
        <f t="shared" si="297"/>
        <v>0.37371385470259599</v>
      </c>
      <c r="V3554" s="250">
        <f t="shared" si="297"/>
        <v>0.36766959300777841</v>
      </c>
      <c r="W3554" s="250">
        <f t="shared" si="289"/>
        <v>0.36766959300777841</v>
      </c>
      <c r="X3554" s="250"/>
      <c r="Y3554" s="250"/>
      <c r="Z3554" s="250"/>
      <c r="AA3554" s="250"/>
    </row>
    <row r="3555" spans="1:27" ht="14.25" hidden="1" customHeight="1">
      <c r="A3555" s="120">
        <v>0.42</v>
      </c>
      <c r="B3555" s="120">
        <v>0.12</v>
      </c>
      <c r="C3555" s="120">
        <v>0.46</v>
      </c>
      <c r="D3555" s="250">
        <f t="shared" si="294"/>
        <v>0.17152221079374999</v>
      </c>
      <c r="E3555" s="250">
        <f t="shared" si="294"/>
        <v>0.15197241793124999</v>
      </c>
      <c r="F3555" s="250">
        <f t="shared" si="286"/>
        <v>0.15197241793124999</v>
      </c>
      <c r="G3555" s="250"/>
      <c r="H3555" s="250"/>
      <c r="I3555" s="250"/>
      <c r="J3555" s="250">
        <f t="shared" si="295"/>
        <v>0.32535539918054002</v>
      </c>
      <c r="K3555" s="250">
        <f t="shared" si="295"/>
        <v>0.29604591539201996</v>
      </c>
      <c r="L3555" s="250">
        <f t="shared" si="287"/>
        <v>0.29604591539201996</v>
      </c>
      <c r="M3555" s="250"/>
      <c r="N3555" s="250"/>
      <c r="O3555" s="250"/>
      <c r="P3555" s="250">
        <f t="shared" si="296"/>
        <v>0.17920989666000001</v>
      </c>
      <c r="Q3555" s="250">
        <f t="shared" si="296"/>
        <v>0.17986679529499999</v>
      </c>
      <c r="R3555" s="250">
        <f t="shared" si="288"/>
        <v>0.17920989666000001</v>
      </c>
      <c r="S3555" s="250"/>
      <c r="T3555" s="250">
        <f t="shared" si="297"/>
        <v>0.39686891805360669</v>
      </c>
      <c r="U3555" s="250">
        <f t="shared" si="297"/>
        <v>0.37353900473505242</v>
      </c>
      <c r="V3555" s="250">
        <f t="shared" si="297"/>
        <v>0.36846823770461945</v>
      </c>
      <c r="W3555" s="250">
        <f t="shared" si="289"/>
        <v>0.36846823770461945</v>
      </c>
      <c r="X3555" s="250"/>
      <c r="Y3555" s="250"/>
      <c r="Z3555" s="250"/>
      <c r="AA3555" s="250"/>
    </row>
    <row r="3556" spans="1:27" ht="14.25" hidden="1" customHeight="1">
      <c r="A3556" s="120">
        <v>0.42</v>
      </c>
      <c r="B3556" s="120">
        <v>0.13</v>
      </c>
      <c r="C3556" s="120">
        <v>0.45</v>
      </c>
      <c r="D3556" s="250">
        <f t="shared" si="294"/>
        <v>0.17139306198874998</v>
      </c>
      <c r="E3556" s="250">
        <f t="shared" si="294"/>
        <v>0.15217113760937501</v>
      </c>
      <c r="F3556" s="250">
        <f t="shared" si="286"/>
        <v>0.15217113760937501</v>
      </c>
      <c r="G3556" s="250"/>
      <c r="H3556" s="250"/>
      <c r="I3556" s="250"/>
      <c r="J3556" s="250">
        <f t="shared" si="295"/>
        <v>0.32467217319553998</v>
      </c>
      <c r="K3556" s="250">
        <f t="shared" si="295"/>
        <v>0.29676876848415001</v>
      </c>
      <c r="L3556" s="250">
        <f t="shared" si="287"/>
        <v>0.29676876848415001</v>
      </c>
      <c r="M3556" s="250"/>
      <c r="N3556" s="250"/>
      <c r="O3556" s="250"/>
      <c r="P3556" s="250">
        <f t="shared" si="296"/>
        <v>0.17881395226250002</v>
      </c>
      <c r="Q3556" s="250">
        <f t="shared" si="296"/>
        <v>0.18010769327499998</v>
      </c>
      <c r="R3556" s="250">
        <f t="shared" si="288"/>
        <v>0.17881395226250002</v>
      </c>
      <c r="S3556" s="250"/>
      <c r="T3556" s="250">
        <f t="shared" si="297"/>
        <v>0.39624553425867093</v>
      </c>
      <c r="U3556" s="250">
        <f t="shared" si="297"/>
        <v>0.37336415476750873</v>
      </c>
      <c r="V3556" s="250">
        <f t="shared" si="297"/>
        <v>0.36926688240146044</v>
      </c>
      <c r="W3556" s="250">
        <f t="shared" si="289"/>
        <v>0.36926688240146044</v>
      </c>
      <c r="X3556" s="250"/>
      <c r="Y3556" s="250"/>
      <c r="Z3556" s="250"/>
      <c r="AA3556" s="250"/>
    </row>
    <row r="3557" spans="1:27" ht="14.25" hidden="1" customHeight="1">
      <c r="A3557" s="120">
        <v>0.42</v>
      </c>
      <c r="B3557" s="120">
        <v>0.14000000000000001</v>
      </c>
      <c r="C3557" s="120">
        <v>0.44</v>
      </c>
      <c r="D3557" s="250">
        <f t="shared" si="294"/>
        <v>0.17126391318375001</v>
      </c>
      <c r="E3557" s="250">
        <f t="shared" si="294"/>
        <v>0.15236985728749997</v>
      </c>
      <c r="F3557" s="250">
        <f t="shared" si="286"/>
        <v>0.15236985728749997</v>
      </c>
      <c r="G3557" s="250"/>
      <c r="H3557" s="250"/>
      <c r="I3557" s="250"/>
      <c r="J3557" s="250">
        <f t="shared" si="295"/>
        <v>0.32398894721054006</v>
      </c>
      <c r="K3557" s="250">
        <f t="shared" si="295"/>
        <v>0.29749162157628001</v>
      </c>
      <c r="L3557" s="250">
        <f t="shared" si="287"/>
        <v>0.29749162157628001</v>
      </c>
      <c r="M3557" s="250"/>
      <c r="N3557" s="250"/>
      <c r="O3557" s="250"/>
      <c r="P3557" s="250">
        <f t="shared" si="296"/>
        <v>0.17841800786500001</v>
      </c>
      <c r="Q3557" s="250">
        <f t="shared" si="296"/>
        <v>0.180348591255</v>
      </c>
      <c r="R3557" s="250">
        <f t="shared" si="288"/>
        <v>0.17841800786500001</v>
      </c>
      <c r="S3557" s="250"/>
      <c r="T3557" s="250">
        <f t="shared" si="297"/>
        <v>0.39562215046373517</v>
      </c>
      <c r="U3557" s="250">
        <f t="shared" si="297"/>
        <v>0.37318930479996515</v>
      </c>
      <c r="V3557" s="250">
        <f t="shared" si="297"/>
        <v>0.37006552709830148</v>
      </c>
      <c r="W3557" s="250">
        <f t="shared" si="289"/>
        <v>0.37006552709830148</v>
      </c>
      <c r="X3557" s="250"/>
      <c r="Y3557" s="250"/>
      <c r="Z3557" s="250"/>
      <c r="AA3557" s="250"/>
    </row>
    <row r="3558" spans="1:27" ht="14.25" hidden="1" customHeight="1">
      <c r="A3558" s="120">
        <v>0.42</v>
      </c>
      <c r="B3558" s="120">
        <v>0.15</v>
      </c>
      <c r="C3558" s="120">
        <v>0.43</v>
      </c>
      <c r="D3558" s="250">
        <f t="shared" si="294"/>
        <v>0.17113476437874997</v>
      </c>
      <c r="E3558" s="250">
        <f t="shared" si="294"/>
        <v>0.15256857696562498</v>
      </c>
      <c r="F3558" s="250">
        <f t="shared" si="286"/>
        <v>0.15256857696562498</v>
      </c>
      <c r="G3558" s="250"/>
      <c r="H3558" s="250"/>
      <c r="I3558" s="250"/>
      <c r="J3558" s="250">
        <f t="shared" si="295"/>
        <v>0.32330572122554002</v>
      </c>
      <c r="K3558" s="250">
        <f t="shared" si="295"/>
        <v>0.29821447466841</v>
      </c>
      <c r="L3558" s="250">
        <f t="shared" si="287"/>
        <v>0.29821447466841</v>
      </c>
      <c r="M3558" s="250"/>
      <c r="N3558" s="250"/>
      <c r="O3558" s="250"/>
      <c r="P3558" s="250">
        <f t="shared" si="296"/>
        <v>0.17802206346749999</v>
      </c>
      <c r="Q3558" s="250">
        <f t="shared" si="296"/>
        <v>0.18058948923499998</v>
      </c>
      <c r="R3558" s="250">
        <f t="shared" si="288"/>
        <v>0.17802206346749999</v>
      </c>
      <c r="S3558" s="250"/>
      <c r="T3558" s="250">
        <f t="shared" si="297"/>
        <v>0.39499876666879941</v>
      </c>
      <c r="U3558" s="250">
        <f t="shared" si="297"/>
        <v>0.37301445483242152</v>
      </c>
      <c r="V3558" s="250">
        <f t="shared" si="297"/>
        <v>0.37086417179514253</v>
      </c>
      <c r="W3558" s="250">
        <f t="shared" si="289"/>
        <v>0.37086417179514253</v>
      </c>
      <c r="X3558" s="250"/>
      <c r="Y3558" s="250"/>
      <c r="Z3558" s="250"/>
      <c r="AA3558" s="250"/>
    </row>
    <row r="3559" spans="1:27" ht="14.25" hidden="1" customHeight="1">
      <c r="A3559" s="120">
        <v>0.42</v>
      </c>
      <c r="B3559" s="120">
        <v>0.16</v>
      </c>
      <c r="C3559" s="120">
        <v>0.42</v>
      </c>
      <c r="D3559" s="250">
        <f t="shared" si="294"/>
        <v>0.17100561557374999</v>
      </c>
      <c r="E3559" s="250">
        <f t="shared" si="294"/>
        <v>0.15276729664374999</v>
      </c>
      <c r="F3559" s="250">
        <f t="shared" si="286"/>
        <v>0.15276729664374999</v>
      </c>
      <c r="G3559" s="250"/>
      <c r="H3559" s="250"/>
      <c r="I3559" s="250"/>
      <c r="J3559" s="250">
        <f t="shared" si="295"/>
        <v>0.32262249524053999</v>
      </c>
      <c r="K3559" s="250">
        <f t="shared" si="295"/>
        <v>0.29893732776053999</v>
      </c>
      <c r="L3559" s="250">
        <f t="shared" si="287"/>
        <v>0.29893732776053999</v>
      </c>
      <c r="M3559" s="250"/>
      <c r="N3559" s="250"/>
      <c r="O3559" s="250"/>
      <c r="P3559" s="250">
        <f t="shared" si="296"/>
        <v>0.17762611906999998</v>
      </c>
      <c r="Q3559" s="250">
        <f t="shared" si="296"/>
        <v>0.180830387215</v>
      </c>
      <c r="R3559" s="250">
        <f t="shared" si="288"/>
        <v>0.17762611906999998</v>
      </c>
      <c r="S3559" s="250"/>
      <c r="T3559" s="250">
        <f t="shared" si="297"/>
        <v>0.39437538287386364</v>
      </c>
      <c r="U3559" s="250">
        <f t="shared" si="297"/>
        <v>0.37283960486487788</v>
      </c>
      <c r="V3559" s="250">
        <f t="shared" si="297"/>
        <v>0.37166281649198352</v>
      </c>
      <c r="W3559" s="250">
        <f t="shared" si="289"/>
        <v>0.37166281649198352</v>
      </c>
      <c r="X3559" s="250"/>
      <c r="Y3559" s="250"/>
      <c r="Z3559" s="250"/>
      <c r="AA3559" s="250"/>
    </row>
    <row r="3560" spans="1:27" ht="14.25" hidden="1" customHeight="1">
      <c r="A3560" s="120">
        <v>0.42</v>
      </c>
      <c r="B3560" s="120">
        <v>0.17</v>
      </c>
      <c r="C3560" s="120">
        <v>0.41</v>
      </c>
      <c r="D3560" s="250">
        <f t="shared" si="294"/>
        <v>0.17087646676874998</v>
      </c>
      <c r="E3560" s="250">
        <f t="shared" si="294"/>
        <v>0.15296601632187498</v>
      </c>
      <c r="F3560" s="250">
        <f t="shared" si="286"/>
        <v>0.15296601632187498</v>
      </c>
      <c r="G3560" s="250"/>
      <c r="H3560" s="250"/>
      <c r="I3560" s="250"/>
      <c r="J3560" s="250">
        <f t="shared" si="295"/>
        <v>0.32193926925554001</v>
      </c>
      <c r="K3560" s="250">
        <f t="shared" si="295"/>
        <v>0.29966018085266999</v>
      </c>
      <c r="L3560" s="250">
        <f t="shared" si="287"/>
        <v>0.29966018085266999</v>
      </c>
      <c r="M3560" s="250"/>
      <c r="N3560" s="250"/>
      <c r="O3560" s="250"/>
      <c r="P3560" s="250">
        <f t="shared" si="296"/>
        <v>0.17723017467249999</v>
      </c>
      <c r="Q3560" s="250">
        <f t="shared" si="296"/>
        <v>0.18107128519499999</v>
      </c>
      <c r="R3560" s="250">
        <f t="shared" si="288"/>
        <v>0.17723017467249999</v>
      </c>
      <c r="S3560" s="250"/>
      <c r="T3560" s="250">
        <f t="shared" si="297"/>
        <v>0.39375199907892783</v>
      </c>
      <c r="U3560" s="250">
        <f t="shared" si="297"/>
        <v>0.37266475489733425</v>
      </c>
      <c r="V3560" s="250">
        <f t="shared" si="297"/>
        <v>0.37246146118882451</v>
      </c>
      <c r="W3560" s="250">
        <f t="shared" si="289"/>
        <v>0.37246146118882451</v>
      </c>
      <c r="X3560" s="250"/>
      <c r="Y3560" s="250"/>
      <c r="Z3560" s="250"/>
      <c r="AA3560" s="250"/>
    </row>
    <row r="3561" spans="1:27" ht="14.25" hidden="1" customHeight="1">
      <c r="A3561" s="120">
        <v>0.42</v>
      </c>
      <c r="B3561" s="120">
        <v>0.18</v>
      </c>
      <c r="C3561" s="120">
        <v>0.4</v>
      </c>
      <c r="D3561" s="250">
        <f t="shared" si="294"/>
        <v>0.17074731796374998</v>
      </c>
      <c r="E3561" s="250">
        <f t="shared" si="294"/>
        <v>0.153164736</v>
      </c>
      <c r="F3561" s="250">
        <f t="shared" si="286"/>
        <v>0.153164736</v>
      </c>
      <c r="G3561" s="250"/>
      <c r="H3561" s="250"/>
      <c r="I3561" s="250"/>
      <c r="J3561" s="250">
        <f t="shared" si="295"/>
        <v>0.32125604327054003</v>
      </c>
      <c r="K3561" s="250">
        <f t="shared" si="295"/>
        <v>0.30038303394479998</v>
      </c>
      <c r="L3561" s="250">
        <f t="shared" si="287"/>
        <v>0.30038303394479998</v>
      </c>
      <c r="M3561" s="250"/>
      <c r="N3561" s="250"/>
      <c r="O3561" s="250"/>
      <c r="P3561" s="250">
        <f t="shared" si="296"/>
        <v>0.176834230275</v>
      </c>
      <c r="Q3561" s="250">
        <f t="shared" si="296"/>
        <v>0.18131218317499997</v>
      </c>
      <c r="R3561" s="250">
        <f t="shared" si="288"/>
        <v>0.176834230275</v>
      </c>
      <c r="S3561" s="250"/>
      <c r="T3561" s="250">
        <f t="shared" si="297"/>
        <v>0.39312861528399207</v>
      </c>
      <c r="U3561" s="250">
        <f t="shared" si="297"/>
        <v>0.37248990492979062</v>
      </c>
      <c r="V3561" s="250">
        <f t="shared" si="297"/>
        <v>0.37326010588566561</v>
      </c>
      <c r="W3561" s="250">
        <f t="shared" si="289"/>
        <v>0.37248990492979062</v>
      </c>
      <c r="X3561" s="250"/>
      <c r="Y3561" s="250"/>
      <c r="Z3561" s="250"/>
      <c r="AA3561" s="250"/>
    </row>
    <row r="3562" spans="1:27" ht="14.25" hidden="1" customHeight="1">
      <c r="A3562" s="120">
        <v>0.42</v>
      </c>
      <c r="B3562" s="120">
        <v>0.19</v>
      </c>
      <c r="C3562" s="120">
        <v>0.39</v>
      </c>
      <c r="D3562" s="250">
        <f t="shared" si="294"/>
        <v>0.17061816915875</v>
      </c>
      <c r="E3562" s="250">
        <f t="shared" si="294"/>
        <v>0.15336345567812498</v>
      </c>
      <c r="F3562" s="250">
        <f t="shared" si="286"/>
        <v>0.15336345567812498</v>
      </c>
      <c r="G3562" s="250"/>
      <c r="H3562" s="250"/>
      <c r="I3562" s="250"/>
      <c r="J3562" s="250">
        <f t="shared" si="295"/>
        <v>0.32057281728553999</v>
      </c>
      <c r="K3562" s="250">
        <f t="shared" si="295"/>
        <v>0.30110588703692998</v>
      </c>
      <c r="L3562" s="250">
        <f t="shared" si="287"/>
        <v>0.30110588703692998</v>
      </c>
      <c r="M3562" s="250"/>
      <c r="N3562" s="250"/>
      <c r="O3562" s="250"/>
      <c r="P3562" s="250">
        <f t="shared" si="296"/>
        <v>0.17643828587749999</v>
      </c>
      <c r="Q3562" s="250">
        <f t="shared" si="296"/>
        <v>0.18155308115499996</v>
      </c>
      <c r="R3562" s="250">
        <f t="shared" si="288"/>
        <v>0.17643828587749999</v>
      </c>
      <c r="S3562" s="250"/>
      <c r="T3562" s="250">
        <f t="shared" si="297"/>
        <v>0.39250523148905631</v>
      </c>
      <c r="U3562" s="250">
        <f t="shared" si="297"/>
        <v>0.37231505496224704</v>
      </c>
      <c r="V3562" s="250">
        <f t="shared" si="297"/>
        <v>0.37405875058250659</v>
      </c>
      <c r="W3562" s="250">
        <f t="shared" si="289"/>
        <v>0.37231505496224704</v>
      </c>
      <c r="X3562" s="250"/>
      <c r="Y3562" s="250"/>
      <c r="Z3562" s="250"/>
      <c r="AA3562" s="250"/>
    </row>
    <row r="3563" spans="1:27" ht="14.25" hidden="1" customHeight="1">
      <c r="A3563" s="120">
        <v>0.42</v>
      </c>
      <c r="B3563" s="120">
        <v>0.2</v>
      </c>
      <c r="C3563" s="120">
        <v>0.38</v>
      </c>
      <c r="D3563" s="250">
        <f t="shared" si="294"/>
        <v>0.17048902035374999</v>
      </c>
      <c r="E3563" s="250">
        <f t="shared" si="294"/>
        <v>0.15356217535625</v>
      </c>
      <c r="F3563" s="250">
        <f t="shared" si="286"/>
        <v>0.15356217535625</v>
      </c>
      <c r="G3563" s="250"/>
      <c r="H3563" s="250"/>
      <c r="I3563" s="250"/>
      <c r="J3563" s="250">
        <f t="shared" si="295"/>
        <v>0.31988959130053995</v>
      </c>
      <c r="K3563" s="250">
        <f t="shared" si="295"/>
        <v>0.30182874012905997</v>
      </c>
      <c r="L3563" s="250">
        <f t="shared" si="287"/>
        <v>0.30182874012905997</v>
      </c>
      <c r="M3563" s="250"/>
      <c r="N3563" s="250"/>
      <c r="O3563" s="250"/>
      <c r="P3563" s="250">
        <f t="shared" si="296"/>
        <v>0.17604234148</v>
      </c>
      <c r="Q3563" s="250">
        <f t="shared" si="296"/>
        <v>0.18179397913499998</v>
      </c>
      <c r="R3563" s="250">
        <f t="shared" si="288"/>
        <v>0.17604234148</v>
      </c>
      <c r="S3563" s="250"/>
      <c r="T3563" s="250">
        <f t="shared" si="297"/>
        <v>0.39188184769412049</v>
      </c>
      <c r="U3563" s="250">
        <f t="shared" si="297"/>
        <v>0.37214020499470335</v>
      </c>
      <c r="V3563" s="250">
        <f t="shared" si="297"/>
        <v>0.37485739527934758</v>
      </c>
      <c r="W3563" s="250">
        <f t="shared" si="289"/>
        <v>0.37214020499470335</v>
      </c>
      <c r="X3563" s="250"/>
      <c r="Y3563" s="250"/>
      <c r="Z3563" s="250"/>
      <c r="AA3563" s="250"/>
    </row>
    <row r="3564" spans="1:27" ht="14.25" hidden="1" customHeight="1">
      <c r="A3564" s="120">
        <v>0.42</v>
      </c>
      <c r="B3564" s="120">
        <v>0.21</v>
      </c>
      <c r="C3564" s="120">
        <v>0.37</v>
      </c>
      <c r="D3564" s="250">
        <f t="shared" si="294"/>
        <v>0.17035987154874999</v>
      </c>
      <c r="E3564" s="250">
        <f t="shared" si="294"/>
        <v>0.15376089503437501</v>
      </c>
      <c r="F3564" s="250">
        <f t="shared" si="286"/>
        <v>0.15376089503437501</v>
      </c>
      <c r="G3564" s="250"/>
      <c r="H3564" s="250"/>
      <c r="I3564" s="250"/>
      <c r="J3564" s="250">
        <f t="shared" si="295"/>
        <v>0.31920636531554003</v>
      </c>
      <c r="K3564" s="250">
        <f t="shared" si="295"/>
        <v>0.30255159322118996</v>
      </c>
      <c r="L3564" s="250">
        <f t="shared" si="287"/>
        <v>0.30255159322118996</v>
      </c>
      <c r="M3564" s="250"/>
      <c r="N3564" s="250"/>
      <c r="O3564" s="250"/>
      <c r="P3564" s="250">
        <f t="shared" si="296"/>
        <v>0.17564639708249999</v>
      </c>
      <c r="Q3564" s="250">
        <f t="shared" si="296"/>
        <v>0.18203487711499999</v>
      </c>
      <c r="R3564" s="250">
        <f t="shared" si="288"/>
        <v>0.17564639708249999</v>
      </c>
      <c r="S3564" s="250"/>
      <c r="T3564" s="250">
        <f t="shared" si="297"/>
        <v>0.39125846389918473</v>
      </c>
      <c r="U3564" s="250">
        <f t="shared" si="297"/>
        <v>0.37196535502715977</v>
      </c>
      <c r="V3564" s="250">
        <f t="shared" si="297"/>
        <v>0.37565603997618863</v>
      </c>
      <c r="W3564" s="250">
        <f t="shared" si="289"/>
        <v>0.37196535502715977</v>
      </c>
      <c r="X3564" s="250"/>
      <c r="Y3564" s="250"/>
      <c r="Z3564" s="250"/>
      <c r="AA3564" s="250"/>
    </row>
    <row r="3565" spans="1:27" ht="14.25" hidden="1" customHeight="1">
      <c r="A3565" s="120">
        <v>0.42</v>
      </c>
      <c r="B3565" s="120">
        <v>0.22</v>
      </c>
      <c r="C3565" s="120">
        <v>0.36</v>
      </c>
      <c r="D3565" s="250">
        <f t="shared" si="294"/>
        <v>0.17023072274374998</v>
      </c>
      <c r="E3565" s="250">
        <f t="shared" si="294"/>
        <v>0.15395961471249997</v>
      </c>
      <c r="F3565" s="250">
        <f t="shared" si="286"/>
        <v>0.15395961471249997</v>
      </c>
      <c r="G3565" s="250"/>
      <c r="H3565" s="250"/>
      <c r="I3565" s="250"/>
      <c r="J3565" s="250">
        <f t="shared" si="295"/>
        <v>0.31852313933053999</v>
      </c>
      <c r="K3565" s="250">
        <f t="shared" si="295"/>
        <v>0.30327444631331996</v>
      </c>
      <c r="L3565" s="250">
        <f t="shared" si="287"/>
        <v>0.30327444631331996</v>
      </c>
      <c r="M3565" s="250"/>
      <c r="N3565" s="250"/>
      <c r="O3565" s="250"/>
      <c r="P3565" s="250">
        <f t="shared" si="296"/>
        <v>0.175250452685</v>
      </c>
      <c r="Q3565" s="250">
        <f t="shared" si="296"/>
        <v>0.18227577509499998</v>
      </c>
      <c r="R3565" s="250">
        <f t="shared" si="288"/>
        <v>0.175250452685</v>
      </c>
      <c r="S3565" s="250"/>
      <c r="T3565" s="250">
        <f t="shared" si="297"/>
        <v>0.39063508010424897</v>
      </c>
      <c r="U3565" s="250">
        <f t="shared" si="297"/>
        <v>0.37179050505961614</v>
      </c>
      <c r="V3565" s="250">
        <f t="shared" si="297"/>
        <v>0.37645468467302967</v>
      </c>
      <c r="W3565" s="250">
        <f t="shared" si="289"/>
        <v>0.37179050505961614</v>
      </c>
      <c r="X3565" s="250"/>
      <c r="Y3565" s="250"/>
      <c r="Z3565" s="250"/>
      <c r="AA3565" s="250"/>
    </row>
    <row r="3566" spans="1:27" ht="14.25" hidden="1" customHeight="1">
      <c r="A3566" s="120">
        <v>0.42</v>
      </c>
      <c r="B3566" s="120">
        <v>0.23</v>
      </c>
      <c r="C3566" s="120">
        <v>0.35</v>
      </c>
      <c r="D3566" s="250">
        <f t="shared" si="294"/>
        <v>0.17010157393874997</v>
      </c>
      <c r="E3566" s="250">
        <f t="shared" si="294"/>
        <v>0.15415833439062498</v>
      </c>
      <c r="F3566" s="250">
        <f t="shared" si="286"/>
        <v>0.15415833439062498</v>
      </c>
      <c r="G3566" s="250"/>
      <c r="H3566" s="250"/>
      <c r="I3566" s="250"/>
      <c r="J3566" s="250">
        <f t="shared" si="295"/>
        <v>0.31783991334553996</v>
      </c>
      <c r="K3566" s="250">
        <f t="shared" si="295"/>
        <v>0.30399729940545001</v>
      </c>
      <c r="L3566" s="250">
        <f t="shared" si="287"/>
        <v>0.30399729940545001</v>
      </c>
      <c r="M3566" s="250"/>
      <c r="N3566" s="250"/>
      <c r="O3566" s="250"/>
      <c r="P3566" s="250">
        <f t="shared" si="296"/>
        <v>0.17485450828749999</v>
      </c>
      <c r="Q3566" s="250">
        <f t="shared" si="296"/>
        <v>0.18251667307499997</v>
      </c>
      <c r="R3566" s="250">
        <f t="shared" si="288"/>
        <v>0.17485450828749999</v>
      </c>
      <c r="S3566" s="250"/>
      <c r="T3566" s="250">
        <f t="shared" si="297"/>
        <v>0.3900116963093132</v>
      </c>
      <c r="U3566" s="250">
        <f t="shared" si="297"/>
        <v>0.37161565509207251</v>
      </c>
      <c r="V3566" s="250">
        <f t="shared" si="297"/>
        <v>0.37725332936987066</v>
      </c>
      <c r="W3566" s="250">
        <f t="shared" si="289"/>
        <v>0.37161565509207251</v>
      </c>
      <c r="X3566" s="250"/>
      <c r="Y3566" s="250"/>
      <c r="Z3566" s="250"/>
      <c r="AA3566" s="250"/>
    </row>
    <row r="3567" spans="1:27" ht="14.25" hidden="1" customHeight="1">
      <c r="A3567" s="120">
        <v>0.42</v>
      </c>
      <c r="B3567" s="120">
        <v>0.24</v>
      </c>
      <c r="C3567" s="120">
        <v>0.34</v>
      </c>
      <c r="D3567" s="250">
        <f t="shared" si="294"/>
        <v>0.16997242513374999</v>
      </c>
      <c r="E3567" s="250">
        <f t="shared" si="294"/>
        <v>0.15435705406875</v>
      </c>
      <c r="F3567" s="250">
        <f t="shared" si="286"/>
        <v>0.15435705406875</v>
      </c>
      <c r="G3567" s="250"/>
      <c r="H3567" s="250"/>
      <c r="I3567" s="250"/>
      <c r="J3567" s="250">
        <f t="shared" si="295"/>
        <v>0.31715668736053998</v>
      </c>
      <c r="K3567" s="250">
        <f t="shared" si="295"/>
        <v>0.30472015249758</v>
      </c>
      <c r="L3567" s="250">
        <f t="shared" si="287"/>
        <v>0.30472015249758</v>
      </c>
      <c r="M3567" s="250"/>
      <c r="N3567" s="250"/>
      <c r="O3567" s="250"/>
      <c r="P3567" s="250">
        <f t="shared" si="296"/>
        <v>0.17445856389000003</v>
      </c>
      <c r="Q3567" s="250">
        <f t="shared" si="296"/>
        <v>0.18275757105499998</v>
      </c>
      <c r="R3567" s="250">
        <f t="shared" si="288"/>
        <v>0.17445856389000003</v>
      </c>
      <c r="S3567" s="250"/>
      <c r="T3567" s="250">
        <f t="shared" si="297"/>
        <v>0.38938831251437744</v>
      </c>
      <c r="U3567" s="250">
        <f t="shared" si="297"/>
        <v>0.37144080512452887</v>
      </c>
      <c r="V3567" s="250">
        <f t="shared" si="297"/>
        <v>0.3780519740667117</v>
      </c>
      <c r="W3567" s="250">
        <f t="shared" si="289"/>
        <v>0.37144080512452887</v>
      </c>
      <c r="X3567" s="250"/>
      <c r="Y3567" s="250"/>
      <c r="Z3567" s="250"/>
      <c r="AA3567" s="250"/>
    </row>
    <row r="3568" spans="1:27" ht="14.25" hidden="1" customHeight="1">
      <c r="A3568" s="120">
        <v>0.42</v>
      </c>
      <c r="B3568" s="120">
        <v>0.25</v>
      </c>
      <c r="C3568" s="120">
        <v>0.33</v>
      </c>
      <c r="D3568" s="250">
        <f t="shared" si="294"/>
        <v>0.16984327632874999</v>
      </c>
      <c r="E3568" s="250">
        <f t="shared" si="294"/>
        <v>0.15455577374687499</v>
      </c>
      <c r="F3568" s="250">
        <f t="shared" si="286"/>
        <v>0.15455577374687499</v>
      </c>
      <c r="G3568" s="250"/>
      <c r="H3568" s="250"/>
      <c r="I3568" s="250"/>
      <c r="J3568" s="250">
        <f t="shared" si="295"/>
        <v>0.31647346137554</v>
      </c>
      <c r="K3568" s="250">
        <f t="shared" si="295"/>
        <v>0.30544300558970999</v>
      </c>
      <c r="L3568" s="250">
        <f t="shared" si="287"/>
        <v>0.30544300558970999</v>
      </c>
      <c r="M3568" s="250"/>
      <c r="N3568" s="250"/>
      <c r="O3568" s="250"/>
      <c r="P3568" s="250">
        <f t="shared" si="296"/>
        <v>0.17406261949250001</v>
      </c>
      <c r="Q3568" s="250">
        <f t="shared" si="296"/>
        <v>0.182998469035</v>
      </c>
      <c r="R3568" s="250">
        <f t="shared" si="288"/>
        <v>0.17406261949250001</v>
      </c>
      <c r="S3568" s="250"/>
      <c r="T3568" s="250">
        <f t="shared" si="297"/>
        <v>0.38876492871944168</v>
      </c>
      <c r="U3568" s="250">
        <f t="shared" si="297"/>
        <v>0.37126595515698524</v>
      </c>
      <c r="V3568" s="250">
        <f t="shared" si="297"/>
        <v>0.37885061876355275</v>
      </c>
      <c r="W3568" s="250">
        <f t="shared" si="289"/>
        <v>0.37126595515698524</v>
      </c>
      <c r="X3568" s="250"/>
      <c r="Y3568" s="250"/>
      <c r="Z3568" s="250"/>
      <c r="AA3568" s="250"/>
    </row>
    <row r="3569" spans="1:27" ht="14.25" hidden="1" customHeight="1">
      <c r="A3569" s="120">
        <v>0.42</v>
      </c>
      <c r="B3569" s="120">
        <v>0.26</v>
      </c>
      <c r="C3569" s="120">
        <v>0.32</v>
      </c>
      <c r="D3569" s="250">
        <f t="shared" si="294"/>
        <v>0.16971412752374998</v>
      </c>
      <c r="E3569" s="250">
        <f t="shared" si="294"/>
        <v>0.154754493425</v>
      </c>
      <c r="F3569" s="250">
        <f t="shared" si="286"/>
        <v>0.154754493425</v>
      </c>
      <c r="G3569" s="250"/>
      <c r="H3569" s="250"/>
      <c r="I3569" s="250"/>
      <c r="J3569" s="250">
        <f t="shared" si="295"/>
        <v>0.31579023539054002</v>
      </c>
      <c r="K3569" s="250">
        <f t="shared" si="295"/>
        <v>0.30616585868183999</v>
      </c>
      <c r="L3569" s="250">
        <f t="shared" si="287"/>
        <v>0.30616585868183999</v>
      </c>
      <c r="M3569" s="250"/>
      <c r="N3569" s="250"/>
      <c r="O3569" s="250"/>
      <c r="P3569" s="250">
        <f t="shared" si="296"/>
        <v>0.173666675095</v>
      </c>
      <c r="Q3569" s="250">
        <f t="shared" si="296"/>
        <v>0.18323936701499999</v>
      </c>
      <c r="R3569" s="250">
        <f t="shared" si="288"/>
        <v>0.173666675095</v>
      </c>
      <c r="S3569" s="250"/>
      <c r="T3569" s="250">
        <f t="shared" si="297"/>
        <v>0.38814154492450587</v>
      </c>
      <c r="U3569" s="250">
        <f t="shared" si="297"/>
        <v>0.37109110518944166</v>
      </c>
      <c r="V3569" s="250">
        <f t="shared" si="297"/>
        <v>0.37964926346039374</v>
      </c>
      <c r="W3569" s="250">
        <f t="shared" si="289"/>
        <v>0.37109110518944166</v>
      </c>
      <c r="X3569" s="250"/>
      <c r="Y3569" s="250"/>
      <c r="Z3569" s="250"/>
      <c r="AA3569" s="250"/>
    </row>
    <row r="3570" spans="1:27" ht="14.25" hidden="1" customHeight="1">
      <c r="A3570" s="120">
        <v>0.42</v>
      </c>
      <c r="B3570" s="120">
        <v>0.27</v>
      </c>
      <c r="C3570" s="120">
        <v>0.31</v>
      </c>
      <c r="D3570" s="250">
        <f t="shared" si="294"/>
        <v>0.16958497871874997</v>
      </c>
      <c r="E3570" s="250">
        <f t="shared" si="294"/>
        <v>0.15495321310312499</v>
      </c>
      <c r="F3570" s="250">
        <f t="shared" si="286"/>
        <v>0.15495321310312499</v>
      </c>
      <c r="G3570" s="250"/>
      <c r="H3570" s="250"/>
      <c r="I3570" s="250"/>
      <c r="J3570" s="250">
        <f t="shared" si="295"/>
        <v>0.31510700940553998</v>
      </c>
      <c r="K3570" s="250">
        <f t="shared" si="295"/>
        <v>0.30688871177397004</v>
      </c>
      <c r="L3570" s="250">
        <f t="shared" si="287"/>
        <v>0.30688871177397004</v>
      </c>
      <c r="M3570" s="250"/>
      <c r="N3570" s="250"/>
      <c r="O3570" s="250"/>
      <c r="P3570" s="250">
        <f t="shared" si="296"/>
        <v>0.17327073069749999</v>
      </c>
      <c r="Q3570" s="250">
        <f t="shared" si="296"/>
        <v>0.183480264995</v>
      </c>
      <c r="R3570" s="250">
        <f t="shared" si="288"/>
        <v>0.17327073069749999</v>
      </c>
      <c r="S3570" s="250"/>
      <c r="T3570" s="250">
        <f t="shared" si="297"/>
        <v>0.3875181611295701</v>
      </c>
      <c r="U3570" s="250">
        <f t="shared" si="297"/>
        <v>0.37091625522189797</v>
      </c>
      <c r="V3570" s="250">
        <f t="shared" si="297"/>
        <v>0.38044790815723478</v>
      </c>
      <c r="W3570" s="250">
        <f t="shared" si="289"/>
        <v>0.37091625522189797</v>
      </c>
      <c r="X3570" s="250"/>
      <c r="Y3570" s="250"/>
      <c r="Z3570" s="250"/>
      <c r="AA3570" s="250"/>
    </row>
    <row r="3571" spans="1:27" ht="14.25" hidden="1" customHeight="1">
      <c r="A3571" s="120">
        <v>0.42</v>
      </c>
      <c r="B3571" s="120">
        <v>0.28000000000000003</v>
      </c>
      <c r="C3571" s="120">
        <v>0.3</v>
      </c>
      <c r="D3571" s="250">
        <f t="shared" si="294"/>
        <v>0.16945582991374999</v>
      </c>
      <c r="E3571" s="250">
        <f t="shared" si="294"/>
        <v>0.15515193278125</v>
      </c>
      <c r="F3571" s="250">
        <f t="shared" si="286"/>
        <v>0.15515193278125</v>
      </c>
      <c r="G3571" s="250"/>
      <c r="H3571" s="250"/>
      <c r="I3571" s="250"/>
      <c r="J3571" s="250">
        <f t="shared" si="295"/>
        <v>0.31442378342054</v>
      </c>
      <c r="K3571" s="250">
        <f t="shared" si="295"/>
        <v>0.30761156486609997</v>
      </c>
      <c r="L3571" s="250">
        <f t="shared" si="287"/>
        <v>0.30761156486609997</v>
      </c>
      <c r="M3571" s="250"/>
      <c r="N3571" s="250"/>
      <c r="O3571" s="250"/>
      <c r="P3571" s="250">
        <f t="shared" si="296"/>
        <v>0.17287478630000003</v>
      </c>
      <c r="Q3571" s="250">
        <f t="shared" si="296"/>
        <v>0.18372116297499999</v>
      </c>
      <c r="R3571" s="250">
        <f t="shared" si="288"/>
        <v>0.17287478630000003</v>
      </c>
      <c r="S3571" s="250"/>
      <c r="T3571" s="250">
        <f t="shared" si="297"/>
        <v>0.38689477733463429</v>
      </c>
      <c r="U3571" s="250">
        <f t="shared" si="297"/>
        <v>0.37074140525435439</v>
      </c>
      <c r="V3571" s="250">
        <f t="shared" si="297"/>
        <v>0.38124655285407577</v>
      </c>
      <c r="W3571" s="250">
        <f t="shared" si="289"/>
        <v>0.37074140525435439</v>
      </c>
      <c r="X3571" s="250"/>
      <c r="Y3571" s="250"/>
      <c r="Z3571" s="250"/>
      <c r="AA3571" s="250"/>
    </row>
    <row r="3572" spans="1:27" ht="14.25" hidden="1" customHeight="1">
      <c r="A3572" s="120">
        <v>0.42</v>
      </c>
      <c r="B3572" s="120">
        <v>0.28999999999999998</v>
      </c>
      <c r="C3572" s="120">
        <v>0.28999999999999998</v>
      </c>
      <c r="D3572" s="250">
        <f t="shared" si="294"/>
        <v>0.16932668110874999</v>
      </c>
      <c r="E3572" s="250">
        <f t="shared" si="294"/>
        <v>0.15535065245937499</v>
      </c>
      <c r="F3572" s="250">
        <f t="shared" si="286"/>
        <v>0.15535065245937499</v>
      </c>
      <c r="G3572" s="250"/>
      <c r="H3572" s="250"/>
      <c r="I3572" s="250"/>
      <c r="J3572" s="250">
        <f t="shared" si="295"/>
        <v>0.31374055743553997</v>
      </c>
      <c r="K3572" s="250">
        <f t="shared" si="295"/>
        <v>0.30833441795823002</v>
      </c>
      <c r="L3572" s="250">
        <f t="shared" si="287"/>
        <v>0.30833441795823002</v>
      </c>
      <c r="M3572" s="250"/>
      <c r="N3572" s="250"/>
      <c r="O3572" s="250"/>
      <c r="P3572" s="250">
        <f t="shared" si="296"/>
        <v>0.17247884190250001</v>
      </c>
      <c r="Q3572" s="250">
        <f t="shared" si="296"/>
        <v>0.18396206095499998</v>
      </c>
      <c r="R3572" s="250">
        <f t="shared" si="288"/>
        <v>0.17247884190250001</v>
      </c>
      <c r="S3572" s="250"/>
      <c r="T3572" s="250">
        <f t="shared" si="297"/>
        <v>0.38627139353969853</v>
      </c>
      <c r="U3572" s="250">
        <f t="shared" si="297"/>
        <v>0.37056655528681076</v>
      </c>
      <c r="V3572" s="250">
        <f t="shared" si="297"/>
        <v>0.38204519755091676</v>
      </c>
      <c r="W3572" s="250">
        <f t="shared" si="289"/>
        <v>0.37056655528681076</v>
      </c>
      <c r="X3572" s="250"/>
      <c r="Y3572" s="250"/>
      <c r="Z3572" s="250"/>
      <c r="AA3572" s="250"/>
    </row>
    <row r="3573" spans="1:27" ht="14.25" hidden="1" customHeight="1">
      <c r="A3573" s="120">
        <v>0.42</v>
      </c>
      <c r="B3573" s="120">
        <v>0.3</v>
      </c>
      <c r="C3573" s="120">
        <v>0.28000000000000003</v>
      </c>
      <c r="D3573" s="250">
        <f t="shared" si="294"/>
        <v>0.16919753230375001</v>
      </c>
      <c r="E3573" s="250">
        <f t="shared" si="294"/>
        <v>0.1555493721375</v>
      </c>
      <c r="F3573" s="250">
        <f t="shared" si="286"/>
        <v>0.1555493721375</v>
      </c>
      <c r="G3573" s="250"/>
      <c r="H3573" s="250"/>
      <c r="I3573" s="250"/>
      <c r="J3573" s="250">
        <f t="shared" si="295"/>
        <v>0.31305733145054004</v>
      </c>
      <c r="K3573" s="250">
        <f t="shared" si="295"/>
        <v>0.30905727105036002</v>
      </c>
      <c r="L3573" s="250">
        <f t="shared" si="287"/>
        <v>0.30905727105036002</v>
      </c>
      <c r="M3573" s="250"/>
      <c r="N3573" s="250"/>
      <c r="O3573" s="250"/>
      <c r="P3573" s="250">
        <f t="shared" si="296"/>
        <v>0.172082897505</v>
      </c>
      <c r="Q3573" s="250">
        <f t="shared" si="296"/>
        <v>0.18420295893499999</v>
      </c>
      <c r="R3573" s="250">
        <f t="shared" si="288"/>
        <v>0.172082897505</v>
      </c>
      <c r="S3573" s="250"/>
      <c r="T3573" s="250">
        <f t="shared" si="297"/>
        <v>0.38564800974476277</v>
      </c>
      <c r="U3573" s="250">
        <f t="shared" si="297"/>
        <v>0.37039170531926713</v>
      </c>
      <c r="V3573" s="250">
        <f t="shared" si="297"/>
        <v>0.3828438422477578</v>
      </c>
      <c r="W3573" s="250">
        <f t="shared" si="289"/>
        <v>0.37039170531926713</v>
      </c>
      <c r="X3573" s="250"/>
      <c r="Y3573" s="250"/>
      <c r="Z3573" s="250"/>
      <c r="AA3573" s="250"/>
    </row>
    <row r="3574" spans="1:27" ht="14.25" hidden="1" customHeight="1">
      <c r="A3574" s="120">
        <v>0.42</v>
      </c>
      <c r="B3574" s="120">
        <v>0.31</v>
      </c>
      <c r="C3574" s="120">
        <v>0.27</v>
      </c>
      <c r="D3574" s="250">
        <f t="shared" si="294"/>
        <v>0.16906838349874997</v>
      </c>
      <c r="E3574" s="250">
        <f t="shared" si="294"/>
        <v>0.15574809181562499</v>
      </c>
      <c r="F3574" s="250">
        <f t="shared" si="286"/>
        <v>0.15574809181562499</v>
      </c>
      <c r="G3574" s="250"/>
      <c r="H3574" s="250"/>
      <c r="I3574" s="250"/>
      <c r="J3574" s="250">
        <f t="shared" si="295"/>
        <v>0.31237410546554001</v>
      </c>
      <c r="K3574" s="250">
        <f t="shared" si="295"/>
        <v>0.30978012414249001</v>
      </c>
      <c r="L3574" s="250">
        <f t="shared" si="287"/>
        <v>0.30978012414249001</v>
      </c>
      <c r="M3574" s="250"/>
      <c r="N3574" s="250"/>
      <c r="O3574" s="250"/>
      <c r="P3574" s="250">
        <f t="shared" si="296"/>
        <v>0.17168695310749998</v>
      </c>
      <c r="Q3574" s="250">
        <f t="shared" si="296"/>
        <v>0.18444385691499998</v>
      </c>
      <c r="R3574" s="250">
        <f t="shared" si="288"/>
        <v>0.17168695310749998</v>
      </c>
      <c r="S3574" s="250"/>
      <c r="T3574" s="250">
        <f t="shared" si="297"/>
        <v>0.385024625949827</v>
      </c>
      <c r="U3574" s="250">
        <f t="shared" si="297"/>
        <v>0.3702168553517235</v>
      </c>
      <c r="V3574" s="250">
        <f t="shared" si="297"/>
        <v>0.38364248694459879</v>
      </c>
      <c r="W3574" s="250">
        <f t="shared" si="289"/>
        <v>0.3702168553517235</v>
      </c>
      <c r="X3574" s="250"/>
      <c r="Y3574" s="250"/>
      <c r="Z3574" s="250"/>
      <c r="AA3574" s="250"/>
    </row>
    <row r="3575" spans="1:27" ht="14.25" hidden="1" customHeight="1">
      <c r="A3575" s="120">
        <v>0.42</v>
      </c>
      <c r="B3575" s="120">
        <v>0.32</v>
      </c>
      <c r="C3575" s="120">
        <v>0.26</v>
      </c>
      <c r="D3575" s="250">
        <f t="shared" si="294"/>
        <v>0.16893923469375</v>
      </c>
      <c r="E3575" s="250">
        <f t="shared" si="294"/>
        <v>0.15594681149375</v>
      </c>
      <c r="F3575" s="250">
        <f t="shared" si="286"/>
        <v>0.15594681149375</v>
      </c>
      <c r="G3575" s="250"/>
      <c r="H3575" s="250"/>
      <c r="I3575" s="250"/>
      <c r="J3575" s="250">
        <f t="shared" si="295"/>
        <v>0.31169087948053997</v>
      </c>
      <c r="K3575" s="250">
        <f t="shared" si="295"/>
        <v>0.31050297723462</v>
      </c>
      <c r="L3575" s="250">
        <f t="shared" si="287"/>
        <v>0.31050297723462</v>
      </c>
      <c r="M3575" s="250"/>
      <c r="N3575" s="250"/>
      <c r="O3575" s="250"/>
      <c r="P3575" s="250">
        <f t="shared" si="296"/>
        <v>0.17129100871</v>
      </c>
      <c r="Q3575" s="250">
        <f t="shared" si="296"/>
        <v>0.18468475489499997</v>
      </c>
      <c r="R3575" s="250">
        <f t="shared" si="288"/>
        <v>0.17129100871</v>
      </c>
      <c r="S3575" s="250"/>
      <c r="T3575" s="250">
        <f t="shared" si="297"/>
        <v>0.38440124215489124</v>
      </c>
      <c r="U3575" s="250">
        <f t="shared" si="297"/>
        <v>0.37004200538417986</v>
      </c>
      <c r="V3575" s="250">
        <f t="shared" si="297"/>
        <v>0.38444113164143984</v>
      </c>
      <c r="W3575" s="250">
        <f t="shared" si="289"/>
        <v>0.37004200538417986</v>
      </c>
      <c r="X3575" s="250"/>
      <c r="Y3575" s="250"/>
      <c r="Z3575" s="250"/>
      <c r="AA3575" s="250"/>
    </row>
    <row r="3576" spans="1:27" ht="14.25" hidden="1" customHeight="1">
      <c r="A3576" s="120">
        <v>0.42</v>
      </c>
      <c r="B3576" s="120">
        <v>0.33</v>
      </c>
      <c r="C3576" s="120">
        <v>0.25</v>
      </c>
      <c r="D3576" s="250">
        <f t="shared" si="294"/>
        <v>0.16881008588874999</v>
      </c>
      <c r="E3576" s="250">
        <f t="shared" si="294"/>
        <v>0.15614553117187499</v>
      </c>
      <c r="F3576" s="250">
        <f t="shared" si="286"/>
        <v>0.15614553117187499</v>
      </c>
      <c r="G3576" s="250"/>
      <c r="H3576" s="250"/>
      <c r="I3576" s="250"/>
      <c r="J3576" s="250">
        <f t="shared" si="295"/>
        <v>0.31100765349554005</v>
      </c>
      <c r="K3576" s="250">
        <f t="shared" si="295"/>
        <v>0.31122583032675</v>
      </c>
      <c r="L3576" s="250">
        <f t="shared" si="287"/>
        <v>0.31100765349554005</v>
      </c>
      <c r="M3576" s="250"/>
      <c r="N3576" s="250"/>
      <c r="O3576" s="250"/>
      <c r="P3576" s="250">
        <f t="shared" si="296"/>
        <v>0.17089506431250001</v>
      </c>
      <c r="Q3576" s="250">
        <f t="shared" si="296"/>
        <v>0.18492565287500001</v>
      </c>
      <c r="R3576" s="250">
        <f t="shared" si="288"/>
        <v>0.17089506431250001</v>
      </c>
      <c r="S3576" s="250"/>
      <c r="T3576" s="250">
        <f t="shared" si="297"/>
        <v>0.38377785835995543</v>
      </c>
      <c r="U3576" s="250">
        <f t="shared" si="297"/>
        <v>0.36986715541663617</v>
      </c>
      <c r="V3576" s="250">
        <f t="shared" si="297"/>
        <v>0.38523977633828088</v>
      </c>
      <c r="W3576" s="250">
        <f t="shared" si="289"/>
        <v>0.36986715541663617</v>
      </c>
      <c r="X3576" s="250"/>
      <c r="Y3576" s="250"/>
      <c r="Z3576" s="250"/>
      <c r="AA3576" s="250"/>
    </row>
    <row r="3577" spans="1:27" ht="14.25" hidden="1" customHeight="1">
      <c r="A3577" s="120">
        <v>0.42</v>
      </c>
      <c r="B3577" s="120">
        <v>0.34</v>
      </c>
      <c r="C3577" s="120">
        <v>0.24</v>
      </c>
      <c r="D3577" s="250">
        <f t="shared" si="294"/>
        <v>0.16868093708374998</v>
      </c>
      <c r="E3577" s="250">
        <f t="shared" si="294"/>
        <v>0.15634425084999998</v>
      </c>
      <c r="F3577" s="250">
        <f t="shared" si="286"/>
        <v>0.15634425084999998</v>
      </c>
      <c r="G3577" s="250"/>
      <c r="H3577" s="250"/>
      <c r="I3577" s="250"/>
      <c r="J3577" s="250">
        <f t="shared" si="295"/>
        <v>0.31032442751054001</v>
      </c>
      <c r="K3577" s="250">
        <f t="shared" si="295"/>
        <v>0.31194868341887999</v>
      </c>
      <c r="L3577" s="250">
        <f t="shared" si="287"/>
        <v>0.31032442751054001</v>
      </c>
      <c r="M3577" s="250"/>
      <c r="N3577" s="250"/>
      <c r="O3577" s="250"/>
      <c r="P3577" s="250">
        <f t="shared" si="296"/>
        <v>0.170499119915</v>
      </c>
      <c r="Q3577" s="250">
        <f t="shared" si="296"/>
        <v>0.185166550855</v>
      </c>
      <c r="R3577" s="250">
        <f t="shared" si="288"/>
        <v>0.170499119915</v>
      </c>
      <c r="S3577" s="250"/>
      <c r="T3577" s="250">
        <f t="shared" si="297"/>
        <v>0.38315447456501966</v>
      </c>
      <c r="U3577" s="250">
        <f t="shared" si="297"/>
        <v>0.3696923054490926</v>
      </c>
      <c r="V3577" s="250">
        <f t="shared" si="297"/>
        <v>0.38603842103512187</v>
      </c>
      <c r="W3577" s="250">
        <f t="shared" si="289"/>
        <v>0.3696923054490926</v>
      </c>
      <c r="X3577" s="250"/>
      <c r="Y3577" s="250"/>
      <c r="Z3577" s="250"/>
      <c r="AA3577" s="250"/>
    </row>
    <row r="3578" spans="1:27" ht="14.25" hidden="1" customHeight="1">
      <c r="A3578" s="120">
        <v>0.42</v>
      </c>
      <c r="B3578" s="120">
        <v>0.35</v>
      </c>
      <c r="C3578" s="120">
        <v>0.23</v>
      </c>
      <c r="D3578" s="250">
        <f t="shared" si="294"/>
        <v>0.16855178827874998</v>
      </c>
      <c r="E3578" s="250">
        <f t="shared" si="294"/>
        <v>0.15654297052812499</v>
      </c>
      <c r="F3578" s="250">
        <f t="shared" si="286"/>
        <v>0.15654297052812499</v>
      </c>
      <c r="G3578" s="250"/>
      <c r="H3578" s="250"/>
      <c r="I3578" s="250"/>
      <c r="J3578" s="250">
        <f t="shared" si="295"/>
        <v>0.30964120152553998</v>
      </c>
      <c r="K3578" s="250">
        <f t="shared" si="295"/>
        <v>0.31267153651100998</v>
      </c>
      <c r="L3578" s="250">
        <f t="shared" si="287"/>
        <v>0.30964120152553998</v>
      </c>
      <c r="M3578" s="250"/>
      <c r="N3578" s="250"/>
      <c r="O3578" s="250"/>
      <c r="P3578" s="250">
        <f t="shared" si="296"/>
        <v>0.17010317551750001</v>
      </c>
      <c r="Q3578" s="250">
        <f t="shared" si="296"/>
        <v>0.18540744883499999</v>
      </c>
      <c r="R3578" s="250">
        <f t="shared" si="288"/>
        <v>0.17010317551750001</v>
      </c>
      <c r="S3578" s="250"/>
      <c r="T3578" s="250">
        <f t="shared" si="297"/>
        <v>0.38253109077008385</v>
      </c>
      <c r="U3578" s="250">
        <f t="shared" si="297"/>
        <v>0.36951745548154902</v>
      </c>
      <c r="V3578" s="250">
        <f t="shared" si="297"/>
        <v>0.38683706573196286</v>
      </c>
      <c r="W3578" s="250">
        <f t="shared" si="289"/>
        <v>0.36951745548154902</v>
      </c>
      <c r="X3578" s="250"/>
      <c r="Y3578" s="250"/>
      <c r="Z3578" s="250"/>
      <c r="AA3578" s="250"/>
    </row>
    <row r="3579" spans="1:27" ht="14.25" hidden="1" customHeight="1">
      <c r="A3579" s="120">
        <v>0.42</v>
      </c>
      <c r="B3579" s="120">
        <v>0.36</v>
      </c>
      <c r="C3579" s="120">
        <v>0.22</v>
      </c>
      <c r="D3579" s="250">
        <f t="shared" si="294"/>
        <v>0.16842263947374997</v>
      </c>
      <c r="E3579" s="250">
        <f t="shared" si="294"/>
        <v>0.15674169020624998</v>
      </c>
      <c r="F3579" s="250">
        <f t="shared" si="286"/>
        <v>0.15674169020624998</v>
      </c>
      <c r="G3579" s="250"/>
      <c r="H3579" s="250"/>
      <c r="I3579" s="250"/>
      <c r="J3579" s="250">
        <f t="shared" si="295"/>
        <v>0.30895797554054</v>
      </c>
      <c r="K3579" s="250">
        <f t="shared" si="295"/>
        <v>0.31339438960313998</v>
      </c>
      <c r="L3579" s="250">
        <f t="shared" si="287"/>
        <v>0.30895797554054</v>
      </c>
      <c r="M3579" s="250"/>
      <c r="N3579" s="250"/>
      <c r="O3579" s="250"/>
      <c r="P3579" s="250">
        <f t="shared" si="296"/>
        <v>0.16970723112</v>
      </c>
      <c r="Q3579" s="250">
        <f t="shared" si="296"/>
        <v>0.18564834681499998</v>
      </c>
      <c r="R3579" s="250">
        <f t="shared" si="288"/>
        <v>0.16970723112</v>
      </c>
      <c r="S3579" s="250"/>
      <c r="T3579" s="250">
        <f t="shared" si="297"/>
        <v>0.38190770697514809</v>
      </c>
      <c r="U3579" s="250">
        <f t="shared" si="297"/>
        <v>0.36934260551400538</v>
      </c>
      <c r="V3579" s="250">
        <f t="shared" si="297"/>
        <v>0.38763571042880385</v>
      </c>
      <c r="W3579" s="250">
        <f t="shared" si="289"/>
        <v>0.36934260551400538</v>
      </c>
      <c r="X3579" s="250"/>
      <c r="Y3579" s="250"/>
      <c r="Z3579" s="250"/>
      <c r="AA3579" s="250"/>
    </row>
    <row r="3580" spans="1:27" ht="14.25" hidden="1" customHeight="1">
      <c r="A3580" s="120">
        <v>0.42</v>
      </c>
      <c r="B3580" s="120">
        <v>0.37</v>
      </c>
      <c r="C3580" s="120">
        <v>0.21</v>
      </c>
      <c r="D3580" s="250">
        <f t="shared" si="294"/>
        <v>0.16829349066874999</v>
      </c>
      <c r="E3580" s="250">
        <f t="shared" si="294"/>
        <v>0.15694040988437499</v>
      </c>
      <c r="F3580" s="250">
        <f t="shared" si="286"/>
        <v>0.15694040988437499</v>
      </c>
      <c r="G3580" s="250"/>
      <c r="H3580" s="250"/>
      <c r="I3580" s="250"/>
      <c r="J3580" s="250">
        <f t="shared" si="295"/>
        <v>0.30827474955554002</v>
      </c>
      <c r="K3580" s="250">
        <f t="shared" si="295"/>
        <v>0.31411724269526997</v>
      </c>
      <c r="L3580" s="250">
        <f t="shared" si="287"/>
        <v>0.30827474955554002</v>
      </c>
      <c r="M3580" s="250"/>
      <c r="N3580" s="250"/>
      <c r="O3580" s="250"/>
      <c r="P3580" s="250">
        <f t="shared" si="296"/>
        <v>0.16931128672249998</v>
      </c>
      <c r="Q3580" s="250">
        <f t="shared" si="296"/>
        <v>0.18588924479499996</v>
      </c>
      <c r="R3580" s="250">
        <f t="shared" si="288"/>
        <v>0.16931128672249998</v>
      </c>
      <c r="S3580" s="250"/>
      <c r="T3580" s="250">
        <f t="shared" si="297"/>
        <v>0.38128432318021233</v>
      </c>
      <c r="U3580" s="250">
        <f t="shared" si="297"/>
        <v>0.36916775554646175</v>
      </c>
      <c r="V3580" s="250">
        <f t="shared" si="297"/>
        <v>0.38843435512564489</v>
      </c>
      <c r="W3580" s="250">
        <f t="shared" si="289"/>
        <v>0.36916775554646175</v>
      </c>
      <c r="X3580" s="250"/>
      <c r="Y3580" s="250"/>
      <c r="Z3580" s="250"/>
      <c r="AA3580" s="250"/>
    </row>
    <row r="3581" spans="1:27" ht="14.25" hidden="1" customHeight="1">
      <c r="A3581" s="120">
        <v>0.42</v>
      </c>
      <c r="B3581" s="120">
        <v>0.38</v>
      </c>
      <c r="C3581" s="120">
        <v>0.2</v>
      </c>
      <c r="D3581" s="250">
        <f t="shared" si="294"/>
        <v>0.16816434186374998</v>
      </c>
      <c r="E3581" s="250">
        <f t="shared" si="294"/>
        <v>0.15713912956249998</v>
      </c>
      <c r="F3581" s="250">
        <f t="shared" si="286"/>
        <v>0.15713912956249998</v>
      </c>
      <c r="G3581" s="250"/>
      <c r="H3581" s="250"/>
      <c r="I3581" s="250"/>
      <c r="J3581" s="250">
        <f t="shared" si="295"/>
        <v>0.30759152357053998</v>
      </c>
      <c r="K3581" s="250">
        <f t="shared" si="295"/>
        <v>0.31484009578739997</v>
      </c>
      <c r="L3581" s="250">
        <f t="shared" si="287"/>
        <v>0.30759152357053998</v>
      </c>
      <c r="M3581" s="250"/>
      <c r="N3581" s="250"/>
      <c r="O3581" s="250"/>
      <c r="P3581" s="250">
        <f t="shared" si="296"/>
        <v>0.168915342325</v>
      </c>
      <c r="Q3581" s="250">
        <f t="shared" si="296"/>
        <v>0.18613014277499998</v>
      </c>
      <c r="R3581" s="250">
        <f t="shared" si="288"/>
        <v>0.168915342325</v>
      </c>
      <c r="S3581" s="250"/>
      <c r="T3581" s="250">
        <f t="shared" si="297"/>
        <v>0.38066093938527656</v>
      </c>
      <c r="U3581" s="250">
        <f t="shared" si="297"/>
        <v>0.36899290557891812</v>
      </c>
      <c r="V3581" s="250">
        <f t="shared" si="297"/>
        <v>0.38923299982248594</v>
      </c>
      <c r="W3581" s="250">
        <f t="shared" si="289"/>
        <v>0.36899290557891812</v>
      </c>
      <c r="X3581" s="250"/>
      <c r="Y3581" s="250"/>
      <c r="Z3581" s="250"/>
      <c r="AA3581" s="250"/>
    </row>
    <row r="3582" spans="1:27" ht="14.25" hidden="1" customHeight="1">
      <c r="A3582" s="120">
        <v>0.42</v>
      </c>
      <c r="B3582" s="120">
        <v>0.39</v>
      </c>
      <c r="C3582" s="120">
        <v>0.19</v>
      </c>
      <c r="D3582" s="250">
        <f t="shared" si="294"/>
        <v>0.16803519305875</v>
      </c>
      <c r="E3582" s="250">
        <f t="shared" si="294"/>
        <v>0.15733784924062499</v>
      </c>
      <c r="F3582" s="250">
        <f t="shared" si="286"/>
        <v>0.15733784924062499</v>
      </c>
      <c r="G3582" s="250"/>
      <c r="H3582" s="250"/>
      <c r="I3582" s="250"/>
      <c r="J3582" s="250">
        <f t="shared" si="295"/>
        <v>0.30690829758554</v>
      </c>
      <c r="K3582" s="250">
        <f t="shared" si="295"/>
        <v>0.31556294887953001</v>
      </c>
      <c r="L3582" s="250">
        <f t="shared" si="287"/>
        <v>0.30690829758554</v>
      </c>
      <c r="M3582" s="250"/>
      <c r="N3582" s="250"/>
      <c r="O3582" s="250"/>
      <c r="P3582" s="250">
        <f t="shared" si="296"/>
        <v>0.16851939792750001</v>
      </c>
      <c r="Q3582" s="250">
        <f t="shared" si="296"/>
        <v>0.18637104075499999</v>
      </c>
      <c r="R3582" s="250">
        <f t="shared" si="288"/>
        <v>0.16851939792750001</v>
      </c>
      <c r="S3582" s="250"/>
      <c r="T3582" s="250">
        <f t="shared" si="297"/>
        <v>0.3800375555903408</v>
      </c>
      <c r="U3582" s="250">
        <f t="shared" si="297"/>
        <v>0.36881805561137448</v>
      </c>
      <c r="V3582" s="250">
        <f t="shared" si="297"/>
        <v>0.39003164451932693</v>
      </c>
      <c r="W3582" s="250">
        <f t="shared" si="289"/>
        <v>0.36881805561137448</v>
      </c>
      <c r="X3582" s="250"/>
      <c r="Y3582" s="250"/>
      <c r="Z3582" s="250"/>
      <c r="AA3582" s="250"/>
    </row>
    <row r="3583" spans="1:27" ht="14.25" hidden="1" customHeight="1">
      <c r="A3583" s="120">
        <v>0.42</v>
      </c>
      <c r="B3583" s="120">
        <v>0.4</v>
      </c>
      <c r="C3583" s="120">
        <v>0.18</v>
      </c>
      <c r="D3583" s="250">
        <f t="shared" si="294"/>
        <v>0.16790604425375</v>
      </c>
      <c r="E3583" s="250">
        <f t="shared" si="294"/>
        <v>0.15753656891874998</v>
      </c>
      <c r="F3583" s="250">
        <f t="shared" si="286"/>
        <v>0.15753656891874998</v>
      </c>
      <c r="G3583" s="250"/>
      <c r="H3583" s="250"/>
      <c r="I3583" s="250"/>
      <c r="J3583" s="250">
        <f t="shared" si="295"/>
        <v>0.30622507160054002</v>
      </c>
      <c r="K3583" s="250">
        <f t="shared" si="295"/>
        <v>0.31628580197166001</v>
      </c>
      <c r="L3583" s="250">
        <f t="shared" si="287"/>
        <v>0.30622507160054002</v>
      </c>
      <c r="M3583" s="250"/>
      <c r="N3583" s="250"/>
      <c r="O3583" s="250"/>
      <c r="P3583" s="250">
        <f t="shared" si="296"/>
        <v>0.16812345352999999</v>
      </c>
      <c r="Q3583" s="250">
        <f t="shared" si="296"/>
        <v>0.18661193873499998</v>
      </c>
      <c r="R3583" s="250">
        <f t="shared" si="288"/>
        <v>0.16812345352999999</v>
      </c>
      <c r="S3583" s="250"/>
      <c r="T3583" s="250">
        <f t="shared" si="297"/>
        <v>0.37941417179540499</v>
      </c>
      <c r="U3583" s="250">
        <f t="shared" si="297"/>
        <v>0.3686432056438308</v>
      </c>
      <c r="V3583" s="250">
        <f t="shared" si="297"/>
        <v>0.39083028921616797</v>
      </c>
      <c r="W3583" s="250">
        <f t="shared" si="289"/>
        <v>0.3686432056438308</v>
      </c>
      <c r="X3583" s="250"/>
      <c r="Y3583" s="250"/>
      <c r="Z3583" s="250"/>
      <c r="AA3583" s="250"/>
    </row>
    <row r="3584" spans="1:27" ht="14.25" hidden="1" customHeight="1">
      <c r="A3584" s="120">
        <v>0.42</v>
      </c>
      <c r="B3584" s="120">
        <v>0.41</v>
      </c>
      <c r="C3584" s="120">
        <v>0.17</v>
      </c>
      <c r="D3584" s="250">
        <f t="shared" si="294"/>
        <v>0.16777689544874999</v>
      </c>
      <c r="E3584" s="250">
        <f t="shared" si="294"/>
        <v>0.157735288596875</v>
      </c>
      <c r="F3584" s="250">
        <f t="shared" si="286"/>
        <v>0.157735288596875</v>
      </c>
      <c r="G3584" s="250"/>
      <c r="H3584" s="250"/>
      <c r="I3584" s="250"/>
      <c r="J3584" s="250">
        <f t="shared" si="295"/>
        <v>0.30554184561553999</v>
      </c>
      <c r="K3584" s="250">
        <f t="shared" si="295"/>
        <v>0.31700865506378995</v>
      </c>
      <c r="L3584" s="250">
        <f t="shared" si="287"/>
        <v>0.30554184561553999</v>
      </c>
      <c r="M3584" s="250"/>
      <c r="N3584" s="250"/>
      <c r="O3584" s="250"/>
      <c r="P3584" s="250">
        <f t="shared" si="296"/>
        <v>0.16772750913250001</v>
      </c>
      <c r="Q3584" s="250">
        <f t="shared" si="296"/>
        <v>0.186852836715</v>
      </c>
      <c r="R3584" s="250">
        <f t="shared" si="288"/>
        <v>0.16772750913250001</v>
      </c>
      <c r="S3584" s="250"/>
      <c r="T3584" s="250">
        <f t="shared" si="297"/>
        <v>0.37879078800046923</v>
      </c>
      <c r="U3584" s="250">
        <f t="shared" si="297"/>
        <v>0.36846835567628722</v>
      </c>
      <c r="V3584" s="250">
        <f t="shared" si="297"/>
        <v>0.39162893391300901</v>
      </c>
      <c r="W3584" s="250">
        <f t="shared" si="289"/>
        <v>0.36846835567628722</v>
      </c>
      <c r="X3584" s="250"/>
      <c r="Y3584" s="250"/>
      <c r="Z3584" s="250"/>
      <c r="AA3584" s="250"/>
    </row>
    <row r="3585" spans="1:27" ht="14.25" hidden="1" customHeight="1">
      <c r="A3585" s="120">
        <v>0.42</v>
      </c>
      <c r="B3585" s="120">
        <v>0.42</v>
      </c>
      <c r="C3585" s="120">
        <v>0.16</v>
      </c>
      <c r="D3585" s="250">
        <f t="shared" si="294"/>
        <v>0.16764774664374998</v>
      </c>
      <c r="E3585" s="250">
        <f t="shared" si="294"/>
        <v>0.15793400827499998</v>
      </c>
      <c r="F3585" s="250">
        <f t="shared" si="286"/>
        <v>0.15793400827499998</v>
      </c>
      <c r="G3585" s="250"/>
      <c r="H3585" s="250"/>
      <c r="I3585" s="250"/>
      <c r="J3585" s="250">
        <f t="shared" si="295"/>
        <v>0.30485861963054001</v>
      </c>
      <c r="K3585" s="250">
        <f t="shared" si="295"/>
        <v>0.31773150815591999</v>
      </c>
      <c r="L3585" s="250">
        <f t="shared" si="287"/>
        <v>0.30485861963054001</v>
      </c>
      <c r="M3585" s="250"/>
      <c r="N3585" s="250"/>
      <c r="O3585" s="250"/>
      <c r="P3585" s="250">
        <f t="shared" si="296"/>
        <v>0.16733156473499999</v>
      </c>
      <c r="Q3585" s="250">
        <f t="shared" si="296"/>
        <v>0.18709373469499999</v>
      </c>
      <c r="R3585" s="250">
        <f t="shared" si="288"/>
        <v>0.16733156473499999</v>
      </c>
      <c r="S3585" s="250"/>
      <c r="T3585" s="250">
        <f t="shared" si="297"/>
        <v>0.37816740420553346</v>
      </c>
      <c r="U3585" s="250">
        <f t="shared" si="297"/>
        <v>0.36829350570874358</v>
      </c>
      <c r="V3585" s="250">
        <f t="shared" si="297"/>
        <v>0.39242757860985</v>
      </c>
      <c r="W3585" s="250">
        <f t="shared" si="289"/>
        <v>0.36829350570874358</v>
      </c>
      <c r="X3585" s="250"/>
      <c r="Y3585" s="250"/>
      <c r="Z3585" s="250"/>
      <c r="AA3585" s="250"/>
    </row>
    <row r="3586" spans="1:27" ht="14.25" hidden="1" customHeight="1">
      <c r="A3586" s="120">
        <v>0.42</v>
      </c>
      <c r="B3586" s="120">
        <v>0.43</v>
      </c>
      <c r="C3586" s="120">
        <v>0.15</v>
      </c>
      <c r="D3586" s="250">
        <f t="shared" si="294"/>
        <v>0.16751859783874998</v>
      </c>
      <c r="E3586" s="250">
        <f t="shared" si="294"/>
        <v>0.15813272795312497</v>
      </c>
      <c r="F3586" s="250">
        <f t="shared" si="286"/>
        <v>0.15813272795312497</v>
      </c>
      <c r="G3586" s="250"/>
      <c r="H3586" s="250"/>
      <c r="I3586" s="250"/>
      <c r="J3586" s="250">
        <f t="shared" si="295"/>
        <v>0.30417539364553997</v>
      </c>
      <c r="K3586" s="250">
        <f t="shared" si="295"/>
        <v>0.31845436124804999</v>
      </c>
      <c r="L3586" s="250">
        <f t="shared" si="287"/>
        <v>0.30417539364553997</v>
      </c>
      <c r="M3586" s="250"/>
      <c r="N3586" s="250"/>
      <c r="O3586" s="250"/>
      <c r="P3586" s="250">
        <f t="shared" si="296"/>
        <v>0.16693562033749998</v>
      </c>
      <c r="Q3586" s="250">
        <f t="shared" si="296"/>
        <v>0.18733463267499997</v>
      </c>
      <c r="R3586" s="250">
        <f t="shared" si="288"/>
        <v>0.16693562033749998</v>
      </c>
      <c r="S3586" s="250"/>
      <c r="T3586" s="250">
        <f t="shared" si="297"/>
        <v>0.3775440204105977</v>
      </c>
      <c r="U3586" s="250">
        <f t="shared" si="297"/>
        <v>0.36811865574120001</v>
      </c>
      <c r="V3586" s="250">
        <f t="shared" si="297"/>
        <v>0.39322622330669105</v>
      </c>
      <c r="W3586" s="250">
        <f t="shared" si="289"/>
        <v>0.36811865574120001</v>
      </c>
      <c r="X3586" s="250"/>
      <c r="Y3586" s="250"/>
      <c r="Z3586" s="250"/>
      <c r="AA3586" s="250"/>
    </row>
    <row r="3587" spans="1:27" ht="14.25" hidden="1" customHeight="1">
      <c r="A3587" s="120">
        <v>0.42</v>
      </c>
      <c r="B3587" s="120">
        <v>0.44</v>
      </c>
      <c r="C3587" s="120">
        <v>0.14000000000000001</v>
      </c>
      <c r="D3587" s="250">
        <f t="shared" si="294"/>
        <v>0.16738944903375</v>
      </c>
      <c r="E3587" s="250">
        <f t="shared" si="294"/>
        <v>0.15833144763124998</v>
      </c>
      <c r="F3587" s="250">
        <f t="shared" si="286"/>
        <v>0.15833144763124998</v>
      </c>
      <c r="G3587" s="250"/>
      <c r="H3587" s="250"/>
      <c r="I3587" s="250"/>
      <c r="J3587" s="250">
        <f t="shared" si="295"/>
        <v>0.30349216766054005</v>
      </c>
      <c r="K3587" s="250">
        <f t="shared" si="295"/>
        <v>0.31917721434017998</v>
      </c>
      <c r="L3587" s="250">
        <f t="shared" si="287"/>
        <v>0.30349216766054005</v>
      </c>
      <c r="M3587" s="250"/>
      <c r="N3587" s="250"/>
      <c r="O3587" s="250"/>
      <c r="P3587" s="250">
        <f t="shared" si="296"/>
        <v>0.16653967594000002</v>
      </c>
      <c r="Q3587" s="250">
        <f t="shared" si="296"/>
        <v>0.18757553065499999</v>
      </c>
      <c r="R3587" s="250">
        <f t="shared" si="288"/>
        <v>0.16653967594000002</v>
      </c>
      <c r="S3587" s="250"/>
      <c r="T3587" s="250">
        <f t="shared" si="297"/>
        <v>0.37692063661566189</v>
      </c>
      <c r="U3587" s="250">
        <f t="shared" si="297"/>
        <v>0.36794380577365637</v>
      </c>
      <c r="V3587" s="250">
        <f t="shared" si="297"/>
        <v>0.39402486800353204</v>
      </c>
      <c r="W3587" s="250">
        <f t="shared" si="289"/>
        <v>0.36794380577365637</v>
      </c>
      <c r="X3587" s="250"/>
      <c r="Y3587" s="250"/>
      <c r="Z3587" s="250"/>
      <c r="AA3587" s="250"/>
    </row>
    <row r="3588" spans="1:27" ht="14.25" hidden="1" customHeight="1">
      <c r="A3588" s="120">
        <v>0.42</v>
      </c>
      <c r="B3588" s="120">
        <v>0.45</v>
      </c>
      <c r="C3588" s="120">
        <v>0.13</v>
      </c>
      <c r="D3588" s="250">
        <f t="shared" si="294"/>
        <v>0.16726030022874996</v>
      </c>
      <c r="E3588" s="250">
        <f t="shared" si="294"/>
        <v>0.158530167309375</v>
      </c>
      <c r="F3588" s="250">
        <f t="shared" si="286"/>
        <v>0.158530167309375</v>
      </c>
      <c r="G3588" s="250"/>
      <c r="H3588" s="250"/>
      <c r="I3588" s="250"/>
      <c r="J3588" s="250">
        <f t="shared" si="295"/>
        <v>0.30280894167554001</v>
      </c>
      <c r="K3588" s="250">
        <f t="shared" si="295"/>
        <v>0.31990006743230998</v>
      </c>
      <c r="L3588" s="250">
        <f t="shared" si="287"/>
        <v>0.30280894167554001</v>
      </c>
      <c r="M3588" s="250"/>
      <c r="N3588" s="250"/>
      <c r="O3588" s="250"/>
      <c r="P3588" s="250">
        <f t="shared" si="296"/>
        <v>0.16614373154250001</v>
      </c>
      <c r="Q3588" s="250">
        <f t="shared" si="296"/>
        <v>0.18781642863499998</v>
      </c>
      <c r="R3588" s="250">
        <f t="shared" si="288"/>
        <v>0.16614373154250001</v>
      </c>
      <c r="S3588" s="250"/>
      <c r="T3588" s="250">
        <f t="shared" si="297"/>
        <v>0.37629725282072612</v>
      </c>
      <c r="U3588" s="250">
        <f t="shared" si="297"/>
        <v>0.36776895580611274</v>
      </c>
      <c r="V3588" s="250">
        <f t="shared" si="297"/>
        <v>0.39482351270037308</v>
      </c>
      <c r="W3588" s="250">
        <f t="shared" si="289"/>
        <v>0.36776895580611274</v>
      </c>
      <c r="X3588" s="250"/>
      <c r="Y3588" s="250"/>
      <c r="Z3588" s="250"/>
      <c r="AA3588" s="250"/>
    </row>
    <row r="3589" spans="1:27" ht="14.25" hidden="1" customHeight="1">
      <c r="A3589" s="120">
        <v>0.42</v>
      </c>
      <c r="B3589" s="120">
        <v>0.46</v>
      </c>
      <c r="C3589" s="120">
        <v>0.12</v>
      </c>
      <c r="D3589" s="250">
        <f t="shared" si="294"/>
        <v>0.16713115142374999</v>
      </c>
      <c r="E3589" s="250">
        <f t="shared" si="294"/>
        <v>0.15872888698749998</v>
      </c>
      <c r="F3589" s="250">
        <f t="shared" si="286"/>
        <v>0.15872888698749998</v>
      </c>
      <c r="G3589" s="250"/>
      <c r="H3589" s="250"/>
      <c r="I3589" s="250"/>
      <c r="J3589" s="250">
        <f t="shared" si="295"/>
        <v>0.30212571569053998</v>
      </c>
      <c r="K3589" s="250">
        <f t="shared" si="295"/>
        <v>0.32062292052443997</v>
      </c>
      <c r="L3589" s="250">
        <f t="shared" si="287"/>
        <v>0.30212571569053998</v>
      </c>
      <c r="M3589" s="250"/>
      <c r="N3589" s="250"/>
      <c r="O3589" s="250"/>
      <c r="P3589" s="250">
        <f t="shared" si="296"/>
        <v>0.16574778714499999</v>
      </c>
      <c r="Q3589" s="250">
        <f t="shared" si="296"/>
        <v>0.18805732661499996</v>
      </c>
      <c r="R3589" s="250">
        <f t="shared" si="288"/>
        <v>0.16574778714499999</v>
      </c>
      <c r="S3589" s="250"/>
      <c r="T3589" s="250">
        <f t="shared" si="297"/>
        <v>0.37567386902579036</v>
      </c>
      <c r="U3589" s="250">
        <f t="shared" si="297"/>
        <v>0.36759410583856911</v>
      </c>
      <c r="V3589" s="250">
        <f t="shared" si="297"/>
        <v>0.39562215739721407</v>
      </c>
      <c r="W3589" s="250">
        <f t="shared" si="289"/>
        <v>0.36759410583856911</v>
      </c>
      <c r="X3589" s="250"/>
      <c r="Y3589" s="250"/>
      <c r="Z3589" s="250"/>
      <c r="AA3589" s="250"/>
    </row>
    <row r="3590" spans="1:27" ht="14.25" hidden="1" customHeight="1">
      <c r="A3590" s="120">
        <v>0.42</v>
      </c>
      <c r="B3590" s="120">
        <v>0.47</v>
      </c>
      <c r="C3590" s="120">
        <v>0.11</v>
      </c>
      <c r="D3590" s="250">
        <f t="shared" si="294"/>
        <v>0.16700200261874998</v>
      </c>
      <c r="E3590" s="250">
        <f t="shared" si="294"/>
        <v>0.158927606665625</v>
      </c>
      <c r="F3590" s="250">
        <f t="shared" si="286"/>
        <v>0.158927606665625</v>
      </c>
      <c r="G3590" s="250"/>
      <c r="H3590" s="250"/>
      <c r="I3590" s="250"/>
      <c r="J3590" s="250">
        <f t="shared" si="295"/>
        <v>0.30144248970554</v>
      </c>
      <c r="K3590" s="250">
        <f t="shared" si="295"/>
        <v>0.32134577361657002</v>
      </c>
      <c r="L3590" s="250">
        <f t="shared" si="287"/>
        <v>0.30144248970554</v>
      </c>
      <c r="M3590" s="250"/>
      <c r="N3590" s="250"/>
      <c r="O3590" s="250"/>
      <c r="P3590" s="250">
        <f t="shared" si="296"/>
        <v>0.16535184274749998</v>
      </c>
      <c r="Q3590" s="250">
        <f t="shared" si="296"/>
        <v>0.18829822459500001</v>
      </c>
      <c r="R3590" s="250">
        <f t="shared" si="288"/>
        <v>0.16535184274749998</v>
      </c>
      <c r="S3590" s="250"/>
      <c r="T3590" s="250">
        <f t="shared" si="297"/>
        <v>0.3750504852308546</v>
      </c>
      <c r="U3590" s="250">
        <f t="shared" si="297"/>
        <v>0.36741925587102542</v>
      </c>
      <c r="V3590" s="250">
        <f t="shared" si="297"/>
        <v>0.39642080209405511</v>
      </c>
      <c r="W3590" s="250">
        <f t="shared" si="289"/>
        <v>0.36741925587102542</v>
      </c>
      <c r="X3590" s="250"/>
      <c r="Y3590" s="250"/>
      <c r="Z3590" s="250"/>
      <c r="AA3590" s="250"/>
    </row>
    <row r="3591" spans="1:27" ht="14.25" hidden="1" customHeight="1">
      <c r="A3591" s="120">
        <v>0.42</v>
      </c>
      <c r="B3591" s="120">
        <v>0.48</v>
      </c>
      <c r="C3591" s="120">
        <v>0.1</v>
      </c>
      <c r="D3591" s="250">
        <f t="shared" si="294"/>
        <v>0.16687285381375</v>
      </c>
      <c r="E3591" s="250">
        <f t="shared" si="294"/>
        <v>0.15912632634374996</v>
      </c>
      <c r="F3591" s="250">
        <f t="shared" si="286"/>
        <v>0.15912632634374996</v>
      </c>
      <c r="G3591" s="250"/>
      <c r="H3591" s="250"/>
      <c r="I3591" s="250"/>
      <c r="J3591" s="250">
        <f t="shared" si="295"/>
        <v>0.30075926372053996</v>
      </c>
      <c r="K3591" s="250">
        <f t="shared" si="295"/>
        <v>0.32206862670869996</v>
      </c>
      <c r="L3591" s="250">
        <f t="shared" si="287"/>
        <v>0.30075926372053996</v>
      </c>
      <c r="M3591" s="250"/>
      <c r="N3591" s="250"/>
      <c r="O3591" s="250"/>
      <c r="P3591" s="250">
        <f t="shared" si="296"/>
        <v>0.16495589834999999</v>
      </c>
      <c r="Q3591" s="250">
        <f t="shared" si="296"/>
        <v>0.188539122575</v>
      </c>
      <c r="R3591" s="250">
        <f t="shared" si="288"/>
        <v>0.16495589834999999</v>
      </c>
      <c r="S3591" s="250"/>
      <c r="T3591" s="250">
        <f t="shared" si="297"/>
        <v>0.37442710143591884</v>
      </c>
      <c r="U3591" s="250">
        <f t="shared" si="297"/>
        <v>0.36724440590348184</v>
      </c>
      <c r="V3591" s="250">
        <f t="shared" si="297"/>
        <v>0.39721944679089616</v>
      </c>
      <c r="W3591" s="250">
        <f t="shared" si="289"/>
        <v>0.36724440590348184</v>
      </c>
      <c r="X3591" s="250"/>
      <c r="Y3591" s="250"/>
      <c r="Z3591" s="250"/>
      <c r="AA3591" s="250"/>
    </row>
    <row r="3592" spans="1:27" ht="14.25" hidden="1" customHeight="1">
      <c r="A3592" s="120">
        <v>0.42</v>
      </c>
      <c r="B3592" s="120">
        <v>0.49</v>
      </c>
      <c r="C3592" s="120">
        <v>0.09</v>
      </c>
      <c r="D3592" s="250">
        <f t="shared" si="294"/>
        <v>0.16674370500874999</v>
      </c>
      <c r="E3592" s="250">
        <f t="shared" si="294"/>
        <v>0.159325046021875</v>
      </c>
      <c r="F3592" s="250">
        <f t="shared" si="286"/>
        <v>0.159325046021875</v>
      </c>
      <c r="G3592" s="250"/>
      <c r="H3592" s="250"/>
      <c r="I3592" s="250"/>
      <c r="J3592" s="250">
        <f t="shared" si="295"/>
        <v>0.30007603773554004</v>
      </c>
      <c r="K3592" s="250">
        <f t="shared" si="295"/>
        <v>0.32279147980083001</v>
      </c>
      <c r="L3592" s="250">
        <f t="shared" si="287"/>
        <v>0.30007603773554004</v>
      </c>
      <c r="M3592" s="250"/>
      <c r="N3592" s="250"/>
      <c r="O3592" s="250"/>
      <c r="P3592" s="250">
        <f t="shared" si="296"/>
        <v>0.1645599539525</v>
      </c>
      <c r="Q3592" s="250">
        <f t="shared" si="296"/>
        <v>0.18878002055499998</v>
      </c>
      <c r="R3592" s="250">
        <f t="shared" si="288"/>
        <v>0.1645599539525</v>
      </c>
      <c r="S3592" s="250"/>
      <c r="T3592" s="250">
        <f t="shared" si="297"/>
        <v>0.37380371764098302</v>
      </c>
      <c r="U3592" s="250">
        <f t="shared" si="297"/>
        <v>0.36706955593593821</v>
      </c>
      <c r="V3592" s="250">
        <f t="shared" si="297"/>
        <v>0.39801809148773715</v>
      </c>
      <c r="W3592" s="250">
        <f t="shared" si="289"/>
        <v>0.36706955593593821</v>
      </c>
      <c r="X3592" s="250"/>
      <c r="Y3592" s="250"/>
      <c r="Z3592" s="250"/>
      <c r="AA3592" s="250"/>
    </row>
    <row r="3593" spans="1:27" ht="14.25" hidden="1" customHeight="1">
      <c r="A3593" s="120">
        <v>0.42</v>
      </c>
      <c r="B3593" s="120">
        <v>0.5</v>
      </c>
      <c r="C3593" s="120">
        <v>0.08</v>
      </c>
      <c r="D3593" s="250">
        <f t="shared" si="294"/>
        <v>0.16661455620374999</v>
      </c>
      <c r="E3593" s="250">
        <f t="shared" si="294"/>
        <v>0.15952376569999999</v>
      </c>
      <c r="F3593" s="250">
        <f t="shared" si="286"/>
        <v>0.15952376569999999</v>
      </c>
      <c r="G3593" s="250"/>
      <c r="H3593" s="250"/>
      <c r="I3593" s="250"/>
      <c r="J3593" s="250">
        <f t="shared" si="295"/>
        <v>0.29939281175054</v>
      </c>
      <c r="K3593" s="250">
        <f t="shared" si="295"/>
        <v>0.32351433289296</v>
      </c>
      <c r="L3593" s="250">
        <f t="shared" si="287"/>
        <v>0.29939281175054</v>
      </c>
      <c r="M3593" s="250"/>
      <c r="N3593" s="250"/>
      <c r="O3593" s="250"/>
      <c r="P3593" s="250">
        <f t="shared" si="296"/>
        <v>0.16416400955499999</v>
      </c>
      <c r="Q3593" s="250">
        <f t="shared" si="296"/>
        <v>0.189020918535</v>
      </c>
      <c r="R3593" s="250">
        <f t="shared" si="288"/>
        <v>0.16416400955499999</v>
      </c>
      <c r="S3593" s="250"/>
      <c r="T3593" s="250">
        <f t="shared" si="297"/>
        <v>0.37318033384604721</v>
      </c>
      <c r="U3593" s="250">
        <f t="shared" si="297"/>
        <v>0.36689470596839463</v>
      </c>
      <c r="V3593" s="250">
        <f t="shared" si="297"/>
        <v>0.39881673618457819</v>
      </c>
      <c r="W3593" s="250">
        <f t="shared" si="289"/>
        <v>0.36689470596839463</v>
      </c>
      <c r="X3593" s="250"/>
      <c r="Y3593" s="250"/>
      <c r="Z3593" s="250"/>
      <c r="AA3593" s="250"/>
    </row>
    <row r="3594" spans="1:27" ht="14.25" hidden="1" customHeight="1">
      <c r="A3594" s="120">
        <v>0.42</v>
      </c>
      <c r="B3594" s="120">
        <v>0.51</v>
      </c>
      <c r="C3594" s="120">
        <v>7.0000000000000007E-2</v>
      </c>
      <c r="D3594" s="250">
        <f t="shared" si="294"/>
        <v>0.16648540739875001</v>
      </c>
      <c r="E3594" s="250">
        <f t="shared" si="294"/>
        <v>0.15972248537812497</v>
      </c>
      <c r="F3594" s="250">
        <f t="shared" si="286"/>
        <v>0.15972248537812497</v>
      </c>
      <c r="G3594" s="250"/>
      <c r="H3594" s="250"/>
      <c r="I3594" s="250"/>
      <c r="J3594" s="250">
        <f t="shared" si="295"/>
        <v>0.29870958576553996</v>
      </c>
      <c r="K3594" s="250">
        <f t="shared" si="295"/>
        <v>0.32423718598508999</v>
      </c>
      <c r="L3594" s="250">
        <f t="shared" si="287"/>
        <v>0.29870958576553996</v>
      </c>
      <c r="M3594" s="250"/>
      <c r="N3594" s="250"/>
      <c r="O3594" s="250"/>
      <c r="P3594" s="250">
        <f t="shared" si="296"/>
        <v>0.1637680651575</v>
      </c>
      <c r="Q3594" s="250">
        <f t="shared" si="296"/>
        <v>0.18926181651499999</v>
      </c>
      <c r="R3594" s="250">
        <f t="shared" si="288"/>
        <v>0.1637680651575</v>
      </c>
      <c r="S3594" s="250"/>
      <c r="T3594" s="250">
        <f t="shared" si="297"/>
        <v>0.3725569500511115</v>
      </c>
      <c r="U3594" s="250">
        <f t="shared" si="297"/>
        <v>0.366719856000851</v>
      </c>
      <c r="V3594" s="250">
        <f t="shared" si="297"/>
        <v>0.39961538088141924</v>
      </c>
      <c r="W3594" s="250">
        <f t="shared" si="289"/>
        <v>0.366719856000851</v>
      </c>
      <c r="X3594" s="250"/>
      <c r="Y3594" s="250"/>
      <c r="Z3594" s="250"/>
      <c r="AA3594" s="250"/>
    </row>
    <row r="3595" spans="1:27" ht="14.25" hidden="1" customHeight="1">
      <c r="A3595" s="120">
        <v>0.42</v>
      </c>
      <c r="B3595" s="120">
        <v>0.52</v>
      </c>
      <c r="C3595" s="120">
        <v>0.06</v>
      </c>
      <c r="D3595" s="250">
        <f t="shared" si="294"/>
        <v>0.16635625859374997</v>
      </c>
      <c r="E3595" s="250">
        <f t="shared" si="294"/>
        <v>0.15992120505625002</v>
      </c>
      <c r="F3595" s="250">
        <f t="shared" si="286"/>
        <v>0.15992120505625002</v>
      </c>
      <c r="G3595" s="250"/>
      <c r="H3595" s="250"/>
      <c r="I3595" s="250"/>
      <c r="J3595" s="250">
        <f t="shared" si="295"/>
        <v>0.29802635978054004</v>
      </c>
      <c r="K3595" s="250">
        <f t="shared" si="295"/>
        <v>0.32496003907722004</v>
      </c>
      <c r="L3595" s="250">
        <f t="shared" si="287"/>
        <v>0.29802635978054004</v>
      </c>
      <c r="M3595" s="250"/>
      <c r="N3595" s="250"/>
      <c r="O3595" s="250"/>
      <c r="P3595" s="250">
        <f t="shared" si="296"/>
        <v>0.16337212075999999</v>
      </c>
      <c r="Q3595" s="250">
        <f t="shared" si="296"/>
        <v>0.18950271449499997</v>
      </c>
      <c r="R3595" s="250">
        <f t="shared" si="288"/>
        <v>0.16337212075999999</v>
      </c>
      <c r="S3595" s="250"/>
      <c r="T3595" s="250">
        <f t="shared" si="297"/>
        <v>0.37193356625617574</v>
      </c>
      <c r="U3595" s="250">
        <f t="shared" si="297"/>
        <v>0.36654500603330731</v>
      </c>
      <c r="V3595" s="250">
        <f t="shared" si="297"/>
        <v>0.40041402557826022</v>
      </c>
      <c r="W3595" s="250">
        <f t="shared" si="289"/>
        <v>0.36654500603330731</v>
      </c>
      <c r="X3595" s="250"/>
      <c r="Y3595" s="250"/>
      <c r="Z3595" s="250"/>
      <c r="AA3595" s="250"/>
    </row>
    <row r="3596" spans="1:27" ht="14.25" hidden="1" customHeight="1">
      <c r="A3596" s="120">
        <v>0.42</v>
      </c>
      <c r="B3596" s="120">
        <v>0.53</v>
      </c>
      <c r="C3596" s="120">
        <v>0.05</v>
      </c>
      <c r="D3596" s="250">
        <f t="shared" si="294"/>
        <v>0.16622710978874999</v>
      </c>
      <c r="E3596" s="250">
        <f t="shared" si="294"/>
        <v>0.16011992473437497</v>
      </c>
      <c r="F3596" s="250">
        <f t="shared" si="286"/>
        <v>0.16011992473437497</v>
      </c>
      <c r="G3596" s="250"/>
      <c r="H3596" s="250"/>
      <c r="I3596" s="250"/>
      <c r="J3596" s="250">
        <f t="shared" si="295"/>
        <v>0.29734313379554</v>
      </c>
      <c r="K3596" s="250">
        <f t="shared" si="295"/>
        <v>0.32568289216935004</v>
      </c>
      <c r="L3596" s="250">
        <f t="shared" si="287"/>
        <v>0.29734313379554</v>
      </c>
      <c r="M3596" s="250"/>
      <c r="N3596" s="250"/>
      <c r="O3596" s="250"/>
      <c r="P3596" s="250">
        <f t="shared" si="296"/>
        <v>0.16297617636249997</v>
      </c>
      <c r="Q3596" s="250">
        <f t="shared" si="296"/>
        <v>0.18974361247499999</v>
      </c>
      <c r="R3596" s="250">
        <f t="shared" si="288"/>
        <v>0.16297617636249997</v>
      </c>
      <c r="S3596" s="250"/>
      <c r="T3596" s="250">
        <f t="shared" si="297"/>
        <v>0.37131018246123998</v>
      </c>
      <c r="U3596" s="250">
        <f t="shared" si="297"/>
        <v>0.36637015606576373</v>
      </c>
      <c r="V3596" s="250">
        <f t="shared" si="297"/>
        <v>0.40121267027510127</v>
      </c>
      <c r="W3596" s="250">
        <f t="shared" si="289"/>
        <v>0.36637015606576373</v>
      </c>
      <c r="X3596" s="250"/>
      <c r="Y3596" s="250"/>
      <c r="Z3596" s="250"/>
      <c r="AA3596" s="250"/>
    </row>
    <row r="3597" spans="1:27" ht="14.25" hidden="1" customHeight="1">
      <c r="A3597" s="120">
        <v>0.42</v>
      </c>
      <c r="B3597" s="120">
        <v>0.54</v>
      </c>
      <c r="C3597" s="120">
        <v>0.04</v>
      </c>
      <c r="D3597" s="250">
        <f t="shared" si="294"/>
        <v>0.16609796098374999</v>
      </c>
      <c r="E3597" s="250">
        <f t="shared" si="294"/>
        <v>0.16031864441250002</v>
      </c>
      <c r="F3597" s="250">
        <f t="shared" si="286"/>
        <v>0.16031864441250002</v>
      </c>
      <c r="G3597" s="250"/>
      <c r="H3597" s="250"/>
      <c r="I3597" s="250"/>
      <c r="J3597" s="250">
        <f t="shared" si="295"/>
        <v>0.29665990781053997</v>
      </c>
      <c r="K3597" s="250">
        <f t="shared" si="295"/>
        <v>0.32640574526148003</v>
      </c>
      <c r="L3597" s="250">
        <f t="shared" si="287"/>
        <v>0.29665990781053997</v>
      </c>
      <c r="M3597" s="250"/>
      <c r="N3597" s="250"/>
      <c r="O3597" s="250"/>
      <c r="P3597" s="250">
        <f t="shared" si="296"/>
        <v>0.16258023196500002</v>
      </c>
      <c r="Q3597" s="250">
        <f t="shared" si="296"/>
        <v>0.18998451045499998</v>
      </c>
      <c r="R3597" s="250">
        <f t="shared" si="288"/>
        <v>0.16258023196500002</v>
      </c>
      <c r="S3597" s="250"/>
      <c r="T3597" s="250">
        <f t="shared" si="297"/>
        <v>0.37068679866630416</v>
      </c>
      <c r="U3597" s="250">
        <f t="shared" si="297"/>
        <v>0.36619530609822004</v>
      </c>
      <c r="V3597" s="250">
        <f t="shared" si="297"/>
        <v>0.40201131497194231</v>
      </c>
      <c r="W3597" s="250">
        <f t="shared" si="289"/>
        <v>0.36619530609822004</v>
      </c>
      <c r="X3597" s="250"/>
      <c r="Y3597" s="250"/>
      <c r="Z3597" s="250"/>
      <c r="AA3597" s="250"/>
    </row>
    <row r="3598" spans="1:27" ht="14.25" hidden="1" customHeight="1">
      <c r="A3598" s="120">
        <v>0.42</v>
      </c>
      <c r="B3598" s="120">
        <v>0.55000000000000004</v>
      </c>
      <c r="C3598" s="120">
        <v>0.03</v>
      </c>
      <c r="D3598" s="250">
        <f t="shared" si="294"/>
        <v>0.16596881217874998</v>
      </c>
      <c r="E3598" s="250">
        <f t="shared" si="294"/>
        <v>0.160517364090625</v>
      </c>
      <c r="F3598" s="250">
        <f t="shared" si="286"/>
        <v>0.160517364090625</v>
      </c>
      <c r="G3598" s="250"/>
      <c r="H3598" s="250"/>
      <c r="I3598" s="250"/>
      <c r="J3598" s="250">
        <f t="shared" si="295"/>
        <v>0.29597668182554004</v>
      </c>
      <c r="K3598" s="250">
        <f t="shared" si="295"/>
        <v>0.32712859835361002</v>
      </c>
      <c r="L3598" s="250">
        <f t="shared" si="287"/>
        <v>0.29597668182554004</v>
      </c>
      <c r="M3598" s="250"/>
      <c r="N3598" s="250"/>
      <c r="O3598" s="250"/>
      <c r="P3598" s="250">
        <f t="shared" si="296"/>
        <v>0.1621842875675</v>
      </c>
      <c r="Q3598" s="250">
        <f t="shared" si="296"/>
        <v>0.19022540843499999</v>
      </c>
      <c r="R3598" s="250">
        <f t="shared" si="288"/>
        <v>0.1621842875675</v>
      </c>
      <c r="S3598" s="250"/>
      <c r="T3598" s="250">
        <f t="shared" si="297"/>
        <v>0.37006341487136835</v>
      </c>
      <c r="U3598" s="250">
        <f t="shared" si="297"/>
        <v>0.36602045613067646</v>
      </c>
      <c r="V3598" s="250">
        <f t="shared" si="297"/>
        <v>0.4028099596687833</v>
      </c>
      <c r="W3598" s="250">
        <f t="shared" si="289"/>
        <v>0.36602045613067646</v>
      </c>
      <c r="X3598" s="250"/>
      <c r="Y3598" s="250"/>
      <c r="Z3598" s="250"/>
      <c r="AA3598" s="250"/>
    </row>
    <row r="3599" spans="1:27" ht="14.25" hidden="1" customHeight="1">
      <c r="A3599" s="120">
        <v>0.42</v>
      </c>
      <c r="B3599" s="120">
        <v>0.56000000000000005</v>
      </c>
      <c r="C3599" s="120">
        <v>0.02</v>
      </c>
      <c r="D3599" s="250">
        <f t="shared" si="294"/>
        <v>0.16583966337374997</v>
      </c>
      <c r="E3599" s="250">
        <f t="shared" si="294"/>
        <v>0.16071608376874999</v>
      </c>
      <c r="F3599" s="250">
        <f t="shared" si="286"/>
        <v>0.16071608376874999</v>
      </c>
      <c r="G3599" s="250"/>
      <c r="H3599" s="250"/>
      <c r="I3599" s="250"/>
      <c r="J3599" s="250">
        <f t="shared" si="295"/>
        <v>0.29529345584054001</v>
      </c>
      <c r="K3599" s="250">
        <f t="shared" si="295"/>
        <v>0.32785145144574002</v>
      </c>
      <c r="L3599" s="250">
        <f t="shared" si="287"/>
        <v>0.29529345584054001</v>
      </c>
      <c r="M3599" s="250"/>
      <c r="N3599" s="250"/>
      <c r="O3599" s="250"/>
      <c r="P3599" s="250">
        <f t="shared" si="296"/>
        <v>0.16178834316999999</v>
      </c>
      <c r="Q3599" s="250">
        <f t="shared" si="296"/>
        <v>0.19046630641500001</v>
      </c>
      <c r="R3599" s="250">
        <f t="shared" si="288"/>
        <v>0.16178834316999999</v>
      </c>
      <c r="S3599" s="250"/>
      <c r="T3599" s="250">
        <f t="shared" si="297"/>
        <v>0.36944003107643264</v>
      </c>
      <c r="U3599" s="250">
        <f t="shared" si="297"/>
        <v>0.36584560616313283</v>
      </c>
      <c r="V3599" s="250">
        <f t="shared" si="297"/>
        <v>0.40360860436562435</v>
      </c>
      <c r="W3599" s="250">
        <f t="shared" si="289"/>
        <v>0.36584560616313283</v>
      </c>
      <c r="X3599" s="250"/>
      <c r="Y3599" s="250"/>
      <c r="Z3599" s="250"/>
      <c r="AA3599" s="250"/>
    </row>
    <row r="3600" spans="1:27" ht="14.25" hidden="1" customHeight="1">
      <c r="A3600" s="120">
        <v>0.42</v>
      </c>
      <c r="B3600" s="120">
        <v>0.56999999999999995</v>
      </c>
      <c r="C3600" s="120">
        <v>0.01</v>
      </c>
      <c r="D3600" s="250">
        <f t="shared" si="294"/>
        <v>0.16571051456874999</v>
      </c>
      <c r="E3600" s="250">
        <f t="shared" si="294"/>
        <v>0.16091480344687498</v>
      </c>
      <c r="F3600" s="250">
        <f t="shared" si="286"/>
        <v>0.16091480344687498</v>
      </c>
      <c r="G3600" s="250"/>
      <c r="H3600" s="250"/>
      <c r="I3600" s="250"/>
      <c r="J3600" s="250">
        <f t="shared" si="295"/>
        <v>0.29461022985554003</v>
      </c>
      <c r="K3600" s="250">
        <f t="shared" si="295"/>
        <v>0.32857430453786995</v>
      </c>
      <c r="L3600" s="250">
        <f t="shared" si="287"/>
        <v>0.29461022985554003</v>
      </c>
      <c r="M3600" s="250"/>
      <c r="N3600" s="250"/>
      <c r="O3600" s="250"/>
      <c r="P3600" s="250">
        <f t="shared" si="296"/>
        <v>0.1613923987725</v>
      </c>
      <c r="Q3600" s="250">
        <f t="shared" si="296"/>
        <v>0.19070720439499997</v>
      </c>
      <c r="R3600" s="250">
        <f t="shared" si="288"/>
        <v>0.1613923987725</v>
      </c>
      <c r="S3600" s="250"/>
      <c r="T3600" s="250">
        <f t="shared" si="297"/>
        <v>0.36881664728149682</v>
      </c>
      <c r="U3600" s="250">
        <f t="shared" si="297"/>
        <v>0.3656707561955892</v>
      </c>
      <c r="V3600" s="250">
        <f t="shared" si="297"/>
        <v>0.40440724906246522</v>
      </c>
      <c r="W3600" s="250">
        <f t="shared" si="289"/>
        <v>0.3656707561955892</v>
      </c>
      <c r="X3600" s="250"/>
      <c r="Y3600" s="250"/>
      <c r="Z3600" s="250"/>
      <c r="AA3600" s="250"/>
    </row>
    <row r="3601" spans="1:27" ht="14.25" hidden="1" customHeight="1">
      <c r="A3601" s="120">
        <v>0.42</v>
      </c>
      <c r="B3601" s="120">
        <v>0.57999999999999996</v>
      </c>
      <c r="C3601" s="120">
        <v>0</v>
      </c>
      <c r="D3601" s="250">
        <f t="shared" si="294"/>
        <v>0.16558136576374999</v>
      </c>
      <c r="E3601" s="250">
        <f t="shared" si="294"/>
        <v>0.16111352312499999</v>
      </c>
      <c r="F3601" s="250">
        <f t="shared" si="286"/>
        <v>0.16111352312499999</v>
      </c>
      <c r="G3601" s="250"/>
      <c r="H3601" s="250"/>
      <c r="I3601" s="250"/>
      <c r="J3601" s="250">
        <f t="shared" si="295"/>
        <v>0.29392700387053999</v>
      </c>
      <c r="K3601" s="250">
        <f t="shared" si="295"/>
        <v>0.32929715763</v>
      </c>
      <c r="L3601" s="250">
        <f t="shared" si="287"/>
        <v>0.29392700387053999</v>
      </c>
      <c r="M3601" s="250"/>
      <c r="N3601" s="250"/>
      <c r="O3601" s="250"/>
      <c r="P3601" s="250">
        <f t="shared" si="296"/>
        <v>0.16099645437499999</v>
      </c>
      <c r="Q3601" s="250">
        <f t="shared" si="296"/>
        <v>0.19094810237499998</v>
      </c>
      <c r="R3601" s="250">
        <f t="shared" si="288"/>
        <v>0.16099645437499999</v>
      </c>
      <c r="S3601" s="250"/>
      <c r="T3601" s="250">
        <f t="shared" si="297"/>
        <v>0.36819326348656101</v>
      </c>
      <c r="U3601" s="250">
        <f t="shared" si="297"/>
        <v>0.36549590622804556</v>
      </c>
      <c r="V3601" s="250">
        <f t="shared" si="297"/>
        <v>0.40520589375930627</v>
      </c>
      <c r="W3601" s="250">
        <f t="shared" si="289"/>
        <v>0.36549590622804556</v>
      </c>
      <c r="X3601" s="250"/>
      <c r="Y3601" s="250"/>
      <c r="Z3601" s="250"/>
      <c r="AA3601" s="250"/>
    </row>
    <row r="3602" spans="1:27" ht="14.25" hidden="1" customHeight="1">
      <c r="A3602" s="120">
        <v>0.43</v>
      </c>
      <c r="B3602" s="120">
        <v>0</v>
      </c>
      <c r="C3602" s="120">
        <v>0.56999999999999995</v>
      </c>
      <c r="D3602" s="250">
        <f t="shared" si="294"/>
        <v>0.17379872776812497</v>
      </c>
      <c r="E3602" s="250">
        <f t="shared" si="294"/>
        <v>0.14886582865937498</v>
      </c>
      <c r="F3602" s="250">
        <f t="shared" si="286"/>
        <v>0.14886582865937498</v>
      </c>
      <c r="G3602" s="250"/>
      <c r="H3602" s="250"/>
      <c r="I3602" s="250"/>
      <c r="J3602" s="250">
        <f t="shared" si="295"/>
        <v>0.33351448389340999</v>
      </c>
      <c r="K3602" s="250">
        <f t="shared" si="295"/>
        <v>0.28741130539358994</v>
      </c>
      <c r="L3602" s="250">
        <f t="shared" si="287"/>
        <v>0.28741130539358994</v>
      </c>
      <c r="M3602" s="250"/>
      <c r="N3602" s="250"/>
      <c r="O3602" s="250"/>
      <c r="P3602" s="250">
        <f t="shared" si="296"/>
        <v>0.18306098409499999</v>
      </c>
      <c r="Q3602" s="250">
        <f t="shared" si="296"/>
        <v>0.17771918220249999</v>
      </c>
      <c r="R3602" s="250">
        <f t="shared" si="288"/>
        <v>0.17771918220249999</v>
      </c>
      <c r="S3602" s="250"/>
      <c r="T3602" s="250">
        <f t="shared" si="297"/>
        <v>0.40487802030882614</v>
      </c>
      <c r="U3602" s="250">
        <f t="shared" si="297"/>
        <v>0.37452530481541907</v>
      </c>
      <c r="V3602" s="250">
        <f t="shared" si="297"/>
        <v>0.35940132664745505</v>
      </c>
      <c r="W3602" s="250">
        <f t="shared" si="289"/>
        <v>0.35940132664745505</v>
      </c>
      <c r="X3602" s="250"/>
      <c r="Y3602" s="250"/>
      <c r="Z3602" s="250"/>
      <c r="AA3602" s="250"/>
    </row>
    <row r="3603" spans="1:27" ht="14.25" hidden="1" customHeight="1">
      <c r="A3603" s="120">
        <v>0.43</v>
      </c>
      <c r="B3603" s="120">
        <v>0.01</v>
      </c>
      <c r="C3603" s="120">
        <v>0.56000000000000005</v>
      </c>
      <c r="D3603" s="250">
        <f t="shared" si="294"/>
        <v>0.17366957896312499</v>
      </c>
      <c r="E3603" s="250">
        <f t="shared" si="294"/>
        <v>0.14906454833749999</v>
      </c>
      <c r="F3603" s="250">
        <f t="shared" si="286"/>
        <v>0.14906454833749999</v>
      </c>
      <c r="G3603" s="250"/>
      <c r="H3603" s="250"/>
      <c r="I3603" s="250"/>
      <c r="J3603" s="250">
        <f t="shared" si="295"/>
        <v>0.33283125790841006</v>
      </c>
      <c r="K3603" s="250">
        <f t="shared" si="295"/>
        <v>0.28813415848571999</v>
      </c>
      <c r="L3603" s="250">
        <f t="shared" si="287"/>
        <v>0.28813415848571999</v>
      </c>
      <c r="M3603" s="250"/>
      <c r="N3603" s="250"/>
      <c r="O3603" s="250"/>
      <c r="P3603" s="250">
        <f t="shared" si="296"/>
        <v>0.18266503969750003</v>
      </c>
      <c r="Q3603" s="250">
        <f t="shared" si="296"/>
        <v>0.17796008018250001</v>
      </c>
      <c r="R3603" s="250">
        <f t="shared" si="288"/>
        <v>0.17796008018250001</v>
      </c>
      <c r="S3603" s="250"/>
      <c r="T3603" s="250">
        <f t="shared" si="297"/>
        <v>0.40425463651389038</v>
      </c>
      <c r="U3603" s="250">
        <f t="shared" si="297"/>
        <v>0.37435045484787549</v>
      </c>
      <c r="V3603" s="250">
        <f t="shared" si="297"/>
        <v>0.36019997134429604</v>
      </c>
      <c r="W3603" s="250">
        <f t="shared" si="289"/>
        <v>0.36019997134429604</v>
      </c>
      <c r="X3603" s="250"/>
      <c r="Y3603" s="250"/>
      <c r="Z3603" s="250"/>
      <c r="AA3603" s="250"/>
    </row>
    <row r="3604" spans="1:27" ht="14.25" hidden="1" customHeight="1">
      <c r="A3604" s="120">
        <v>0.43</v>
      </c>
      <c r="B3604" s="120">
        <v>0.02</v>
      </c>
      <c r="C3604" s="120">
        <v>0.55000000000000004</v>
      </c>
      <c r="D3604" s="250">
        <f t="shared" si="294"/>
        <v>0.17354043015812498</v>
      </c>
      <c r="E3604" s="250">
        <f t="shared" si="294"/>
        <v>0.14926326801562501</v>
      </c>
      <c r="F3604" s="250">
        <f t="shared" si="286"/>
        <v>0.14926326801562501</v>
      </c>
      <c r="G3604" s="250"/>
      <c r="H3604" s="250"/>
      <c r="I3604" s="250"/>
      <c r="J3604" s="250">
        <f t="shared" si="295"/>
        <v>0.33214803192341003</v>
      </c>
      <c r="K3604" s="250">
        <f t="shared" si="295"/>
        <v>0.28885701157784999</v>
      </c>
      <c r="L3604" s="250">
        <f t="shared" si="287"/>
        <v>0.28885701157784999</v>
      </c>
      <c r="M3604" s="250"/>
      <c r="N3604" s="250"/>
      <c r="O3604" s="250"/>
      <c r="P3604" s="250">
        <f t="shared" si="296"/>
        <v>0.18226909530000002</v>
      </c>
      <c r="Q3604" s="250">
        <f t="shared" si="296"/>
        <v>0.1782009781625</v>
      </c>
      <c r="R3604" s="250">
        <f t="shared" si="288"/>
        <v>0.1782009781625</v>
      </c>
      <c r="S3604" s="250"/>
      <c r="T3604" s="250">
        <f t="shared" si="297"/>
        <v>0.40363125271895461</v>
      </c>
      <c r="U3604" s="250">
        <f t="shared" si="297"/>
        <v>0.37417560488033186</v>
      </c>
      <c r="V3604" s="250">
        <f t="shared" si="297"/>
        <v>0.36099861604113709</v>
      </c>
      <c r="W3604" s="250">
        <f t="shared" si="289"/>
        <v>0.36099861604113709</v>
      </c>
      <c r="X3604" s="250"/>
      <c r="Y3604" s="250"/>
      <c r="Z3604" s="250"/>
      <c r="AA3604" s="250"/>
    </row>
    <row r="3605" spans="1:27" ht="14.25" hidden="1" customHeight="1">
      <c r="A3605" s="120">
        <v>0.43</v>
      </c>
      <c r="B3605" s="120">
        <v>0.03</v>
      </c>
      <c r="C3605" s="120">
        <v>0.54</v>
      </c>
      <c r="D3605" s="250">
        <f t="shared" si="294"/>
        <v>0.173411281353125</v>
      </c>
      <c r="E3605" s="250">
        <f t="shared" si="294"/>
        <v>0.14946198769374999</v>
      </c>
      <c r="F3605" s="250">
        <f t="shared" si="286"/>
        <v>0.14946198769374999</v>
      </c>
      <c r="G3605" s="250"/>
      <c r="H3605" s="250"/>
      <c r="I3605" s="250"/>
      <c r="J3605" s="250">
        <f t="shared" si="295"/>
        <v>0.33146480593840999</v>
      </c>
      <c r="K3605" s="250">
        <f t="shared" si="295"/>
        <v>0.28957986466997998</v>
      </c>
      <c r="L3605" s="250">
        <f t="shared" si="287"/>
        <v>0.28957986466997998</v>
      </c>
      <c r="M3605" s="250"/>
      <c r="N3605" s="250"/>
      <c r="O3605" s="250"/>
      <c r="P3605" s="250">
        <f t="shared" si="296"/>
        <v>0.1818731509025</v>
      </c>
      <c r="Q3605" s="250">
        <f t="shared" si="296"/>
        <v>0.17844187614250001</v>
      </c>
      <c r="R3605" s="250">
        <f t="shared" si="288"/>
        <v>0.17844187614250001</v>
      </c>
      <c r="S3605" s="250"/>
      <c r="T3605" s="250">
        <f t="shared" si="297"/>
        <v>0.40300786892401885</v>
      </c>
      <c r="U3605" s="250">
        <f t="shared" si="297"/>
        <v>0.37400075491278822</v>
      </c>
      <c r="V3605" s="250">
        <f t="shared" si="297"/>
        <v>0.36179726073797813</v>
      </c>
      <c r="W3605" s="250">
        <f t="shared" si="289"/>
        <v>0.36179726073797813</v>
      </c>
      <c r="X3605" s="250"/>
      <c r="Y3605" s="250"/>
      <c r="Z3605" s="250"/>
      <c r="AA3605" s="250"/>
    </row>
    <row r="3606" spans="1:27" ht="14.25" hidden="1" customHeight="1">
      <c r="A3606" s="120">
        <v>0.43</v>
      </c>
      <c r="B3606" s="120">
        <v>0.04</v>
      </c>
      <c r="C3606" s="120">
        <v>0.53</v>
      </c>
      <c r="D3606" s="250">
        <f t="shared" si="294"/>
        <v>0.17328213254812497</v>
      </c>
      <c r="E3606" s="250">
        <f t="shared" si="294"/>
        <v>0.14966070737187498</v>
      </c>
      <c r="F3606" s="250">
        <f t="shared" si="286"/>
        <v>0.14966070737187498</v>
      </c>
      <c r="G3606" s="250"/>
      <c r="H3606" s="250"/>
      <c r="I3606" s="250"/>
      <c r="J3606" s="250">
        <f t="shared" si="295"/>
        <v>0.33078157995341001</v>
      </c>
      <c r="K3606" s="250">
        <f t="shared" si="295"/>
        <v>0.29030271776211003</v>
      </c>
      <c r="L3606" s="250">
        <f t="shared" si="287"/>
        <v>0.29030271776211003</v>
      </c>
      <c r="M3606" s="250"/>
      <c r="N3606" s="250"/>
      <c r="O3606" s="250"/>
      <c r="P3606" s="250">
        <f t="shared" si="296"/>
        <v>0.18147720650500002</v>
      </c>
      <c r="Q3606" s="250">
        <f t="shared" si="296"/>
        <v>0.1786827741225</v>
      </c>
      <c r="R3606" s="250">
        <f t="shared" si="288"/>
        <v>0.1786827741225</v>
      </c>
      <c r="S3606" s="250"/>
      <c r="T3606" s="250">
        <f t="shared" si="297"/>
        <v>0.40238448512908309</v>
      </c>
      <c r="U3606" s="250">
        <f t="shared" si="297"/>
        <v>0.37382590494524459</v>
      </c>
      <c r="V3606" s="250">
        <f t="shared" si="297"/>
        <v>0.36259590543481912</v>
      </c>
      <c r="W3606" s="250">
        <f t="shared" si="289"/>
        <v>0.36259590543481912</v>
      </c>
      <c r="X3606" s="250"/>
      <c r="Y3606" s="250"/>
      <c r="Z3606" s="250"/>
      <c r="AA3606" s="250"/>
    </row>
    <row r="3607" spans="1:27" ht="14.25" hidden="1" customHeight="1">
      <c r="A3607" s="120">
        <v>0.43</v>
      </c>
      <c r="B3607" s="120">
        <v>0.05</v>
      </c>
      <c r="C3607" s="120">
        <v>0.52</v>
      </c>
      <c r="D3607" s="250">
        <f t="shared" si="294"/>
        <v>0.17315298374312499</v>
      </c>
      <c r="E3607" s="250">
        <f t="shared" si="294"/>
        <v>0.14985942704999999</v>
      </c>
      <c r="F3607" s="250">
        <f t="shared" si="286"/>
        <v>0.14985942704999999</v>
      </c>
      <c r="G3607" s="250"/>
      <c r="H3607" s="250"/>
      <c r="I3607" s="250"/>
      <c r="J3607" s="250">
        <f t="shared" si="295"/>
        <v>0.33009835396841003</v>
      </c>
      <c r="K3607" s="250">
        <f t="shared" si="295"/>
        <v>0.29102557085423997</v>
      </c>
      <c r="L3607" s="250">
        <f t="shared" si="287"/>
        <v>0.29102557085423997</v>
      </c>
      <c r="M3607" s="250"/>
      <c r="N3607" s="250"/>
      <c r="O3607" s="250"/>
      <c r="P3607" s="250">
        <f t="shared" si="296"/>
        <v>0.1810812621075</v>
      </c>
      <c r="Q3607" s="250">
        <f t="shared" si="296"/>
        <v>0.17892367210249999</v>
      </c>
      <c r="R3607" s="250">
        <f t="shared" si="288"/>
        <v>0.17892367210249999</v>
      </c>
      <c r="S3607" s="250"/>
      <c r="T3607" s="250">
        <f t="shared" si="297"/>
        <v>0.40176110133414733</v>
      </c>
      <c r="U3607" s="250">
        <f t="shared" si="297"/>
        <v>0.37365105497770101</v>
      </c>
      <c r="V3607" s="250">
        <f t="shared" si="297"/>
        <v>0.36339455013166011</v>
      </c>
      <c r="W3607" s="250">
        <f t="shared" si="289"/>
        <v>0.36339455013166011</v>
      </c>
      <c r="X3607" s="250"/>
      <c r="Y3607" s="250"/>
      <c r="Z3607" s="250"/>
      <c r="AA3607" s="250"/>
    </row>
    <row r="3608" spans="1:27" ht="14.25" hidden="1" customHeight="1">
      <c r="A3608" s="120">
        <v>0.43</v>
      </c>
      <c r="B3608" s="120">
        <v>0.06</v>
      </c>
      <c r="C3608" s="120">
        <v>0.51</v>
      </c>
      <c r="D3608" s="250">
        <f t="shared" si="294"/>
        <v>0.17302383493812498</v>
      </c>
      <c r="E3608" s="250">
        <f t="shared" si="294"/>
        <v>0.15005814672812498</v>
      </c>
      <c r="F3608" s="250">
        <f t="shared" si="286"/>
        <v>0.15005814672812498</v>
      </c>
      <c r="G3608" s="250"/>
      <c r="H3608" s="250"/>
      <c r="I3608" s="250"/>
      <c r="J3608" s="250">
        <f t="shared" si="295"/>
        <v>0.32941512798340999</v>
      </c>
      <c r="K3608" s="250">
        <f t="shared" si="295"/>
        <v>0.29174842394637002</v>
      </c>
      <c r="L3608" s="250">
        <f t="shared" si="287"/>
        <v>0.29174842394637002</v>
      </c>
      <c r="M3608" s="250"/>
      <c r="N3608" s="250"/>
      <c r="O3608" s="250"/>
      <c r="P3608" s="250">
        <f t="shared" si="296"/>
        <v>0.18068531771000002</v>
      </c>
      <c r="Q3608" s="250">
        <f t="shared" si="296"/>
        <v>0.1791645700825</v>
      </c>
      <c r="R3608" s="250">
        <f t="shared" si="288"/>
        <v>0.1791645700825</v>
      </c>
      <c r="S3608" s="250"/>
      <c r="T3608" s="250">
        <f t="shared" si="297"/>
        <v>0.40113771753921157</v>
      </c>
      <c r="U3608" s="250">
        <f t="shared" si="297"/>
        <v>0.37347620501015732</v>
      </c>
      <c r="V3608" s="250">
        <f t="shared" si="297"/>
        <v>0.36419319482850115</v>
      </c>
      <c r="W3608" s="250">
        <f t="shared" si="289"/>
        <v>0.36419319482850115</v>
      </c>
      <c r="X3608" s="250"/>
      <c r="Y3608" s="250"/>
      <c r="Z3608" s="250"/>
      <c r="AA3608" s="250"/>
    </row>
    <row r="3609" spans="1:27" ht="14.25" hidden="1" customHeight="1">
      <c r="A3609" s="120">
        <v>0.43</v>
      </c>
      <c r="B3609" s="120">
        <v>7.0000000000000007E-2</v>
      </c>
      <c r="C3609" s="120">
        <v>0.5</v>
      </c>
      <c r="D3609" s="250">
        <f t="shared" si="294"/>
        <v>0.17289468613312498</v>
      </c>
      <c r="E3609" s="250">
        <f t="shared" si="294"/>
        <v>0.15025686640624999</v>
      </c>
      <c r="F3609" s="250">
        <f t="shared" si="286"/>
        <v>0.15025686640624999</v>
      </c>
      <c r="G3609" s="250"/>
      <c r="H3609" s="250"/>
      <c r="I3609" s="250"/>
      <c r="J3609" s="250">
        <f t="shared" si="295"/>
        <v>0.32873190199841001</v>
      </c>
      <c r="K3609" s="250">
        <f t="shared" si="295"/>
        <v>0.29247127703849995</v>
      </c>
      <c r="L3609" s="250">
        <f t="shared" si="287"/>
        <v>0.29247127703849995</v>
      </c>
      <c r="M3609" s="250"/>
      <c r="N3609" s="250"/>
      <c r="O3609" s="250"/>
      <c r="P3609" s="250">
        <f t="shared" si="296"/>
        <v>0.1802893733125</v>
      </c>
      <c r="Q3609" s="250">
        <f t="shared" si="296"/>
        <v>0.17940546806249999</v>
      </c>
      <c r="R3609" s="250">
        <f t="shared" si="288"/>
        <v>0.17940546806249999</v>
      </c>
      <c r="S3609" s="250"/>
      <c r="T3609" s="250">
        <f t="shared" si="297"/>
        <v>0.40051433374427575</v>
      </c>
      <c r="U3609" s="250">
        <f t="shared" si="297"/>
        <v>0.37330135504261375</v>
      </c>
      <c r="V3609" s="250">
        <f t="shared" si="297"/>
        <v>0.3649918395253422</v>
      </c>
      <c r="W3609" s="250">
        <f t="shared" si="289"/>
        <v>0.3649918395253422</v>
      </c>
      <c r="X3609" s="250"/>
      <c r="Y3609" s="250"/>
      <c r="Z3609" s="250"/>
      <c r="AA3609" s="250"/>
    </row>
    <row r="3610" spans="1:27" ht="14.25" hidden="1" customHeight="1">
      <c r="A3610" s="120">
        <v>0.43</v>
      </c>
      <c r="B3610" s="120">
        <v>0.08</v>
      </c>
      <c r="C3610" s="120">
        <v>0.49</v>
      </c>
      <c r="D3610" s="250">
        <f t="shared" si="294"/>
        <v>0.172765537328125</v>
      </c>
      <c r="E3610" s="250">
        <f t="shared" si="294"/>
        <v>0.15045558608437498</v>
      </c>
      <c r="F3610" s="250">
        <f t="shared" si="286"/>
        <v>0.15045558608437498</v>
      </c>
      <c r="G3610" s="250"/>
      <c r="H3610" s="250"/>
      <c r="I3610" s="250"/>
      <c r="J3610" s="250">
        <f t="shared" si="295"/>
        <v>0.32804867601341003</v>
      </c>
      <c r="K3610" s="250">
        <f t="shared" si="295"/>
        <v>0.29319413013063</v>
      </c>
      <c r="L3610" s="250">
        <f t="shared" si="287"/>
        <v>0.29319413013063</v>
      </c>
      <c r="M3610" s="250"/>
      <c r="N3610" s="250"/>
      <c r="O3610" s="250"/>
      <c r="P3610" s="250">
        <f t="shared" si="296"/>
        <v>0.17989342891499999</v>
      </c>
      <c r="Q3610" s="250">
        <f t="shared" si="296"/>
        <v>0.17964636604250001</v>
      </c>
      <c r="R3610" s="250">
        <f t="shared" si="288"/>
        <v>0.17964636604250001</v>
      </c>
      <c r="S3610" s="250"/>
      <c r="T3610" s="250">
        <f t="shared" si="297"/>
        <v>0.39989094994933994</v>
      </c>
      <c r="U3610" s="250">
        <f t="shared" si="297"/>
        <v>0.37312650507507006</v>
      </c>
      <c r="V3610" s="250">
        <f t="shared" si="297"/>
        <v>0.36579048422218319</v>
      </c>
      <c r="W3610" s="250">
        <f t="shared" si="289"/>
        <v>0.36579048422218319</v>
      </c>
      <c r="X3610" s="250"/>
      <c r="Y3610" s="250"/>
      <c r="Z3610" s="250"/>
      <c r="AA3610" s="250"/>
    </row>
    <row r="3611" spans="1:27" ht="14.25" hidden="1" customHeight="1">
      <c r="A3611" s="120">
        <v>0.43</v>
      </c>
      <c r="B3611" s="120">
        <v>0.09</v>
      </c>
      <c r="C3611" s="120">
        <v>0.48</v>
      </c>
      <c r="D3611" s="250">
        <f t="shared" si="294"/>
        <v>0.17263638852312496</v>
      </c>
      <c r="E3611" s="250">
        <f t="shared" si="294"/>
        <v>0.1506543057625</v>
      </c>
      <c r="F3611" s="250">
        <f t="shared" si="286"/>
        <v>0.1506543057625</v>
      </c>
      <c r="G3611" s="250"/>
      <c r="H3611" s="250"/>
      <c r="I3611" s="250"/>
      <c r="J3611" s="250">
        <f t="shared" si="295"/>
        <v>0.32736545002841</v>
      </c>
      <c r="K3611" s="250">
        <f t="shared" si="295"/>
        <v>0.29391698322275994</v>
      </c>
      <c r="L3611" s="250">
        <f t="shared" si="287"/>
        <v>0.29391698322275994</v>
      </c>
      <c r="M3611" s="250"/>
      <c r="N3611" s="250"/>
      <c r="O3611" s="250"/>
      <c r="P3611" s="250">
        <f t="shared" si="296"/>
        <v>0.1794974845175</v>
      </c>
      <c r="Q3611" s="250">
        <f t="shared" si="296"/>
        <v>0.17988726402249999</v>
      </c>
      <c r="R3611" s="250">
        <f t="shared" si="288"/>
        <v>0.1794974845175</v>
      </c>
      <c r="S3611" s="250"/>
      <c r="T3611" s="250">
        <f t="shared" si="297"/>
        <v>0.39926756615440417</v>
      </c>
      <c r="U3611" s="250">
        <f t="shared" si="297"/>
        <v>0.37295165510752648</v>
      </c>
      <c r="V3611" s="250">
        <f t="shared" si="297"/>
        <v>0.36658912891902418</v>
      </c>
      <c r="W3611" s="250">
        <f t="shared" si="289"/>
        <v>0.36658912891902418</v>
      </c>
      <c r="X3611" s="250"/>
      <c r="Y3611" s="250"/>
      <c r="Z3611" s="250"/>
      <c r="AA3611" s="250"/>
    </row>
    <row r="3612" spans="1:27" ht="14.25" hidden="1" customHeight="1">
      <c r="A3612" s="120">
        <v>0.43</v>
      </c>
      <c r="B3612" s="120">
        <v>0.1</v>
      </c>
      <c r="C3612" s="120">
        <v>0.47</v>
      </c>
      <c r="D3612" s="250">
        <f t="shared" si="294"/>
        <v>0.17250723971812498</v>
      </c>
      <c r="E3612" s="250">
        <f t="shared" si="294"/>
        <v>0.15085302544062498</v>
      </c>
      <c r="F3612" s="250">
        <f t="shared" si="286"/>
        <v>0.15085302544062498</v>
      </c>
      <c r="G3612" s="250"/>
      <c r="H3612" s="250"/>
      <c r="I3612" s="250"/>
      <c r="J3612" s="250">
        <f t="shared" si="295"/>
        <v>0.32668222404340996</v>
      </c>
      <c r="K3612" s="250">
        <f t="shared" si="295"/>
        <v>0.29463983631488999</v>
      </c>
      <c r="L3612" s="250">
        <f t="shared" si="287"/>
        <v>0.29463983631488999</v>
      </c>
      <c r="M3612" s="250"/>
      <c r="N3612" s="250"/>
      <c r="O3612" s="250"/>
      <c r="P3612" s="250">
        <f t="shared" si="296"/>
        <v>0.17910154011999999</v>
      </c>
      <c r="Q3612" s="250">
        <f t="shared" si="296"/>
        <v>0.18012816200249998</v>
      </c>
      <c r="R3612" s="250">
        <f t="shared" si="288"/>
        <v>0.17910154011999999</v>
      </c>
      <c r="S3612" s="250"/>
      <c r="T3612" s="250">
        <f t="shared" si="297"/>
        <v>0.39864418235946841</v>
      </c>
      <c r="U3612" s="250">
        <f t="shared" si="297"/>
        <v>0.37277680513998279</v>
      </c>
      <c r="V3612" s="250">
        <f t="shared" si="297"/>
        <v>0.36738777361586517</v>
      </c>
      <c r="W3612" s="250">
        <f t="shared" si="289"/>
        <v>0.36738777361586517</v>
      </c>
      <c r="X3612" s="250"/>
      <c r="Y3612" s="250"/>
      <c r="Z3612" s="250"/>
      <c r="AA3612" s="250"/>
    </row>
    <row r="3613" spans="1:27" ht="14.25" hidden="1" customHeight="1">
      <c r="A3613" s="120">
        <v>0.43</v>
      </c>
      <c r="B3613" s="120">
        <v>0.11</v>
      </c>
      <c r="C3613" s="120">
        <v>0.46</v>
      </c>
      <c r="D3613" s="250">
        <f t="shared" si="294"/>
        <v>0.172378090913125</v>
      </c>
      <c r="E3613" s="250">
        <f t="shared" si="294"/>
        <v>0.15105174511875</v>
      </c>
      <c r="F3613" s="250">
        <f t="shared" si="286"/>
        <v>0.15105174511875</v>
      </c>
      <c r="G3613" s="250"/>
      <c r="H3613" s="250"/>
      <c r="I3613" s="250"/>
      <c r="J3613" s="250">
        <f t="shared" si="295"/>
        <v>0.32599899805841004</v>
      </c>
      <c r="K3613" s="250">
        <f t="shared" si="295"/>
        <v>0.29536268940701998</v>
      </c>
      <c r="L3613" s="250">
        <f t="shared" si="287"/>
        <v>0.29536268940701998</v>
      </c>
      <c r="M3613" s="250"/>
      <c r="N3613" s="250"/>
      <c r="O3613" s="250"/>
      <c r="P3613" s="250">
        <f t="shared" si="296"/>
        <v>0.1787055957225</v>
      </c>
      <c r="Q3613" s="250">
        <f t="shared" si="296"/>
        <v>0.18036905998249997</v>
      </c>
      <c r="R3613" s="250">
        <f t="shared" si="288"/>
        <v>0.1787055957225</v>
      </c>
      <c r="S3613" s="250"/>
      <c r="T3613" s="250">
        <f t="shared" si="297"/>
        <v>0.39802079856453265</v>
      </c>
      <c r="U3613" s="250">
        <f t="shared" si="297"/>
        <v>0.37260195517243921</v>
      </c>
      <c r="V3613" s="250">
        <f t="shared" si="297"/>
        <v>0.36818641831270627</v>
      </c>
      <c r="W3613" s="250">
        <f t="shared" si="289"/>
        <v>0.36818641831270627</v>
      </c>
      <c r="X3613" s="250"/>
      <c r="Y3613" s="250"/>
      <c r="Z3613" s="250"/>
      <c r="AA3613" s="250"/>
    </row>
    <row r="3614" spans="1:27" ht="14.25" hidden="1" customHeight="1">
      <c r="A3614" s="120">
        <v>0.43</v>
      </c>
      <c r="B3614" s="120">
        <v>0.12</v>
      </c>
      <c r="C3614" s="120">
        <v>0.45</v>
      </c>
      <c r="D3614" s="250">
        <f t="shared" si="294"/>
        <v>0.17224894210812497</v>
      </c>
      <c r="E3614" s="250">
        <f t="shared" si="294"/>
        <v>0.15125046479687498</v>
      </c>
      <c r="F3614" s="250">
        <f t="shared" si="286"/>
        <v>0.15125046479687498</v>
      </c>
      <c r="G3614" s="250"/>
      <c r="H3614" s="250"/>
      <c r="I3614" s="250"/>
      <c r="J3614" s="250">
        <f t="shared" si="295"/>
        <v>0.32531577207341</v>
      </c>
      <c r="K3614" s="250">
        <f t="shared" si="295"/>
        <v>0.29608554249914998</v>
      </c>
      <c r="L3614" s="250">
        <f t="shared" si="287"/>
        <v>0.29608554249914998</v>
      </c>
      <c r="M3614" s="250"/>
      <c r="N3614" s="250"/>
      <c r="O3614" s="250"/>
      <c r="P3614" s="250">
        <f t="shared" si="296"/>
        <v>0.17830965132499998</v>
      </c>
      <c r="Q3614" s="250">
        <f t="shared" si="296"/>
        <v>0.18060995796250001</v>
      </c>
      <c r="R3614" s="250">
        <f t="shared" si="288"/>
        <v>0.17830965132499998</v>
      </c>
      <c r="S3614" s="250"/>
      <c r="T3614" s="250">
        <f t="shared" si="297"/>
        <v>0.39739741476959689</v>
      </c>
      <c r="U3614" s="250">
        <f t="shared" si="297"/>
        <v>0.37242710520489558</v>
      </c>
      <c r="V3614" s="250">
        <f t="shared" si="297"/>
        <v>0.36898506300954725</v>
      </c>
      <c r="W3614" s="250">
        <f t="shared" si="289"/>
        <v>0.36898506300954725</v>
      </c>
      <c r="X3614" s="250"/>
      <c r="Y3614" s="250"/>
      <c r="Z3614" s="250"/>
      <c r="AA3614" s="250"/>
    </row>
    <row r="3615" spans="1:27" ht="14.25" hidden="1" customHeight="1">
      <c r="A3615" s="120">
        <v>0.43</v>
      </c>
      <c r="B3615" s="120">
        <v>0.13</v>
      </c>
      <c r="C3615" s="120">
        <v>0.44</v>
      </c>
      <c r="D3615" s="250">
        <f t="shared" si="294"/>
        <v>0.17211979330312499</v>
      </c>
      <c r="E3615" s="250">
        <f t="shared" si="294"/>
        <v>0.151449184475</v>
      </c>
      <c r="F3615" s="250">
        <f t="shared" si="286"/>
        <v>0.151449184475</v>
      </c>
      <c r="G3615" s="250"/>
      <c r="H3615" s="250"/>
      <c r="I3615" s="250"/>
      <c r="J3615" s="250">
        <f t="shared" si="295"/>
        <v>0.32463254608841002</v>
      </c>
      <c r="K3615" s="250">
        <f t="shared" si="295"/>
        <v>0.29680839559128003</v>
      </c>
      <c r="L3615" s="250">
        <f t="shared" si="287"/>
        <v>0.29680839559128003</v>
      </c>
      <c r="M3615" s="250"/>
      <c r="N3615" s="250"/>
      <c r="O3615" s="250"/>
      <c r="P3615" s="250">
        <f t="shared" si="296"/>
        <v>0.1779137069275</v>
      </c>
      <c r="Q3615" s="250">
        <f t="shared" si="296"/>
        <v>0.1808508559425</v>
      </c>
      <c r="R3615" s="250">
        <f t="shared" si="288"/>
        <v>0.1779137069275</v>
      </c>
      <c r="S3615" s="250"/>
      <c r="T3615" s="250">
        <f t="shared" si="297"/>
        <v>0.39677403097466107</v>
      </c>
      <c r="U3615" s="250">
        <f t="shared" si="297"/>
        <v>0.37225225523735195</v>
      </c>
      <c r="V3615" s="250">
        <f t="shared" si="297"/>
        <v>0.36978370770638824</v>
      </c>
      <c r="W3615" s="250">
        <f t="shared" si="289"/>
        <v>0.36978370770638824</v>
      </c>
      <c r="X3615" s="250"/>
      <c r="Y3615" s="250"/>
      <c r="Z3615" s="250"/>
      <c r="AA3615" s="250"/>
    </row>
    <row r="3616" spans="1:27" ht="14.25" hidden="1" customHeight="1">
      <c r="A3616" s="120">
        <v>0.43</v>
      </c>
      <c r="B3616" s="120">
        <v>0.14000000000000001</v>
      </c>
      <c r="C3616" s="120">
        <v>0.43</v>
      </c>
      <c r="D3616" s="250">
        <f t="shared" si="294"/>
        <v>0.17199064449812498</v>
      </c>
      <c r="E3616" s="250">
        <f t="shared" si="294"/>
        <v>0.15164790415312498</v>
      </c>
      <c r="F3616" s="250">
        <f t="shared" si="286"/>
        <v>0.15164790415312498</v>
      </c>
      <c r="G3616" s="250"/>
      <c r="H3616" s="250"/>
      <c r="I3616" s="250"/>
      <c r="J3616" s="250">
        <f t="shared" si="295"/>
        <v>0.32394932010341004</v>
      </c>
      <c r="K3616" s="250">
        <f t="shared" si="295"/>
        <v>0.29753124868340997</v>
      </c>
      <c r="L3616" s="250">
        <f t="shared" si="287"/>
        <v>0.29753124868340997</v>
      </c>
      <c r="M3616" s="250"/>
      <c r="N3616" s="250"/>
      <c r="O3616" s="250"/>
      <c r="P3616" s="250">
        <f t="shared" si="296"/>
        <v>0.17751776253000001</v>
      </c>
      <c r="Q3616" s="250">
        <f t="shared" si="296"/>
        <v>0.18109175392249999</v>
      </c>
      <c r="R3616" s="250">
        <f t="shared" si="288"/>
        <v>0.17751776253000001</v>
      </c>
      <c r="S3616" s="250"/>
      <c r="T3616" s="250">
        <f t="shared" si="297"/>
        <v>0.39615064717972537</v>
      </c>
      <c r="U3616" s="250">
        <f t="shared" si="297"/>
        <v>0.37207740526980837</v>
      </c>
      <c r="V3616" s="250">
        <f t="shared" si="297"/>
        <v>0.37058235240322934</v>
      </c>
      <c r="W3616" s="250">
        <f t="shared" si="289"/>
        <v>0.37058235240322934</v>
      </c>
      <c r="X3616" s="250"/>
      <c r="Y3616" s="250"/>
      <c r="Z3616" s="250"/>
      <c r="AA3616" s="250"/>
    </row>
    <row r="3617" spans="1:27" ht="14.25" hidden="1" customHeight="1">
      <c r="A3617" s="120">
        <v>0.43</v>
      </c>
      <c r="B3617" s="120">
        <v>0.15</v>
      </c>
      <c r="C3617" s="120">
        <v>0.42</v>
      </c>
      <c r="D3617" s="250">
        <f t="shared" si="294"/>
        <v>0.17186149569312498</v>
      </c>
      <c r="E3617" s="250">
        <f t="shared" si="294"/>
        <v>0.15184662383124997</v>
      </c>
      <c r="F3617" s="250">
        <f t="shared" si="286"/>
        <v>0.15184662383124997</v>
      </c>
      <c r="G3617" s="250"/>
      <c r="H3617" s="250"/>
      <c r="I3617" s="250"/>
      <c r="J3617" s="250">
        <f t="shared" si="295"/>
        <v>0.32326609411841001</v>
      </c>
      <c r="K3617" s="250">
        <f t="shared" si="295"/>
        <v>0.29825410177553996</v>
      </c>
      <c r="L3617" s="250">
        <f t="shared" si="287"/>
        <v>0.29825410177553996</v>
      </c>
      <c r="M3617" s="250"/>
      <c r="N3617" s="250"/>
      <c r="O3617" s="250"/>
      <c r="P3617" s="250">
        <f t="shared" si="296"/>
        <v>0.1771218181325</v>
      </c>
      <c r="Q3617" s="250">
        <f t="shared" si="296"/>
        <v>0.18133265190249998</v>
      </c>
      <c r="R3617" s="250">
        <f t="shared" si="288"/>
        <v>0.1771218181325</v>
      </c>
      <c r="S3617" s="250"/>
      <c r="T3617" s="250">
        <f t="shared" si="297"/>
        <v>0.3955272633847895</v>
      </c>
      <c r="U3617" s="250">
        <f t="shared" si="297"/>
        <v>0.37190255530226468</v>
      </c>
      <c r="V3617" s="250">
        <f t="shared" si="297"/>
        <v>0.37138099710007033</v>
      </c>
      <c r="W3617" s="250">
        <f t="shared" si="289"/>
        <v>0.37138099710007033</v>
      </c>
      <c r="X3617" s="250"/>
      <c r="Y3617" s="250"/>
      <c r="Z3617" s="250"/>
      <c r="AA3617" s="250"/>
    </row>
    <row r="3618" spans="1:27" ht="14.25" hidden="1" customHeight="1">
      <c r="A3618" s="120">
        <v>0.43</v>
      </c>
      <c r="B3618" s="120">
        <v>0.16</v>
      </c>
      <c r="C3618" s="120">
        <v>0.41</v>
      </c>
      <c r="D3618" s="250">
        <f t="shared" ref="D3618:E3681" si="298">$A3618*B$157+$B3618*B$158+$C3618*B$159</f>
        <v>0.17173234688812497</v>
      </c>
      <c r="E3618" s="250">
        <f t="shared" si="298"/>
        <v>0.15204534350937499</v>
      </c>
      <c r="F3618" s="250">
        <f t="shared" si="286"/>
        <v>0.15204534350937499</v>
      </c>
      <c r="G3618" s="250"/>
      <c r="H3618" s="250"/>
      <c r="I3618" s="250"/>
      <c r="J3618" s="250">
        <f t="shared" ref="J3618:K3681" si="299">$A3618*H$157+$B3618*H$158+$C3618*H$159</f>
        <v>0.32258286813340997</v>
      </c>
      <c r="K3618" s="250">
        <f t="shared" si="299"/>
        <v>0.29897695486766995</v>
      </c>
      <c r="L3618" s="250">
        <f t="shared" si="287"/>
        <v>0.29897695486766995</v>
      </c>
      <c r="M3618" s="250"/>
      <c r="N3618" s="250"/>
      <c r="O3618" s="250"/>
      <c r="P3618" s="250">
        <f t="shared" ref="P3618:Q3681" si="300">$A3618*N$157+$B3618*N$158+$C3618*N$159</f>
        <v>0.17672587373499998</v>
      </c>
      <c r="Q3618" s="250">
        <f t="shared" si="300"/>
        <v>0.18157354988249999</v>
      </c>
      <c r="R3618" s="250">
        <f t="shared" si="288"/>
        <v>0.17672587373499998</v>
      </c>
      <c r="S3618" s="250"/>
      <c r="T3618" s="250">
        <f t="shared" ref="T3618:V3681" si="301">$A3618*I$3+$B3618*I$4+$C3618*I$5</f>
        <v>0.39490387958985373</v>
      </c>
      <c r="U3618" s="250">
        <f t="shared" si="301"/>
        <v>0.3717277053347211</v>
      </c>
      <c r="V3618" s="250">
        <f t="shared" si="301"/>
        <v>0.37217964179691132</v>
      </c>
      <c r="W3618" s="250">
        <f t="shared" si="289"/>
        <v>0.3717277053347211</v>
      </c>
      <c r="X3618" s="250"/>
      <c r="Y3618" s="250"/>
      <c r="Z3618" s="250"/>
      <c r="AA3618" s="250"/>
    </row>
    <row r="3619" spans="1:27" ht="14.25" hidden="1" customHeight="1">
      <c r="A3619" s="120">
        <v>0.43</v>
      </c>
      <c r="B3619" s="120">
        <v>0.17</v>
      </c>
      <c r="C3619" s="120">
        <v>0.4</v>
      </c>
      <c r="D3619" s="250">
        <f t="shared" si="298"/>
        <v>0.17160319808312496</v>
      </c>
      <c r="E3619" s="250">
        <f t="shared" si="298"/>
        <v>0.1522440631875</v>
      </c>
      <c r="F3619" s="250">
        <f t="shared" si="286"/>
        <v>0.1522440631875</v>
      </c>
      <c r="G3619" s="250"/>
      <c r="H3619" s="250"/>
      <c r="I3619" s="250"/>
      <c r="J3619" s="250">
        <f t="shared" si="299"/>
        <v>0.32189964214841005</v>
      </c>
      <c r="K3619" s="250">
        <f t="shared" si="299"/>
        <v>0.2996998079598</v>
      </c>
      <c r="L3619" s="250">
        <f t="shared" si="287"/>
        <v>0.2996998079598</v>
      </c>
      <c r="M3619" s="250"/>
      <c r="N3619" s="250"/>
      <c r="O3619" s="250"/>
      <c r="P3619" s="250">
        <f t="shared" si="300"/>
        <v>0.17632992933750002</v>
      </c>
      <c r="Q3619" s="250">
        <f t="shared" si="300"/>
        <v>0.18181444786250001</v>
      </c>
      <c r="R3619" s="250">
        <f t="shared" si="288"/>
        <v>0.17632992933750002</v>
      </c>
      <c r="S3619" s="250"/>
      <c r="T3619" s="250">
        <f t="shared" si="301"/>
        <v>0.39428049579491797</v>
      </c>
      <c r="U3619" s="250">
        <f t="shared" si="301"/>
        <v>0.37155285536717747</v>
      </c>
      <c r="V3619" s="250">
        <f t="shared" si="301"/>
        <v>0.37297828649375242</v>
      </c>
      <c r="W3619" s="250">
        <f t="shared" si="289"/>
        <v>0.37155285536717747</v>
      </c>
      <c r="X3619" s="250"/>
      <c r="Y3619" s="250"/>
      <c r="Z3619" s="250"/>
      <c r="AA3619" s="250"/>
    </row>
    <row r="3620" spans="1:27" ht="14.25" hidden="1" customHeight="1">
      <c r="A3620" s="120">
        <v>0.43</v>
      </c>
      <c r="B3620" s="120">
        <v>0.18</v>
      </c>
      <c r="C3620" s="120">
        <v>0.39</v>
      </c>
      <c r="D3620" s="250">
        <f t="shared" si="298"/>
        <v>0.17147404927812498</v>
      </c>
      <c r="E3620" s="250">
        <f t="shared" si="298"/>
        <v>0.15244278286562499</v>
      </c>
      <c r="F3620" s="250">
        <f t="shared" si="286"/>
        <v>0.15244278286562499</v>
      </c>
      <c r="G3620" s="250"/>
      <c r="H3620" s="250"/>
      <c r="I3620" s="250"/>
      <c r="J3620" s="250">
        <f t="shared" si="299"/>
        <v>0.32121641616341001</v>
      </c>
      <c r="K3620" s="250">
        <f t="shared" si="299"/>
        <v>0.30042266105193</v>
      </c>
      <c r="L3620" s="250">
        <f t="shared" si="287"/>
        <v>0.30042266105193</v>
      </c>
      <c r="M3620" s="250"/>
      <c r="N3620" s="250"/>
      <c r="O3620" s="250"/>
      <c r="P3620" s="250">
        <f t="shared" si="300"/>
        <v>0.17593398494000001</v>
      </c>
      <c r="Q3620" s="250">
        <f t="shared" si="300"/>
        <v>0.18205534584249999</v>
      </c>
      <c r="R3620" s="250">
        <f t="shared" si="288"/>
        <v>0.17593398494000001</v>
      </c>
      <c r="S3620" s="250"/>
      <c r="T3620" s="250">
        <f t="shared" si="301"/>
        <v>0.39365711199998221</v>
      </c>
      <c r="U3620" s="250">
        <f t="shared" si="301"/>
        <v>0.37137800539963384</v>
      </c>
      <c r="V3620" s="250">
        <f t="shared" si="301"/>
        <v>0.37377693119059341</v>
      </c>
      <c r="W3620" s="250">
        <f t="shared" si="289"/>
        <v>0.37137800539963384</v>
      </c>
      <c r="X3620" s="250"/>
      <c r="Y3620" s="250"/>
      <c r="Z3620" s="250"/>
      <c r="AA3620" s="250"/>
    </row>
    <row r="3621" spans="1:27" ht="14.25" hidden="1" customHeight="1">
      <c r="A3621" s="120">
        <v>0.43</v>
      </c>
      <c r="B3621" s="120">
        <v>0.19</v>
      </c>
      <c r="C3621" s="120">
        <v>0.38</v>
      </c>
      <c r="D3621" s="250">
        <f t="shared" si="298"/>
        <v>0.17134490047312498</v>
      </c>
      <c r="E3621" s="250">
        <f t="shared" si="298"/>
        <v>0.15264150254374997</v>
      </c>
      <c r="F3621" s="250">
        <f t="shared" si="286"/>
        <v>0.15264150254374997</v>
      </c>
      <c r="G3621" s="250"/>
      <c r="H3621" s="250"/>
      <c r="I3621" s="250"/>
      <c r="J3621" s="250">
        <f t="shared" si="299"/>
        <v>0.32053319017840998</v>
      </c>
      <c r="K3621" s="250">
        <f t="shared" si="299"/>
        <v>0.30114551414405999</v>
      </c>
      <c r="L3621" s="250">
        <f t="shared" si="287"/>
        <v>0.30114551414405999</v>
      </c>
      <c r="M3621" s="250"/>
      <c r="N3621" s="250"/>
      <c r="O3621" s="250"/>
      <c r="P3621" s="250">
        <f t="shared" si="300"/>
        <v>0.1755380405425</v>
      </c>
      <c r="Q3621" s="250">
        <f t="shared" si="300"/>
        <v>0.18229624382250001</v>
      </c>
      <c r="R3621" s="250">
        <f t="shared" si="288"/>
        <v>0.1755380405425</v>
      </c>
      <c r="S3621" s="250"/>
      <c r="T3621" s="250">
        <f t="shared" si="301"/>
        <v>0.39303372820504645</v>
      </c>
      <c r="U3621" s="250">
        <f t="shared" si="301"/>
        <v>0.3712031554320902</v>
      </c>
      <c r="V3621" s="250">
        <f t="shared" si="301"/>
        <v>0.3745755758874344</v>
      </c>
      <c r="W3621" s="250">
        <f t="shared" si="289"/>
        <v>0.3712031554320902</v>
      </c>
      <c r="X3621" s="250"/>
      <c r="Y3621" s="250"/>
      <c r="Z3621" s="250"/>
      <c r="AA3621" s="250"/>
    </row>
    <row r="3622" spans="1:27" ht="14.25" hidden="1" customHeight="1">
      <c r="A3622" s="120">
        <v>0.43</v>
      </c>
      <c r="B3622" s="120">
        <v>0.2</v>
      </c>
      <c r="C3622" s="120">
        <v>0.37</v>
      </c>
      <c r="D3622" s="250">
        <f t="shared" si="298"/>
        <v>0.17121575166812497</v>
      </c>
      <c r="E3622" s="250">
        <f t="shared" si="298"/>
        <v>0.15284022222187499</v>
      </c>
      <c r="F3622" s="250">
        <f t="shared" si="286"/>
        <v>0.15284022222187499</v>
      </c>
      <c r="G3622" s="250"/>
      <c r="H3622" s="250"/>
      <c r="I3622" s="250"/>
      <c r="J3622" s="250">
        <f t="shared" si="299"/>
        <v>0.31984996419341</v>
      </c>
      <c r="K3622" s="250">
        <f t="shared" si="299"/>
        <v>0.30186836723618998</v>
      </c>
      <c r="L3622" s="250">
        <f t="shared" si="287"/>
        <v>0.30186836723618998</v>
      </c>
      <c r="M3622" s="250"/>
      <c r="N3622" s="250"/>
      <c r="O3622" s="250"/>
      <c r="P3622" s="250">
        <f t="shared" si="300"/>
        <v>0.17514209614499998</v>
      </c>
      <c r="Q3622" s="250">
        <f t="shared" si="300"/>
        <v>0.1825371418025</v>
      </c>
      <c r="R3622" s="250">
        <f t="shared" si="288"/>
        <v>0.17514209614499998</v>
      </c>
      <c r="S3622" s="250"/>
      <c r="T3622" s="250">
        <f t="shared" si="301"/>
        <v>0.39241034441011069</v>
      </c>
      <c r="U3622" s="250">
        <f t="shared" si="301"/>
        <v>0.37102830546454657</v>
      </c>
      <c r="V3622" s="250">
        <f t="shared" si="301"/>
        <v>0.37537422058427544</v>
      </c>
      <c r="W3622" s="250">
        <f t="shared" si="289"/>
        <v>0.37102830546454657</v>
      </c>
      <c r="X3622" s="250"/>
      <c r="Y3622" s="250"/>
      <c r="Z3622" s="250"/>
      <c r="AA3622" s="250"/>
    </row>
    <row r="3623" spans="1:27" ht="14.25" hidden="1" customHeight="1">
      <c r="A3623" s="120">
        <v>0.43</v>
      </c>
      <c r="B3623" s="120">
        <v>0.21</v>
      </c>
      <c r="C3623" s="120">
        <v>0.36</v>
      </c>
      <c r="D3623" s="250">
        <f t="shared" si="298"/>
        <v>0.17108660286312496</v>
      </c>
      <c r="E3623" s="250">
        <f t="shared" si="298"/>
        <v>0.1530389419</v>
      </c>
      <c r="F3623" s="250">
        <f t="shared" si="286"/>
        <v>0.1530389419</v>
      </c>
      <c r="G3623" s="250"/>
      <c r="H3623" s="250"/>
      <c r="I3623" s="250"/>
      <c r="J3623" s="250">
        <f t="shared" si="299"/>
        <v>0.31916673820841002</v>
      </c>
      <c r="K3623" s="250">
        <f t="shared" si="299"/>
        <v>0.30259122032831998</v>
      </c>
      <c r="L3623" s="250">
        <f t="shared" si="287"/>
        <v>0.30259122032831998</v>
      </c>
      <c r="M3623" s="250"/>
      <c r="N3623" s="250"/>
      <c r="O3623" s="250"/>
      <c r="P3623" s="250">
        <f t="shared" si="300"/>
        <v>0.17474615174750002</v>
      </c>
      <c r="Q3623" s="250">
        <f t="shared" si="300"/>
        <v>0.18277803978249998</v>
      </c>
      <c r="R3623" s="250">
        <f t="shared" si="288"/>
        <v>0.17474615174750002</v>
      </c>
      <c r="S3623" s="250"/>
      <c r="T3623" s="250">
        <f t="shared" si="301"/>
        <v>0.39178696061517482</v>
      </c>
      <c r="U3623" s="250">
        <f t="shared" si="301"/>
        <v>0.37085345549700294</v>
      </c>
      <c r="V3623" s="250">
        <f t="shared" si="301"/>
        <v>0.37617286528111638</v>
      </c>
      <c r="W3623" s="250">
        <f t="shared" si="289"/>
        <v>0.37085345549700294</v>
      </c>
      <c r="X3623" s="250"/>
      <c r="Y3623" s="250"/>
      <c r="Z3623" s="250"/>
      <c r="AA3623" s="250"/>
    </row>
    <row r="3624" spans="1:27" ht="14.25" hidden="1" customHeight="1">
      <c r="A3624" s="120">
        <v>0.43</v>
      </c>
      <c r="B3624" s="120">
        <v>0.22</v>
      </c>
      <c r="C3624" s="120">
        <v>0.35</v>
      </c>
      <c r="D3624" s="250">
        <f t="shared" si="298"/>
        <v>0.17095745405812496</v>
      </c>
      <c r="E3624" s="250">
        <f t="shared" si="298"/>
        <v>0.15323766157812499</v>
      </c>
      <c r="F3624" s="250">
        <f t="shared" si="286"/>
        <v>0.15323766157812499</v>
      </c>
      <c r="G3624" s="250"/>
      <c r="H3624" s="250"/>
      <c r="I3624" s="250"/>
      <c r="J3624" s="250">
        <f t="shared" si="299"/>
        <v>0.31848351222340998</v>
      </c>
      <c r="K3624" s="250">
        <f t="shared" si="299"/>
        <v>0.30331407342044997</v>
      </c>
      <c r="L3624" s="250">
        <f t="shared" si="287"/>
        <v>0.30331407342044997</v>
      </c>
      <c r="M3624" s="250"/>
      <c r="N3624" s="250"/>
      <c r="O3624" s="250"/>
      <c r="P3624" s="250">
        <f t="shared" si="300"/>
        <v>0.17435020735000001</v>
      </c>
      <c r="Q3624" s="250">
        <f t="shared" si="300"/>
        <v>0.1830189377625</v>
      </c>
      <c r="R3624" s="250">
        <f t="shared" si="288"/>
        <v>0.17435020735000001</v>
      </c>
      <c r="S3624" s="250"/>
      <c r="T3624" s="250">
        <f t="shared" si="301"/>
        <v>0.39116357682023911</v>
      </c>
      <c r="U3624" s="250">
        <f t="shared" si="301"/>
        <v>0.3706786055294593</v>
      </c>
      <c r="V3624" s="250">
        <f t="shared" si="301"/>
        <v>0.37697150997795742</v>
      </c>
      <c r="W3624" s="250">
        <f t="shared" si="289"/>
        <v>0.3706786055294593</v>
      </c>
      <c r="X3624" s="250"/>
      <c r="Y3624" s="250"/>
      <c r="Z3624" s="250"/>
      <c r="AA3624" s="250"/>
    </row>
    <row r="3625" spans="1:27" ht="14.25" hidden="1" customHeight="1">
      <c r="A3625" s="120">
        <v>0.43</v>
      </c>
      <c r="B3625" s="120">
        <v>0.23</v>
      </c>
      <c r="C3625" s="120">
        <v>0.34</v>
      </c>
      <c r="D3625" s="250">
        <f t="shared" si="298"/>
        <v>0.17082830525312498</v>
      </c>
      <c r="E3625" s="250">
        <f t="shared" si="298"/>
        <v>0.15343638125624998</v>
      </c>
      <c r="F3625" s="250">
        <f t="shared" si="286"/>
        <v>0.15343638125624998</v>
      </c>
      <c r="G3625" s="250"/>
      <c r="H3625" s="250"/>
      <c r="I3625" s="250"/>
      <c r="J3625" s="250">
        <f t="shared" si="299"/>
        <v>0.31780028623841</v>
      </c>
      <c r="K3625" s="250">
        <f t="shared" si="299"/>
        <v>0.30403692651257996</v>
      </c>
      <c r="L3625" s="250">
        <f t="shared" si="287"/>
        <v>0.30403692651257996</v>
      </c>
      <c r="M3625" s="250"/>
      <c r="N3625" s="250"/>
      <c r="O3625" s="250"/>
      <c r="P3625" s="250">
        <f t="shared" si="300"/>
        <v>0.17395426295249999</v>
      </c>
      <c r="Q3625" s="250">
        <f t="shared" si="300"/>
        <v>0.18325983574249999</v>
      </c>
      <c r="R3625" s="250">
        <f t="shared" si="288"/>
        <v>0.17395426295249999</v>
      </c>
      <c r="S3625" s="250"/>
      <c r="T3625" s="250">
        <f t="shared" si="301"/>
        <v>0.39054019302530341</v>
      </c>
      <c r="U3625" s="250">
        <f t="shared" si="301"/>
        <v>0.37050375556191573</v>
      </c>
      <c r="V3625" s="250">
        <f t="shared" si="301"/>
        <v>0.37777015467479846</v>
      </c>
      <c r="W3625" s="250">
        <f t="shared" si="289"/>
        <v>0.37050375556191573</v>
      </c>
      <c r="X3625" s="250"/>
      <c r="Y3625" s="250"/>
      <c r="Z3625" s="250"/>
      <c r="AA3625" s="250"/>
    </row>
    <row r="3626" spans="1:27" ht="14.25" hidden="1" customHeight="1">
      <c r="A3626" s="120">
        <v>0.43</v>
      </c>
      <c r="B3626" s="120">
        <v>0.24</v>
      </c>
      <c r="C3626" s="120">
        <v>0.33</v>
      </c>
      <c r="D3626" s="250">
        <f t="shared" si="298"/>
        <v>0.17069915644812497</v>
      </c>
      <c r="E3626" s="250">
        <f t="shared" si="298"/>
        <v>0.15363510093437499</v>
      </c>
      <c r="F3626" s="250">
        <f t="shared" si="286"/>
        <v>0.15363510093437499</v>
      </c>
      <c r="G3626" s="250"/>
      <c r="H3626" s="250"/>
      <c r="I3626" s="250"/>
      <c r="J3626" s="250">
        <f t="shared" si="299"/>
        <v>0.31711706025341002</v>
      </c>
      <c r="K3626" s="250">
        <f t="shared" si="299"/>
        <v>0.30475977960471001</v>
      </c>
      <c r="L3626" s="250">
        <f t="shared" si="287"/>
        <v>0.30475977960471001</v>
      </c>
      <c r="M3626" s="250"/>
      <c r="N3626" s="250"/>
      <c r="O3626" s="250"/>
      <c r="P3626" s="250">
        <f t="shared" si="300"/>
        <v>0.17355831855499998</v>
      </c>
      <c r="Q3626" s="250">
        <f t="shared" si="300"/>
        <v>0.18350073372249998</v>
      </c>
      <c r="R3626" s="250">
        <f t="shared" si="288"/>
        <v>0.17355831855499998</v>
      </c>
      <c r="S3626" s="250"/>
      <c r="T3626" s="250">
        <f t="shared" si="301"/>
        <v>0.38991680923036753</v>
      </c>
      <c r="U3626" s="250">
        <f t="shared" si="301"/>
        <v>0.37032890559437204</v>
      </c>
      <c r="V3626" s="250">
        <f t="shared" si="301"/>
        <v>0.37856879937163951</v>
      </c>
      <c r="W3626" s="250">
        <f t="shared" si="289"/>
        <v>0.37032890559437204</v>
      </c>
      <c r="X3626" s="250"/>
      <c r="Y3626" s="250"/>
      <c r="Z3626" s="250"/>
      <c r="AA3626" s="250"/>
    </row>
    <row r="3627" spans="1:27" ht="14.25" hidden="1" customHeight="1">
      <c r="A3627" s="120">
        <v>0.43</v>
      </c>
      <c r="B3627" s="120">
        <v>0.25</v>
      </c>
      <c r="C3627" s="120">
        <v>0.32</v>
      </c>
      <c r="D3627" s="250">
        <f t="shared" si="298"/>
        <v>0.17057000764312497</v>
      </c>
      <c r="E3627" s="250">
        <f t="shared" si="298"/>
        <v>0.15383382061249998</v>
      </c>
      <c r="F3627" s="250">
        <f t="shared" si="286"/>
        <v>0.15383382061249998</v>
      </c>
      <c r="G3627" s="250"/>
      <c r="H3627" s="250"/>
      <c r="I3627" s="250"/>
      <c r="J3627" s="250">
        <f t="shared" si="299"/>
        <v>0.31643383426840999</v>
      </c>
      <c r="K3627" s="250">
        <f t="shared" si="299"/>
        <v>0.30548263269683995</v>
      </c>
      <c r="L3627" s="250">
        <f t="shared" si="287"/>
        <v>0.30548263269683995</v>
      </c>
      <c r="M3627" s="250"/>
      <c r="N3627" s="250"/>
      <c r="O3627" s="250"/>
      <c r="P3627" s="250">
        <f t="shared" si="300"/>
        <v>0.17316237415750002</v>
      </c>
      <c r="Q3627" s="250">
        <f t="shared" si="300"/>
        <v>0.18374163170250002</v>
      </c>
      <c r="R3627" s="250">
        <f t="shared" si="288"/>
        <v>0.17316237415750002</v>
      </c>
      <c r="S3627" s="250"/>
      <c r="T3627" s="250">
        <f t="shared" si="301"/>
        <v>0.38929342543543183</v>
      </c>
      <c r="U3627" s="250">
        <f t="shared" si="301"/>
        <v>0.37015405562682846</v>
      </c>
      <c r="V3627" s="250">
        <f t="shared" si="301"/>
        <v>0.3793674440684805</v>
      </c>
      <c r="W3627" s="250">
        <f t="shared" si="289"/>
        <v>0.37015405562682846</v>
      </c>
      <c r="X3627" s="250"/>
      <c r="Y3627" s="250"/>
      <c r="Z3627" s="250"/>
      <c r="AA3627" s="250"/>
    </row>
    <row r="3628" spans="1:27" ht="14.25" hidden="1" customHeight="1">
      <c r="A3628" s="120">
        <v>0.43</v>
      </c>
      <c r="B3628" s="120">
        <v>0.26</v>
      </c>
      <c r="C3628" s="120">
        <v>0.31</v>
      </c>
      <c r="D3628" s="250">
        <f t="shared" si="298"/>
        <v>0.17044085883812496</v>
      </c>
      <c r="E3628" s="250">
        <f t="shared" si="298"/>
        <v>0.15403254029062499</v>
      </c>
      <c r="F3628" s="250">
        <f t="shared" si="286"/>
        <v>0.15403254029062499</v>
      </c>
      <c r="G3628" s="250"/>
      <c r="H3628" s="250"/>
      <c r="I3628" s="250"/>
      <c r="J3628" s="250">
        <f t="shared" si="299"/>
        <v>0.31575060828341001</v>
      </c>
      <c r="K3628" s="250">
        <f t="shared" si="299"/>
        <v>0.30620548578897</v>
      </c>
      <c r="L3628" s="250">
        <f t="shared" si="287"/>
        <v>0.30620548578897</v>
      </c>
      <c r="M3628" s="250"/>
      <c r="N3628" s="250"/>
      <c r="O3628" s="250"/>
      <c r="P3628" s="250">
        <f t="shared" si="300"/>
        <v>0.17276642976000001</v>
      </c>
      <c r="Q3628" s="250">
        <f t="shared" si="300"/>
        <v>0.18398252968250001</v>
      </c>
      <c r="R3628" s="250">
        <f t="shared" si="288"/>
        <v>0.17276642976000001</v>
      </c>
      <c r="S3628" s="250"/>
      <c r="T3628" s="250">
        <f t="shared" si="301"/>
        <v>0.38867004164049601</v>
      </c>
      <c r="U3628" s="250">
        <f t="shared" si="301"/>
        <v>0.36997920565928483</v>
      </c>
      <c r="V3628" s="250">
        <f t="shared" si="301"/>
        <v>0.38016608876532154</v>
      </c>
      <c r="W3628" s="250">
        <f t="shared" si="289"/>
        <v>0.36997920565928483</v>
      </c>
      <c r="X3628" s="250"/>
      <c r="Y3628" s="250"/>
      <c r="Z3628" s="250"/>
      <c r="AA3628" s="250"/>
    </row>
    <row r="3629" spans="1:27" ht="14.25" hidden="1" customHeight="1">
      <c r="A3629" s="120">
        <v>0.43</v>
      </c>
      <c r="B3629" s="120">
        <v>0.27</v>
      </c>
      <c r="C3629" s="120">
        <v>0.3</v>
      </c>
      <c r="D3629" s="250">
        <f t="shared" si="298"/>
        <v>0.17031171003312498</v>
      </c>
      <c r="E3629" s="250">
        <f t="shared" si="298"/>
        <v>0.15423125996874998</v>
      </c>
      <c r="F3629" s="250">
        <f t="shared" si="286"/>
        <v>0.15423125996874998</v>
      </c>
      <c r="G3629" s="250"/>
      <c r="H3629" s="250"/>
      <c r="I3629" s="250"/>
      <c r="J3629" s="250">
        <f t="shared" si="299"/>
        <v>0.31506738229841003</v>
      </c>
      <c r="K3629" s="250">
        <f t="shared" si="299"/>
        <v>0.30692833888109999</v>
      </c>
      <c r="L3629" s="250">
        <f t="shared" si="287"/>
        <v>0.30692833888109999</v>
      </c>
      <c r="M3629" s="250"/>
      <c r="N3629" s="250"/>
      <c r="O3629" s="250"/>
      <c r="P3629" s="250">
        <f t="shared" si="300"/>
        <v>0.17237048536249999</v>
      </c>
      <c r="Q3629" s="250">
        <f t="shared" si="300"/>
        <v>0.18422342766249999</v>
      </c>
      <c r="R3629" s="250">
        <f t="shared" si="288"/>
        <v>0.17237048536249999</v>
      </c>
      <c r="S3629" s="250"/>
      <c r="T3629" s="250">
        <f t="shared" si="301"/>
        <v>0.38804665784556025</v>
      </c>
      <c r="U3629" s="250">
        <f t="shared" si="301"/>
        <v>0.36980435569174119</v>
      </c>
      <c r="V3629" s="250">
        <f t="shared" si="301"/>
        <v>0.38096473346216253</v>
      </c>
      <c r="W3629" s="250">
        <f t="shared" si="289"/>
        <v>0.36980435569174119</v>
      </c>
      <c r="X3629" s="250"/>
      <c r="Y3629" s="250"/>
      <c r="Z3629" s="250"/>
      <c r="AA3629" s="250"/>
    </row>
    <row r="3630" spans="1:27" ht="14.25" hidden="1" customHeight="1">
      <c r="A3630" s="120">
        <v>0.43</v>
      </c>
      <c r="B3630" s="120">
        <v>0.28000000000000003</v>
      </c>
      <c r="C3630" s="120">
        <v>0.28999999999999998</v>
      </c>
      <c r="D3630" s="250">
        <f t="shared" si="298"/>
        <v>0.17018256122812497</v>
      </c>
      <c r="E3630" s="250">
        <f t="shared" si="298"/>
        <v>0.15442997964687499</v>
      </c>
      <c r="F3630" s="250">
        <f t="shared" si="286"/>
        <v>0.15442997964687499</v>
      </c>
      <c r="G3630" s="250"/>
      <c r="H3630" s="250"/>
      <c r="I3630" s="250"/>
      <c r="J3630" s="250">
        <f t="shared" si="299"/>
        <v>0.31438415631340999</v>
      </c>
      <c r="K3630" s="250">
        <f t="shared" si="299"/>
        <v>0.30765119197322999</v>
      </c>
      <c r="L3630" s="250">
        <f t="shared" si="287"/>
        <v>0.30765119197322999</v>
      </c>
      <c r="M3630" s="250"/>
      <c r="N3630" s="250"/>
      <c r="O3630" s="250"/>
      <c r="P3630" s="250">
        <f t="shared" si="300"/>
        <v>0.17197454096499998</v>
      </c>
      <c r="Q3630" s="250">
        <f t="shared" si="300"/>
        <v>0.18446432564250001</v>
      </c>
      <c r="R3630" s="250">
        <f t="shared" si="288"/>
        <v>0.17197454096499998</v>
      </c>
      <c r="S3630" s="250"/>
      <c r="T3630" s="250">
        <f t="shared" si="301"/>
        <v>0.38742327405062449</v>
      </c>
      <c r="U3630" s="250">
        <f t="shared" si="301"/>
        <v>0.36962950572419756</v>
      </c>
      <c r="V3630" s="250">
        <f t="shared" si="301"/>
        <v>0.38176337815900357</v>
      </c>
      <c r="W3630" s="250">
        <f t="shared" si="289"/>
        <v>0.36962950572419756</v>
      </c>
      <c r="X3630" s="250"/>
      <c r="Y3630" s="250"/>
      <c r="Z3630" s="250"/>
      <c r="AA3630" s="250"/>
    </row>
    <row r="3631" spans="1:27" ht="14.25" hidden="1" customHeight="1">
      <c r="A3631" s="120">
        <v>0.43</v>
      </c>
      <c r="B3631" s="120">
        <v>0.28999999999999998</v>
      </c>
      <c r="C3631" s="120">
        <v>0.28000000000000003</v>
      </c>
      <c r="D3631" s="250">
        <f t="shared" si="298"/>
        <v>0.17005341242312499</v>
      </c>
      <c r="E3631" s="250">
        <f t="shared" si="298"/>
        <v>0.15462869932499998</v>
      </c>
      <c r="F3631" s="250">
        <f t="shared" si="286"/>
        <v>0.15462869932499998</v>
      </c>
      <c r="G3631" s="250"/>
      <c r="H3631" s="250"/>
      <c r="I3631" s="250"/>
      <c r="J3631" s="250">
        <f t="shared" si="299"/>
        <v>0.31370093032841001</v>
      </c>
      <c r="K3631" s="250">
        <f t="shared" si="299"/>
        <v>0.30837404506535998</v>
      </c>
      <c r="L3631" s="250">
        <f t="shared" si="287"/>
        <v>0.30837404506535998</v>
      </c>
      <c r="M3631" s="250"/>
      <c r="N3631" s="250"/>
      <c r="O3631" s="250"/>
      <c r="P3631" s="250">
        <f t="shared" si="300"/>
        <v>0.17157859656749999</v>
      </c>
      <c r="Q3631" s="250">
        <f t="shared" si="300"/>
        <v>0.18470522362249997</v>
      </c>
      <c r="R3631" s="250">
        <f t="shared" si="288"/>
        <v>0.17157859656749999</v>
      </c>
      <c r="S3631" s="250"/>
      <c r="T3631" s="250">
        <f t="shared" si="301"/>
        <v>0.38679989025568873</v>
      </c>
      <c r="U3631" s="250">
        <f t="shared" si="301"/>
        <v>0.36945465575665393</v>
      </c>
      <c r="V3631" s="250">
        <f t="shared" si="301"/>
        <v>0.38256202285584456</v>
      </c>
      <c r="W3631" s="250">
        <f t="shared" si="289"/>
        <v>0.36945465575665393</v>
      </c>
      <c r="X3631" s="250"/>
      <c r="Y3631" s="250"/>
      <c r="Z3631" s="250"/>
      <c r="AA3631" s="250"/>
    </row>
    <row r="3632" spans="1:27" ht="14.25" hidden="1" customHeight="1">
      <c r="A3632" s="120">
        <v>0.43</v>
      </c>
      <c r="B3632" s="120">
        <v>0.3</v>
      </c>
      <c r="C3632" s="120">
        <v>0.27</v>
      </c>
      <c r="D3632" s="250">
        <f t="shared" si="298"/>
        <v>0.16992426361812499</v>
      </c>
      <c r="E3632" s="250">
        <f t="shared" si="298"/>
        <v>0.15482741900312499</v>
      </c>
      <c r="F3632" s="250">
        <f t="shared" si="286"/>
        <v>0.15482741900312499</v>
      </c>
      <c r="G3632" s="250"/>
      <c r="H3632" s="250"/>
      <c r="I3632" s="250"/>
      <c r="J3632" s="250">
        <f t="shared" si="299"/>
        <v>0.31301770434341003</v>
      </c>
      <c r="K3632" s="250">
        <f t="shared" si="299"/>
        <v>0.30909689815748997</v>
      </c>
      <c r="L3632" s="250">
        <f t="shared" si="287"/>
        <v>0.30909689815748997</v>
      </c>
      <c r="M3632" s="250"/>
      <c r="N3632" s="250"/>
      <c r="O3632" s="250"/>
      <c r="P3632" s="250">
        <f t="shared" si="300"/>
        <v>0.17118265217</v>
      </c>
      <c r="Q3632" s="250">
        <f t="shared" si="300"/>
        <v>0.18494612160249999</v>
      </c>
      <c r="R3632" s="250">
        <f t="shared" si="288"/>
        <v>0.17118265217</v>
      </c>
      <c r="S3632" s="250"/>
      <c r="T3632" s="250">
        <f t="shared" si="301"/>
        <v>0.38617650646075291</v>
      </c>
      <c r="U3632" s="250">
        <f t="shared" si="301"/>
        <v>0.36927980578911035</v>
      </c>
      <c r="V3632" s="250">
        <f t="shared" si="301"/>
        <v>0.38336066755268555</v>
      </c>
      <c r="W3632" s="250">
        <f t="shared" si="289"/>
        <v>0.36927980578911035</v>
      </c>
      <c r="X3632" s="250"/>
      <c r="Y3632" s="250"/>
      <c r="Z3632" s="250"/>
      <c r="AA3632" s="250"/>
    </row>
    <row r="3633" spans="1:27" ht="14.25" hidden="1" customHeight="1">
      <c r="A3633" s="120">
        <v>0.43</v>
      </c>
      <c r="B3633" s="120">
        <v>0.31</v>
      </c>
      <c r="C3633" s="120">
        <v>0.26</v>
      </c>
      <c r="D3633" s="250">
        <f t="shared" si="298"/>
        <v>0.16979511481312498</v>
      </c>
      <c r="E3633" s="250">
        <f t="shared" si="298"/>
        <v>0.15502613868124998</v>
      </c>
      <c r="F3633" s="250">
        <f t="shared" si="286"/>
        <v>0.15502613868124998</v>
      </c>
      <c r="G3633" s="250"/>
      <c r="H3633" s="250"/>
      <c r="I3633" s="250"/>
      <c r="J3633" s="250">
        <f t="shared" si="299"/>
        <v>0.31233447835840999</v>
      </c>
      <c r="K3633" s="250">
        <f t="shared" si="299"/>
        <v>0.30981975124962002</v>
      </c>
      <c r="L3633" s="250">
        <f t="shared" si="287"/>
        <v>0.30981975124962002</v>
      </c>
      <c r="M3633" s="250"/>
      <c r="N3633" s="250"/>
      <c r="O3633" s="250"/>
      <c r="P3633" s="250">
        <f t="shared" si="300"/>
        <v>0.17078670777250002</v>
      </c>
      <c r="Q3633" s="250">
        <f t="shared" si="300"/>
        <v>0.1851870195825</v>
      </c>
      <c r="R3633" s="250">
        <f t="shared" si="288"/>
        <v>0.17078670777250002</v>
      </c>
      <c r="S3633" s="250"/>
      <c r="T3633" s="250">
        <f t="shared" si="301"/>
        <v>0.38555312266581715</v>
      </c>
      <c r="U3633" s="250">
        <f t="shared" si="301"/>
        <v>0.36910495582156666</v>
      </c>
      <c r="V3633" s="250">
        <f t="shared" si="301"/>
        <v>0.3841593122495266</v>
      </c>
      <c r="W3633" s="250">
        <f t="shared" si="289"/>
        <v>0.36910495582156666</v>
      </c>
      <c r="X3633" s="250"/>
      <c r="Y3633" s="250"/>
      <c r="Z3633" s="250"/>
      <c r="AA3633" s="250"/>
    </row>
    <row r="3634" spans="1:27" ht="14.25" hidden="1" customHeight="1">
      <c r="A3634" s="120">
        <v>0.43</v>
      </c>
      <c r="B3634" s="120">
        <v>0.32</v>
      </c>
      <c r="C3634" s="120">
        <v>0.25</v>
      </c>
      <c r="D3634" s="250">
        <f t="shared" si="298"/>
        <v>0.16966596600812497</v>
      </c>
      <c r="E3634" s="250">
        <f t="shared" si="298"/>
        <v>0.155224858359375</v>
      </c>
      <c r="F3634" s="250">
        <f t="shared" si="286"/>
        <v>0.155224858359375</v>
      </c>
      <c r="G3634" s="250"/>
      <c r="H3634" s="250"/>
      <c r="I3634" s="250"/>
      <c r="J3634" s="250">
        <f t="shared" si="299"/>
        <v>0.31165125237340996</v>
      </c>
      <c r="K3634" s="250">
        <f t="shared" si="299"/>
        <v>0.31054260434175002</v>
      </c>
      <c r="L3634" s="250">
        <f t="shared" si="287"/>
        <v>0.31054260434175002</v>
      </c>
      <c r="M3634" s="250"/>
      <c r="N3634" s="250"/>
      <c r="O3634" s="250"/>
      <c r="P3634" s="250">
        <f t="shared" si="300"/>
        <v>0.170390763375</v>
      </c>
      <c r="Q3634" s="250">
        <f t="shared" si="300"/>
        <v>0.18542791756249999</v>
      </c>
      <c r="R3634" s="250">
        <f t="shared" si="288"/>
        <v>0.170390763375</v>
      </c>
      <c r="S3634" s="250"/>
      <c r="T3634" s="250">
        <f t="shared" si="301"/>
        <v>0.38492973887088139</v>
      </c>
      <c r="U3634" s="250">
        <f t="shared" si="301"/>
        <v>0.36893010585402308</v>
      </c>
      <c r="V3634" s="250">
        <f t="shared" si="301"/>
        <v>0.38495795694636759</v>
      </c>
      <c r="W3634" s="250">
        <f t="shared" si="289"/>
        <v>0.36893010585402308</v>
      </c>
      <c r="X3634" s="250"/>
      <c r="Y3634" s="250"/>
      <c r="Z3634" s="250"/>
      <c r="AA3634" s="250"/>
    </row>
    <row r="3635" spans="1:27" ht="14.25" hidden="1" customHeight="1">
      <c r="A3635" s="120">
        <v>0.43</v>
      </c>
      <c r="B3635" s="120">
        <v>0.33</v>
      </c>
      <c r="C3635" s="120">
        <v>0.24</v>
      </c>
      <c r="D3635" s="250">
        <f t="shared" si="298"/>
        <v>0.16953681720312497</v>
      </c>
      <c r="E3635" s="250">
        <f t="shared" si="298"/>
        <v>0.15542357803749998</v>
      </c>
      <c r="F3635" s="250">
        <f t="shared" si="286"/>
        <v>0.15542357803749998</v>
      </c>
      <c r="G3635" s="250"/>
      <c r="H3635" s="250"/>
      <c r="I3635" s="250"/>
      <c r="J3635" s="250">
        <f t="shared" si="299"/>
        <v>0.31096802638841003</v>
      </c>
      <c r="K3635" s="250">
        <f t="shared" si="299"/>
        <v>0.31126545743388001</v>
      </c>
      <c r="L3635" s="250">
        <f t="shared" si="287"/>
        <v>0.31096802638841003</v>
      </c>
      <c r="M3635" s="250"/>
      <c r="N3635" s="250"/>
      <c r="O3635" s="250"/>
      <c r="P3635" s="250">
        <f t="shared" si="300"/>
        <v>0.16999481897749999</v>
      </c>
      <c r="Q3635" s="250">
        <f t="shared" si="300"/>
        <v>0.18566881554249998</v>
      </c>
      <c r="R3635" s="250">
        <f t="shared" si="288"/>
        <v>0.16999481897749999</v>
      </c>
      <c r="S3635" s="250"/>
      <c r="T3635" s="250">
        <f t="shared" si="301"/>
        <v>0.38430635507594557</v>
      </c>
      <c r="U3635" s="250">
        <f t="shared" si="301"/>
        <v>0.36875525588647939</v>
      </c>
      <c r="V3635" s="250">
        <f t="shared" si="301"/>
        <v>0.38575660164320863</v>
      </c>
      <c r="W3635" s="250">
        <f t="shared" si="289"/>
        <v>0.36875525588647939</v>
      </c>
      <c r="X3635" s="250"/>
      <c r="Y3635" s="250"/>
      <c r="Z3635" s="250"/>
      <c r="AA3635" s="250"/>
    </row>
    <row r="3636" spans="1:27" ht="14.25" hidden="1" customHeight="1">
      <c r="A3636" s="120">
        <v>0.43</v>
      </c>
      <c r="B3636" s="120">
        <v>0.34</v>
      </c>
      <c r="C3636" s="120">
        <v>0.23</v>
      </c>
      <c r="D3636" s="250">
        <f t="shared" si="298"/>
        <v>0.16940766839812499</v>
      </c>
      <c r="E3636" s="250">
        <f t="shared" si="298"/>
        <v>0.155622297715625</v>
      </c>
      <c r="F3636" s="250">
        <f t="shared" si="286"/>
        <v>0.155622297715625</v>
      </c>
      <c r="G3636" s="250"/>
      <c r="H3636" s="250"/>
      <c r="I3636" s="250"/>
      <c r="J3636" s="250">
        <f t="shared" si="299"/>
        <v>0.31028480040341</v>
      </c>
      <c r="K3636" s="250">
        <f t="shared" si="299"/>
        <v>0.31198831052601</v>
      </c>
      <c r="L3636" s="250">
        <f t="shared" si="287"/>
        <v>0.31028480040341</v>
      </c>
      <c r="M3636" s="250"/>
      <c r="N3636" s="250"/>
      <c r="O3636" s="250"/>
      <c r="P3636" s="250">
        <f t="shared" si="300"/>
        <v>0.16959887458</v>
      </c>
      <c r="Q3636" s="250">
        <f t="shared" si="300"/>
        <v>0.18590971352249999</v>
      </c>
      <c r="R3636" s="250">
        <f t="shared" si="288"/>
        <v>0.16959887458</v>
      </c>
      <c r="S3636" s="250"/>
      <c r="T3636" s="250">
        <f t="shared" si="301"/>
        <v>0.38368297128100981</v>
      </c>
      <c r="U3636" s="250">
        <f t="shared" si="301"/>
        <v>0.36858040591893582</v>
      </c>
      <c r="V3636" s="250">
        <f t="shared" si="301"/>
        <v>0.38655524634004967</v>
      </c>
      <c r="W3636" s="250">
        <f t="shared" si="289"/>
        <v>0.36858040591893582</v>
      </c>
      <c r="X3636" s="250"/>
      <c r="Y3636" s="250"/>
      <c r="Z3636" s="250"/>
      <c r="AA3636" s="250"/>
    </row>
    <row r="3637" spans="1:27" ht="14.25" hidden="1" customHeight="1">
      <c r="A3637" s="120">
        <v>0.43</v>
      </c>
      <c r="B3637" s="120">
        <v>0.35</v>
      </c>
      <c r="C3637" s="120">
        <v>0.22</v>
      </c>
      <c r="D3637" s="250">
        <f t="shared" si="298"/>
        <v>0.16927851959312495</v>
      </c>
      <c r="E3637" s="250">
        <f t="shared" si="298"/>
        <v>0.15582101739374998</v>
      </c>
      <c r="F3637" s="250">
        <f t="shared" si="286"/>
        <v>0.15582101739374998</v>
      </c>
      <c r="G3637" s="250"/>
      <c r="H3637" s="250"/>
      <c r="I3637" s="250"/>
      <c r="J3637" s="250">
        <f t="shared" si="299"/>
        <v>0.30960157441841002</v>
      </c>
      <c r="K3637" s="250">
        <f t="shared" si="299"/>
        <v>0.31271116361814</v>
      </c>
      <c r="L3637" s="250">
        <f t="shared" si="287"/>
        <v>0.30960157441841002</v>
      </c>
      <c r="M3637" s="250"/>
      <c r="N3637" s="250"/>
      <c r="O3637" s="250"/>
      <c r="P3637" s="250">
        <f t="shared" si="300"/>
        <v>0.16920293018249999</v>
      </c>
      <c r="Q3637" s="250">
        <f t="shared" si="300"/>
        <v>0.18615061150249998</v>
      </c>
      <c r="R3637" s="250">
        <f t="shared" si="288"/>
        <v>0.16920293018249999</v>
      </c>
      <c r="S3637" s="250"/>
      <c r="T3637" s="250">
        <f t="shared" si="301"/>
        <v>0.38305958748607405</v>
      </c>
      <c r="U3637" s="250">
        <f t="shared" si="301"/>
        <v>0.36840555595139218</v>
      </c>
      <c r="V3637" s="250">
        <f t="shared" si="301"/>
        <v>0.38735389103689066</v>
      </c>
      <c r="W3637" s="250">
        <f t="shared" si="289"/>
        <v>0.36840555595139218</v>
      </c>
      <c r="X3637" s="250"/>
      <c r="Y3637" s="250"/>
      <c r="Z3637" s="250"/>
      <c r="AA3637" s="250"/>
    </row>
    <row r="3638" spans="1:27" ht="14.25" hidden="1" customHeight="1">
      <c r="A3638" s="120">
        <v>0.43</v>
      </c>
      <c r="B3638" s="120">
        <v>0.36</v>
      </c>
      <c r="C3638" s="120">
        <v>0.21</v>
      </c>
      <c r="D3638" s="250">
        <f t="shared" si="298"/>
        <v>0.16914937078812498</v>
      </c>
      <c r="E3638" s="250">
        <f t="shared" si="298"/>
        <v>0.156019737071875</v>
      </c>
      <c r="F3638" s="250">
        <f t="shared" si="286"/>
        <v>0.156019737071875</v>
      </c>
      <c r="G3638" s="250"/>
      <c r="H3638" s="250"/>
      <c r="I3638" s="250"/>
      <c r="J3638" s="250">
        <f t="shared" si="299"/>
        <v>0.30891834843340998</v>
      </c>
      <c r="K3638" s="250">
        <f t="shared" si="299"/>
        <v>0.31343401671026999</v>
      </c>
      <c r="L3638" s="250">
        <f t="shared" si="287"/>
        <v>0.30891834843340998</v>
      </c>
      <c r="M3638" s="250"/>
      <c r="N3638" s="250"/>
      <c r="O3638" s="250"/>
      <c r="P3638" s="250">
        <f t="shared" si="300"/>
        <v>0.168806985785</v>
      </c>
      <c r="Q3638" s="250">
        <f t="shared" si="300"/>
        <v>0.1863915094825</v>
      </c>
      <c r="R3638" s="250">
        <f t="shared" si="288"/>
        <v>0.168806985785</v>
      </c>
      <c r="S3638" s="250"/>
      <c r="T3638" s="250">
        <f t="shared" si="301"/>
        <v>0.38243620369113829</v>
      </c>
      <c r="U3638" s="250">
        <f t="shared" si="301"/>
        <v>0.36823070598384855</v>
      </c>
      <c r="V3638" s="250">
        <f t="shared" si="301"/>
        <v>0.38815253573373171</v>
      </c>
      <c r="W3638" s="250">
        <f t="shared" si="289"/>
        <v>0.36823070598384855</v>
      </c>
      <c r="X3638" s="250"/>
      <c r="Y3638" s="250"/>
      <c r="Z3638" s="250"/>
      <c r="AA3638" s="250"/>
    </row>
    <row r="3639" spans="1:27" ht="14.25" hidden="1" customHeight="1">
      <c r="A3639" s="120">
        <v>0.43</v>
      </c>
      <c r="B3639" s="120">
        <v>0.37</v>
      </c>
      <c r="C3639" s="120">
        <v>0.2</v>
      </c>
      <c r="D3639" s="250">
        <f t="shared" si="298"/>
        <v>0.16902022198312497</v>
      </c>
      <c r="E3639" s="250">
        <f t="shared" si="298"/>
        <v>0.15621845674999998</v>
      </c>
      <c r="F3639" s="250">
        <f t="shared" si="286"/>
        <v>0.15621845674999998</v>
      </c>
      <c r="G3639" s="250"/>
      <c r="H3639" s="250"/>
      <c r="I3639" s="250"/>
      <c r="J3639" s="250">
        <f t="shared" si="299"/>
        <v>0.30823512244841</v>
      </c>
      <c r="K3639" s="250">
        <f t="shared" si="299"/>
        <v>0.31415686980239999</v>
      </c>
      <c r="L3639" s="250">
        <f t="shared" si="287"/>
        <v>0.30823512244841</v>
      </c>
      <c r="M3639" s="250"/>
      <c r="N3639" s="250"/>
      <c r="O3639" s="250"/>
      <c r="P3639" s="250">
        <f t="shared" si="300"/>
        <v>0.16841104138750002</v>
      </c>
      <c r="Q3639" s="250">
        <f t="shared" si="300"/>
        <v>0.18663240746249998</v>
      </c>
      <c r="R3639" s="250">
        <f t="shared" si="288"/>
        <v>0.16841104138750002</v>
      </c>
      <c r="S3639" s="250"/>
      <c r="T3639" s="250">
        <f t="shared" si="301"/>
        <v>0.38181281989620247</v>
      </c>
      <c r="U3639" s="250">
        <f t="shared" si="301"/>
        <v>0.36805585601630497</v>
      </c>
      <c r="V3639" s="250">
        <f t="shared" si="301"/>
        <v>0.38895118043057275</v>
      </c>
      <c r="W3639" s="250">
        <f t="shared" si="289"/>
        <v>0.36805585601630497</v>
      </c>
      <c r="X3639" s="250"/>
      <c r="Y3639" s="250"/>
      <c r="Z3639" s="250"/>
      <c r="AA3639" s="250"/>
    </row>
    <row r="3640" spans="1:27" ht="14.25" hidden="1" customHeight="1">
      <c r="A3640" s="120">
        <v>0.43</v>
      </c>
      <c r="B3640" s="120">
        <v>0.38</v>
      </c>
      <c r="C3640" s="120">
        <v>0.19</v>
      </c>
      <c r="D3640" s="250">
        <f t="shared" si="298"/>
        <v>0.16889107317812499</v>
      </c>
      <c r="E3640" s="250">
        <f t="shared" si="298"/>
        <v>0.15641717642812497</v>
      </c>
      <c r="F3640" s="250">
        <f t="shared" si="286"/>
        <v>0.15641717642812497</v>
      </c>
      <c r="G3640" s="250"/>
      <c r="H3640" s="250"/>
      <c r="I3640" s="250"/>
      <c r="J3640" s="250">
        <f t="shared" si="299"/>
        <v>0.30755189646341002</v>
      </c>
      <c r="K3640" s="250">
        <f t="shared" si="299"/>
        <v>0.31487972289452998</v>
      </c>
      <c r="L3640" s="250">
        <f t="shared" si="287"/>
        <v>0.30755189646341002</v>
      </c>
      <c r="M3640" s="250"/>
      <c r="N3640" s="250"/>
      <c r="O3640" s="250"/>
      <c r="P3640" s="250">
        <f t="shared" si="300"/>
        <v>0.16801509699</v>
      </c>
      <c r="Q3640" s="250">
        <f t="shared" si="300"/>
        <v>0.18687330544249997</v>
      </c>
      <c r="R3640" s="250">
        <f t="shared" si="288"/>
        <v>0.16801509699</v>
      </c>
      <c r="S3640" s="250"/>
      <c r="T3640" s="250">
        <f t="shared" si="301"/>
        <v>0.38118943610126671</v>
      </c>
      <c r="U3640" s="250">
        <f t="shared" si="301"/>
        <v>0.36788100604876128</v>
      </c>
      <c r="V3640" s="250">
        <f t="shared" si="301"/>
        <v>0.38974982512741374</v>
      </c>
      <c r="W3640" s="250">
        <f t="shared" si="289"/>
        <v>0.36788100604876128</v>
      </c>
      <c r="X3640" s="250"/>
      <c r="Y3640" s="250"/>
      <c r="Z3640" s="250"/>
      <c r="AA3640" s="250"/>
    </row>
    <row r="3641" spans="1:27" ht="14.25" hidden="1" customHeight="1">
      <c r="A3641" s="120">
        <v>0.43</v>
      </c>
      <c r="B3641" s="120">
        <v>0.39</v>
      </c>
      <c r="C3641" s="120">
        <v>0.18</v>
      </c>
      <c r="D3641" s="250">
        <f t="shared" si="298"/>
        <v>0.16876192437312498</v>
      </c>
      <c r="E3641" s="250">
        <f t="shared" si="298"/>
        <v>0.15661589610624999</v>
      </c>
      <c r="F3641" s="250">
        <f t="shared" si="286"/>
        <v>0.15661589610624999</v>
      </c>
      <c r="G3641" s="250"/>
      <c r="H3641" s="250"/>
      <c r="I3641" s="250"/>
      <c r="J3641" s="250">
        <f t="shared" si="299"/>
        <v>0.30686867047840999</v>
      </c>
      <c r="K3641" s="250">
        <f t="shared" si="299"/>
        <v>0.31560257598666003</v>
      </c>
      <c r="L3641" s="250">
        <f t="shared" si="287"/>
        <v>0.30686867047840999</v>
      </c>
      <c r="M3641" s="250"/>
      <c r="N3641" s="250"/>
      <c r="O3641" s="250"/>
      <c r="P3641" s="250">
        <f t="shared" si="300"/>
        <v>0.16761915259249999</v>
      </c>
      <c r="Q3641" s="250">
        <f t="shared" si="300"/>
        <v>0.18711420342250001</v>
      </c>
      <c r="R3641" s="250">
        <f t="shared" si="288"/>
        <v>0.16761915259249999</v>
      </c>
      <c r="S3641" s="250"/>
      <c r="T3641" s="250">
        <f t="shared" si="301"/>
        <v>0.38056605230633089</v>
      </c>
      <c r="U3641" s="250">
        <f t="shared" si="301"/>
        <v>0.36770615608121771</v>
      </c>
      <c r="V3641" s="250">
        <f t="shared" si="301"/>
        <v>0.39054846982425478</v>
      </c>
      <c r="W3641" s="250">
        <f t="shared" si="289"/>
        <v>0.36770615608121771</v>
      </c>
      <c r="X3641" s="250"/>
      <c r="Y3641" s="250"/>
      <c r="Z3641" s="250"/>
      <c r="AA3641" s="250"/>
    </row>
    <row r="3642" spans="1:27" ht="14.25" hidden="1" customHeight="1">
      <c r="A3642" s="120">
        <v>0.43</v>
      </c>
      <c r="B3642" s="120">
        <v>0.4</v>
      </c>
      <c r="C3642" s="120">
        <v>0.17</v>
      </c>
      <c r="D3642" s="250">
        <f t="shared" si="298"/>
        <v>0.168632775568125</v>
      </c>
      <c r="E3642" s="250">
        <f t="shared" si="298"/>
        <v>0.156814615784375</v>
      </c>
      <c r="F3642" s="250">
        <f t="shared" si="286"/>
        <v>0.156814615784375</v>
      </c>
      <c r="G3642" s="250"/>
      <c r="H3642" s="250"/>
      <c r="I3642" s="250"/>
      <c r="J3642" s="250">
        <f t="shared" si="299"/>
        <v>0.30618544449341001</v>
      </c>
      <c r="K3642" s="250">
        <f t="shared" si="299"/>
        <v>0.31632542907878997</v>
      </c>
      <c r="L3642" s="250">
        <f t="shared" si="287"/>
        <v>0.30618544449341001</v>
      </c>
      <c r="M3642" s="250"/>
      <c r="N3642" s="250"/>
      <c r="O3642" s="250"/>
      <c r="P3642" s="250">
        <f t="shared" si="300"/>
        <v>0.167223208195</v>
      </c>
      <c r="Q3642" s="250">
        <f t="shared" si="300"/>
        <v>0.1873551014025</v>
      </c>
      <c r="R3642" s="250">
        <f t="shared" si="288"/>
        <v>0.167223208195</v>
      </c>
      <c r="S3642" s="250"/>
      <c r="T3642" s="250">
        <f t="shared" si="301"/>
        <v>0.37994266851139519</v>
      </c>
      <c r="U3642" s="250">
        <f t="shared" si="301"/>
        <v>0.36753130611367402</v>
      </c>
      <c r="V3642" s="250">
        <f t="shared" si="301"/>
        <v>0.39134711452109583</v>
      </c>
      <c r="W3642" s="250">
        <f t="shared" si="289"/>
        <v>0.36753130611367402</v>
      </c>
      <c r="X3642" s="250"/>
      <c r="Y3642" s="250"/>
      <c r="Z3642" s="250"/>
      <c r="AA3642" s="250"/>
    </row>
    <row r="3643" spans="1:27" ht="14.25" hidden="1" customHeight="1">
      <c r="A3643" s="120">
        <v>0.43</v>
      </c>
      <c r="B3643" s="120">
        <v>0.41</v>
      </c>
      <c r="C3643" s="120">
        <v>0.16</v>
      </c>
      <c r="D3643" s="250">
        <f t="shared" si="298"/>
        <v>0.16850362676312497</v>
      </c>
      <c r="E3643" s="250">
        <f t="shared" si="298"/>
        <v>0.15701333546249999</v>
      </c>
      <c r="F3643" s="250">
        <f t="shared" si="286"/>
        <v>0.15701333546249999</v>
      </c>
      <c r="G3643" s="250"/>
      <c r="H3643" s="250"/>
      <c r="I3643" s="250"/>
      <c r="J3643" s="250">
        <f t="shared" si="299"/>
        <v>0.30550221850840997</v>
      </c>
      <c r="K3643" s="250">
        <f t="shared" si="299"/>
        <v>0.31704828217091996</v>
      </c>
      <c r="L3643" s="250">
        <f t="shared" si="287"/>
        <v>0.30550221850840997</v>
      </c>
      <c r="M3643" s="250"/>
      <c r="N3643" s="250"/>
      <c r="O3643" s="250"/>
      <c r="P3643" s="250">
        <f t="shared" si="300"/>
        <v>0.16682726379749999</v>
      </c>
      <c r="Q3643" s="250">
        <f t="shared" si="300"/>
        <v>0.18759599938249999</v>
      </c>
      <c r="R3643" s="250">
        <f t="shared" si="288"/>
        <v>0.16682726379749999</v>
      </c>
      <c r="S3643" s="250"/>
      <c r="T3643" s="250">
        <f t="shared" si="301"/>
        <v>0.37931928471645943</v>
      </c>
      <c r="U3643" s="250">
        <f t="shared" si="301"/>
        <v>0.36735645614613038</v>
      </c>
      <c r="V3643" s="250">
        <f t="shared" si="301"/>
        <v>0.39214575921793682</v>
      </c>
      <c r="W3643" s="250">
        <f t="shared" si="289"/>
        <v>0.36735645614613038</v>
      </c>
      <c r="X3643" s="250"/>
      <c r="Y3643" s="250"/>
      <c r="Z3643" s="250"/>
      <c r="AA3643" s="250"/>
    </row>
    <row r="3644" spans="1:27" ht="14.25" hidden="1" customHeight="1">
      <c r="A3644" s="120">
        <v>0.43</v>
      </c>
      <c r="B3644" s="120">
        <v>0.42</v>
      </c>
      <c r="C3644" s="120">
        <v>0.15</v>
      </c>
      <c r="D3644" s="250">
        <f t="shared" si="298"/>
        <v>0.16837447795812496</v>
      </c>
      <c r="E3644" s="250">
        <f t="shared" si="298"/>
        <v>0.15721205514062497</v>
      </c>
      <c r="F3644" s="250">
        <f t="shared" si="286"/>
        <v>0.15721205514062497</v>
      </c>
      <c r="G3644" s="250"/>
      <c r="H3644" s="250"/>
      <c r="I3644" s="250"/>
      <c r="J3644" s="250">
        <f t="shared" si="299"/>
        <v>0.30481899252340999</v>
      </c>
      <c r="K3644" s="250">
        <f t="shared" si="299"/>
        <v>0.31777113526304995</v>
      </c>
      <c r="L3644" s="250">
        <f t="shared" si="287"/>
        <v>0.30481899252340999</v>
      </c>
      <c r="M3644" s="250"/>
      <c r="N3644" s="250"/>
      <c r="O3644" s="250"/>
      <c r="P3644" s="250">
        <f t="shared" si="300"/>
        <v>0.1664313194</v>
      </c>
      <c r="Q3644" s="250">
        <f t="shared" si="300"/>
        <v>0.1878368973625</v>
      </c>
      <c r="R3644" s="250">
        <f t="shared" si="288"/>
        <v>0.1664313194</v>
      </c>
      <c r="S3644" s="250"/>
      <c r="T3644" s="250">
        <f t="shared" si="301"/>
        <v>0.37869590092152361</v>
      </c>
      <c r="U3644" s="250">
        <f t="shared" si="301"/>
        <v>0.36718160617858681</v>
      </c>
      <c r="V3644" s="250">
        <f t="shared" si="301"/>
        <v>0.39294440391477786</v>
      </c>
      <c r="W3644" s="250">
        <f t="shared" si="289"/>
        <v>0.36718160617858681</v>
      </c>
      <c r="X3644" s="250"/>
      <c r="Y3644" s="250"/>
      <c r="Z3644" s="250"/>
      <c r="AA3644" s="250"/>
    </row>
    <row r="3645" spans="1:27" ht="14.25" hidden="1" customHeight="1">
      <c r="A3645" s="120">
        <v>0.43</v>
      </c>
      <c r="B3645" s="120">
        <v>0.43</v>
      </c>
      <c r="C3645" s="120">
        <v>0.14000000000000001</v>
      </c>
      <c r="D3645" s="250">
        <f t="shared" si="298"/>
        <v>0.16824532915312498</v>
      </c>
      <c r="E3645" s="250">
        <f t="shared" si="298"/>
        <v>0.15741077481874999</v>
      </c>
      <c r="F3645" s="250">
        <f t="shared" si="286"/>
        <v>0.15741077481874999</v>
      </c>
      <c r="G3645" s="250"/>
      <c r="H3645" s="250"/>
      <c r="I3645" s="250"/>
      <c r="J3645" s="250">
        <f t="shared" si="299"/>
        <v>0.30413576653841001</v>
      </c>
      <c r="K3645" s="250">
        <f t="shared" si="299"/>
        <v>0.31849398835518</v>
      </c>
      <c r="L3645" s="250">
        <f t="shared" si="287"/>
        <v>0.30413576653841001</v>
      </c>
      <c r="M3645" s="250"/>
      <c r="N3645" s="250"/>
      <c r="O3645" s="250"/>
      <c r="P3645" s="250">
        <f t="shared" si="300"/>
        <v>0.16603537500250001</v>
      </c>
      <c r="Q3645" s="250">
        <f t="shared" si="300"/>
        <v>0.18807779534249999</v>
      </c>
      <c r="R3645" s="250">
        <f t="shared" si="288"/>
        <v>0.16603537500250001</v>
      </c>
      <c r="S3645" s="250"/>
      <c r="T3645" s="250">
        <f t="shared" si="301"/>
        <v>0.37807251712658779</v>
      </c>
      <c r="U3645" s="250">
        <f t="shared" si="301"/>
        <v>0.36700675621104317</v>
      </c>
      <c r="V3645" s="250">
        <f t="shared" si="301"/>
        <v>0.39374304861161885</v>
      </c>
      <c r="W3645" s="250">
        <f t="shared" si="289"/>
        <v>0.36700675621104317</v>
      </c>
      <c r="X3645" s="250"/>
      <c r="Y3645" s="250"/>
      <c r="Z3645" s="250"/>
      <c r="AA3645" s="250"/>
    </row>
    <row r="3646" spans="1:27" ht="14.25" hidden="1" customHeight="1">
      <c r="A3646" s="120">
        <v>0.43</v>
      </c>
      <c r="B3646" s="120">
        <v>0.44</v>
      </c>
      <c r="C3646" s="120">
        <v>0.13</v>
      </c>
      <c r="D3646" s="250">
        <f t="shared" si="298"/>
        <v>0.16811618034812498</v>
      </c>
      <c r="E3646" s="250">
        <f t="shared" si="298"/>
        <v>0.15760949449687497</v>
      </c>
      <c r="F3646" s="250">
        <f t="shared" si="286"/>
        <v>0.15760949449687497</v>
      </c>
      <c r="G3646" s="250"/>
      <c r="H3646" s="250"/>
      <c r="I3646" s="250"/>
      <c r="J3646" s="250">
        <f t="shared" si="299"/>
        <v>0.30345254055340998</v>
      </c>
      <c r="K3646" s="250">
        <f t="shared" si="299"/>
        <v>0.31921684144730994</v>
      </c>
      <c r="L3646" s="250">
        <f t="shared" si="287"/>
        <v>0.30345254055340998</v>
      </c>
      <c r="M3646" s="250"/>
      <c r="N3646" s="250"/>
      <c r="O3646" s="250"/>
      <c r="P3646" s="250">
        <f t="shared" si="300"/>
        <v>0.165639430605</v>
      </c>
      <c r="Q3646" s="250">
        <f t="shared" si="300"/>
        <v>0.18831869332249998</v>
      </c>
      <c r="R3646" s="250">
        <f t="shared" si="288"/>
        <v>0.165639430605</v>
      </c>
      <c r="S3646" s="250"/>
      <c r="T3646" s="250">
        <f t="shared" si="301"/>
        <v>0.37744913333165203</v>
      </c>
      <c r="U3646" s="250">
        <f t="shared" si="301"/>
        <v>0.36683190624349959</v>
      </c>
      <c r="V3646" s="250">
        <f t="shared" si="301"/>
        <v>0.3945416933084599</v>
      </c>
      <c r="W3646" s="250">
        <f t="shared" si="289"/>
        <v>0.36683190624349959</v>
      </c>
      <c r="X3646" s="250"/>
      <c r="Y3646" s="250"/>
      <c r="Z3646" s="250"/>
      <c r="AA3646" s="250"/>
    </row>
    <row r="3647" spans="1:27" ht="14.25" hidden="1" customHeight="1">
      <c r="A3647" s="120">
        <v>0.43</v>
      </c>
      <c r="B3647" s="120">
        <v>0.45</v>
      </c>
      <c r="C3647" s="120">
        <v>0.12</v>
      </c>
      <c r="D3647" s="250">
        <f t="shared" si="298"/>
        <v>0.16798703154312497</v>
      </c>
      <c r="E3647" s="250">
        <f t="shared" si="298"/>
        <v>0.15780821417500002</v>
      </c>
      <c r="F3647" s="250">
        <f t="shared" si="286"/>
        <v>0.15780821417500002</v>
      </c>
      <c r="G3647" s="250"/>
      <c r="H3647" s="250"/>
      <c r="I3647" s="250"/>
      <c r="J3647" s="250">
        <f t="shared" si="299"/>
        <v>0.30276931456841</v>
      </c>
      <c r="K3647" s="250">
        <f t="shared" si="299"/>
        <v>0.31993969453943999</v>
      </c>
      <c r="L3647" s="250">
        <f t="shared" si="287"/>
        <v>0.30276931456841</v>
      </c>
      <c r="M3647" s="250"/>
      <c r="N3647" s="250"/>
      <c r="O3647" s="250"/>
      <c r="P3647" s="250">
        <f t="shared" si="300"/>
        <v>0.16524348620749998</v>
      </c>
      <c r="Q3647" s="250">
        <f t="shared" si="300"/>
        <v>0.1885595913025</v>
      </c>
      <c r="R3647" s="250">
        <f t="shared" si="288"/>
        <v>0.16524348620749998</v>
      </c>
      <c r="S3647" s="250"/>
      <c r="T3647" s="250">
        <f t="shared" si="301"/>
        <v>0.37682574953671633</v>
      </c>
      <c r="U3647" s="250">
        <f t="shared" si="301"/>
        <v>0.36665705627595591</v>
      </c>
      <c r="V3647" s="250">
        <f t="shared" si="301"/>
        <v>0.39534033800530088</v>
      </c>
      <c r="W3647" s="250">
        <f t="shared" si="289"/>
        <v>0.36665705627595591</v>
      </c>
      <c r="X3647" s="250"/>
      <c r="Y3647" s="250"/>
      <c r="Z3647" s="250"/>
      <c r="AA3647" s="250"/>
    </row>
    <row r="3648" spans="1:27" ht="14.25" hidden="1" customHeight="1">
      <c r="A3648" s="120">
        <v>0.43</v>
      </c>
      <c r="B3648" s="120">
        <v>0.46</v>
      </c>
      <c r="C3648" s="120">
        <v>0.11</v>
      </c>
      <c r="D3648" s="250">
        <f t="shared" si="298"/>
        <v>0.16785788273812496</v>
      </c>
      <c r="E3648" s="250">
        <f t="shared" si="298"/>
        <v>0.15800693385312498</v>
      </c>
      <c r="F3648" s="250">
        <f t="shared" si="286"/>
        <v>0.15800693385312498</v>
      </c>
      <c r="G3648" s="250"/>
      <c r="H3648" s="250"/>
      <c r="I3648" s="250"/>
      <c r="J3648" s="250">
        <f t="shared" si="299"/>
        <v>0.30208608858341002</v>
      </c>
      <c r="K3648" s="250">
        <f t="shared" si="299"/>
        <v>0.32066254763156998</v>
      </c>
      <c r="L3648" s="250">
        <f t="shared" si="287"/>
        <v>0.30208608858341002</v>
      </c>
      <c r="M3648" s="250"/>
      <c r="N3648" s="250"/>
      <c r="O3648" s="250"/>
      <c r="P3648" s="250">
        <f t="shared" si="300"/>
        <v>0.16484754181</v>
      </c>
      <c r="Q3648" s="250">
        <f t="shared" si="300"/>
        <v>0.18880048928249998</v>
      </c>
      <c r="R3648" s="250">
        <f t="shared" si="288"/>
        <v>0.16484754181</v>
      </c>
      <c r="S3648" s="250"/>
      <c r="T3648" s="250">
        <f t="shared" si="301"/>
        <v>0.37620236574178056</v>
      </c>
      <c r="U3648" s="250">
        <f t="shared" si="301"/>
        <v>0.36648220630841227</v>
      </c>
      <c r="V3648" s="250">
        <f t="shared" si="301"/>
        <v>0.39613898270214193</v>
      </c>
      <c r="W3648" s="250">
        <f t="shared" si="289"/>
        <v>0.36648220630841227</v>
      </c>
      <c r="X3648" s="250"/>
      <c r="Y3648" s="250"/>
      <c r="Z3648" s="250"/>
      <c r="AA3648" s="250"/>
    </row>
    <row r="3649" spans="1:27" ht="14.25" hidden="1" customHeight="1">
      <c r="A3649" s="120">
        <v>0.43</v>
      </c>
      <c r="B3649" s="120">
        <v>0.47</v>
      </c>
      <c r="C3649" s="120">
        <v>0.1</v>
      </c>
      <c r="D3649" s="250">
        <f t="shared" si="298"/>
        <v>0.16772873393312498</v>
      </c>
      <c r="E3649" s="250">
        <f t="shared" si="298"/>
        <v>0.15820565353124999</v>
      </c>
      <c r="F3649" s="250">
        <f t="shared" si="286"/>
        <v>0.15820565353124999</v>
      </c>
      <c r="G3649" s="250"/>
      <c r="H3649" s="250"/>
      <c r="I3649" s="250"/>
      <c r="J3649" s="250">
        <f t="shared" si="299"/>
        <v>0.30140286259840998</v>
      </c>
      <c r="K3649" s="250">
        <f t="shared" si="299"/>
        <v>0.32138540072370003</v>
      </c>
      <c r="L3649" s="250">
        <f t="shared" si="287"/>
        <v>0.30140286259840998</v>
      </c>
      <c r="M3649" s="250"/>
      <c r="N3649" s="250"/>
      <c r="O3649" s="250"/>
      <c r="P3649" s="250">
        <f t="shared" si="300"/>
        <v>0.16445159741250001</v>
      </c>
      <c r="Q3649" s="250">
        <f t="shared" si="300"/>
        <v>0.1890413872625</v>
      </c>
      <c r="R3649" s="250">
        <f t="shared" si="288"/>
        <v>0.16445159741250001</v>
      </c>
      <c r="S3649" s="250"/>
      <c r="T3649" s="250">
        <f t="shared" si="301"/>
        <v>0.37557898194684469</v>
      </c>
      <c r="U3649" s="250">
        <f t="shared" si="301"/>
        <v>0.36630735634086864</v>
      </c>
      <c r="V3649" s="250">
        <f t="shared" si="301"/>
        <v>0.39693762739898292</v>
      </c>
      <c r="W3649" s="250">
        <f t="shared" si="289"/>
        <v>0.36630735634086864</v>
      </c>
      <c r="X3649" s="250"/>
      <c r="Y3649" s="250"/>
      <c r="Z3649" s="250"/>
      <c r="AA3649" s="250"/>
    </row>
    <row r="3650" spans="1:27" ht="14.25" hidden="1" customHeight="1">
      <c r="A3650" s="120">
        <v>0.43</v>
      </c>
      <c r="B3650" s="120">
        <v>0.48</v>
      </c>
      <c r="C3650" s="120">
        <v>0.09</v>
      </c>
      <c r="D3650" s="250">
        <f t="shared" si="298"/>
        <v>0.16759958512812498</v>
      </c>
      <c r="E3650" s="250">
        <f t="shared" si="298"/>
        <v>0.15840437320937498</v>
      </c>
      <c r="F3650" s="250">
        <f t="shared" si="286"/>
        <v>0.15840437320937498</v>
      </c>
      <c r="G3650" s="250"/>
      <c r="H3650" s="250"/>
      <c r="I3650" s="250"/>
      <c r="J3650" s="250">
        <f t="shared" si="299"/>
        <v>0.30071963661341006</v>
      </c>
      <c r="K3650" s="250">
        <f t="shared" si="299"/>
        <v>0.32210825381582997</v>
      </c>
      <c r="L3650" s="250">
        <f t="shared" si="287"/>
        <v>0.30071963661341006</v>
      </c>
      <c r="M3650" s="250"/>
      <c r="N3650" s="250"/>
      <c r="O3650" s="250"/>
      <c r="P3650" s="250">
        <f t="shared" si="300"/>
        <v>0.164055653015</v>
      </c>
      <c r="Q3650" s="250">
        <f t="shared" si="300"/>
        <v>0.18928228524250001</v>
      </c>
      <c r="R3650" s="250">
        <f t="shared" si="288"/>
        <v>0.164055653015</v>
      </c>
      <c r="S3650" s="250"/>
      <c r="T3650" s="250">
        <f t="shared" si="301"/>
        <v>0.37495559815190893</v>
      </c>
      <c r="U3650" s="250">
        <f t="shared" si="301"/>
        <v>0.36613250637332501</v>
      </c>
      <c r="V3650" s="250">
        <f t="shared" si="301"/>
        <v>0.39773627209582391</v>
      </c>
      <c r="W3650" s="250">
        <f t="shared" si="289"/>
        <v>0.36613250637332501</v>
      </c>
      <c r="X3650" s="250"/>
      <c r="Y3650" s="250"/>
      <c r="Z3650" s="250"/>
      <c r="AA3650" s="250"/>
    </row>
    <row r="3651" spans="1:27" ht="14.25" hidden="1" customHeight="1">
      <c r="A3651" s="120">
        <v>0.43</v>
      </c>
      <c r="B3651" s="120">
        <v>0.49</v>
      </c>
      <c r="C3651" s="120">
        <v>0.08</v>
      </c>
      <c r="D3651" s="250">
        <f t="shared" si="298"/>
        <v>0.16747043632312497</v>
      </c>
      <c r="E3651" s="250">
        <f t="shared" si="298"/>
        <v>0.15860309288749999</v>
      </c>
      <c r="F3651" s="250">
        <f t="shared" si="286"/>
        <v>0.15860309288749999</v>
      </c>
      <c r="G3651" s="250"/>
      <c r="H3651" s="250"/>
      <c r="I3651" s="250"/>
      <c r="J3651" s="250">
        <f t="shared" si="299"/>
        <v>0.30003641062840997</v>
      </c>
      <c r="K3651" s="250">
        <f t="shared" si="299"/>
        <v>0.32283110690796002</v>
      </c>
      <c r="L3651" s="250">
        <f t="shared" si="287"/>
        <v>0.30003641062840997</v>
      </c>
      <c r="M3651" s="250"/>
      <c r="N3651" s="250"/>
      <c r="O3651" s="250"/>
      <c r="P3651" s="250">
        <f t="shared" si="300"/>
        <v>0.16365970861750001</v>
      </c>
      <c r="Q3651" s="250">
        <f t="shared" si="300"/>
        <v>0.18952318322249997</v>
      </c>
      <c r="R3651" s="250">
        <f t="shared" si="288"/>
        <v>0.16365970861750001</v>
      </c>
      <c r="S3651" s="250"/>
      <c r="T3651" s="250">
        <f t="shared" si="301"/>
        <v>0.37433221435697317</v>
      </c>
      <c r="U3651" s="250">
        <f t="shared" si="301"/>
        <v>0.36595765640578143</v>
      </c>
      <c r="V3651" s="250">
        <f t="shared" si="301"/>
        <v>0.39853491679266495</v>
      </c>
      <c r="W3651" s="250">
        <f t="shared" si="289"/>
        <v>0.36595765640578143</v>
      </c>
      <c r="X3651" s="250"/>
      <c r="Y3651" s="250"/>
      <c r="Z3651" s="250"/>
      <c r="AA3651" s="250"/>
    </row>
    <row r="3652" spans="1:27" ht="14.25" hidden="1" customHeight="1">
      <c r="A3652" s="120">
        <v>0.43</v>
      </c>
      <c r="B3652" s="120">
        <v>0.5</v>
      </c>
      <c r="C3652" s="120">
        <v>7.0000000000000007E-2</v>
      </c>
      <c r="D3652" s="250">
        <f t="shared" si="298"/>
        <v>0.16734128751812499</v>
      </c>
      <c r="E3652" s="250">
        <f t="shared" si="298"/>
        <v>0.15880181256562498</v>
      </c>
      <c r="F3652" s="250">
        <f t="shared" si="286"/>
        <v>0.15880181256562498</v>
      </c>
      <c r="G3652" s="250"/>
      <c r="H3652" s="250"/>
      <c r="I3652" s="250"/>
      <c r="J3652" s="250">
        <f t="shared" si="299"/>
        <v>0.29935318464340999</v>
      </c>
      <c r="K3652" s="250">
        <f t="shared" si="299"/>
        <v>0.32355396000009001</v>
      </c>
      <c r="L3652" s="250">
        <f t="shared" si="287"/>
        <v>0.29935318464340999</v>
      </c>
      <c r="M3652" s="250"/>
      <c r="N3652" s="250"/>
      <c r="O3652" s="250"/>
      <c r="P3652" s="250">
        <f t="shared" si="300"/>
        <v>0.16326376422</v>
      </c>
      <c r="Q3652" s="250">
        <f t="shared" si="300"/>
        <v>0.18976408120249999</v>
      </c>
      <c r="R3652" s="250">
        <f t="shared" si="288"/>
        <v>0.16326376422</v>
      </c>
      <c r="S3652" s="250"/>
      <c r="T3652" s="250">
        <f t="shared" si="301"/>
        <v>0.37370883056203746</v>
      </c>
      <c r="U3652" s="250">
        <f t="shared" si="301"/>
        <v>0.3657828064382378</v>
      </c>
      <c r="V3652" s="250">
        <f t="shared" si="301"/>
        <v>0.39933356148950599</v>
      </c>
      <c r="W3652" s="250">
        <f t="shared" si="289"/>
        <v>0.3657828064382378</v>
      </c>
      <c r="X3652" s="250"/>
      <c r="Y3652" s="250"/>
      <c r="Z3652" s="250"/>
      <c r="AA3652" s="250"/>
    </row>
    <row r="3653" spans="1:27" ht="14.25" hidden="1" customHeight="1">
      <c r="A3653" s="120">
        <v>0.43</v>
      </c>
      <c r="B3653" s="120">
        <v>0.51</v>
      </c>
      <c r="C3653" s="120">
        <v>0.06</v>
      </c>
      <c r="D3653" s="250">
        <f t="shared" si="298"/>
        <v>0.16721213871312499</v>
      </c>
      <c r="E3653" s="250">
        <f t="shared" si="298"/>
        <v>0.15900053224374999</v>
      </c>
      <c r="F3653" s="250">
        <f t="shared" si="286"/>
        <v>0.15900053224374999</v>
      </c>
      <c r="G3653" s="250"/>
      <c r="H3653" s="250"/>
      <c r="I3653" s="250"/>
      <c r="J3653" s="250">
        <f t="shared" si="299"/>
        <v>0.29866995865841006</v>
      </c>
      <c r="K3653" s="250">
        <f t="shared" si="299"/>
        <v>0.32427681309222001</v>
      </c>
      <c r="L3653" s="250">
        <f t="shared" si="287"/>
        <v>0.29866995865841006</v>
      </c>
      <c r="M3653" s="250"/>
      <c r="N3653" s="250"/>
      <c r="O3653" s="250"/>
      <c r="P3653" s="250">
        <f t="shared" si="300"/>
        <v>0.16286781982249998</v>
      </c>
      <c r="Q3653" s="250">
        <f t="shared" si="300"/>
        <v>0.19000497918250001</v>
      </c>
      <c r="R3653" s="250">
        <f t="shared" si="288"/>
        <v>0.16286781982249998</v>
      </c>
      <c r="S3653" s="250"/>
      <c r="T3653" s="250">
        <f t="shared" si="301"/>
        <v>0.37308544676710165</v>
      </c>
      <c r="U3653" s="250">
        <f t="shared" si="301"/>
        <v>0.36560795647069416</v>
      </c>
      <c r="V3653" s="250">
        <f t="shared" si="301"/>
        <v>0.40013220618634698</v>
      </c>
      <c r="W3653" s="250">
        <f t="shared" si="289"/>
        <v>0.36560795647069416</v>
      </c>
      <c r="X3653" s="250"/>
      <c r="Y3653" s="250"/>
      <c r="Z3653" s="250"/>
      <c r="AA3653" s="250"/>
    </row>
    <row r="3654" spans="1:27" ht="14.25" hidden="1" customHeight="1">
      <c r="A3654" s="120">
        <v>0.43</v>
      </c>
      <c r="B3654" s="120">
        <v>0.52</v>
      </c>
      <c r="C3654" s="120">
        <v>0.05</v>
      </c>
      <c r="D3654" s="250">
        <f t="shared" si="298"/>
        <v>0.16708298990812498</v>
      </c>
      <c r="E3654" s="250">
        <f t="shared" si="298"/>
        <v>0.15919925192187501</v>
      </c>
      <c r="F3654" s="250">
        <f t="shared" si="286"/>
        <v>0.15919925192187501</v>
      </c>
      <c r="G3654" s="250"/>
      <c r="H3654" s="250"/>
      <c r="I3654" s="250"/>
      <c r="J3654" s="250">
        <f t="shared" si="299"/>
        <v>0.29798673267340997</v>
      </c>
      <c r="K3654" s="250">
        <f t="shared" si="299"/>
        <v>0.32499966618435006</v>
      </c>
      <c r="L3654" s="250">
        <f t="shared" si="287"/>
        <v>0.29798673267340997</v>
      </c>
      <c r="M3654" s="250"/>
      <c r="N3654" s="250"/>
      <c r="O3654" s="250"/>
      <c r="P3654" s="250">
        <f t="shared" si="300"/>
        <v>0.162471875425</v>
      </c>
      <c r="Q3654" s="250">
        <f t="shared" si="300"/>
        <v>0.19024587716249997</v>
      </c>
      <c r="R3654" s="250">
        <f t="shared" si="288"/>
        <v>0.162471875425</v>
      </c>
      <c r="S3654" s="250"/>
      <c r="T3654" s="250">
        <f t="shared" si="301"/>
        <v>0.37246206297216583</v>
      </c>
      <c r="U3654" s="250">
        <f t="shared" si="301"/>
        <v>0.36543310650315053</v>
      </c>
      <c r="V3654" s="250">
        <f t="shared" si="301"/>
        <v>0.40093085088318803</v>
      </c>
      <c r="W3654" s="250">
        <f t="shared" si="289"/>
        <v>0.36543310650315053</v>
      </c>
      <c r="X3654" s="250"/>
      <c r="Y3654" s="250"/>
      <c r="Z3654" s="250"/>
      <c r="AA3654" s="250"/>
    </row>
    <row r="3655" spans="1:27" ht="14.25" hidden="1" customHeight="1">
      <c r="A3655" s="120">
        <v>0.43</v>
      </c>
      <c r="B3655" s="120">
        <v>0.53</v>
      </c>
      <c r="C3655" s="120">
        <v>0.04</v>
      </c>
      <c r="D3655" s="250">
        <f t="shared" si="298"/>
        <v>0.16695384110312497</v>
      </c>
      <c r="E3655" s="250">
        <f t="shared" si="298"/>
        <v>0.15939797159999999</v>
      </c>
      <c r="F3655" s="250">
        <f t="shared" si="286"/>
        <v>0.15939797159999999</v>
      </c>
      <c r="G3655" s="250"/>
      <c r="H3655" s="250"/>
      <c r="I3655" s="250"/>
      <c r="J3655" s="250">
        <f t="shared" si="299"/>
        <v>0.29730350668840999</v>
      </c>
      <c r="K3655" s="250">
        <f t="shared" si="299"/>
        <v>0.32572251927647999</v>
      </c>
      <c r="L3655" s="250">
        <f t="shared" si="287"/>
        <v>0.29730350668840999</v>
      </c>
      <c r="M3655" s="250"/>
      <c r="N3655" s="250"/>
      <c r="O3655" s="250"/>
      <c r="P3655" s="250">
        <f t="shared" si="300"/>
        <v>0.16207593102750001</v>
      </c>
      <c r="Q3655" s="250">
        <f t="shared" si="300"/>
        <v>0.19048677514249998</v>
      </c>
      <c r="R3655" s="250">
        <f t="shared" si="288"/>
        <v>0.16207593102750001</v>
      </c>
      <c r="S3655" s="250"/>
      <c r="T3655" s="250">
        <f t="shared" si="301"/>
        <v>0.37183867917723007</v>
      </c>
      <c r="U3655" s="250">
        <f t="shared" si="301"/>
        <v>0.3652582565356069</v>
      </c>
      <c r="V3655" s="250">
        <f t="shared" si="301"/>
        <v>0.40172949558002907</v>
      </c>
      <c r="W3655" s="250">
        <f t="shared" si="289"/>
        <v>0.3652582565356069</v>
      </c>
      <c r="X3655" s="250"/>
      <c r="Y3655" s="250"/>
      <c r="Z3655" s="250"/>
      <c r="AA3655" s="250"/>
    </row>
    <row r="3656" spans="1:27" ht="14.25" hidden="1" customHeight="1">
      <c r="A3656" s="120">
        <v>0.43</v>
      </c>
      <c r="B3656" s="120">
        <v>0.54</v>
      </c>
      <c r="C3656" s="120">
        <v>0.03</v>
      </c>
      <c r="D3656" s="250">
        <f t="shared" si="298"/>
        <v>0.16682469229812499</v>
      </c>
      <c r="E3656" s="250">
        <f t="shared" si="298"/>
        <v>0.15959669127812501</v>
      </c>
      <c r="F3656" s="250">
        <f t="shared" si="286"/>
        <v>0.15959669127812501</v>
      </c>
      <c r="G3656" s="250"/>
      <c r="H3656" s="250"/>
      <c r="I3656" s="250"/>
      <c r="J3656" s="250">
        <f t="shared" si="299"/>
        <v>0.29662028070341001</v>
      </c>
      <c r="K3656" s="250">
        <f t="shared" si="299"/>
        <v>0.32644537236861004</v>
      </c>
      <c r="L3656" s="250">
        <f t="shared" si="287"/>
        <v>0.29662028070341001</v>
      </c>
      <c r="M3656" s="250"/>
      <c r="N3656" s="250"/>
      <c r="O3656" s="250"/>
      <c r="P3656" s="250">
        <f t="shared" si="300"/>
        <v>0.16167998662999999</v>
      </c>
      <c r="Q3656" s="250">
        <f t="shared" si="300"/>
        <v>0.19072767312250002</v>
      </c>
      <c r="R3656" s="250">
        <f t="shared" si="288"/>
        <v>0.16167998662999999</v>
      </c>
      <c r="S3656" s="250"/>
      <c r="T3656" s="250">
        <f t="shared" si="301"/>
        <v>0.37121529538229431</v>
      </c>
      <c r="U3656" s="250">
        <f t="shared" si="301"/>
        <v>0.36508340656806326</v>
      </c>
      <c r="V3656" s="250">
        <f t="shared" si="301"/>
        <v>0.40252814027687006</v>
      </c>
      <c r="W3656" s="250">
        <f t="shared" si="289"/>
        <v>0.36508340656806326</v>
      </c>
      <c r="X3656" s="250"/>
      <c r="Y3656" s="250"/>
      <c r="Z3656" s="250"/>
      <c r="AA3656" s="250"/>
    </row>
    <row r="3657" spans="1:27" ht="14.25" hidden="1" customHeight="1">
      <c r="A3657" s="120">
        <v>0.43</v>
      </c>
      <c r="B3657" s="120">
        <v>0.55000000000000004</v>
      </c>
      <c r="C3657" s="120">
        <v>0.02</v>
      </c>
      <c r="D3657" s="250">
        <f t="shared" si="298"/>
        <v>0.16669554349312496</v>
      </c>
      <c r="E3657" s="250">
        <f t="shared" si="298"/>
        <v>0.15979541095624999</v>
      </c>
      <c r="F3657" s="250">
        <f t="shared" si="286"/>
        <v>0.15979541095624999</v>
      </c>
      <c r="G3657" s="250"/>
      <c r="H3657" s="250"/>
      <c r="I3657" s="250"/>
      <c r="J3657" s="250">
        <f t="shared" si="299"/>
        <v>0.29593705471840998</v>
      </c>
      <c r="K3657" s="250">
        <f t="shared" si="299"/>
        <v>0.32716822546073998</v>
      </c>
      <c r="L3657" s="250">
        <f t="shared" si="287"/>
        <v>0.29593705471840998</v>
      </c>
      <c r="M3657" s="250"/>
      <c r="N3657" s="250"/>
      <c r="O3657" s="250"/>
      <c r="P3657" s="250">
        <f t="shared" si="300"/>
        <v>0.16128404223249998</v>
      </c>
      <c r="Q3657" s="250">
        <f t="shared" si="300"/>
        <v>0.19096857110250001</v>
      </c>
      <c r="R3657" s="250">
        <f t="shared" si="288"/>
        <v>0.16128404223249998</v>
      </c>
      <c r="S3657" s="250"/>
      <c r="T3657" s="250">
        <f t="shared" si="301"/>
        <v>0.3705919115873586</v>
      </c>
      <c r="U3657" s="250">
        <f t="shared" si="301"/>
        <v>0.36490855660051963</v>
      </c>
      <c r="V3657" s="250">
        <f t="shared" si="301"/>
        <v>0.40332678497371111</v>
      </c>
      <c r="W3657" s="250">
        <f t="shared" si="289"/>
        <v>0.36490855660051963</v>
      </c>
      <c r="X3657" s="250"/>
      <c r="Y3657" s="250"/>
      <c r="Z3657" s="250"/>
      <c r="AA3657" s="250"/>
    </row>
    <row r="3658" spans="1:27" ht="14.25" hidden="1" customHeight="1">
      <c r="A3658" s="120">
        <v>0.43</v>
      </c>
      <c r="B3658" s="120">
        <v>0.56000000000000005</v>
      </c>
      <c r="C3658" s="120">
        <v>0.01</v>
      </c>
      <c r="D3658" s="250">
        <f t="shared" si="298"/>
        <v>0.16656639468812498</v>
      </c>
      <c r="E3658" s="250">
        <f t="shared" si="298"/>
        <v>0.15999413063437501</v>
      </c>
      <c r="F3658" s="250">
        <f t="shared" si="286"/>
        <v>0.15999413063437501</v>
      </c>
      <c r="G3658" s="250"/>
      <c r="H3658" s="250"/>
      <c r="I3658" s="250"/>
      <c r="J3658" s="250">
        <f t="shared" si="299"/>
        <v>0.29525382873341005</v>
      </c>
      <c r="K3658" s="250">
        <f t="shared" si="299"/>
        <v>0.32789107855287003</v>
      </c>
      <c r="L3658" s="250">
        <f t="shared" si="287"/>
        <v>0.29525382873341005</v>
      </c>
      <c r="M3658" s="250"/>
      <c r="N3658" s="250"/>
      <c r="O3658" s="250"/>
      <c r="P3658" s="250">
        <f t="shared" si="300"/>
        <v>0.16088809783500002</v>
      </c>
      <c r="Q3658" s="250">
        <f t="shared" si="300"/>
        <v>0.1912094690825</v>
      </c>
      <c r="R3658" s="250">
        <f t="shared" si="288"/>
        <v>0.16088809783500002</v>
      </c>
      <c r="S3658" s="250"/>
      <c r="T3658" s="250">
        <f t="shared" si="301"/>
        <v>0.36996852779242279</v>
      </c>
      <c r="U3658" s="250">
        <f t="shared" si="301"/>
        <v>0.36473370663297605</v>
      </c>
      <c r="V3658" s="250">
        <f t="shared" si="301"/>
        <v>0.40412542967055209</v>
      </c>
      <c r="W3658" s="250">
        <f t="shared" si="289"/>
        <v>0.36473370663297605</v>
      </c>
      <c r="X3658" s="250"/>
      <c r="Y3658" s="250"/>
      <c r="Z3658" s="250"/>
      <c r="AA3658" s="250"/>
    </row>
    <row r="3659" spans="1:27" ht="14.25" hidden="1" customHeight="1">
      <c r="A3659" s="120">
        <v>0.43</v>
      </c>
      <c r="B3659" s="120">
        <v>0.56999999999999995</v>
      </c>
      <c r="C3659" s="120">
        <v>0</v>
      </c>
      <c r="D3659" s="250">
        <f t="shared" si="298"/>
        <v>0.16643724588312497</v>
      </c>
      <c r="E3659" s="250">
        <f t="shared" si="298"/>
        <v>0.16019285031249997</v>
      </c>
      <c r="F3659" s="250">
        <f t="shared" si="286"/>
        <v>0.16019285031249997</v>
      </c>
      <c r="G3659" s="250"/>
      <c r="H3659" s="250"/>
      <c r="I3659" s="250"/>
      <c r="J3659" s="250">
        <f t="shared" si="299"/>
        <v>0.29457060274840996</v>
      </c>
      <c r="K3659" s="250">
        <f t="shared" si="299"/>
        <v>0.32861393164499997</v>
      </c>
      <c r="L3659" s="250">
        <f t="shared" si="287"/>
        <v>0.29457060274840996</v>
      </c>
      <c r="M3659" s="250"/>
      <c r="N3659" s="250"/>
      <c r="O3659" s="250"/>
      <c r="P3659" s="250">
        <f t="shared" si="300"/>
        <v>0.16049215343749998</v>
      </c>
      <c r="Q3659" s="250">
        <f t="shared" si="300"/>
        <v>0.19145036706249999</v>
      </c>
      <c r="R3659" s="250">
        <f t="shared" si="288"/>
        <v>0.16049215343749998</v>
      </c>
      <c r="S3659" s="250"/>
      <c r="T3659" s="250">
        <f t="shared" si="301"/>
        <v>0.36934514399748697</v>
      </c>
      <c r="U3659" s="250">
        <f t="shared" si="301"/>
        <v>0.36455885666543236</v>
      </c>
      <c r="V3659" s="250">
        <f t="shared" si="301"/>
        <v>0.40492407436739308</v>
      </c>
      <c r="W3659" s="250">
        <f t="shared" si="289"/>
        <v>0.36455885666543236</v>
      </c>
      <c r="X3659" s="250"/>
      <c r="Y3659" s="250"/>
      <c r="Z3659" s="250"/>
      <c r="AA3659" s="250"/>
    </row>
    <row r="3660" spans="1:27" ht="14.25" hidden="1" customHeight="1">
      <c r="A3660" s="120">
        <v>0.44</v>
      </c>
      <c r="B3660" s="120">
        <v>0</v>
      </c>
      <c r="C3660" s="120">
        <v>0.56000000000000005</v>
      </c>
      <c r="D3660" s="250">
        <f t="shared" si="298"/>
        <v>0.1745254590825</v>
      </c>
      <c r="E3660" s="250">
        <f t="shared" si="298"/>
        <v>0.148143875525</v>
      </c>
      <c r="F3660" s="250">
        <f t="shared" si="286"/>
        <v>0.148143875525</v>
      </c>
      <c r="G3660" s="250"/>
      <c r="H3660" s="250"/>
      <c r="I3660" s="250"/>
      <c r="J3660" s="250">
        <f t="shared" si="299"/>
        <v>0.33347485678628003</v>
      </c>
      <c r="K3660" s="250">
        <f t="shared" si="299"/>
        <v>0.28745093250072001</v>
      </c>
      <c r="L3660" s="250">
        <f t="shared" si="287"/>
        <v>0.28745093250072001</v>
      </c>
      <c r="M3660" s="250"/>
      <c r="N3660" s="250"/>
      <c r="O3660" s="250"/>
      <c r="P3660" s="250">
        <f t="shared" si="300"/>
        <v>0.18216073876000002</v>
      </c>
      <c r="Q3660" s="250">
        <f t="shared" si="300"/>
        <v>0.17846234487000001</v>
      </c>
      <c r="R3660" s="250">
        <f t="shared" si="288"/>
        <v>0.17846234487000001</v>
      </c>
      <c r="S3660" s="250"/>
      <c r="T3660" s="250">
        <f t="shared" si="301"/>
        <v>0.40540651702481634</v>
      </c>
      <c r="U3660" s="250">
        <f t="shared" si="301"/>
        <v>0.37341340528526229</v>
      </c>
      <c r="V3660" s="250">
        <f t="shared" si="301"/>
        <v>0.35991815195238286</v>
      </c>
      <c r="W3660" s="250">
        <f t="shared" si="289"/>
        <v>0.35991815195238286</v>
      </c>
      <c r="X3660" s="250"/>
      <c r="Y3660" s="250"/>
      <c r="Z3660" s="250"/>
      <c r="AA3660" s="250"/>
    </row>
    <row r="3661" spans="1:27" ht="14.25" hidden="1" customHeight="1">
      <c r="A3661" s="120">
        <v>0.44</v>
      </c>
      <c r="B3661" s="120">
        <v>0.01</v>
      </c>
      <c r="C3661" s="120">
        <v>0.55000000000000004</v>
      </c>
      <c r="D3661" s="250">
        <f t="shared" si="298"/>
        <v>0.17439631027749999</v>
      </c>
      <c r="E3661" s="250">
        <f t="shared" si="298"/>
        <v>0.14834259520312498</v>
      </c>
      <c r="F3661" s="250">
        <f t="shared" si="286"/>
        <v>0.14834259520312498</v>
      </c>
      <c r="G3661" s="250"/>
      <c r="H3661" s="250"/>
      <c r="I3661" s="250"/>
      <c r="J3661" s="250">
        <f t="shared" si="299"/>
        <v>0.33279163080128005</v>
      </c>
      <c r="K3661" s="250">
        <f t="shared" si="299"/>
        <v>0.28817378559285001</v>
      </c>
      <c r="L3661" s="250">
        <f t="shared" si="287"/>
        <v>0.28817378559285001</v>
      </c>
      <c r="M3661" s="250"/>
      <c r="N3661" s="250"/>
      <c r="O3661" s="250"/>
      <c r="P3661" s="250">
        <f t="shared" si="300"/>
        <v>0.18176479436250004</v>
      </c>
      <c r="Q3661" s="250">
        <f t="shared" si="300"/>
        <v>0.17870324285</v>
      </c>
      <c r="R3661" s="250">
        <f t="shared" si="288"/>
        <v>0.17870324285</v>
      </c>
      <c r="S3661" s="250"/>
      <c r="T3661" s="250">
        <f t="shared" si="301"/>
        <v>0.40478313322988058</v>
      </c>
      <c r="U3661" s="250">
        <f t="shared" si="301"/>
        <v>0.37323855531771866</v>
      </c>
      <c r="V3661" s="250">
        <f t="shared" si="301"/>
        <v>0.36071679664922385</v>
      </c>
      <c r="W3661" s="250">
        <f t="shared" si="289"/>
        <v>0.36071679664922385</v>
      </c>
      <c r="X3661" s="250"/>
      <c r="Y3661" s="250"/>
      <c r="Z3661" s="250"/>
      <c r="AA3661" s="250"/>
    </row>
    <row r="3662" spans="1:27" ht="14.25" hidden="1" customHeight="1">
      <c r="A3662" s="120">
        <v>0.44</v>
      </c>
      <c r="B3662" s="120">
        <v>0.02</v>
      </c>
      <c r="C3662" s="120">
        <v>0.54</v>
      </c>
      <c r="D3662" s="250">
        <f t="shared" si="298"/>
        <v>0.17426716147249999</v>
      </c>
      <c r="E3662" s="250">
        <f t="shared" si="298"/>
        <v>0.14854131488125</v>
      </c>
      <c r="F3662" s="250">
        <f t="shared" si="286"/>
        <v>0.14854131488125</v>
      </c>
      <c r="G3662" s="250"/>
      <c r="H3662" s="250"/>
      <c r="I3662" s="250"/>
      <c r="J3662" s="250">
        <f t="shared" si="299"/>
        <v>0.33210840481628001</v>
      </c>
      <c r="K3662" s="250">
        <f t="shared" si="299"/>
        <v>0.28889663868498</v>
      </c>
      <c r="L3662" s="250">
        <f t="shared" si="287"/>
        <v>0.28889663868498</v>
      </c>
      <c r="M3662" s="250"/>
      <c r="N3662" s="250"/>
      <c r="O3662" s="250"/>
      <c r="P3662" s="250">
        <f t="shared" si="300"/>
        <v>0.18136884996500002</v>
      </c>
      <c r="Q3662" s="250">
        <f t="shared" si="300"/>
        <v>0.17894414082999999</v>
      </c>
      <c r="R3662" s="250">
        <f t="shared" si="288"/>
        <v>0.17894414082999999</v>
      </c>
      <c r="S3662" s="250"/>
      <c r="T3662" s="250">
        <f t="shared" si="301"/>
        <v>0.40415974943494476</v>
      </c>
      <c r="U3662" s="250">
        <f t="shared" si="301"/>
        <v>0.37306370535017502</v>
      </c>
      <c r="V3662" s="250">
        <f t="shared" si="301"/>
        <v>0.36151544134606489</v>
      </c>
      <c r="W3662" s="250">
        <f t="shared" si="289"/>
        <v>0.36151544134606489</v>
      </c>
      <c r="X3662" s="250"/>
      <c r="Y3662" s="250"/>
      <c r="Z3662" s="250"/>
      <c r="AA3662" s="250"/>
    </row>
    <row r="3663" spans="1:27" ht="14.25" hidden="1" customHeight="1">
      <c r="A3663" s="120">
        <v>0.44</v>
      </c>
      <c r="B3663" s="120">
        <v>0.03</v>
      </c>
      <c r="C3663" s="120">
        <v>0.53</v>
      </c>
      <c r="D3663" s="250">
        <f t="shared" si="298"/>
        <v>0.17413801266750001</v>
      </c>
      <c r="E3663" s="250">
        <f t="shared" si="298"/>
        <v>0.14874003455937498</v>
      </c>
      <c r="F3663" s="250">
        <f t="shared" si="286"/>
        <v>0.14874003455937498</v>
      </c>
      <c r="G3663" s="250"/>
      <c r="H3663" s="250"/>
      <c r="I3663" s="250"/>
      <c r="J3663" s="250">
        <f t="shared" si="299"/>
        <v>0.33142517883128003</v>
      </c>
      <c r="K3663" s="250">
        <f t="shared" si="299"/>
        <v>0.28961949177710999</v>
      </c>
      <c r="L3663" s="250">
        <f t="shared" si="287"/>
        <v>0.28961949177710999</v>
      </c>
      <c r="M3663" s="250"/>
      <c r="N3663" s="250"/>
      <c r="O3663" s="250"/>
      <c r="P3663" s="250">
        <f t="shared" si="300"/>
        <v>0.18097290556750001</v>
      </c>
      <c r="Q3663" s="250">
        <f t="shared" si="300"/>
        <v>0.17918503880999997</v>
      </c>
      <c r="R3663" s="250">
        <f t="shared" si="288"/>
        <v>0.17918503880999997</v>
      </c>
      <c r="S3663" s="250"/>
      <c r="T3663" s="250">
        <f t="shared" si="301"/>
        <v>0.40353636564000894</v>
      </c>
      <c r="U3663" s="250">
        <f t="shared" si="301"/>
        <v>0.37288885538263139</v>
      </c>
      <c r="V3663" s="250">
        <f t="shared" si="301"/>
        <v>0.36231408604290594</v>
      </c>
      <c r="W3663" s="250">
        <f t="shared" si="289"/>
        <v>0.36231408604290594</v>
      </c>
      <c r="X3663" s="250"/>
      <c r="Y3663" s="250"/>
      <c r="Z3663" s="250"/>
      <c r="AA3663" s="250"/>
    </row>
    <row r="3664" spans="1:27" ht="14.25" hidden="1" customHeight="1">
      <c r="A3664" s="120">
        <v>0.44</v>
      </c>
      <c r="B3664" s="120">
        <v>0.04</v>
      </c>
      <c r="C3664" s="120">
        <v>0.52</v>
      </c>
      <c r="D3664" s="250">
        <f t="shared" si="298"/>
        <v>0.17400886386249997</v>
      </c>
      <c r="E3664" s="250">
        <f t="shared" si="298"/>
        <v>0.1489387542375</v>
      </c>
      <c r="F3664" s="250">
        <f t="shared" si="286"/>
        <v>0.1489387542375</v>
      </c>
      <c r="G3664" s="250"/>
      <c r="H3664" s="250"/>
      <c r="I3664" s="250"/>
      <c r="J3664" s="250">
        <f t="shared" si="299"/>
        <v>0.33074195284628005</v>
      </c>
      <c r="K3664" s="250">
        <f t="shared" si="299"/>
        <v>0.29034234486924004</v>
      </c>
      <c r="L3664" s="250">
        <f t="shared" si="287"/>
        <v>0.29034234486924004</v>
      </c>
      <c r="M3664" s="250"/>
      <c r="N3664" s="250"/>
      <c r="O3664" s="250"/>
      <c r="P3664" s="250">
        <f t="shared" si="300"/>
        <v>0.18057696116999999</v>
      </c>
      <c r="Q3664" s="250">
        <f t="shared" si="300"/>
        <v>0.17942593678999999</v>
      </c>
      <c r="R3664" s="250">
        <f t="shared" si="288"/>
        <v>0.17942593678999999</v>
      </c>
      <c r="S3664" s="250"/>
      <c r="T3664" s="250">
        <f t="shared" si="301"/>
        <v>0.40291298184507318</v>
      </c>
      <c r="U3664" s="250">
        <f t="shared" si="301"/>
        <v>0.37271400541508781</v>
      </c>
      <c r="V3664" s="250">
        <f t="shared" si="301"/>
        <v>0.36311273073974693</v>
      </c>
      <c r="W3664" s="250">
        <f t="shared" si="289"/>
        <v>0.36311273073974693</v>
      </c>
      <c r="X3664" s="250"/>
      <c r="Y3664" s="250"/>
      <c r="Z3664" s="250"/>
      <c r="AA3664" s="250"/>
    </row>
    <row r="3665" spans="1:27" ht="14.25" hidden="1" customHeight="1">
      <c r="A3665" s="120">
        <v>0.44</v>
      </c>
      <c r="B3665" s="120">
        <v>0.05</v>
      </c>
      <c r="C3665" s="120">
        <v>0.51</v>
      </c>
      <c r="D3665" s="250">
        <f t="shared" si="298"/>
        <v>0.1738797150575</v>
      </c>
      <c r="E3665" s="250">
        <f t="shared" si="298"/>
        <v>0.14913747391562499</v>
      </c>
      <c r="F3665" s="250">
        <f t="shared" si="286"/>
        <v>0.14913747391562499</v>
      </c>
      <c r="G3665" s="250"/>
      <c r="H3665" s="250"/>
      <c r="I3665" s="250"/>
      <c r="J3665" s="250">
        <f t="shared" si="299"/>
        <v>0.33005872686128002</v>
      </c>
      <c r="K3665" s="250">
        <f t="shared" si="299"/>
        <v>0.29106519796136998</v>
      </c>
      <c r="L3665" s="250">
        <f t="shared" si="287"/>
        <v>0.29106519796136998</v>
      </c>
      <c r="M3665" s="250"/>
      <c r="N3665" s="250"/>
      <c r="O3665" s="250"/>
      <c r="P3665" s="250">
        <f t="shared" si="300"/>
        <v>0.18018101677250001</v>
      </c>
      <c r="Q3665" s="250">
        <f t="shared" si="300"/>
        <v>0.17966683477000001</v>
      </c>
      <c r="R3665" s="250">
        <f t="shared" si="288"/>
        <v>0.17966683477000001</v>
      </c>
      <c r="S3665" s="250"/>
      <c r="T3665" s="250">
        <f t="shared" si="301"/>
        <v>0.40228959805013742</v>
      </c>
      <c r="U3665" s="250">
        <f t="shared" si="301"/>
        <v>0.37253915544754412</v>
      </c>
      <c r="V3665" s="250">
        <f t="shared" si="301"/>
        <v>0.36391137543658791</v>
      </c>
      <c r="W3665" s="250">
        <f t="shared" si="289"/>
        <v>0.36391137543658791</v>
      </c>
      <c r="X3665" s="250"/>
      <c r="Y3665" s="250"/>
      <c r="Z3665" s="250"/>
      <c r="AA3665" s="250"/>
    </row>
    <row r="3666" spans="1:27" ht="14.25" hidden="1" customHeight="1">
      <c r="A3666" s="120">
        <v>0.44</v>
      </c>
      <c r="B3666" s="120">
        <v>0.06</v>
      </c>
      <c r="C3666" s="120">
        <v>0.5</v>
      </c>
      <c r="D3666" s="250">
        <f t="shared" si="298"/>
        <v>0.17375056625249999</v>
      </c>
      <c r="E3666" s="250">
        <f t="shared" si="298"/>
        <v>0.14933619359375</v>
      </c>
      <c r="F3666" s="250">
        <f t="shared" si="286"/>
        <v>0.14933619359375</v>
      </c>
      <c r="G3666" s="250"/>
      <c r="H3666" s="250"/>
      <c r="I3666" s="250"/>
      <c r="J3666" s="250">
        <f t="shared" si="299"/>
        <v>0.32937550087627998</v>
      </c>
      <c r="K3666" s="250">
        <f t="shared" si="299"/>
        <v>0.29178805105350003</v>
      </c>
      <c r="L3666" s="250">
        <f t="shared" si="287"/>
        <v>0.29178805105350003</v>
      </c>
      <c r="M3666" s="250"/>
      <c r="N3666" s="250"/>
      <c r="O3666" s="250"/>
      <c r="P3666" s="250">
        <f t="shared" si="300"/>
        <v>0.17978507237500002</v>
      </c>
      <c r="Q3666" s="250">
        <f t="shared" si="300"/>
        <v>0.17990773274999999</v>
      </c>
      <c r="R3666" s="250">
        <f t="shared" si="288"/>
        <v>0.17978507237500002</v>
      </c>
      <c r="S3666" s="250"/>
      <c r="T3666" s="250">
        <f t="shared" si="301"/>
        <v>0.40166621425520166</v>
      </c>
      <c r="U3666" s="250">
        <f t="shared" si="301"/>
        <v>0.37236430548000049</v>
      </c>
      <c r="V3666" s="250">
        <f t="shared" si="301"/>
        <v>0.36471002013342896</v>
      </c>
      <c r="W3666" s="250">
        <f t="shared" si="289"/>
        <v>0.36471002013342896</v>
      </c>
      <c r="X3666" s="250"/>
      <c r="Y3666" s="250"/>
      <c r="Z3666" s="250"/>
      <c r="AA3666" s="250"/>
    </row>
    <row r="3667" spans="1:27" ht="14.25" hidden="1" customHeight="1">
      <c r="A3667" s="120">
        <v>0.44</v>
      </c>
      <c r="B3667" s="120">
        <v>7.0000000000000007E-2</v>
      </c>
      <c r="C3667" s="120">
        <v>0.49</v>
      </c>
      <c r="D3667" s="250">
        <f t="shared" si="298"/>
        <v>0.17362141744749998</v>
      </c>
      <c r="E3667" s="250">
        <f t="shared" si="298"/>
        <v>0.14953491327187499</v>
      </c>
      <c r="F3667" s="250">
        <f t="shared" si="286"/>
        <v>0.14953491327187499</v>
      </c>
      <c r="G3667" s="250"/>
      <c r="H3667" s="250"/>
      <c r="I3667" s="250"/>
      <c r="J3667" s="250">
        <f t="shared" si="299"/>
        <v>0.32869227489128006</v>
      </c>
      <c r="K3667" s="250">
        <f t="shared" si="299"/>
        <v>0.29251090414562997</v>
      </c>
      <c r="L3667" s="250">
        <f t="shared" si="287"/>
        <v>0.29251090414562997</v>
      </c>
      <c r="M3667" s="250"/>
      <c r="N3667" s="250"/>
      <c r="O3667" s="250"/>
      <c r="P3667" s="250">
        <f t="shared" si="300"/>
        <v>0.17938912797750001</v>
      </c>
      <c r="Q3667" s="250">
        <f t="shared" si="300"/>
        <v>0.18014863072999998</v>
      </c>
      <c r="R3667" s="250">
        <f t="shared" si="288"/>
        <v>0.17938912797750001</v>
      </c>
      <c r="S3667" s="250"/>
      <c r="T3667" s="250">
        <f t="shared" si="301"/>
        <v>0.4010428304602659</v>
      </c>
      <c r="U3667" s="250">
        <f t="shared" si="301"/>
        <v>0.37218945551245686</v>
      </c>
      <c r="V3667" s="250">
        <f t="shared" si="301"/>
        <v>0.36550866483027</v>
      </c>
      <c r="W3667" s="250">
        <f t="shared" si="289"/>
        <v>0.36550866483027</v>
      </c>
      <c r="X3667" s="250"/>
      <c r="Y3667" s="250"/>
      <c r="Z3667" s="250"/>
      <c r="AA3667" s="250"/>
    </row>
    <row r="3668" spans="1:27" ht="14.25" hidden="1" customHeight="1">
      <c r="A3668" s="120">
        <v>0.44</v>
      </c>
      <c r="B3668" s="120">
        <v>0.08</v>
      </c>
      <c r="C3668" s="120">
        <v>0.48</v>
      </c>
      <c r="D3668" s="250">
        <f t="shared" si="298"/>
        <v>0.1734922686425</v>
      </c>
      <c r="E3668" s="250">
        <f t="shared" si="298"/>
        <v>0.14973363294999997</v>
      </c>
      <c r="F3668" s="250">
        <f t="shared" si="286"/>
        <v>0.14973363294999997</v>
      </c>
      <c r="G3668" s="250"/>
      <c r="H3668" s="250"/>
      <c r="I3668" s="250"/>
      <c r="J3668" s="250">
        <f t="shared" si="299"/>
        <v>0.32800904890628002</v>
      </c>
      <c r="K3668" s="250">
        <f t="shared" si="299"/>
        <v>0.29323375723776002</v>
      </c>
      <c r="L3668" s="250">
        <f t="shared" si="287"/>
        <v>0.29323375723776002</v>
      </c>
      <c r="M3668" s="250"/>
      <c r="N3668" s="250"/>
      <c r="O3668" s="250"/>
      <c r="P3668" s="250">
        <f t="shared" si="300"/>
        <v>0.17899318357999999</v>
      </c>
      <c r="Q3668" s="250">
        <f t="shared" si="300"/>
        <v>0.18038952870999997</v>
      </c>
      <c r="R3668" s="250">
        <f t="shared" si="288"/>
        <v>0.17899318357999999</v>
      </c>
      <c r="S3668" s="250"/>
      <c r="T3668" s="250">
        <f t="shared" si="301"/>
        <v>0.40041944666533014</v>
      </c>
      <c r="U3668" s="250">
        <f t="shared" si="301"/>
        <v>0.37201460554491322</v>
      </c>
      <c r="V3668" s="250">
        <f t="shared" si="301"/>
        <v>0.36630730952711099</v>
      </c>
      <c r="W3668" s="250">
        <f t="shared" si="289"/>
        <v>0.36630730952711099</v>
      </c>
      <c r="X3668" s="250"/>
      <c r="Y3668" s="250"/>
      <c r="Z3668" s="250"/>
      <c r="AA3668" s="250"/>
    </row>
    <row r="3669" spans="1:27" ht="14.25" hidden="1" customHeight="1">
      <c r="A3669" s="120">
        <v>0.44</v>
      </c>
      <c r="B3669" s="120">
        <v>0.09</v>
      </c>
      <c r="C3669" s="120">
        <v>0.47</v>
      </c>
      <c r="D3669" s="250">
        <f t="shared" si="298"/>
        <v>0.17336311983749997</v>
      </c>
      <c r="E3669" s="250">
        <f t="shared" si="298"/>
        <v>0.14993235262812499</v>
      </c>
      <c r="F3669" s="250">
        <f t="shared" si="286"/>
        <v>0.14993235262812499</v>
      </c>
      <c r="G3669" s="250"/>
      <c r="H3669" s="250"/>
      <c r="I3669" s="250"/>
      <c r="J3669" s="250">
        <f t="shared" si="299"/>
        <v>0.32732582292127999</v>
      </c>
      <c r="K3669" s="250">
        <f t="shared" si="299"/>
        <v>0.29395661032988996</v>
      </c>
      <c r="L3669" s="250">
        <f t="shared" si="287"/>
        <v>0.29395661032988996</v>
      </c>
      <c r="M3669" s="250"/>
      <c r="N3669" s="250"/>
      <c r="O3669" s="250"/>
      <c r="P3669" s="250">
        <f t="shared" si="300"/>
        <v>0.17859723918249998</v>
      </c>
      <c r="Q3669" s="250">
        <f t="shared" si="300"/>
        <v>0.18063042668999998</v>
      </c>
      <c r="R3669" s="250">
        <f t="shared" si="288"/>
        <v>0.17859723918249998</v>
      </c>
      <c r="S3669" s="250"/>
      <c r="T3669" s="250">
        <f t="shared" si="301"/>
        <v>0.39979606287039432</v>
      </c>
      <c r="U3669" s="250">
        <f t="shared" si="301"/>
        <v>0.37183975557736959</v>
      </c>
      <c r="V3669" s="250">
        <f t="shared" si="301"/>
        <v>0.36710595422395198</v>
      </c>
      <c r="W3669" s="250">
        <f t="shared" si="289"/>
        <v>0.36710595422395198</v>
      </c>
      <c r="X3669" s="250"/>
      <c r="Y3669" s="250"/>
      <c r="Z3669" s="250"/>
      <c r="AA3669" s="250"/>
    </row>
    <row r="3670" spans="1:27" ht="14.25" hidden="1" customHeight="1">
      <c r="A3670" s="120">
        <v>0.44</v>
      </c>
      <c r="B3670" s="120">
        <v>0.1</v>
      </c>
      <c r="C3670" s="120">
        <v>0.46</v>
      </c>
      <c r="D3670" s="250">
        <f t="shared" si="298"/>
        <v>0.17323397103249999</v>
      </c>
      <c r="E3670" s="250">
        <f t="shared" si="298"/>
        <v>0.15013107230625</v>
      </c>
      <c r="F3670" s="250">
        <f t="shared" si="286"/>
        <v>0.15013107230625</v>
      </c>
      <c r="G3670" s="250"/>
      <c r="H3670" s="250"/>
      <c r="I3670" s="250"/>
      <c r="J3670" s="250">
        <f t="shared" si="299"/>
        <v>0.32664259693628001</v>
      </c>
      <c r="K3670" s="250">
        <f t="shared" si="299"/>
        <v>0.29467946342202</v>
      </c>
      <c r="L3670" s="250">
        <f t="shared" si="287"/>
        <v>0.29467946342202</v>
      </c>
      <c r="M3670" s="250"/>
      <c r="N3670" s="250"/>
      <c r="O3670" s="250"/>
      <c r="P3670" s="250">
        <f t="shared" si="300"/>
        <v>0.17820129478500002</v>
      </c>
      <c r="Q3670" s="250">
        <f t="shared" si="300"/>
        <v>0.18087132467</v>
      </c>
      <c r="R3670" s="250">
        <f t="shared" si="288"/>
        <v>0.17820129478500002</v>
      </c>
      <c r="S3670" s="250"/>
      <c r="T3670" s="250">
        <f t="shared" si="301"/>
        <v>0.39917267907545856</v>
      </c>
      <c r="U3670" s="250">
        <f t="shared" si="301"/>
        <v>0.37166490560982601</v>
      </c>
      <c r="V3670" s="250">
        <f t="shared" si="301"/>
        <v>0.36790459892079308</v>
      </c>
      <c r="W3670" s="250">
        <f t="shared" si="289"/>
        <v>0.36790459892079308</v>
      </c>
      <c r="X3670" s="250"/>
      <c r="Y3670" s="250"/>
      <c r="Z3670" s="250"/>
      <c r="AA3670" s="250"/>
    </row>
    <row r="3671" spans="1:27" ht="14.25" hidden="1" customHeight="1">
      <c r="A3671" s="120">
        <v>0.44</v>
      </c>
      <c r="B3671" s="120">
        <v>0.11</v>
      </c>
      <c r="C3671" s="120">
        <v>0.45</v>
      </c>
      <c r="D3671" s="250">
        <f t="shared" si="298"/>
        <v>0.17310482222750001</v>
      </c>
      <c r="E3671" s="250">
        <f t="shared" si="298"/>
        <v>0.15032979198437499</v>
      </c>
      <c r="F3671" s="250">
        <f t="shared" si="286"/>
        <v>0.15032979198437499</v>
      </c>
      <c r="G3671" s="250"/>
      <c r="H3671" s="250"/>
      <c r="I3671" s="250"/>
      <c r="J3671" s="250">
        <f t="shared" si="299"/>
        <v>0.32595937095128003</v>
      </c>
      <c r="K3671" s="250">
        <f t="shared" si="299"/>
        <v>0.29540231651415</v>
      </c>
      <c r="L3671" s="250">
        <f t="shared" si="287"/>
        <v>0.29540231651415</v>
      </c>
      <c r="M3671" s="250"/>
      <c r="N3671" s="250"/>
      <c r="O3671" s="250"/>
      <c r="P3671" s="250">
        <f t="shared" si="300"/>
        <v>0.17780535038750001</v>
      </c>
      <c r="Q3671" s="250">
        <f t="shared" si="300"/>
        <v>0.18111222264999999</v>
      </c>
      <c r="R3671" s="250">
        <f t="shared" si="288"/>
        <v>0.17780535038750001</v>
      </c>
      <c r="S3671" s="250"/>
      <c r="T3671" s="250">
        <f t="shared" si="301"/>
        <v>0.39854929528052274</v>
      </c>
      <c r="U3671" s="250">
        <f t="shared" si="301"/>
        <v>0.37149005564228238</v>
      </c>
      <c r="V3671" s="250">
        <f t="shared" si="301"/>
        <v>0.36870324361763407</v>
      </c>
      <c r="W3671" s="250">
        <f t="shared" si="289"/>
        <v>0.36870324361763407</v>
      </c>
      <c r="X3671" s="250"/>
      <c r="Y3671" s="250"/>
      <c r="Z3671" s="250"/>
      <c r="AA3671" s="250"/>
    </row>
    <row r="3672" spans="1:27" ht="14.25" hidden="1" customHeight="1">
      <c r="A3672" s="120">
        <v>0.44</v>
      </c>
      <c r="B3672" s="120">
        <v>0.12</v>
      </c>
      <c r="C3672" s="120">
        <v>0.44</v>
      </c>
      <c r="D3672" s="250">
        <f t="shared" si="298"/>
        <v>0.17297567342249998</v>
      </c>
      <c r="E3672" s="250">
        <f t="shared" si="298"/>
        <v>0.15052851166249998</v>
      </c>
      <c r="F3672" s="250">
        <f t="shared" si="286"/>
        <v>0.15052851166249998</v>
      </c>
      <c r="G3672" s="250"/>
      <c r="H3672" s="250"/>
      <c r="I3672" s="250"/>
      <c r="J3672" s="250">
        <f t="shared" si="299"/>
        <v>0.32527614496627999</v>
      </c>
      <c r="K3672" s="250">
        <f t="shared" si="299"/>
        <v>0.29612516960627999</v>
      </c>
      <c r="L3672" s="250">
        <f t="shared" si="287"/>
        <v>0.29612516960627999</v>
      </c>
      <c r="M3672" s="250"/>
      <c r="N3672" s="250"/>
      <c r="O3672" s="250"/>
      <c r="P3672" s="250">
        <f t="shared" si="300"/>
        <v>0.17740940598999999</v>
      </c>
      <c r="Q3672" s="250">
        <f t="shared" si="300"/>
        <v>0.18135312062999998</v>
      </c>
      <c r="R3672" s="250">
        <f t="shared" si="288"/>
        <v>0.17740940598999999</v>
      </c>
      <c r="S3672" s="250"/>
      <c r="T3672" s="250">
        <f t="shared" si="301"/>
        <v>0.39792591148558698</v>
      </c>
      <c r="U3672" s="250">
        <f t="shared" si="301"/>
        <v>0.37131520567473875</v>
      </c>
      <c r="V3672" s="250">
        <f t="shared" si="301"/>
        <v>0.36950188831447506</v>
      </c>
      <c r="W3672" s="250">
        <f t="shared" si="289"/>
        <v>0.36950188831447506</v>
      </c>
      <c r="X3672" s="250"/>
      <c r="Y3672" s="250"/>
      <c r="Z3672" s="250"/>
      <c r="AA3672" s="250"/>
    </row>
    <row r="3673" spans="1:27" ht="14.25" hidden="1" customHeight="1">
      <c r="A3673" s="120">
        <v>0.44</v>
      </c>
      <c r="B3673" s="120">
        <v>0.13</v>
      </c>
      <c r="C3673" s="120">
        <v>0.43</v>
      </c>
      <c r="D3673" s="250">
        <f t="shared" si="298"/>
        <v>0.1728465246175</v>
      </c>
      <c r="E3673" s="250">
        <f t="shared" si="298"/>
        <v>0.15072723134062499</v>
      </c>
      <c r="F3673" s="250">
        <f t="shared" si="286"/>
        <v>0.15072723134062499</v>
      </c>
      <c r="G3673" s="250"/>
      <c r="H3673" s="250"/>
      <c r="I3673" s="250"/>
      <c r="J3673" s="250">
        <f t="shared" si="299"/>
        <v>0.32459291898128001</v>
      </c>
      <c r="K3673" s="250">
        <f t="shared" si="299"/>
        <v>0.29684802269840999</v>
      </c>
      <c r="L3673" s="250">
        <f t="shared" si="287"/>
        <v>0.29684802269840999</v>
      </c>
      <c r="M3673" s="250"/>
      <c r="N3673" s="250"/>
      <c r="O3673" s="250"/>
      <c r="P3673" s="250">
        <f t="shared" si="300"/>
        <v>0.1770134615925</v>
      </c>
      <c r="Q3673" s="250">
        <f t="shared" si="300"/>
        <v>0.18159401860999999</v>
      </c>
      <c r="R3673" s="250">
        <f t="shared" si="288"/>
        <v>0.1770134615925</v>
      </c>
      <c r="S3673" s="250"/>
      <c r="T3673" s="250">
        <f t="shared" si="301"/>
        <v>0.39730252769065122</v>
      </c>
      <c r="U3673" s="250">
        <f t="shared" si="301"/>
        <v>0.37114035570719511</v>
      </c>
      <c r="V3673" s="250">
        <f t="shared" si="301"/>
        <v>0.3703005330113161</v>
      </c>
      <c r="W3673" s="250">
        <f t="shared" si="289"/>
        <v>0.3703005330113161</v>
      </c>
      <c r="X3673" s="250"/>
      <c r="Y3673" s="250"/>
      <c r="Z3673" s="250"/>
      <c r="AA3673" s="250"/>
    </row>
    <row r="3674" spans="1:27" ht="14.25" hidden="1" customHeight="1">
      <c r="A3674" s="120">
        <v>0.44</v>
      </c>
      <c r="B3674" s="120">
        <v>0.14000000000000001</v>
      </c>
      <c r="C3674" s="120">
        <v>0.42</v>
      </c>
      <c r="D3674" s="250">
        <f t="shared" si="298"/>
        <v>0.17271737581249996</v>
      </c>
      <c r="E3674" s="250">
        <f t="shared" si="298"/>
        <v>0.15092595101875</v>
      </c>
      <c r="F3674" s="250">
        <f t="shared" si="286"/>
        <v>0.15092595101875</v>
      </c>
      <c r="G3674" s="250"/>
      <c r="H3674" s="250"/>
      <c r="I3674" s="250"/>
      <c r="J3674" s="250">
        <f t="shared" si="299"/>
        <v>0.32390969299628003</v>
      </c>
      <c r="K3674" s="250">
        <f t="shared" si="299"/>
        <v>0.29757087579053998</v>
      </c>
      <c r="L3674" s="250">
        <f t="shared" si="287"/>
        <v>0.29757087579053998</v>
      </c>
      <c r="M3674" s="250"/>
      <c r="N3674" s="250"/>
      <c r="O3674" s="250"/>
      <c r="P3674" s="250">
        <f t="shared" si="300"/>
        <v>0.17661751719500002</v>
      </c>
      <c r="Q3674" s="250">
        <f t="shared" si="300"/>
        <v>0.18183491658999998</v>
      </c>
      <c r="R3674" s="250">
        <f t="shared" si="288"/>
        <v>0.17661751719500002</v>
      </c>
      <c r="S3674" s="250"/>
      <c r="T3674" s="250">
        <f t="shared" si="301"/>
        <v>0.39667914389571546</v>
      </c>
      <c r="U3674" s="250">
        <f t="shared" si="301"/>
        <v>0.37096550573965148</v>
      </c>
      <c r="V3674" s="250">
        <f t="shared" si="301"/>
        <v>0.37109917770815715</v>
      </c>
      <c r="W3674" s="250">
        <f t="shared" si="289"/>
        <v>0.37096550573965148</v>
      </c>
      <c r="X3674" s="250"/>
      <c r="Y3674" s="250"/>
      <c r="Z3674" s="250"/>
      <c r="AA3674" s="250"/>
    </row>
    <row r="3675" spans="1:27" ht="14.25" hidden="1" customHeight="1">
      <c r="A3675" s="120">
        <v>0.44</v>
      </c>
      <c r="B3675" s="120">
        <v>0.15</v>
      </c>
      <c r="C3675" s="120">
        <v>0.41</v>
      </c>
      <c r="D3675" s="250">
        <f t="shared" si="298"/>
        <v>0.17258822700749998</v>
      </c>
      <c r="E3675" s="250">
        <f t="shared" si="298"/>
        <v>0.15112467069687496</v>
      </c>
      <c r="F3675" s="250">
        <f t="shared" si="286"/>
        <v>0.15112467069687496</v>
      </c>
      <c r="G3675" s="250"/>
      <c r="H3675" s="250"/>
      <c r="I3675" s="250"/>
      <c r="J3675" s="250">
        <f t="shared" si="299"/>
        <v>0.32322646701127999</v>
      </c>
      <c r="K3675" s="250">
        <f t="shared" si="299"/>
        <v>0.29829372888266997</v>
      </c>
      <c r="L3675" s="250">
        <f t="shared" si="287"/>
        <v>0.29829372888266997</v>
      </c>
      <c r="M3675" s="250"/>
      <c r="N3675" s="250"/>
      <c r="O3675" s="250"/>
      <c r="P3675" s="250">
        <f t="shared" si="300"/>
        <v>0.1762215727975</v>
      </c>
      <c r="Q3675" s="250">
        <f t="shared" si="300"/>
        <v>0.18207581456999999</v>
      </c>
      <c r="R3675" s="250">
        <f t="shared" si="288"/>
        <v>0.1762215727975</v>
      </c>
      <c r="S3675" s="250"/>
      <c r="T3675" s="250">
        <f t="shared" si="301"/>
        <v>0.3960557601007797</v>
      </c>
      <c r="U3675" s="250">
        <f t="shared" si="301"/>
        <v>0.37079065577210785</v>
      </c>
      <c r="V3675" s="250">
        <f t="shared" si="301"/>
        <v>0.37189782240499814</v>
      </c>
      <c r="W3675" s="250">
        <f t="shared" si="289"/>
        <v>0.37079065577210785</v>
      </c>
      <c r="X3675" s="250"/>
      <c r="Y3675" s="250"/>
      <c r="Z3675" s="250"/>
      <c r="AA3675" s="250"/>
    </row>
    <row r="3676" spans="1:27" ht="14.25" hidden="1" customHeight="1">
      <c r="A3676" s="120">
        <v>0.44</v>
      </c>
      <c r="B3676" s="120">
        <v>0.16</v>
      </c>
      <c r="C3676" s="120">
        <v>0.4</v>
      </c>
      <c r="D3676" s="250">
        <f t="shared" si="298"/>
        <v>0.1724590782025</v>
      </c>
      <c r="E3676" s="250">
        <f t="shared" si="298"/>
        <v>0.15132339037499998</v>
      </c>
      <c r="F3676" s="250">
        <f t="shared" si="286"/>
        <v>0.15132339037499998</v>
      </c>
      <c r="G3676" s="250"/>
      <c r="H3676" s="250"/>
      <c r="I3676" s="250"/>
      <c r="J3676" s="250">
        <f t="shared" si="299"/>
        <v>0.32254324102628001</v>
      </c>
      <c r="K3676" s="250">
        <f t="shared" si="299"/>
        <v>0.29901658197479997</v>
      </c>
      <c r="L3676" s="250">
        <f t="shared" si="287"/>
        <v>0.29901658197479997</v>
      </c>
      <c r="M3676" s="250"/>
      <c r="N3676" s="250"/>
      <c r="O3676" s="250"/>
      <c r="P3676" s="250">
        <f t="shared" si="300"/>
        <v>0.17582562839999999</v>
      </c>
      <c r="Q3676" s="250">
        <f t="shared" si="300"/>
        <v>0.18231671254999998</v>
      </c>
      <c r="R3676" s="250">
        <f t="shared" si="288"/>
        <v>0.17582562839999999</v>
      </c>
      <c r="S3676" s="250"/>
      <c r="T3676" s="250">
        <f t="shared" si="301"/>
        <v>0.39543237630584394</v>
      </c>
      <c r="U3676" s="250">
        <f t="shared" si="301"/>
        <v>0.37061580580456421</v>
      </c>
      <c r="V3676" s="250">
        <f t="shared" si="301"/>
        <v>0.37269646710183912</v>
      </c>
      <c r="W3676" s="250">
        <f t="shared" si="289"/>
        <v>0.37061580580456421</v>
      </c>
      <c r="X3676" s="250"/>
      <c r="Y3676" s="250"/>
      <c r="Z3676" s="250"/>
      <c r="AA3676" s="250"/>
    </row>
    <row r="3677" spans="1:27" ht="14.25" hidden="1" customHeight="1">
      <c r="A3677" s="120">
        <v>0.44</v>
      </c>
      <c r="B3677" s="120">
        <v>0.17</v>
      </c>
      <c r="C3677" s="120">
        <v>0.39</v>
      </c>
      <c r="D3677" s="250">
        <f t="shared" si="298"/>
        <v>0.17232992939749997</v>
      </c>
      <c r="E3677" s="250">
        <f t="shared" si="298"/>
        <v>0.15152211005312499</v>
      </c>
      <c r="F3677" s="250">
        <f t="shared" si="286"/>
        <v>0.15152211005312499</v>
      </c>
      <c r="G3677" s="250"/>
      <c r="H3677" s="250"/>
      <c r="I3677" s="250"/>
      <c r="J3677" s="250">
        <f t="shared" si="299"/>
        <v>0.32186001504128003</v>
      </c>
      <c r="K3677" s="250">
        <f t="shared" si="299"/>
        <v>0.29973943506693002</v>
      </c>
      <c r="L3677" s="250">
        <f t="shared" si="287"/>
        <v>0.29973943506693002</v>
      </c>
      <c r="M3677" s="250"/>
      <c r="N3677" s="250"/>
      <c r="O3677" s="250"/>
      <c r="P3677" s="250">
        <f t="shared" si="300"/>
        <v>0.1754296840025</v>
      </c>
      <c r="Q3677" s="250">
        <f t="shared" si="300"/>
        <v>0.18255761052999997</v>
      </c>
      <c r="R3677" s="250">
        <f t="shared" si="288"/>
        <v>0.1754296840025</v>
      </c>
      <c r="S3677" s="250"/>
      <c r="T3677" s="250">
        <f t="shared" si="301"/>
        <v>0.39480899251090817</v>
      </c>
      <c r="U3677" s="250">
        <f t="shared" si="301"/>
        <v>0.37044095583702064</v>
      </c>
      <c r="V3677" s="250">
        <f t="shared" si="301"/>
        <v>0.37349511179868017</v>
      </c>
      <c r="W3677" s="250">
        <f t="shared" si="289"/>
        <v>0.37044095583702064</v>
      </c>
      <c r="X3677" s="250"/>
      <c r="Y3677" s="250"/>
      <c r="Z3677" s="250"/>
      <c r="AA3677" s="250"/>
    </row>
    <row r="3678" spans="1:27" ht="14.25" hidden="1" customHeight="1">
      <c r="A3678" s="120">
        <v>0.44</v>
      </c>
      <c r="B3678" s="120">
        <v>0.18</v>
      </c>
      <c r="C3678" s="120">
        <v>0.38</v>
      </c>
      <c r="D3678" s="250">
        <f t="shared" si="298"/>
        <v>0.17220078059249999</v>
      </c>
      <c r="E3678" s="250">
        <f t="shared" si="298"/>
        <v>0.15172082973124998</v>
      </c>
      <c r="F3678" s="250">
        <f t="shared" si="286"/>
        <v>0.15172082973124998</v>
      </c>
      <c r="G3678" s="250"/>
      <c r="H3678" s="250"/>
      <c r="I3678" s="250"/>
      <c r="J3678" s="250">
        <f t="shared" si="299"/>
        <v>0.32117678905628</v>
      </c>
      <c r="K3678" s="250">
        <f t="shared" si="299"/>
        <v>0.30046228815906001</v>
      </c>
      <c r="L3678" s="250">
        <f t="shared" si="287"/>
        <v>0.30046228815906001</v>
      </c>
      <c r="M3678" s="250"/>
      <c r="N3678" s="250"/>
      <c r="O3678" s="250"/>
      <c r="P3678" s="250">
        <f t="shared" si="300"/>
        <v>0.17503373960500002</v>
      </c>
      <c r="Q3678" s="250">
        <f t="shared" si="300"/>
        <v>0.18279850850999999</v>
      </c>
      <c r="R3678" s="250">
        <f t="shared" si="288"/>
        <v>0.17503373960500002</v>
      </c>
      <c r="S3678" s="250"/>
      <c r="T3678" s="250">
        <f t="shared" si="301"/>
        <v>0.39418560871597236</v>
      </c>
      <c r="U3678" s="250">
        <f t="shared" si="301"/>
        <v>0.37026610586947695</v>
      </c>
      <c r="V3678" s="250">
        <f t="shared" si="301"/>
        <v>0.37429375649552121</v>
      </c>
      <c r="W3678" s="250">
        <f t="shared" si="289"/>
        <v>0.37026610586947695</v>
      </c>
      <c r="X3678" s="250"/>
      <c r="Y3678" s="250"/>
      <c r="Z3678" s="250"/>
      <c r="AA3678" s="250"/>
    </row>
    <row r="3679" spans="1:27" ht="14.25" hidden="1" customHeight="1">
      <c r="A3679" s="120">
        <v>0.44</v>
      </c>
      <c r="B3679" s="120">
        <v>0.19</v>
      </c>
      <c r="C3679" s="120">
        <v>0.37</v>
      </c>
      <c r="D3679" s="250">
        <f t="shared" si="298"/>
        <v>0.17207163178749998</v>
      </c>
      <c r="E3679" s="250">
        <f t="shared" si="298"/>
        <v>0.15191954940937497</v>
      </c>
      <c r="F3679" s="250">
        <f t="shared" si="286"/>
        <v>0.15191954940937497</v>
      </c>
      <c r="G3679" s="250"/>
      <c r="H3679" s="250"/>
      <c r="I3679" s="250"/>
      <c r="J3679" s="250">
        <f t="shared" si="299"/>
        <v>0.32049356307128002</v>
      </c>
      <c r="K3679" s="250">
        <f t="shared" si="299"/>
        <v>0.30118514125119</v>
      </c>
      <c r="L3679" s="250">
        <f t="shared" si="287"/>
        <v>0.30118514125119</v>
      </c>
      <c r="M3679" s="250"/>
      <c r="N3679" s="250"/>
      <c r="O3679" s="250"/>
      <c r="P3679" s="250">
        <f t="shared" si="300"/>
        <v>0.1746377952075</v>
      </c>
      <c r="Q3679" s="250">
        <f t="shared" si="300"/>
        <v>0.18303940649</v>
      </c>
      <c r="R3679" s="250">
        <f t="shared" si="288"/>
        <v>0.1746377952075</v>
      </c>
      <c r="S3679" s="250"/>
      <c r="T3679" s="250">
        <f t="shared" si="301"/>
        <v>0.39356222492103654</v>
      </c>
      <c r="U3679" s="250">
        <f t="shared" si="301"/>
        <v>0.37009125590193337</v>
      </c>
      <c r="V3679" s="250">
        <f t="shared" si="301"/>
        <v>0.3750924011923622</v>
      </c>
      <c r="W3679" s="250">
        <f t="shared" si="289"/>
        <v>0.37009125590193337</v>
      </c>
      <c r="X3679" s="250"/>
      <c r="Y3679" s="250"/>
      <c r="Z3679" s="250"/>
      <c r="AA3679" s="250"/>
    </row>
    <row r="3680" spans="1:27" ht="14.25" hidden="1" customHeight="1">
      <c r="A3680" s="120">
        <v>0.44</v>
      </c>
      <c r="B3680" s="120">
        <v>0.2</v>
      </c>
      <c r="C3680" s="120">
        <v>0.36</v>
      </c>
      <c r="D3680" s="250">
        <f t="shared" si="298"/>
        <v>0.17194248298249998</v>
      </c>
      <c r="E3680" s="250">
        <f t="shared" si="298"/>
        <v>0.15211826908749998</v>
      </c>
      <c r="F3680" s="250">
        <f t="shared" si="286"/>
        <v>0.15211826908749998</v>
      </c>
      <c r="G3680" s="250"/>
      <c r="H3680" s="250"/>
      <c r="I3680" s="250"/>
      <c r="J3680" s="250">
        <f t="shared" si="299"/>
        <v>0.31981033708627998</v>
      </c>
      <c r="K3680" s="250">
        <f t="shared" si="299"/>
        <v>0.30190799434332</v>
      </c>
      <c r="L3680" s="250">
        <f t="shared" si="287"/>
        <v>0.30190799434332</v>
      </c>
      <c r="M3680" s="250"/>
      <c r="N3680" s="250"/>
      <c r="O3680" s="250"/>
      <c r="P3680" s="250">
        <f t="shared" si="300"/>
        <v>0.17424185080999999</v>
      </c>
      <c r="Q3680" s="250">
        <f t="shared" si="300"/>
        <v>0.18328030446999999</v>
      </c>
      <c r="R3680" s="250">
        <f t="shared" si="288"/>
        <v>0.17424185080999999</v>
      </c>
      <c r="S3680" s="250"/>
      <c r="T3680" s="250">
        <f t="shared" si="301"/>
        <v>0.39293884112610078</v>
      </c>
      <c r="U3680" s="250">
        <f t="shared" si="301"/>
        <v>0.36991640593438974</v>
      </c>
      <c r="V3680" s="250">
        <f t="shared" si="301"/>
        <v>0.37589104588920319</v>
      </c>
      <c r="W3680" s="250">
        <f t="shared" si="289"/>
        <v>0.36991640593438974</v>
      </c>
      <c r="X3680" s="250"/>
      <c r="Y3680" s="250"/>
      <c r="Z3680" s="250"/>
      <c r="AA3680" s="250"/>
    </row>
    <row r="3681" spans="1:27" ht="14.25" hidden="1" customHeight="1">
      <c r="A3681" s="120">
        <v>0.44</v>
      </c>
      <c r="B3681" s="120">
        <v>0.21</v>
      </c>
      <c r="C3681" s="120">
        <v>0.35</v>
      </c>
      <c r="D3681" s="250">
        <f t="shared" si="298"/>
        <v>0.1718133341775</v>
      </c>
      <c r="E3681" s="250">
        <f t="shared" si="298"/>
        <v>0.15231698876562499</v>
      </c>
      <c r="F3681" s="250">
        <f t="shared" si="286"/>
        <v>0.15231698876562499</v>
      </c>
      <c r="G3681" s="250"/>
      <c r="H3681" s="250"/>
      <c r="I3681" s="250"/>
      <c r="J3681" s="250">
        <f t="shared" si="299"/>
        <v>0.31912711110128</v>
      </c>
      <c r="K3681" s="250">
        <f t="shared" si="299"/>
        <v>0.30263084743544999</v>
      </c>
      <c r="L3681" s="250">
        <f t="shared" si="287"/>
        <v>0.30263084743544999</v>
      </c>
      <c r="M3681" s="250"/>
      <c r="N3681" s="250"/>
      <c r="O3681" s="250"/>
      <c r="P3681" s="250">
        <f t="shared" si="300"/>
        <v>0.17384590641249997</v>
      </c>
      <c r="Q3681" s="250">
        <f t="shared" si="300"/>
        <v>0.18352120244999998</v>
      </c>
      <c r="R3681" s="250">
        <f t="shared" si="288"/>
        <v>0.17384590641249997</v>
      </c>
      <c r="S3681" s="250"/>
      <c r="T3681" s="250">
        <f t="shared" si="301"/>
        <v>0.39231545733116502</v>
      </c>
      <c r="U3681" s="250">
        <f t="shared" si="301"/>
        <v>0.3697415559668461</v>
      </c>
      <c r="V3681" s="250">
        <f t="shared" si="301"/>
        <v>0.37668969058604423</v>
      </c>
      <c r="W3681" s="250">
        <f t="shared" si="289"/>
        <v>0.3697415559668461</v>
      </c>
      <c r="X3681" s="250"/>
      <c r="Y3681" s="250"/>
      <c r="Z3681" s="250"/>
      <c r="AA3681" s="250"/>
    </row>
    <row r="3682" spans="1:27" ht="14.25" hidden="1" customHeight="1">
      <c r="A3682" s="120">
        <v>0.44</v>
      </c>
      <c r="B3682" s="120">
        <v>0.22</v>
      </c>
      <c r="C3682" s="120">
        <v>0.34</v>
      </c>
      <c r="D3682" s="250">
        <f t="shared" ref="D3682:E3745" si="302">$A3682*B$157+$B3682*B$158+$C3682*B$159</f>
        <v>0.17168418537249999</v>
      </c>
      <c r="E3682" s="250">
        <f t="shared" si="302"/>
        <v>0.15251570844375001</v>
      </c>
      <c r="F3682" s="250">
        <f t="shared" si="286"/>
        <v>0.15251570844375001</v>
      </c>
      <c r="G3682" s="250"/>
      <c r="H3682" s="250"/>
      <c r="I3682" s="250"/>
      <c r="J3682" s="250">
        <f t="shared" ref="J3682:K3745" si="303">$A3682*H$157+$B3682*H$158+$C3682*H$159</f>
        <v>0.31844388511628002</v>
      </c>
      <c r="K3682" s="250">
        <f t="shared" si="303"/>
        <v>0.30335370052758004</v>
      </c>
      <c r="L3682" s="250">
        <f t="shared" si="287"/>
        <v>0.30335370052758004</v>
      </c>
      <c r="M3682" s="250"/>
      <c r="N3682" s="250"/>
      <c r="O3682" s="250"/>
      <c r="P3682" s="250">
        <f t="shared" ref="P3682:Q3745" si="304">$A3682*N$157+$B3682*N$158+$C3682*N$159</f>
        <v>0.17344996201500001</v>
      </c>
      <c r="Q3682" s="250">
        <f t="shared" si="304"/>
        <v>0.18376210042999999</v>
      </c>
      <c r="R3682" s="250">
        <f t="shared" si="288"/>
        <v>0.17344996201500001</v>
      </c>
      <c r="S3682" s="250"/>
      <c r="T3682" s="250">
        <f t="shared" ref="T3682:V3745" si="305">$A3682*I$3+$B3682*I$4+$C3682*I$5</f>
        <v>0.39169207353622926</v>
      </c>
      <c r="U3682" s="250">
        <f t="shared" si="305"/>
        <v>0.36956670599930252</v>
      </c>
      <c r="V3682" s="250">
        <f t="shared" si="305"/>
        <v>0.37748833528288528</v>
      </c>
      <c r="W3682" s="250">
        <f t="shared" si="289"/>
        <v>0.36956670599930252</v>
      </c>
      <c r="X3682" s="250"/>
      <c r="Y3682" s="250"/>
      <c r="Z3682" s="250"/>
      <c r="AA3682" s="250"/>
    </row>
    <row r="3683" spans="1:27" ht="14.25" hidden="1" customHeight="1">
      <c r="A3683" s="120">
        <v>0.44</v>
      </c>
      <c r="B3683" s="120">
        <v>0.23</v>
      </c>
      <c r="C3683" s="120">
        <v>0.33</v>
      </c>
      <c r="D3683" s="250">
        <f t="shared" si="302"/>
        <v>0.17155503656749999</v>
      </c>
      <c r="E3683" s="250">
        <f t="shared" si="302"/>
        <v>0.152714428121875</v>
      </c>
      <c r="F3683" s="250">
        <f t="shared" si="286"/>
        <v>0.152714428121875</v>
      </c>
      <c r="G3683" s="250"/>
      <c r="H3683" s="250"/>
      <c r="I3683" s="250"/>
      <c r="J3683" s="250">
        <f t="shared" si="303"/>
        <v>0.31776065913128004</v>
      </c>
      <c r="K3683" s="250">
        <f t="shared" si="303"/>
        <v>0.30407655361970998</v>
      </c>
      <c r="L3683" s="250">
        <f t="shared" si="287"/>
        <v>0.30407655361970998</v>
      </c>
      <c r="M3683" s="250"/>
      <c r="N3683" s="250"/>
      <c r="O3683" s="250"/>
      <c r="P3683" s="250">
        <f t="shared" si="304"/>
        <v>0.1730540176175</v>
      </c>
      <c r="Q3683" s="250">
        <f t="shared" si="304"/>
        <v>0.18400299841000001</v>
      </c>
      <c r="R3683" s="250">
        <f t="shared" si="288"/>
        <v>0.1730540176175</v>
      </c>
      <c r="S3683" s="250"/>
      <c r="T3683" s="250">
        <f t="shared" si="305"/>
        <v>0.3910686897412935</v>
      </c>
      <c r="U3683" s="250">
        <f t="shared" si="305"/>
        <v>0.36939185603175884</v>
      </c>
      <c r="V3683" s="250">
        <f t="shared" si="305"/>
        <v>0.37828697997972632</v>
      </c>
      <c r="W3683" s="250">
        <f t="shared" si="289"/>
        <v>0.36939185603175884</v>
      </c>
      <c r="X3683" s="250"/>
      <c r="Y3683" s="250"/>
      <c r="Z3683" s="250"/>
      <c r="AA3683" s="250"/>
    </row>
    <row r="3684" spans="1:27" ht="14.25" hidden="1" customHeight="1">
      <c r="A3684" s="120">
        <v>0.44</v>
      </c>
      <c r="B3684" s="120">
        <v>0.24</v>
      </c>
      <c r="C3684" s="120">
        <v>0.32</v>
      </c>
      <c r="D3684" s="250">
        <f t="shared" si="302"/>
        <v>0.17142588776249998</v>
      </c>
      <c r="E3684" s="250">
        <f t="shared" si="302"/>
        <v>0.15291314779999998</v>
      </c>
      <c r="F3684" s="250">
        <f t="shared" si="286"/>
        <v>0.15291314779999998</v>
      </c>
      <c r="G3684" s="250"/>
      <c r="H3684" s="250"/>
      <c r="I3684" s="250"/>
      <c r="J3684" s="250">
        <f t="shared" si="303"/>
        <v>0.31707743314628001</v>
      </c>
      <c r="K3684" s="250">
        <f t="shared" si="303"/>
        <v>0.30479940671184003</v>
      </c>
      <c r="L3684" s="250">
        <f t="shared" si="287"/>
        <v>0.30479940671184003</v>
      </c>
      <c r="M3684" s="250"/>
      <c r="N3684" s="250"/>
      <c r="O3684" s="250"/>
      <c r="P3684" s="250">
        <f t="shared" si="304"/>
        <v>0.17265807322000001</v>
      </c>
      <c r="Q3684" s="250">
        <f t="shared" si="304"/>
        <v>0.18424389638999999</v>
      </c>
      <c r="R3684" s="250">
        <f t="shared" si="288"/>
        <v>0.17265807322000001</v>
      </c>
      <c r="S3684" s="250"/>
      <c r="T3684" s="250">
        <f t="shared" si="305"/>
        <v>0.39044530594635773</v>
      </c>
      <c r="U3684" s="250">
        <f t="shared" si="305"/>
        <v>0.36921700606421526</v>
      </c>
      <c r="V3684" s="250">
        <f t="shared" si="305"/>
        <v>0.37908562467656726</v>
      </c>
      <c r="W3684" s="250">
        <f t="shared" si="289"/>
        <v>0.36921700606421526</v>
      </c>
      <c r="X3684" s="250"/>
      <c r="Y3684" s="250"/>
      <c r="Z3684" s="250"/>
      <c r="AA3684" s="250"/>
    </row>
    <row r="3685" spans="1:27" ht="14.25" hidden="1" customHeight="1">
      <c r="A3685" s="120">
        <v>0.44</v>
      </c>
      <c r="B3685" s="120">
        <v>0.25</v>
      </c>
      <c r="C3685" s="120">
        <v>0.31</v>
      </c>
      <c r="D3685" s="250">
        <f t="shared" si="302"/>
        <v>0.17129673895749997</v>
      </c>
      <c r="E3685" s="250">
        <f t="shared" si="302"/>
        <v>0.153111867478125</v>
      </c>
      <c r="F3685" s="250">
        <f t="shared" si="286"/>
        <v>0.153111867478125</v>
      </c>
      <c r="G3685" s="250"/>
      <c r="H3685" s="250"/>
      <c r="I3685" s="250"/>
      <c r="J3685" s="250">
        <f t="shared" si="303"/>
        <v>0.31639420716128003</v>
      </c>
      <c r="K3685" s="250">
        <f t="shared" si="303"/>
        <v>0.30552225980396996</v>
      </c>
      <c r="L3685" s="250">
        <f t="shared" si="287"/>
        <v>0.30552225980396996</v>
      </c>
      <c r="M3685" s="250"/>
      <c r="N3685" s="250"/>
      <c r="O3685" s="250"/>
      <c r="P3685" s="250">
        <f t="shared" si="304"/>
        <v>0.1722621288225</v>
      </c>
      <c r="Q3685" s="250">
        <f t="shared" si="304"/>
        <v>0.18448479437000001</v>
      </c>
      <c r="R3685" s="250">
        <f t="shared" si="288"/>
        <v>0.1722621288225</v>
      </c>
      <c r="S3685" s="250"/>
      <c r="T3685" s="250">
        <f t="shared" si="305"/>
        <v>0.38982192215142192</v>
      </c>
      <c r="U3685" s="250">
        <f t="shared" si="305"/>
        <v>0.36904215609667157</v>
      </c>
      <c r="V3685" s="250">
        <f t="shared" si="305"/>
        <v>0.3798842693734083</v>
      </c>
      <c r="W3685" s="250">
        <f t="shared" si="289"/>
        <v>0.36904215609667157</v>
      </c>
      <c r="X3685" s="250"/>
      <c r="Y3685" s="250"/>
      <c r="Z3685" s="250"/>
      <c r="AA3685" s="250"/>
    </row>
    <row r="3686" spans="1:27" ht="14.25" hidden="1" customHeight="1">
      <c r="A3686" s="120">
        <v>0.44</v>
      </c>
      <c r="B3686" s="120">
        <v>0.26</v>
      </c>
      <c r="C3686" s="120">
        <v>0.3</v>
      </c>
      <c r="D3686" s="250">
        <f t="shared" si="302"/>
        <v>0.17116759015249999</v>
      </c>
      <c r="E3686" s="250">
        <f t="shared" si="302"/>
        <v>0.15331058715624998</v>
      </c>
      <c r="F3686" s="250">
        <f t="shared" si="286"/>
        <v>0.15331058715624998</v>
      </c>
      <c r="G3686" s="250"/>
      <c r="H3686" s="250"/>
      <c r="I3686" s="250"/>
      <c r="J3686" s="250">
        <f t="shared" si="303"/>
        <v>0.31571098117628005</v>
      </c>
      <c r="K3686" s="250">
        <f t="shared" si="303"/>
        <v>0.30624511289610001</v>
      </c>
      <c r="L3686" s="250">
        <f t="shared" si="287"/>
        <v>0.30624511289610001</v>
      </c>
      <c r="M3686" s="250"/>
      <c r="N3686" s="250"/>
      <c r="O3686" s="250"/>
      <c r="P3686" s="250">
        <f t="shared" si="304"/>
        <v>0.17186618442500001</v>
      </c>
      <c r="Q3686" s="250">
        <f t="shared" si="304"/>
        <v>0.18472569235</v>
      </c>
      <c r="R3686" s="250">
        <f t="shared" si="288"/>
        <v>0.17186618442500001</v>
      </c>
      <c r="S3686" s="250"/>
      <c r="T3686" s="250">
        <f t="shared" si="305"/>
        <v>0.38919853835648616</v>
      </c>
      <c r="U3686" s="250">
        <f t="shared" si="305"/>
        <v>0.36886730612912799</v>
      </c>
      <c r="V3686" s="250">
        <f t="shared" si="305"/>
        <v>0.38068291407024929</v>
      </c>
      <c r="W3686" s="250">
        <f t="shared" si="289"/>
        <v>0.36886730612912799</v>
      </c>
      <c r="X3686" s="250"/>
      <c r="Y3686" s="250"/>
      <c r="Z3686" s="250"/>
      <c r="AA3686" s="250"/>
    </row>
    <row r="3687" spans="1:27" ht="14.25" hidden="1" customHeight="1">
      <c r="A3687" s="120">
        <v>0.44</v>
      </c>
      <c r="B3687" s="120">
        <v>0.27</v>
      </c>
      <c r="C3687" s="120">
        <v>0.28999999999999998</v>
      </c>
      <c r="D3687" s="250">
        <f t="shared" si="302"/>
        <v>0.17103844134749999</v>
      </c>
      <c r="E3687" s="250">
        <f t="shared" si="302"/>
        <v>0.15350930683437497</v>
      </c>
      <c r="F3687" s="250">
        <f t="shared" si="286"/>
        <v>0.15350930683437497</v>
      </c>
      <c r="G3687" s="250"/>
      <c r="H3687" s="250"/>
      <c r="I3687" s="250"/>
      <c r="J3687" s="250">
        <f t="shared" si="303"/>
        <v>0.31502775519128001</v>
      </c>
      <c r="K3687" s="250">
        <f t="shared" si="303"/>
        <v>0.30696796598823001</v>
      </c>
      <c r="L3687" s="250">
        <f t="shared" si="287"/>
        <v>0.30696796598823001</v>
      </c>
      <c r="M3687" s="250"/>
      <c r="N3687" s="250"/>
      <c r="O3687" s="250"/>
      <c r="P3687" s="250">
        <f t="shared" si="304"/>
        <v>0.1714702400275</v>
      </c>
      <c r="Q3687" s="250">
        <f t="shared" si="304"/>
        <v>0.18496659032999999</v>
      </c>
      <c r="R3687" s="250">
        <f t="shared" si="288"/>
        <v>0.1714702400275</v>
      </c>
      <c r="S3687" s="250"/>
      <c r="T3687" s="250">
        <f t="shared" si="305"/>
        <v>0.38857515456155034</v>
      </c>
      <c r="U3687" s="250">
        <f t="shared" si="305"/>
        <v>0.36869245616158436</v>
      </c>
      <c r="V3687" s="250">
        <f t="shared" si="305"/>
        <v>0.38148155876709033</v>
      </c>
      <c r="W3687" s="250">
        <f t="shared" si="289"/>
        <v>0.36869245616158436</v>
      </c>
      <c r="X3687" s="250"/>
      <c r="Y3687" s="250"/>
      <c r="Z3687" s="250"/>
      <c r="AA3687" s="250"/>
    </row>
    <row r="3688" spans="1:27" ht="14.25" hidden="1" customHeight="1">
      <c r="A3688" s="120">
        <v>0.44</v>
      </c>
      <c r="B3688" s="120">
        <v>0.28000000000000003</v>
      </c>
      <c r="C3688" s="120">
        <v>0.28000000000000003</v>
      </c>
      <c r="D3688" s="250">
        <f t="shared" si="302"/>
        <v>0.17090929254249998</v>
      </c>
      <c r="E3688" s="250">
        <f t="shared" si="302"/>
        <v>0.15370802651249998</v>
      </c>
      <c r="F3688" s="250">
        <f t="shared" si="286"/>
        <v>0.15370802651249998</v>
      </c>
      <c r="G3688" s="250"/>
      <c r="H3688" s="250"/>
      <c r="I3688" s="250"/>
      <c r="J3688" s="250">
        <f t="shared" si="303"/>
        <v>0.31434452920628003</v>
      </c>
      <c r="K3688" s="250">
        <f t="shared" si="303"/>
        <v>0.30769081908036006</v>
      </c>
      <c r="L3688" s="250">
        <f t="shared" si="287"/>
        <v>0.30769081908036006</v>
      </c>
      <c r="M3688" s="250"/>
      <c r="N3688" s="250"/>
      <c r="O3688" s="250"/>
      <c r="P3688" s="250">
        <f t="shared" si="304"/>
        <v>0.17107429563000001</v>
      </c>
      <c r="Q3688" s="250">
        <f t="shared" si="304"/>
        <v>0.18520748831</v>
      </c>
      <c r="R3688" s="250">
        <f t="shared" si="288"/>
        <v>0.17107429563000001</v>
      </c>
      <c r="S3688" s="250"/>
      <c r="T3688" s="250">
        <f t="shared" si="305"/>
        <v>0.38795177076661458</v>
      </c>
      <c r="U3688" s="250">
        <f t="shared" si="305"/>
        <v>0.36851760619404073</v>
      </c>
      <c r="V3688" s="250">
        <f t="shared" si="305"/>
        <v>0.38228020346393138</v>
      </c>
      <c r="W3688" s="250">
        <f t="shared" si="289"/>
        <v>0.36851760619404073</v>
      </c>
      <c r="X3688" s="250"/>
      <c r="Y3688" s="250"/>
      <c r="Z3688" s="250"/>
      <c r="AA3688" s="250"/>
    </row>
    <row r="3689" spans="1:27" ht="14.25" hidden="1" customHeight="1">
      <c r="A3689" s="120">
        <v>0.44</v>
      </c>
      <c r="B3689" s="120">
        <v>0.28999999999999998</v>
      </c>
      <c r="C3689" s="120">
        <v>0.27</v>
      </c>
      <c r="D3689" s="250">
        <f t="shared" si="302"/>
        <v>0.17078014373749997</v>
      </c>
      <c r="E3689" s="250">
        <f t="shared" si="302"/>
        <v>0.15390674619062497</v>
      </c>
      <c r="F3689" s="250">
        <f t="shared" si="286"/>
        <v>0.15390674619062497</v>
      </c>
      <c r="G3689" s="250"/>
      <c r="H3689" s="250"/>
      <c r="I3689" s="250"/>
      <c r="J3689" s="250">
        <f t="shared" si="303"/>
        <v>0.31366130322128</v>
      </c>
      <c r="K3689" s="250">
        <f t="shared" si="303"/>
        <v>0.30841367217248999</v>
      </c>
      <c r="L3689" s="250">
        <f t="shared" si="287"/>
        <v>0.30841367217248999</v>
      </c>
      <c r="M3689" s="250"/>
      <c r="N3689" s="250"/>
      <c r="O3689" s="250"/>
      <c r="P3689" s="250">
        <f t="shared" si="304"/>
        <v>0.17067835123250003</v>
      </c>
      <c r="Q3689" s="250">
        <f t="shared" si="304"/>
        <v>0.18544838628999996</v>
      </c>
      <c r="R3689" s="250">
        <f t="shared" si="288"/>
        <v>0.17067835123250003</v>
      </c>
      <c r="S3689" s="250"/>
      <c r="T3689" s="250">
        <f t="shared" si="305"/>
        <v>0.38732838697167882</v>
      </c>
      <c r="U3689" s="250">
        <f t="shared" si="305"/>
        <v>0.36834275622649709</v>
      </c>
      <c r="V3689" s="250">
        <f t="shared" si="305"/>
        <v>0.38307884816077237</v>
      </c>
      <c r="W3689" s="250">
        <f t="shared" si="289"/>
        <v>0.36834275622649709</v>
      </c>
      <c r="X3689" s="250"/>
      <c r="Y3689" s="250"/>
      <c r="Z3689" s="250"/>
      <c r="AA3689" s="250"/>
    </row>
    <row r="3690" spans="1:27" ht="14.25" hidden="1" customHeight="1">
      <c r="A3690" s="120">
        <v>0.44</v>
      </c>
      <c r="B3690" s="120">
        <v>0.3</v>
      </c>
      <c r="C3690" s="120">
        <v>0.26</v>
      </c>
      <c r="D3690" s="250">
        <f t="shared" si="302"/>
        <v>0.17065099493249997</v>
      </c>
      <c r="E3690" s="250">
        <f t="shared" si="302"/>
        <v>0.15410546586874999</v>
      </c>
      <c r="F3690" s="250">
        <f t="shared" si="286"/>
        <v>0.15410546586874999</v>
      </c>
      <c r="G3690" s="250"/>
      <c r="H3690" s="250"/>
      <c r="I3690" s="250"/>
      <c r="J3690" s="250">
        <f t="shared" si="303"/>
        <v>0.31297807723628002</v>
      </c>
      <c r="K3690" s="250">
        <f t="shared" si="303"/>
        <v>0.30913652526461999</v>
      </c>
      <c r="L3690" s="250">
        <f t="shared" si="287"/>
        <v>0.30913652526461999</v>
      </c>
      <c r="M3690" s="250"/>
      <c r="N3690" s="250"/>
      <c r="O3690" s="250"/>
      <c r="P3690" s="250">
        <f t="shared" si="304"/>
        <v>0.17028240683500001</v>
      </c>
      <c r="Q3690" s="250">
        <f t="shared" si="304"/>
        <v>0.18568928426999998</v>
      </c>
      <c r="R3690" s="250">
        <f t="shared" si="288"/>
        <v>0.17028240683500001</v>
      </c>
      <c r="S3690" s="250"/>
      <c r="T3690" s="250">
        <f t="shared" si="305"/>
        <v>0.38670500317674306</v>
      </c>
      <c r="U3690" s="250">
        <f t="shared" si="305"/>
        <v>0.36816790625895346</v>
      </c>
      <c r="V3690" s="250">
        <f t="shared" si="305"/>
        <v>0.38387749285761341</v>
      </c>
      <c r="W3690" s="250">
        <f t="shared" si="289"/>
        <v>0.36816790625895346</v>
      </c>
      <c r="X3690" s="250"/>
      <c r="Y3690" s="250"/>
      <c r="Z3690" s="250"/>
      <c r="AA3690" s="250"/>
    </row>
    <row r="3691" spans="1:27" ht="14.25" hidden="1" customHeight="1">
      <c r="A3691" s="120">
        <v>0.44</v>
      </c>
      <c r="B3691" s="120">
        <v>0.31</v>
      </c>
      <c r="C3691" s="120">
        <v>0.25</v>
      </c>
      <c r="D3691" s="250">
        <f t="shared" si="302"/>
        <v>0.17052184612749999</v>
      </c>
      <c r="E3691" s="250">
        <f t="shared" si="302"/>
        <v>0.154304185546875</v>
      </c>
      <c r="F3691" s="250">
        <f t="shared" si="286"/>
        <v>0.154304185546875</v>
      </c>
      <c r="G3691" s="250"/>
      <c r="H3691" s="250"/>
      <c r="I3691" s="250"/>
      <c r="J3691" s="250">
        <f t="shared" si="303"/>
        <v>0.31229485125127998</v>
      </c>
      <c r="K3691" s="250">
        <f t="shared" si="303"/>
        <v>0.30985937835675004</v>
      </c>
      <c r="L3691" s="250">
        <f t="shared" si="287"/>
        <v>0.30985937835675004</v>
      </c>
      <c r="M3691" s="250"/>
      <c r="N3691" s="250"/>
      <c r="O3691" s="250"/>
      <c r="P3691" s="250">
        <f t="shared" si="304"/>
        <v>0.1698864624375</v>
      </c>
      <c r="Q3691" s="250">
        <f t="shared" si="304"/>
        <v>0.18593018224999996</v>
      </c>
      <c r="R3691" s="250">
        <f t="shared" si="288"/>
        <v>0.1698864624375</v>
      </c>
      <c r="S3691" s="250"/>
      <c r="T3691" s="250">
        <f t="shared" si="305"/>
        <v>0.38608161938180724</v>
      </c>
      <c r="U3691" s="250">
        <f t="shared" si="305"/>
        <v>0.36799305629140977</v>
      </c>
      <c r="V3691" s="250">
        <f t="shared" si="305"/>
        <v>0.3846761375544544</v>
      </c>
      <c r="W3691" s="250">
        <f t="shared" si="289"/>
        <v>0.36799305629140977</v>
      </c>
      <c r="X3691" s="250"/>
      <c r="Y3691" s="250"/>
      <c r="Z3691" s="250"/>
      <c r="AA3691" s="250"/>
    </row>
    <row r="3692" spans="1:27" ht="14.25" hidden="1" customHeight="1">
      <c r="A3692" s="120">
        <v>0.44</v>
      </c>
      <c r="B3692" s="120">
        <v>0.32</v>
      </c>
      <c r="C3692" s="120">
        <v>0.24</v>
      </c>
      <c r="D3692" s="250">
        <f t="shared" si="302"/>
        <v>0.17039269732250001</v>
      </c>
      <c r="E3692" s="250">
        <f t="shared" si="302"/>
        <v>0.15450290522499999</v>
      </c>
      <c r="F3692" s="250">
        <f t="shared" si="286"/>
        <v>0.15450290522499999</v>
      </c>
      <c r="G3692" s="250"/>
      <c r="H3692" s="250"/>
      <c r="I3692" s="250"/>
      <c r="J3692" s="250">
        <f t="shared" si="303"/>
        <v>0.31161162526628</v>
      </c>
      <c r="K3692" s="250">
        <f t="shared" si="303"/>
        <v>0.31058223144888003</v>
      </c>
      <c r="L3692" s="250">
        <f t="shared" si="287"/>
        <v>0.31058223144888003</v>
      </c>
      <c r="M3692" s="250"/>
      <c r="N3692" s="250"/>
      <c r="O3692" s="250"/>
      <c r="P3692" s="250">
        <f t="shared" si="304"/>
        <v>0.16949051803999998</v>
      </c>
      <c r="Q3692" s="250">
        <f t="shared" si="304"/>
        <v>0.18617108023000001</v>
      </c>
      <c r="R3692" s="250">
        <f t="shared" si="288"/>
        <v>0.16949051803999998</v>
      </c>
      <c r="S3692" s="250"/>
      <c r="T3692" s="250">
        <f t="shared" si="305"/>
        <v>0.38545823558687148</v>
      </c>
      <c r="U3692" s="250">
        <f t="shared" si="305"/>
        <v>0.36781820632386619</v>
      </c>
      <c r="V3692" s="250">
        <f t="shared" si="305"/>
        <v>0.38547478225129544</v>
      </c>
      <c r="W3692" s="250">
        <f t="shared" si="289"/>
        <v>0.36781820632386619</v>
      </c>
      <c r="X3692" s="250"/>
      <c r="Y3692" s="250"/>
      <c r="Z3692" s="250"/>
      <c r="AA3692" s="250"/>
    </row>
    <row r="3693" spans="1:27" ht="14.25" hidden="1" customHeight="1">
      <c r="A3693" s="120">
        <v>0.44</v>
      </c>
      <c r="B3693" s="120">
        <v>0.33</v>
      </c>
      <c r="C3693" s="120">
        <v>0.23</v>
      </c>
      <c r="D3693" s="250">
        <f t="shared" si="302"/>
        <v>0.1702635485175</v>
      </c>
      <c r="E3693" s="250">
        <f t="shared" si="302"/>
        <v>0.154701624903125</v>
      </c>
      <c r="F3693" s="250">
        <f t="shared" si="286"/>
        <v>0.154701624903125</v>
      </c>
      <c r="G3693" s="250"/>
      <c r="H3693" s="250"/>
      <c r="I3693" s="250"/>
      <c r="J3693" s="250">
        <f t="shared" si="303"/>
        <v>0.31092839928128002</v>
      </c>
      <c r="K3693" s="250">
        <f t="shared" si="303"/>
        <v>0.31130508454101002</v>
      </c>
      <c r="L3693" s="250">
        <f t="shared" si="287"/>
        <v>0.31092839928128002</v>
      </c>
      <c r="M3693" s="250"/>
      <c r="N3693" s="250"/>
      <c r="O3693" s="250"/>
      <c r="P3693" s="250">
        <f t="shared" si="304"/>
        <v>0.1690945736425</v>
      </c>
      <c r="Q3693" s="250">
        <f t="shared" si="304"/>
        <v>0.18641197821</v>
      </c>
      <c r="R3693" s="250">
        <f t="shared" si="288"/>
        <v>0.1690945736425</v>
      </c>
      <c r="S3693" s="250"/>
      <c r="T3693" s="250">
        <f t="shared" si="305"/>
        <v>0.38483485179193577</v>
      </c>
      <c r="U3693" s="250">
        <f t="shared" si="305"/>
        <v>0.36764335635632261</v>
      </c>
      <c r="V3693" s="250">
        <f t="shared" si="305"/>
        <v>0.38627342694813649</v>
      </c>
      <c r="W3693" s="250">
        <f t="shared" si="289"/>
        <v>0.36764335635632261</v>
      </c>
      <c r="X3693" s="250"/>
      <c r="Y3693" s="250"/>
      <c r="Z3693" s="250"/>
      <c r="AA3693" s="250"/>
    </row>
    <row r="3694" spans="1:27" ht="14.25" hidden="1" customHeight="1">
      <c r="A3694" s="120">
        <v>0.44</v>
      </c>
      <c r="B3694" s="120">
        <v>0.34</v>
      </c>
      <c r="C3694" s="120">
        <v>0.22</v>
      </c>
      <c r="D3694" s="250">
        <f t="shared" si="302"/>
        <v>0.17013439971249997</v>
      </c>
      <c r="E3694" s="250">
        <f t="shared" si="302"/>
        <v>0.15490034458124999</v>
      </c>
      <c r="F3694" s="250">
        <f t="shared" si="286"/>
        <v>0.15490034458124999</v>
      </c>
      <c r="G3694" s="250"/>
      <c r="H3694" s="250"/>
      <c r="I3694" s="250"/>
      <c r="J3694" s="250">
        <f t="shared" si="303"/>
        <v>0.31024517329628004</v>
      </c>
      <c r="K3694" s="250">
        <f t="shared" si="303"/>
        <v>0.31202793763314002</v>
      </c>
      <c r="L3694" s="250">
        <f t="shared" si="287"/>
        <v>0.31024517329628004</v>
      </c>
      <c r="M3694" s="250"/>
      <c r="N3694" s="250"/>
      <c r="O3694" s="250"/>
      <c r="P3694" s="250">
        <f t="shared" si="304"/>
        <v>0.16869862924500001</v>
      </c>
      <c r="Q3694" s="250">
        <f t="shared" si="304"/>
        <v>0.18665287618999998</v>
      </c>
      <c r="R3694" s="250">
        <f t="shared" si="288"/>
        <v>0.16869862924500001</v>
      </c>
      <c r="S3694" s="250"/>
      <c r="T3694" s="250">
        <f t="shared" si="305"/>
        <v>0.3842114679969999</v>
      </c>
      <c r="U3694" s="250">
        <f t="shared" si="305"/>
        <v>0.36746850638877898</v>
      </c>
      <c r="V3694" s="250">
        <f t="shared" si="305"/>
        <v>0.38707207164497748</v>
      </c>
      <c r="W3694" s="250">
        <f t="shared" si="289"/>
        <v>0.36746850638877898</v>
      </c>
      <c r="X3694" s="250"/>
      <c r="Y3694" s="250"/>
      <c r="Z3694" s="250"/>
      <c r="AA3694" s="250"/>
    </row>
    <row r="3695" spans="1:27" ht="14.25" hidden="1" customHeight="1">
      <c r="A3695" s="120">
        <v>0.44</v>
      </c>
      <c r="B3695" s="120">
        <v>0.35</v>
      </c>
      <c r="C3695" s="120">
        <v>0.21</v>
      </c>
      <c r="D3695" s="250">
        <f t="shared" si="302"/>
        <v>0.17000525090749999</v>
      </c>
      <c r="E3695" s="250">
        <f t="shared" si="302"/>
        <v>0.15509906425937497</v>
      </c>
      <c r="F3695" s="250">
        <f t="shared" si="286"/>
        <v>0.15509906425937497</v>
      </c>
      <c r="G3695" s="250"/>
      <c r="H3695" s="250"/>
      <c r="I3695" s="250"/>
      <c r="J3695" s="250">
        <f t="shared" si="303"/>
        <v>0.30956194731128001</v>
      </c>
      <c r="K3695" s="250">
        <f t="shared" si="303"/>
        <v>0.31275079072527001</v>
      </c>
      <c r="L3695" s="250">
        <f t="shared" si="287"/>
        <v>0.30956194731128001</v>
      </c>
      <c r="M3695" s="250"/>
      <c r="N3695" s="250"/>
      <c r="O3695" s="250"/>
      <c r="P3695" s="250">
        <f t="shared" si="304"/>
        <v>0.16830268484749999</v>
      </c>
      <c r="Q3695" s="250">
        <f t="shared" si="304"/>
        <v>0.18689377416999997</v>
      </c>
      <c r="R3695" s="250">
        <f t="shared" si="288"/>
        <v>0.16830268484749999</v>
      </c>
      <c r="S3695" s="250"/>
      <c r="T3695" s="250">
        <f t="shared" si="305"/>
        <v>0.38358808420206414</v>
      </c>
      <c r="U3695" s="250">
        <f t="shared" si="305"/>
        <v>0.36729365642123535</v>
      </c>
      <c r="V3695" s="250">
        <f t="shared" si="305"/>
        <v>0.38787071634181852</v>
      </c>
      <c r="W3695" s="250">
        <f t="shared" si="289"/>
        <v>0.36729365642123535</v>
      </c>
      <c r="X3695" s="250"/>
      <c r="Y3695" s="250"/>
      <c r="Z3695" s="250"/>
      <c r="AA3695" s="250"/>
    </row>
    <row r="3696" spans="1:27" ht="14.25" hidden="1" customHeight="1">
      <c r="A3696" s="120">
        <v>0.44</v>
      </c>
      <c r="B3696" s="120">
        <v>0.36</v>
      </c>
      <c r="C3696" s="120">
        <v>0.2</v>
      </c>
      <c r="D3696" s="250">
        <f t="shared" si="302"/>
        <v>0.16987610210249998</v>
      </c>
      <c r="E3696" s="250">
        <f t="shared" si="302"/>
        <v>0.15529778393749999</v>
      </c>
      <c r="F3696" s="250">
        <f t="shared" si="286"/>
        <v>0.15529778393749999</v>
      </c>
      <c r="G3696" s="250"/>
      <c r="H3696" s="250"/>
      <c r="I3696" s="250"/>
      <c r="J3696" s="250">
        <f t="shared" si="303"/>
        <v>0.30887872132628003</v>
      </c>
      <c r="K3696" s="250">
        <f t="shared" si="303"/>
        <v>0.31347364381740001</v>
      </c>
      <c r="L3696" s="250">
        <f t="shared" si="287"/>
        <v>0.30887872132628003</v>
      </c>
      <c r="M3696" s="250"/>
      <c r="N3696" s="250"/>
      <c r="O3696" s="250"/>
      <c r="P3696" s="250">
        <f t="shared" si="304"/>
        <v>0.16790674045000001</v>
      </c>
      <c r="Q3696" s="250">
        <f t="shared" si="304"/>
        <v>0.18713467214999999</v>
      </c>
      <c r="R3696" s="250">
        <f t="shared" si="288"/>
        <v>0.16790674045000001</v>
      </c>
      <c r="S3696" s="250"/>
      <c r="T3696" s="250">
        <f t="shared" si="305"/>
        <v>0.38296470040712838</v>
      </c>
      <c r="U3696" s="250">
        <f t="shared" si="305"/>
        <v>0.36711880645369172</v>
      </c>
      <c r="V3696" s="250">
        <f t="shared" si="305"/>
        <v>0.38866936103865957</v>
      </c>
      <c r="W3696" s="250">
        <f t="shared" si="289"/>
        <v>0.36711880645369172</v>
      </c>
      <c r="X3696" s="250"/>
      <c r="Y3696" s="250"/>
      <c r="Z3696" s="250"/>
      <c r="AA3696" s="250"/>
    </row>
    <row r="3697" spans="1:27" ht="14.25" hidden="1" customHeight="1">
      <c r="A3697" s="120">
        <v>0.44</v>
      </c>
      <c r="B3697" s="120">
        <v>0.37</v>
      </c>
      <c r="C3697" s="120">
        <v>0.19</v>
      </c>
      <c r="D3697" s="250">
        <f t="shared" si="302"/>
        <v>0.16974695329749998</v>
      </c>
      <c r="E3697" s="250">
        <f t="shared" si="302"/>
        <v>0.15549650361562498</v>
      </c>
      <c r="F3697" s="250">
        <f t="shared" si="286"/>
        <v>0.15549650361562498</v>
      </c>
      <c r="G3697" s="250"/>
      <c r="H3697" s="250"/>
      <c r="I3697" s="250"/>
      <c r="J3697" s="250">
        <f t="shared" si="303"/>
        <v>0.30819549534127999</v>
      </c>
      <c r="K3697" s="250">
        <f t="shared" si="303"/>
        <v>0.31419649690953</v>
      </c>
      <c r="L3697" s="250">
        <f t="shared" si="287"/>
        <v>0.30819549534127999</v>
      </c>
      <c r="M3697" s="250"/>
      <c r="N3697" s="250"/>
      <c r="O3697" s="250"/>
      <c r="P3697" s="250">
        <f t="shared" si="304"/>
        <v>0.16751079605249999</v>
      </c>
      <c r="Q3697" s="250">
        <f t="shared" si="304"/>
        <v>0.18737557012999997</v>
      </c>
      <c r="R3697" s="250">
        <f t="shared" si="288"/>
        <v>0.16751079605249999</v>
      </c>
      <c r="S3697" s="250"/>
      <c r="T3697" s="250">
        <f t="shared" si="305"/>
        <v>0.38234131661219262</v>
      </c>
      <c r="U3697" s="250">
        <f t="shared" si="305"/>
        <v>0.36694395648614808</v>
      </c>
      <c r="V3697" s="250">
        <f t="shared" si="305"/>
        <v>0.38946800573550056</v>
      </c>
      <c r="W3697" s="250">
        <f t="shared" si="289"/>
        <v>0.36694395648614808</v>
      </c>
      <c r="X3697" s="250"/>
      <c r="Y3697" s="250"/>
      <c r="Z3697" s="250"/>
      <c r="AA3697" s="250"/>
    </row>
    <row r="3698" spans="1:27" ht="14.25" hidden="1" customHeight="1">
      <c r="A3698" s="120">
        <v>0.44</v>
      </c>
      <c r="B3698" s="120">
        <v>0.38</v>
      </c>
      <c r="C3698" s="120">
        <v>0.18</v>
      </c>
      <c r="D3698" s="250">
        <f t="shared" si="302"/>
        <v>0.16961780449249997</v>
      </c>
      <c r="E3698" s="250">
        <f t="shared" si="302"/>
        <v>0.15569522329374996</v>
      </c>
      <c r="F3698" s="250">
        <f t="shared" si="286"/>
        <v>0.15569522329374996</v>
      </c>
      <c r="G3698" s="250"/>
      <c r="H3698" s="250"/>
      <c r="I3698" s="250"/>
      <c r="J3698" s="250">
        <f t="shared" si="303"/>
        <v>0.30751226935628001</v>
      </c>
      <c r="K3698" s="250">
        <f t="shared" si="303"/>
        <v>0.31491935000165999</v>
      </c>
      <c r="L3698" s="250">
        <f t="shared" si="287"/>
        <v>0.30751226935628001</v>
      </c>
      <c r="M3698" s="250"/>
      <c r="N3698" s="250"/>
      <c r="O3698" s="250"/>
      <c r="P3698" s="250">
        <f t="shared" si="304"/>
        <v>0.16711485165499998</v>
      </c>
      <c r="Q3698" s="250">
        <f t="shared" si="304"/>
        <v>0.18761646810999999</v>
      </c>
      <c r="R3698" s="250">
        <f t="shared" si="288"/>
        <v>0.16711485165499998</v>
      </c>
      <c r="S3698" s="250"/>
      <c r="T3698" s="250">
        <f t="shared" si="305"/>
        <v>0.38171793281725686</v>
      </c>
      <c r="U3698" s="250">
        <f t="shared" si="305"/>
        <v>0.36676910651860439</v>
      </c>
      <c r="V3698" s="250">
        <f t="shared" si="305"/>
        <v>0.3902666504323416</v>
      </c>
      <c r="W3698" s="250">
        <f t="shared" si="289"/>
        <v>0.36676910651860439</v>
      </c>
      <c r="X3698" s="250"/>
      <c r="Y3698" s="250"/>
      <c r="Z3698" s="250"/>
      <c r="AA3698" s="250"/>
    </row>
    <row r="3699" spans="1:27" ht="14.25" hidden="1" customHeight="1">
      <c r="A3699" s="120">
        <v>0.44</v>
      </c>
      <c r="B3699" s="120">
        <v>0.39</v>
      </c>
      <c r="C3699" s="120">
        <v>0.17</v>
      </c>
      <c r="D3699" s="250">
        <f t="shared" si="302"/>
        <v>0.16948865568749999</v>
      </c>
      <c r="E3699" s="250">
        <f t="shared" si="302"/>
        <v>0.155893942971875</v>
      </c>
      <c r="F3699" s="250">
        <f t="shared" si="286"/>
        <v>0.155893942971875</v>
      </c>
      <c r="G3699" s="250"/>
      <c r="H3699" s="250"/>
      <c r="I3699" s="250"/>
      <c r="J3699" s="250">
        <f t="shared" si="303"/>
        <v>0.30682904337128003</v>
      </c>
      <c r="K3699" s="250">
        <f t="shared" si="303"/>
        <v>0.31564220309379004</v>
      </c>
      <c r="L3699" s="250">
        <f t="shared" si="287"/>
        <v>0.30682904337128003</v>
      </c>
      <c r="M3699" s="250"/>
      <c r="N3699" s="250"/>
      <c r="O3699" s="250"/>
      <c r="P3699" s="250">
        <f t="shared" si="304"/>
        <v>0.16671890725750002</v>
      </c>
      <c r="Q3699" s="250">
        <f t="shared" si="304"/>
        <v>0.18785736609000001</v>
      </c>
      <c r="R3699" s="250">
        <f t="shared" si="288"/>
        <v>0.16671890725750002</v>
      </c>
      <c r="S3699" s="250"/>
      <c r="T3699" s="250">
        <f t="shared" si="305"/>
        <v>0.38109454902232109</v>
      </c>
      <c r="U3699" s="250">
        <f t="shared" si="305"/>
        <v>0.36659425655106082</v>
      </c>
      <c r="V3699" s="250">
        <f t="shared" si="305"/>
        <v>0.39106529512918264</v>
      </c>
      <c r="W3699" s="250">
        <f t="shared" si="289"/>
        <v>0.36659425655106082</v>
      </c>
      <c r="X3699" s="250"/>
      <c r="Y3699" s="250"/>
      <c r="Z3699" s="250"/>
      <c r="AA3699" s="250"/>
    </row>
    <row r="3700" spans="1:27" ht="14.25" hidden="1" customHeight="1">
      <c r="A3700" s="120">
        <v>0.44</v>
      </c>
      <c r="B3700" s="120">
        <v>0.4</v>
      </c>
      <c r="C3700" s="120">
        <v>0.16</v>
      </c>
      <c r="D3700" s="250">
        <f t="shared" si="302"/>
        <v>0.16935950688249998</v>
      </c>
      <c r="E3700" s="250">
        <f t="shared" si="302"/>
        <v>0.15609266264999999</v>
      </c>
      <c r="F3700" s="250">
        <f t="shared" si="286"/>
        <v>0.15609266264999999</v>
      </c>
      <c r="G3700" s="250"/>
      <c r="H3700" s="250"/>
      <c r="I3700" s="250"/>
      <c r="J3700" s="250">
        <f t="shared" si="303"/>
        <v>0.30614581738627999</v>
      </c>
      <c r="K3700" s="250">
        <f t="shared" si="303"/>
        <v>0.31636505618591998</v>
      </c>
      <c r="L3700" s="250">
        <f t="shared" si="287"/>
        <v>0.30614581738627999</v>
      </c>
      <c r="M3700" s="250"/>
      <c r="N3700" s="250"/>
      <c r="O3700" s="250"/>
      <c r="P3700" s="250">
        <f t="shared" si="304"/>
        <v>0.16632296286000001</v>
      </c>
      <c r="Q3700" s="250">
        <f t="shared" si="304"/>
        <v>0.18809826406999999</v>
      </c>
      <c r="R3700" s="250">
        <f t="shared" si="288"/>
        <v>0.16632296286000001</v>
      </c>
      <c r="S3700" s="250"/>
      <c r="T3700" s="250">
        <f t="shared" si="305"/>
        <v>0.38047116522738528</v>
      </c>
      <c r="U3700" s="250">
        <f t="shared" si="305"/>
        <v>0.36641940658351718</v>
      </c>
      <c r="V3700" s="250">
        <f t="shared" si="305"/>
        <v>0.39186393982602363</v>
      </c>
      <c r="W3700" s="250">
        <f t="shared" si="289"/>
        <v>0.36641940658351718</v>
      </c>
      <c r="X3700" s="250"/>
      <c r="Y3700" s="250"/>
      <c r="Z3700" s="250"/>
      <c r="AA3700" s="250"/>
    </row>
    <row r="3701" spans="1:27" ht="14.25" hidden="1" customHeight="1">
      <c r="A3701" s="120">
        <v>0.44</v>
      </c>
      <c r="B3701" s="120">
        <v>0.41</v>
      </c>
      <c r="C3701" s="120">
        <v>0.15</v>
      </c>
      <c r="D3701" s="250">
        <f t="shared" si="302"/>
        <v>0.16923035807749998</v>
      </c>
      <c r="E3701" s="250">
        <f t="shared" si="302"/>
        <v>0.15629138232812498</v>
      </c>
      <c r="F3701" s="250">
        <f t="shared" si="286"/>
        <v>0.15629138232812498</v>
      </c>
      <c r="G3701" s="250"/>
      <c r="H3701" s="250"/>
      <c r="I3701" s="250"/>
      <c r="J3701" s="250">
        <f t="shared" si="303"/>
        <v>0.30546259140128001</v>
      </c>
      <c r="K3701" s="250">
        <f t="shared" si="303"/>
        <v>0.31708790927804997</v>
      </c>
      <c r="L3701" s="250">
        <f t="shared" si="287"/>
        <v>0.30546259140128001</v>
      </c>
      <c r="M3701" s="250"/>
      <c r="N3701" s="250"/>
      <c r="O3701" s="250"/>
      <c r="P3701" s="250">
        <f t="shared" si="304"/>
        <v>0.16592701846249999</v>
      </c>
      <c r="Q3701" s="250">
        <f t="shared" si="304"/>
        <v>0.18833916204999998</v>
      </c>
      <c r="R3701" s="250">
        <f t="shared" si="288"/>
        <v>0.16592701846249999</v>
      </c>
      <c r="S3701" s="250"/>
      <c r="T3701" s="250">
        <f t="shared" si="305"/>
        <v>0.37984778143244952</v>
      </c>
      <c r="U3701" s="250">
        <f t="shared" si="305"/>
        <v>0.3662445566159736</v>
      </c>
      <c r="V3701" s="250">
        <f t="shared" si="305"/>
        <v>0.39266258452286462</v>
      </c>
      <c r="W3701" s="250">
        <f t="shared" si="289"/>
        <v>0.3662445566159736</v>
      </c>
      <c r="X3701" s="250"/>
      <c r="Y3701" s="250"/>
      <c r="Z3701" s="250"/>
      <c r="AA3701" s="250"/>
    </row>
    <row r="3702" spans="1:27" ht="14.25" hidden="1" customHeight="1">
      <c r="A3702" s="120">
        <v>0.44</v>
      </c>
      <c r="B3702" s="120">
        <v>0.42</v>
      </c>
      <c r="C3702" s="120">
        <v>0.14000000000000001</v>
      </c>
      <c r="D3702" s="250">
        <f t="shared" si="302"/>
        <v>0.1691012092725</v>
      </c>
      <c r="E3702" s="250">
        <f t="shared" si="302"/>
        <v>0.15649010200624999</v>
      </c>
      <c r="F3702" s="250">
        <f t="shared" si="286"/>
        <v>0.15649010200624999</v>
      </c>
      <c r="G3702" s="250"/>
      <c r="H3702" s="250"/>
      <c r="I3702" s="250"/>
      <c r="J3702" s="250">
        <f t="shared" si="303"/>
        <v>0.30477936541628003</v>
      </c>
      <c r="K3702" s="250">
        <f t="shared" si="303"/>
        <v>0.31781076237017997</v>
      </c>
      <c r="L3702" s="250">
        <f t="shared" si="287"/>
        <v>0.30477936541628003</v>
      </c>
      <c r="M3702" s="250"/>
      <c r="N3702" s="250"/>
      <c r="O3702" s="250"/>
      <c r="P3702" s="250">
        <f t="shared" si="304"/>
        <v>0.16553107406500001</v>
      </c>
      <c r="Q3702" s="250">
        <f t="shared" si="304"/>
        <v>0.18858006003</v>
      </c>
      <c r="R3702" s="250">
        <f t="shared" si="288"/>
        <v>0.16553107406500001</v>
      </c>
      <c r="S3702" s="250"/>
      <c r="T3702" s="250">
        <f t="shared" si="305"/>
        <v>0.37922439763751375</v>
      </c>
      <c r="U3702" s="250">
        <f t="shared" si="305"/>
        <v>0.36606970664842997</v>
      </c>
      <c r="V3702" s="250">
        <f t="shared" si="305"/>
        <v>0.39346122921970561</v>
      </c>
      <c r="W3702" s="250">
        <f t="shared" si="289"/>
        <v>0.36606970664842997</v>
      </c>
      <c r="X3702" s="250"/>
      <c r="Y3702" s="250"/>
      <c r="Z3702" s="250"/>
      <c r="AA3702" s="250"/>
    </row>
    <row r="3703" spans="1:27" ht="14.25" hidden="1" customHeight="1">
      <c r="A3703" s="120">
        <v>0.44</v>
      </c>
      <c r="B3703" s="120">
        <v>0.43</v>
      </c>
      <c r="C3703" s="120">
        <v>0.13</v>
      </c>
      <c r="D3703" s="250">
        <f t="shared" si="302"/>
        <v>0.16897206046749996</v>
      </c>
      <c r="E3703" s="250">
        <f t="shared" si="302"/>
        <v>0.15668882168437498</v>
      </c>
      <c r="F3703" s="250">
        <f t="shared" si="286"/>
        <v>0.15668882168437498</v>
      </c>
      <c r="G3703" s="250"/>
      <c r="H3703" s="250"/>
      <c r="I3703" s="250"/>
      <c r="J3703" s="250">
        <f t="shared" si="303"/>
        <v>0.30409613943128</v>
      </c>
      <c r="K3703" s="250">
        <f t="shared" si="303"/>
        <v>0.31853361546231002</v>
      </c>
      <c r="L3703" s="250">
        <f t="shared" si="287"/>
        <v>0.30409613943128</v>
      </c>
      <c r="M3703" s="250"/>
      <c r="N3703" s="250"/>
      <c r="O3703" s="250"/>
      <c r="P3703" s="250">
        <f t="shared" si="304"/>
        <v>0.16513512966749999</v>
      </c>
      <c r="Q3703" s="250">
        <f t="shared" si="304"/>
        <v>0.18882095800999998</v>
      </c>
      <c r="R3703" s="250">
        <f t="shared" si="288"/>
        <v>0.16513512966749999</v>
      </c>
      <c r="S3703" s="250"/>
      <c r="T3703" s="250">
        <f t="shared" si="305"/>
        <v>0.37860101384257794</v>
      </c>
      <c r="U3703" s="250">
        <f t="shared" si="305"/>
        <v>0.36589485668088634</v>
      </c>
      <c r="V3703" s="250">
        <f t="shared" si="305"/>
        <v>0.39425987391654665</v>
      </c>
      <c r="W3703" s="250">
        <f t="shared" si="289"/>
        <v>0.36589485668088634</v>
      </c>
      <c r="X3703" s="250"/>
      <c r="Y3703" s="250"/>
      <c r="Z3703" s="250"/>
      <c r="AA3703" s="250"/>
    </row>
    <row r="3704" spans="1:27" ht="14.25" hidden="1" customHeight="1">
      <c r="A3704" s="120">
        <v>0.44</v>
      </c>
      <c r="B3704" s="120">
        <v>0.44</v>
      </c>
      <c r="C3704" s="120">
        <v>0.12</v>
      </c>
      <c r="D3704" s="250">
        <f t="shared" si="302"/>
        <v>0.16884291166249998</v>
      </c>
      <c r="E3704" s="250">
        <f t="shared" si="302"/>
        <v>0.15688754136249999</v>
      </c>
      <c r="F3704" s="250">
        <f t="shared" si="286"/>
        <v>0.15688754136249999</v>
      </c>
      <c r="G3704" s="250"/>
      <c r="H3704" s="250"/>
      <c r="I3704" s="250"/>
      <c r="J3704" s="250">
        <f t="shared" si="303"/>
        <v>0.30341291344628002</v>
      </c>
      <c r="K3704" s="250">
        <f t="shared" si="303"/>
        <v>0.31925646855443995</v>
      </c>
      <c r="L3704" s="250">
        <f t="shared" si="287"/>
        <v>0.30341291344628002</v>
      </c>
      <c r="M3704" s="250"/>
      <c r="N3704" s="250"/>
      <c r="O3704" s="250"/>
      <c r="P3704" s="250">
        <f t="shared" si="304"/>
        <v>0.16473918527</v>
      </c>
      <c r="Q3704" s="250">
        <f t="shared" si="304"/>
        <v>0.18906185598999997</v>
      </c>
      <c r="R3704" s="250">
        <f t="shared" si="288"/>
        <v>0.16473918527</v>
      </c>
      <c r="S3704" s="250"/>
      <c r="T3704" s="250">
        <f t="shared" si="305"/>
        <v>0.37797763004764218</v>
      </c>
      <c r="U3704" s="250">
        <f t="shared" si="305"/>
        <v>0.3657200067133427</v>
      </c>
      <c r="V3704" s="250">
        <f t="shared" si="305"/>
        <v>0.3950585186133877</v>
      </c>
      <c r="W3704" s="250">
        <f t="shared" si="289"/>
        <v>0.3657200067133427</v>
      </c>
      <c r="X3704" s="250"/>
      <c r="Y3704" s="250"/>
      <c r="Z3704" s="250"/>
      <c r="AA3704" s="250"/>
    </row>
    <row r="3705" spans="1:27" ht="14.25" hidden="1" customHeight="1">
      <c r="A3705" s="120">
        <v>0.44</v>
      </c>
      <c r="B3705" s="120">
        <v>0.45</v>
      </c>
      <c r="C3705" s="120">
        <v>0.11</v>
      </c>
      <c r="D3705" s="250">
        <f t="shared" si="302"/>
        <v>0.16871376285749998</v>
      </c>
      <c r="E3705" s="250">
        <f t="shared" si="302"/>
        <v>0.15708626104062498</v>
      </c>
      <c r="F3705" s="250">
        <f t="shared" si="286"/>
        <v>0.15708626104062498</v>
      </c>
      <c r="G3705" s="250"/>
      <c r="H3705" s="250"/>
      <c r="I3705" s="250"/>
      <c r="J3705" s="250">
        <f t="shared" si="303"/>
        <v>0.30272968746128004</v>
      </c>
      <c r="K3705" s="250">
        <f t="shared" si="303"/>
        <v>0.31997932164657006</v>
      </c>
      <c r="L3705" s="250">
        <f t="shared" si="287"/>
        <v>0.30272968746128004</v>
      </c>
      <c r="M3705" s="250"/>
      <c r="N3705" s="250"/>
      <c r="O3705" s="250"/>
      <c r="P3705" s="250">
        <f t="shared" si="304"/>
        <v>0.16434324087250002</v>
      </c>
      <c r="Q3705" s="250">
        <f t="shared" si="304"/>
        <v>0.18930275397000002</v>
      </c>
      <c r="R3705" s="250">
        <f t="shared" si="288"/>
        <v>0.16434324087250002</v>
      </c>
      <c r="S3705" s="250"/>
      <c r="T3705" s="250">
        <f t="shared" si="305"/>
        <v>0.37735424625270642</v>
      </c>
      <c r="U3705" s="250">
        <f t="shared" si="305"/>
        <v>0.36554515674579902</v>
      </c>
      <c r="V3705" s="250">
        <f t="shared" si="305"/>
        <v>0.39585716331022869</v>
      </c>
      <c r="W3705" s="250">
        <f t="shared" si="289"/>
        <v>0.36554515674579902</v>
      </c>
      <c r="X3705" s="250"/>
      <c r="Y3705" s="250"/>
      <c r="Z3705" s="250"/>
      <c r="AA3705" s="250"/>
    </row>
    <row r="3706" spans="1:27" ht="14.25" hidden="1" customHeight="1">
      <c r="A3706" s="120">
        <v>0.44</v>
      </c>
      <c r="B3706" s="120">
        <v>0.46</v>
      </c>
      <c r="C3706" s="120">
        <v>0.1</v>
      </c>
      <c r="D3706" s="250">
        <f t="shared" si="302"/>
        <v>0.1685846140525</v>
      </c>
      <c r="E3706" s="250">
        <f t="shared" si="302"/>
        <v>0.15728498071874997</v>
      </c>
      <c r="F3706" s="250">
        <f t="shared" si="286"/>
        <v>0.15728498071874997</v>
      </c>
      <c r="G3706" s="250"/>
      <c r="H3706" s="250"/>
      <c r="I3706" s="250"/>
      <c r="J3706" s="250">
        <f t="shared" si="303"/>
        <v>0.30204646147628</v>
      </c>
      <c r="K3706" s="250">
        <f t="shared" si="303"/>
        <v>0.3207021747387</v>
      </c>
      <c r="L3706" s="250">
        <f t="shared" si="287"/>
        <v>0.30204646147628</v>
      </c>
      <c r="M3706" s="250"/>
      <c r="N3706" s="250"/>
      <c r="O3706" s="250"/>
      <c r="P3706" s="250">
        <f t="shared" si="304"/>
        <v>0.163947296475</v>
      </c>
      <c r="Q3706" s="250">
        <f t="shared" si="304"/>
        <v>0.18954365195</v>
      </c>
      <c r="R3706" s="250">
        <f t="shared" si="288"/>
        <v>0.163947296475</v>
      </c>
      <c r="S3706" s="250"/>
      <c r="T3706" s="250">
        <f t="shared" si="305"/>
        <v>0.37673086245777065</v>
      </c>
      <c r="U3706" s="250">
        <f t="shared" si="305"/>
        <v>0.36537030677825544</v>
      </c>
      <c r="V3706" s="250">
        <f t="shared" si="305"/>
        <v>0.39665580800706973</v>
      </c>
      <c r="W3706" s="250">
        <f t="shared" si="289"/>
        <v>0.36537030677825544</v>
      </c>
      <c r="X3706" s="250"/>
      <c r="Y3706" s="250"/>
      <c r="Z3706" s="250"/>
      <c r="AA3706" s="250"/>
    </row>
    <row r="3707" spans="1:27" ht="14.25" hidden="1" customHeight="1">
      <c r="A3707" s="120">
        <v>0.44</v>
      </c>
      <c r="B3707" s="120">
        <v>0.47</v>
      </c>
      <c r="C3707" s="120">
        <v>0.09</v>
      </c>
      <c r="D3707" s="250">
        <f t="shared" si="302"/>
        <v>0.16845546524749996</v>
      </c>
      <c r="E3707" s="250">
        <f t="shared" si="302"/>
        <v>0.15748370039687498</v>
      </c>
      <c r="F3707" s="250">
        <f t="shared" si="286"/>
        <v>0.15748370039687498</v>
      </c>
      <c r="G3707" s="250"/>
      <c r="H3707" s="250"/>
      <c r="I3707" s="250"/>
      <c r="J3707" s="250">
        <f t="shared" si="303"/>
        <v>0.30136323549128002</v>
      </c>
      <c r="K3707" s="250">
        <f t="shared" si="303"/>
        <v>0.32142502783083005</v>
      </c>
      <c r="L3707" s="250">
        <f t="shared" si="287"/>
        <v>0.30136323549128002</v>
      </c>
      <c r="M3707" s="250"/>
      <c r="N3707" s="250"/>
      <c r="O3707" s="250"/>
      <c r="P3707" s="250">
        <f t="shared" si="304"/>
        <v>0.16355135207749999</v>
      </c>
      <c r="Q3707" s="250">
        <f t="shared" si="304"/>
        <v>0.18978454992999999</v>
      </c>
      <c r="R3707" s="250">
        <f t="shared" si="288"/>
        <v>0.16355135207749999</v>
      </c>
      <c r="S3707" s="250"/>
      <c r="T3707" s="250">
        <f t="shared" si="305"/>
        <v>0.37610747866283484</v>
      </c>
      <c r="U3707" s="250">
        <f t="shared" si="305"/>
        <v>0.3651954568107118</v>
      </c>
      <c r="V3707" s="250">
        <f t="shared" si="305"/>
        <v>0.39745445270391067</v>
      </c>
      <c r="W3707" s="250">
        <f t="shared" si="289"/>
        <v>0.3651954568107118</v>
      </c>
      <c r="X3707" s="250"/>
      <c r="Y3707" s="250"/>
      <c r="Z3707" s="250"/>
      <c r="AA3707" s="250"/>
    </row>
    <row r="3708" spans="1:27" ht="14.25" hidden="1" customHeight="1">
      <c r="A3708" s="120">
        <v>0.44</v>
      </c>
      <c r="B3708" s="120">
        <v>0.48</v>
      </c>
      <c r="C3708" s="120">
        <v>0.08</v>
      </c>
      <c r="D3708" s="250">
        <f t="shared" si="302"/>
        <v>0.16832631644249996</v>
      </c>
      <c r="E3708" s="250">
        <f t="shared" si="302"/>
        <v>0.15768242007499997</v>
      </c>
      <c r="F3708" s="250">
        <f t="shared" si="286"/>
        <v>0.15768242007499997</v>
      </c>
      <c r="G3708" s="250"/>
      <c r="H3708" s="250"/>
      <c r="I3708" s="250"/>
      <c r="J3708" s="250">
        <f t="shared" si="303"/>
        <v>0.30068000950627999</v>
      </c>
      <c r="K3708" s="250">
        <f t="shared" si="303"/>
        <v>0.32214788092295998</v>
      </c>
      <c r="L3708" s="250">
        <f t="shared" si="287"/>
        <v>0.30068000950627999</v>
      </c>
      <c r="M3708" s="250"/>
      <c r="N3708" s="250"/>
      <c r="O3708" s="250"/>
      <c r="P3708" s="250">
        <f t="shared" si="304"/>
        <v>0.16315540767999998</v>
      </c>
      <c r="Q3708" s="250">
        <f t="shared" si="304"/>
        <v>0.19002544791000001</v>
      </c>
      <c r="R3708" s="250">
        <f t="shared" si="288"/>
        <v>0.16315540767999998</v>
      </c>
      <c r="S3708" s="250"/>
      <c r="T3708" s="250">
        <f t="shared" si="305"/>
        <v>0.37548409486789908</v>
      </c>
      <c r="U3708" s="250">
        <f t="shared" si="305"/>
        <v>0.36502060684316823</v>
      </c>
      <c r="V3708" s="250">
        <f t="shared" si="305"/>
        <v>0.39825309740075171</v>
      </c>
      <c r="W3708" s="250">
        <f t="shared" si="289"/>
        <v>0.36502060684316823</v>
      </c>
      <c r="X3708" s="250"/>
      <c r="Y3708" s="250"/>
      <c r="Z3708" s="250"/>
      <c r="AA3708" s="250"/>
    </row>
    <row r="3709" spans="1:27" ht="14.25" hidden="1" customHeight="1">
      <c r="A3709" s="120">
        <v>0.44</v>
      </c>
      <c r="B3709" s="120">
        <v>0.49</v>
      </c>
      <c r="C3709" s="120">
        <v>7.0000000000000007E-2</v>
      </c>
      <c r="D3709" s="250">
        <f t="shared" si="302"/>
        <v>0.16819716763749998</v>
      </c>
      <c r="E3709" s="250">
        <f t="shared" si="302"/>
        <v>0.15788113975312498</v>
      </c>
      <c r="F3709" s="250">
        <f t="shared" si="286"/>
        <v>0.15788113975312498</v>
      </c>
      <c r="G3709" s="250"/>
      <c r="H3709" s="250"/>
      <c r="I3709" s="250"/>
      <c r="J3709" s="250">
        <f t="shared" si="303"/>
        <v>0.29999678352128001</v>
      </c>
      <c r="K3709" s="250">
        <f t="shared" si="303"/>
        <v>0.32287073401509003</v>
      </c>
      <c r="L3709" s="250">
        <f t="shared" si="287"/>
        <v>0.29999678352128001</v>
      </c>
      <c r="M3709" s="250"/>
      <c r="N3709" s="250"/>
      <c r="O3709" s="250"/>
      <c r="P3709" s="250">
        <f t="shared" si="304"/>
        <v>0.16275946328250002</v>
      </c>
      <c r="Q3709" s="250">
        <f t="shared" si="304"/>
        <v>0.19026634588999997</v>
      </c>
      <c r="R3709" s="250">
        <f t="shared" si="288"/>
        <v>0.16275946328250002</v>
      </c>
      <c r="S3709" s="250"/>
      <c r="T3709" s="250">
        <f t="shared" si="305"/>
        <v>0.37486071107296332</v>
      </c>
      <c r="U3709" s="250">
        <f t="shared" si="305"/>
        <v>0.36484575687562454</v>
      </c>
      <c r="V3709" s="250">
        <f t="shared" si="305"/>
        <v>0.39905174209759275</v>
      </c>
      <c r="W3709" s="250">
        <f t="shared" si="289"/>
        <v>0.36484575687562454</v>
      </c>
      <c r="X3709" s="250"/>
      <c r="Y3709" s="250"/>
      <c r="Z3709" s="250"/>
      <c r="AA3709" s="250"/>
    </row>
    <row r="3710" spans="1:27" ht="14.25" hidden="1" customHeight="1">
      <c r="A3710" s="120">
        <v>0.44</v>
      </c>
      <c r="B3710" s="120">
        <v>0.5</v>
      </c>
      <c r="C3710" s="120">
        <v>0.06</v>
      </c>
      <c r="D3710" s="250">
        <f t="shared" si="302"/>
        <v>0.16806801883249997</v>
      </c>
      <c r="E3710" s="250">
        <f t="shared" si="302"/>
        <v>0.15807985943125</v>
      </c>
      <c r="F3710" s="250">
        <f t="shared" si="286"/>
        <v>0.15807985943125</v>
      </c>
      <c r="G3710" s="250"/>
      <c r="H3710" s="250"/>
      <c r="I3710" s="250"/>
      <c r="J3710" s="250">
        <f t="shared" si="303"/>
        <v>0.29931355753628003</v>
      </c>
      <c r="K3710" s="250">
        <f t="shared" si="303"/>
        <v>0.32359358710722003</v>
      </c>
      <c r="L3710" s="250">
        <f t="shared" si="287"/>
        <v>0.29931355753628003</v>
      </c>
      <c r="M3710" s="250"/>
      <c r="N3710" s="250"/>
      <c r="O3710" s="250"/>
      <c r="P3710" s="250">
        <f t="shared" si="304"/>
        <v>0.162363518885</v>
      </c>
      <c r="Q3710" s="250">
        <f t="shared" si="304"/>
        <v>0.19050724386999998</v>
      </c>
      <c r="R3710" s="250">
        <f t="shared" si="288"/>
        <v>0.162363518885</v>
      </c>
      <c r="S3710" s="250"/>
      <c r="T3710" s="250">
        <f t="shared" si="305"/>
        <v>0.37423732727802755</v>
      </c>
      <c r="U3710" s="250">
        <f t="shared" si="305"/>
        <v>0.36467090690808091</v>
      </c>
      <c r="V3710" s="250">
        <f t="shared" si="305"/>
        <v>0.39985038679443374</v>
      </c>
      <c r="W3710" s="250">
        <f t="shared" si="289"/>
        <v>0.36467090690808091</v>
      </c>
      <c r="X3710" s="250"/>
      <c r="Y3710" s="250"/>
      <c r="Z3710" s="250"/>
      <c r="AA3710" s="250"/>
    </row>
    <row r="3711" spans="1:27" ht="14.25" hidden="1" customHeight="1">
      <c r="A3711" s="120">
        <v>0.44</v>
      </c>
      <c r="B3711" s="120">
        <v>0.51</v>
      </c>
      <c r="C3711" s="120">
        <v>0.05</v>
      </c>
      <c r="D3711" s="250">
        <f t="shared" si="302"/>
        <v>0.16793887002749999</v>
      </c>
      <c r="E3711" s="250">
        <f t="shared" si="302"/>
        <v>0.15827857910937498</v>
      </c>
      <c r="F3711" s="250">
        <f t="shared" si="286"/>
        <v>0.15827857910937498</v>
      </c>
      <c r="G3711" s="250"/>
      <c r="H3711" s="250"/>
      <c r="I3711" s="250"/>
      <c r="J3711" s="250">
        <f t="shared" si="303"/>
        <v>0.29863033155127999</v>
      </c>
      <c r="K3711" s="250">
        <f t="shared" si="303"/>
        <v>0.32431644019935002</v>
      </c>
      <c r="L3711" s="250">
        <f t="shared" si="287"/>
        <v>0.29863033155127999</v>
      </c>
      <c r="M3711" s="250"/>
      <c r="N3711" s="250"/>
      <c r="O3711" s="250"/>
      <c r="P3711" s="250">
        <f t="shared" si="304"/>
        <v>0.16196757448749999</v>
      </c>
      <c r="Q3711" s="250">
        <f t="shared" si="304"/>
        <v>0.19074814185</v>
      </c>
      <c r="R3711" s="250">
        <f t="shared" si="288"/>
        <v>0.16196757448749999</v>
      </c>
      <c r="S3711" s="250"/>
      <c r="T3711" s="250">
        <f t="shared" si="305"/>
        <v>0.37361394348309179</v>
      </c>
      <c r="U3711" s="250">
        <f t="shared" si="305"/>
        <v>0.36449605694053733</v>
      </c>
      <c r="V3711" s="250">
        <f t="shared" si="305"/>
        <v>0.40064903149127479</v>
      </c>
      <c r="W3711" s="250">
        <f t="shared" si="289"/>
        <v>0.36449605694053733</v>
      </c>
      <c r="X3711" s="250"/>
      <c r="Y3711" s="250"/>
      <c r="Z3711" s="250"/>
      <c r="AA3711" s="250"/>
    </row>
    <row r="3712" spans="1:27" ht="14.25" hidden="1" customHeight="1">
      <c r="A3712" s="120">
        <v>0.44</v>
      </c>
      <c r="B3712" s="120">
        <v>0.52</v>
      </c>
      <c r="C3712" s="120">
        <v>0.04</v>
      </c>
      <c r="D3712" s="250">
        <f t="shared" si="302"/>
        <v>0.16780972122249999</v>
      </c>
      <c r="E3712" s="250">
        <f t="shared" si="302"/>
        <v>0.1584772987875</v>
      </c>
      <c r="F3712" s="250">
        <f t="shared" si="286"/>
        <v>0.1584772987875</v>
      </c>
      <c r="G3712" s="250"/>
      <c r="H3712" s="250"/>
      <c r="I3712" s="250"/>
      <c r="J3712" s="250">
        <f t="shared" si="303"/>
        <v>0.29794710556628001</v>
      </c>
      <c r="K3712" s="250">
        <f t="shared" si="303"/>
        <v>0.32503929329148007</v>
      </c>
      <c r="L3712" s="250">
        <f t="shared" si="287"/>
        <v>0.29794710556628001</v>
      </c>
      <c r="M3712" s="250"/>
      <c r="N3712" s="250"/>
      <c r="O3712" s="250"/>
      <c r="P3712" s="250">
        <f t="shared" si="304"/>
        <v>0.16157163009</v>
      </c>
      <c r="Q3712" s="250">
        <f t="shared" si="304"/>
        <v>0.19098903982999996</v>
      </c>
      <c r="R3712" s="250">
        <f t="shared" si="288"/>
        <v>0.16157163009</v>
      </c>
      <c r="S3712" s="250"/>
      <c r="T3712" s="250">
        <f t="shared" si="305"/>
        <v>0.37299055968815598</v>
      </c>
      <c r="U3712" s="250">
        <f t="shared" si="305"/>
        <v>0.36432120697299364</v>
      </c>
      <c r="V3712" s="250">
        <f t="shared" si="305"/>
        <v>0.40144767618811583</v>
      </c>
      <c r="W3712" s="250">
        <f t="shared" si="289"/>
        <v>0.36432120697299364</v>
      </c>
      <c r="X3712" s="250"/>
      <c r="Y3712" s="250"/>
      <c r="Z3712" s="250"/>
      <c r="AA3712" s="250"/>
    </row>
    <row r="3713" spans="1:27" ht="14.25" hidden="1" customHeight="1">
      <c r="A3713" s="120">
        <v>0.44</v>
      </c>
      <c r="B3713" s="120">
        <v>0.53</v>
      </c>
      <c r="C3713" s="120">
        <v>0.03</v>
      </c>
      <c r="D3713" s="250">
        <f t="shared" si="302"/>
        <v>0.16768057241750001</v>
      </c>
      <c r="E3713" s="250">
        <f t="shared" si="302"/>
        <v>0.15867601846562499</v>
      </c>
      <c r="F3713" s="250">
        <f t="shared" si="286"/>
        <v>0.15867601846562499</v>
      </c>
      <c r="G3713" s="250"/>
      <c r="H3713" s="250"/>
      <c r="I3713" s="250"/>
      <c r="J3713" s="250">
        <f t="shared" si="303"/>
        <v>0.29726387958128003</v>
      </c>
      <c r="K3713" s="250">
        <f t="shared" si="303"/>
        <v>0.32576214638361001</v>
      </c>
      <c r="L3713" s="250">
        <f t="shared" si="287"/>
        <v>0.29726387958128003</v>
      </c>
      <c r="M3713" s="250"/>
      <c r="N3713" s="250"/>
      <c r="O3713" s="250"/>
      <c r="P3713" s="250">
        <f t="shared" si="304"/>
        <v>0.16117568569249999</v>
      </c>
      <c r="Q3713" s="250">
        <f t="shared" si="304"/>
        <v>0.19122993781</v>
      </c>
      <c r="R3713" s="250">
        <f t="shared" si="288"/>
        <v>0.16117568569249999</v>
      </c>
      <c r="S3713" s="250"/>
      <c r="T3713" s="250">
        <f t="shared" si="305"/>
        <v>0.37236717589322021</v>
      </c>
      <c r="U3713" s="250">
        <f t="shared" si="305"/>
        <v>0.36414635700545006</v>
      </c>
      <c r="V3713" s="250">
        <f t="shared" si="305"/>
        <v>0.40224632088495682</v>
      </c>
      <c r="W3713" s="250">
        <f t="shared" si="289"/>
        <v>0.36414635700545006</v>
      </c>
      <c r="X3713" s="250"/>
      <c r="Y3713" s="250"/>
      <c r="Z3713" s="250"/>
      <c r="AA3713" s="250"/>
    </row>
    <row r="3714" spans="1:27" ht="14.25" hidden="1" customHeight="1">
      <c r="A3714" s="120">
        <v>0.44</v>
      </c>
      <c r="B3714" s="120">
        <v>0.54</v>
      </c>
      <c r="C3714" s="120">
        <v>0.02</v>
      </c>
      <c r="D3714" s="250">
        <f t="shared" si="302"/>
        <v>0.1675514236125</v>
      </c>
      <c r="E3714" s="250">
        <f t="shared" si="302"/>
        <v>0.15887473814374997</v>
      </c>
      <c r="F3714" s="250">
        <f t="shared" si="286"/>
        <v>0.15887473814374997</v>
      </c>
      <c r="G3714" s="250"/>
      <c r="H3714" s="250"/>
      <c r="I3714" s="250"/>
      <c r="J3714" s="250">
        <f t="shared" si="303"/>
        <v>0.29658065359628</v>
      </c>
      <c r="K3714" s="250">
        <f t="shared" si="303"/>
        <v>0.32648499947574006</v>
      </c>
      <c r="L3714" s="250">
        <f t="shared" si="287"/>
        <v>0.29658065359628</v>
      </c>
      <c r="M3714" s="250"/>
      <c r="N3714" s="250"/>
      <c r="O3714" s="250"/>
      <c r="P3714" s="250">
        <f t="shared" si="304"/>
        <v>0.160779741295</v>
      </c>
      <c r="Q3714" s="250">
        <f t="shared" si="304"/>
        <v>0.19147083579000002</v>
      </c>
      <c r="R3714" s="250">
        <f t="shared" si="288"/>
        <v>0.160779741295</v>
      </c>
      <c r="S3714" s="250"/>
      <c r="T3714" s="250">
        <f t="shared" si="305"/>
        <v>0.37174379209828445</v>
      </c>
      <c r="U3714" s="250">
        <f t="shared" si="305"/>
        <v>0.36397150703790643</v>
      </c>
      <c r="V3714" s="250">
        <f t="shared" si="305"/>
        <v>0.40304496558179786</v>
      </c>
      <c r="W3714" s="250">
        <f t="shared" si="289"/>
        <v>0.36397150703790643</v>
      </c>
      <c r="X3714" s="250"/>
      <c r="Y3714" s="250"/>
      <c r="Z3714" s="250"/>
      <c r="AA3714" s="250"/>
    </row>
    <row r="3715" spans="1:27" ht="14.25" hidden="1" customHeight="1">
      <c r="A3715" s="120">
        <v>0.44</v>
      </c>
      <c r="B3715" s="120">
        <v>0.55000000000000004</v>
      </c>
      <c r="C3715" s="120">
        <v>0.01</v>
      </c>
      <c r="D3715" s="250">
        <f t="shared" si="302"/>
        <v>0.16742227480749999</v>
      </c>
      <c r="E3715" s="250">
        <f t="shared" si="302"/>
        <v>0.15907345782187501</v>
      </c>
      <c r="F3715" s="250">
        <f t="shared" si="286"/>
        <v>0.15907345782187501</v>
      </c>
      <c r="G3715" s="250"/>
      <c r="H3715" s="250"/>
      <c r="I3715" s="250"/>
      <c r="J3715" s="250">
        <f t="shared" si="303"/>
        <v>0.29589742761128007</v>
      </c>
      <c r="K3715" s="250">
        <f t="shared" si="303"/>
        <v>0.32720785256786999</v>
      </c>
      <c r="L3715" s="250">
        <f t="shared" si="287"/>
        <v>0.29589742761128007</v>
      </c>
      <c r="M3715" s="250"/>
      <c r="N3715" s="250"/>
      <c r="O3715" s="250"/>
      <c r="P3715" s="250">
        <f t="shared" si="304"/>
        <v>0.16038379689750001</v>
      </c>
      <c r="Q3715" s="250">
        <f t="shared" si="304"/>
        <v>0.19171173377</v>
      </c>
      <c r="R3715" s="250">
        <f t="shared" si="288"/>
        <v>0.16038379689750001</v>
      </c>
      <c r="S3715" s="250"/>
      <c r="T3715" s="250">
        <f t="shared" si="305"/>
        <v>0.37112040830334869</v>
      </c>
      <c r="U3715" s="250">
        <f t="shared" si="305"/>
        <v>0.36379665707036285</v>
      </c>
      <c r="V3715" s="250">
        <f t="shared" si="305"/>
        <v>0.40384361027863885</v>
      </c>
      <c r="W3715" s="250">
        <f t="shared" si="289"/>
        <v>0.36379665707036285</v>
      </c>
      <c r="X3715" s="250"/>
      <c r="Y3715" s="250"/>
      <c r="Z3715" s="250"/>
      <c r="AA3715" s="250"/>
    </row>
    <row r="3716" spans="1:27" ht="14.25" hidden="1" customHeight="1">
      <c r="A3716" s="120">
        <v>0.44</v>
      </c>
      <c r="B3716" s="120">
        <v>0.56000000000000005</v>
      </c>
      <c r="C3716" s="120">
        <v>0</v>
      </c>
      <c r="D3716" s="250">
        <f t="shared" si="302"/>
        <v>0.16729312600249999</v>
      </c>
      <c r="E3716" s="250">
        <f t="shared" si="302"/>
        <v>0.1592721775</v>
      </c>
      <c r="F3716" s="250">
        <f t="shared" si="286"/>
        <v>0.1592721775</v>
      </c>
      <c r="G3716" s="250"/>
      <c r="H3716" s="250"/>
      <c r="I3716" s="250"/>
      <c r="J3716" s="250">
        <f t="shared" si="303"/>
        <v>0.29521420162628004</v>
      </c>
      <c r="K3716" s="250">
        <f t="shared" si="303"/>
        <v>0.32793070566000004</v>
      </c>
      <c r="L3716" s="250">
        <f t="shared" si="287"/>
        <v>0.29521420162628004</v>
      </c>
      <c r="M3716" s="250"/>
      <c r="N3716" s="250"/>
      <c r="O3716" s="250"/>
      <c r="P3716" s="250">
        <f t="shared" si="304"/>
        <v>0.1599878525</v>
      </c>
      <c r="Q3716" s="250">
        <f t="shared" si="304"/>
        <v>0.19195263174999999</v>
      </c>
      <c r="R3716" s="250">
        <f t="shared" si="288"/>
        <v>0.1599878525</v>
      </c>
      <c r="S3716" s="250"/>
      <c r="T3716" s="250">
        <f t="shared" si="305"/>
        <v>0.37049702450841293</v>
      </c>
      <c r="U3716" s="250">
        <f t="shared" si="305"/>
        <v>0.36362180710281922</v>
      </c>
      <c r="V3716" s="250">
        <f t="shared" si="305"/>
        <v>0.4046422549754799</v>
      </c>
      <c r="W3716" s="250">
        <f t="shared" si="289"/>
        <v>0.36362180710281922</v>
      </c>
      <c r="X3716" s="250"/>
      <c r="Y3716" s="250"/>
      <c r="Z3716" s="250"/>
      <c r="AA3716" s="250"/>
    </row>
    <row r="3717" spans="1:27" ht="14.25" hidden="1" customHeight="1">
      <c r="A3717" s="120">
        <v>0.45</v>
      </c>
      <c r="B3717" s="120">
        <v>0</v>
      </c>
      <c r="C3717" s="120">
        <v>0.55000000000000004</v>
      </c>
      <c r="D3717" s="250">
        <f t="shared" si="302"/>
        <v>0.17525219039687501</v>
      </c>
      <c r="E3717" s="250">
        <f t="shared" si="302"/>
        <v>0.14742192239062499</v>
      </c>
      <c r="F3717" s="250">
        <f t="shared" si="286"/>
        <v>0.14742192239062499</v>
      </c>
      <c r="G3717" s="250"/>
      <c r="H3717" s="250"/>
      <c r="I3717" s="250"/>
      <c r="J3717" s="250">
        <f t="shared" si="303"/>
        <v>0.33343522967915007</v>
      </c>
      <c r="K3717" s="250">
        <f t="shared" si="303"/>
        <v>0.28749055960784997</v>
      </c>
      <c r="L3717" s="250">
        <f t="shared" si="287"/>
        <v>0.28749055960784997</v>
      </c>
      <c r="M3717" s="250"/>
      <c r="N3717" s="250"/>
      <c r="O3717" s="250"/>
      <c r="P3717" s="250">
        <f t="shared" si="304"/>
        <v>0.18126049342500003</v>
      </c>
      <c r="Q3717" s="250">
        <f t="shared" si="304"/>
        <v>0.1792055075375</v>
      </c>
      <c r="R3717" s="250">
        <f t="shared" si="288"/>
        <v>0.1792055075375</v>
      </c>
      <c r="S3717" s="250"/>
      <c r="T3717" s="250">
        <f t="shared" si="305"/>
        <v>0.40593501374080648</v>
      </c>
      <c r="U3717" s="250">
        <f t="shared" si="305"/>
        <v>0.37230150575510546</v>
      </c>
      <c r="V3717" s="250">
        <f t="shared" si="305"/>
        <v>0.36043497725731066</v>
      </c>
      <c r="W3717" s="250">
        <f t="shared" si="289"/>
        <v>0.36043497725731066</v>
      </c>
      <c r="X3717" s="250"/>
      <c r="Y3717" s="250"/>
      <c r="Z3717" s="250"/>
      <c r="AA3717" s="250"/>
    </row>
    <row r="3718" spans="1:27" ht="14.25" hidden="1" customHeight="1">
      <c r="A3718" s="120">
        <v>0.45</v>
      </c>
      <c r="B3718" s="120">
        <v>0.01</v>
      </c>
      <c r="C3718" s="120">
        <v>0.54</v>
      </c>
      <c r="D3718" s="250">
        <f t="shared" si="302"/>
        <v>0.175123041591875</v>
      </c>
      <c r="E3718" s="250">
        <f t="shared" si="302"/>
        <v>0.14762064206875</v>
      </c>
      <c r="F3718" s="250">
        <f t="shared" si="286"/>
        <v>0.14762064206875</v>
      </c>
      <c r="G3718" s="250"/>
      <c r="H3718" s="250"/>
      <c r="I3718" s="250"/>
      <c r="J3718" s="250">
        <f t="shared" si="303"/>
        <v>0.33275200369415003</v>
      </c>
      <c r="K3718" s="250">
        <f t="shared" si="303"/>
        <v>0.28821341269998002</v>
      </c>
      <c r="L3718" s="250">
        <f t="shared" si="287"/>
        <v>0.28821341269998002</v>
      </c>
      <c r="M3718" s="250"/>
      <c r="N3718" s="250"/>
      <c r="O3718" s="250"/>
      <c r="P3718" s="250">
        <f t="shared" si="304"/>
        <v>0.18086454902750002</v>
      </c>
      <c r="Q3718" s="250">
        <f t="shared" si="304"/>
        <v>0.17944640551750002</v>
      </c>
      <c r="R3718" s="250">
        <f t="shared" si="288"/>
        <v>0.17944640551750002</v>
      </c>
      <c r="S3718" s="250"/>
      <c r="T3718" s="250">
        <f t="shared" si="305"/>
        <v>0.40531162994587067</v>
      </c>
      <c r="U3718" s="250">
        <f t="shared" si="305"/>
        <v>0.37212665578756182</v>
      </c>
      <c r="V3718" s="250">
        <f t="shared" si="305"/>
        <v>0.36123362195415165</v>
      </c>
      <c r="W3718" s="250">
        <f t="shared" si="289"/>
        <v>0.36123362195415165</v>
      </c>
      <c r="X3718" s="250"/>
      <c r="Y3718" s="250"/>
      <c r="Z3718" s="250"/>
      <c r="AA3718" s="250"/>
    </row>
    <row r="3719" spans="1:27" ht="14.25" hidden="1" customHeight="1">
      <c r="A3719" s="120">
        <v>0.45</v>
      </c>
      <c r="B3719" s="120">
        <v>0.02</v>
      </c>
      <c r="C3719" s="120">
        <v>0.53</v>
      </c>
      <c r="D3719" s="250">
        <f t="shared" si="302"/>
        <v>0.17499389278687499</v>
      </c>
      <c r="E3719" s="250">
        <f t="shared" si="302"/>
        <v>0.14781936174687499</v>
      </c>
      <c r="F3719" s="250">
        <f t="shared" si="286"/>
        <v>0.14781936174687499</v>
      </c>
      <c r="G3719" s="250"/>
      <c r="H3719" s="250"/>
      <c r="I3719" s="250"/>
      <c r="J3719" s="250">
        <f t="shared" si="303"/>
        <v>0.33206877770915</v>
      </c>
      <c r="K3719" s="250">
        <f t="shared" si="303"/>
        <v>0.28893626579210996</v>
      </c>
      <c r="L3719" s="250">
        <f t="shared" si="287"/>
        <v>0.28893626579210996</v>
      </c>
      <c r="M3719" s="250"/>
      <c r="N3719" s="250"/>
      <c r="O3719" s="250"/>
      <c r="P3719" s="250">
        <f t="shared" si="304"/>
        <v>0.18046860463000003</v>
      </c>
      <c r="Q3719" s="250">
        <f t="shared" si="304"/>
        <v>0.17968730349750001</v>
      </c>
      <c r="R3719" s="250">
        <f t="shared" si="288"/>
        <v>0.17968730349750001</v>
      </c>
      <c r="S3719" s="250"/>
      <c r="T3719" s="250">
        <f t="shared" si="305"/>
        <v>0.4046882461509349</v>
      </c>
      <c r="U3719" s="250">
        <f t="shared" si="305"/>
        <v>0.37195180582001819</v>
      </c>
      <c r="V3719" s="250">
        <f t="shared" si="305"/>
        <v>0.36203226665099275</v>
      </c>
      <c r="W3719" s="250">
        <f t="shared" si="289"/>
        <v>0.36203226665099275</v>
      </c>
      <c r="X3719" s="250"/>
      <c r="Y3719" s="250"/>
      <c r="Z3719" s="250"/>
      <c r="AA3719" s="250"/>
    </row>
    <row r="3720" spans="1:27" ht="14.25" hidden="1" customHeight="1">
      <c r="A3720" s="120">
        <v>0.45</v>
      </c>
      <c r="B3720" s="120">
        <v>0.03</v>
      </c>
      <c r="C3720" s="120">
        <v>0.52</v>
      </c>
      <c r="D3720" s="250">
        <f t="shared" si="302"/>
        <v>0.17486474398187499</v>
      </c>
      <c r="E3720" s="250">
        <f t="shared" si="302"/>
        <v>0.148018081425</v>
      </c>
      <c r="F3720" s="250">
        <f t="shared" si="286"/>
        <v>0.148018081425</v>
      </c>
      <c r="G3720" s="250"/>
      <c r="H3720" s="250"/>
      <c r="I3720" s="250"/>
      <c r="J3720" s="250">
        <f t="shared" si="303"/>
        <v>0.33138555172415007</v>
      </c>
      <c r="K3720" s="250">
        <f t="shared" si="303"/>
        <v>0.28965911888424001</v>
      </c>
      <c r="L3720" s="250">
        <f t="shared" si="287"/>
        <v>0.28965911888424001</v>
      </c>
      <c r="M3720" s="250"/>
      <c r="N3720" s="250"/>
      <c r="O3720" s="250"/>
      <c r="P3720" s="250">
        <f t="shared" si="304"/>
        <v>0.18007266023250001</v>
      </c>
      <c r="Q3720" s="250">
        <f t="shared" si="304"/>
        <v>0.17992820147749999</v>
      </c>
      <c r="R3720" s="250">
        <f t="shared" si="288"/>
        <v>0.17992820147749999</v>
      </c>
      <c r="S3720" s="250"/>
      <c r="T3720" s="250">
        <f t="shared" si="305"/>
        <v>0.40406486235599914</v>
      </c>
      <c r="U3720" s="250">
        <f t="shared" si="305"/>
        <v>0.37177695585247461</v>
      </c>
      <c r="V3720" s="250">
        <f t="shared" si="305"/>
        <v>0.36283091134783374</v>
      </c>
      <c r="W3720" s="250">
        <f t="shared" si="289"/>
        <v>0.36283091134783374</v>
      </c>
      <c r="X3720" s="250"/>
      <c r="Y3720" s="250"/>
      <c r="Z3720" s="250"/>
      <c r="AA3720" s="250"/>
    </row>
    <row r="3721" spans="1:27" ht="14.25" hidden="1" customHeight="1">
      <c r="A3721" s="120">
        <v>0.45</v>
      </c>
      <c r="B3721" s="120">
        <v>0.04</v>
      </c>
      <c r="C3721" s="120">
        <v>0.51</v>
      </c>
      <c r="D3721" s="250">
        <f t="shared" si="302"/>
        <v>0.17473559517687498</v>
      </c>
      <c r="E3721" s="250">
        <f t="shared" si="302"/>
        <v>0.14821680110312499</v>
      </c>
      <c r="F3721" s="250">
        <f t="shared" si="286"/>
        <v>0.14821680110312499</v>
      </c>
      <c r="G3721" s="250"/>
      <c r="H3721" s="250"/>
      <c r="I3721" s="250"/>
      <c r="J3721" s="250">
        <f t="shared" si="303"/>
        <v>0.33070232573915004</v>
      </c>
      <c r="K3721" s="250">
        <f t="shared" si="303"/>
        <v>0.29038197197637</v>
      </c>
      <c r="L3721" s="250">
        <f t="shared" si="287"/>
        <v>0.29038197197637</v>
      </c>
      <c r="M3721" s="250"/>
      <c r="N3721" s="250"/>
      <c r="O3721" s="250"/>
      <c r="P3721" s="250">
        <f t="shared" si="304"/>
        <v>0.179676715835</v>
      </c>
      <c r="Q3721" s="250">
        <f t="shared" si="304"/>
        <v>0.18016909945749998</v>
      </c>
      <c r="R3721" s="250">
        <f t="shared" si="288"/>
        <v>0.179676715835</v>
      </c>
      <c r="S3721" s="250"/>
      <c r="T3721" s="250">
        <f t="shared" si="305"/>
        <v>0.40344147856106338</v>
      </c>
      <c r="U3721" s="250">
        <f t="shared" si="305"/>
        <v>0.37160210588493092</v>
      </c>
      <c r="V3721" s="250">
        <f t="shared" si="305"/>
        <v>0.36362955604467473</v>
      </c>
      <c r="W3721" s="250">
        <f t="shared" si="289"/>
        <v>0.36362955604467473</v>
      </c>
      <c r="X3721" s="250"/>
      <c r="Y3721" s="250"/>
      <c r="Z3721" s="250"/>
      <c r="AA3721" s="250"/>
    </row>
    <row r="3722" spans="1:27" ht="14.25" hidden="1" customHeight="1">
      <c r="A3722" s="120">
        <v>0.45</v>
      </c>
      <c r="B3722" s="120">
        <v>0.05</v>
      </c>
      <c r="C3722" s="120">
        <v>0.5</v>
      </c>
      <c r="D3722" s="250">
        <f t="shared" si="302"/>
        <v>0.174606446371875</v>
      </c>
      <c r="E3722" s="250">
        <f t="shared" si="302"/>
        <v>0.14841552078124998</v>
      </c>
      <c r="F3722" s="250">
        <f t="shared" si="286"/>
        <v>0.14841552078124998</v>
      </c>
      <c r="G3722" s="250"/>
      <c r="H3722" s="250"/>
      <c r="I3722" s="250"/>
      <c r="J3722" s="250">
        <f t="shared" si="303"/>
        <v>0.33001909975415</v>
      </c>
      <c r="K3722" s="250">
        <f t="shared" si="303"/>
        <v>0.29110482506849999</v>
      </c>
      <c r="L3722" s="250">
        <f t="shared" si="287"/>
        <v>0.29110482506849999</v>
      </c>
      <c r="M3722" s="250"/>
      <c r="N3722" s="250"/>
      <c r="O3722" s="250"/>
      <c r="P3722" s="250">
        <f t="shared" si="304"/>
        <v>0.17928077143749999</v>
      </c>
      <c r="Q3722" s="250">
        <f t="shared" si="304"/>
        <v>0.1804099974375</v>
      </c>
      <c r="R3722" s="250">
        <f t="shared" si="288"/>
        <v>0.17928077143749999</v>
      </c>
      <c r="S3722" s="250"/>
      <c r="T3722" s="250">
        <f t="shared" si="305"/>
        <v>0.40281809476612757</v>
      </c>
      <c r="U3722" s="250">
        <f t="shared" si="305"/>
        <v>0.37142725591738734</v>
      </c>
      <c r="V3722" s="250">
        <f t="shared" si="305"/>
        <v>0.36442820074151572</v>
      </c>
      <c r="W3722" s="250">
        <f t="shared" si="289"/>
        <v>0.36442820074151572</v>
      </c>
      <c r="X3722" s="250"/>
      <c r="Y3722" s="250"/>
      <c r="Z3722" s="250"/>
      <c r="AA3722" s="250"/>
    </row>
    <row r="3723" spans="1:27" ht="14.25" hidden="1" customHeight="1">
      <c r="A3723" s="120">
        <v>0.45</v>
      </c>
      <c r="B3723" s="120">
        <v>0.06</v>
      </c>
      <c r="C3723" s="120">
        <v>0.49</v>
      </c>
      <c r="D3723" s="250">
        <f t="shared" si="302"/>
        <v>0.17447729756687499</v>
      </c>
      <c r="E3723" s="250">
        <f t="shared" si="302"/>
        <v>0.14861424045937499</v>
      </c>
      <c r="F3723" s="250">
        <f t="shared" si="286"/>
        <v>0.14861424045937499</v>
      </c>
      <c r="G3723" s="250"/>
      <c r="H3723" s="250"/>
      <c r="I3723" s="250"/>
      <c r="J3723" s="250">
        <f t="shared" si="303"/>
        <v>0.32933587376915002</v>
      </c>
      <c r="K3723" s="250">
        <f t="shared" si="303"/>
        <v>0.29182767816062999</v>
      </c>
      <c r="L3723" s="250">
        <f t="shared" si="287"/>
        <v>0.29182767816062999</v>
      </c>
      <c r="M3723" s="250"/>
      <c r="N3723" s="250"/>
      <c r="O3723" s="250"/>
      <c r="P3723" s="250">
        <f t="shared" si="304"/>
        <v>0.17888482704</v>
      </c>
      <c r="Q3723" s="250">
        <f t="shared" si="304"/>
        <v>0.18065089541750001</v>
      </c>
      <c r="R3723" s="250">
        <f t="shared" si="288"/>
        <v>0.17888482704</v>
      </c>
      <c r="S3723" s="250"/>
      <c r="T3723" s="250">
        <f t="shared" si="305"/>
        <v>0.4021947109711918</v>
      </c>
      <c r="U3723" s="250">
        <f t="shared" si="305"/>
        <v>0.37125240594984366</v>
      </c>
      <c r="V3723" s="250">
        <f t="shared" si="305"/>
        <v>0.36522684543835676</v>
      </c>
      <c r="W3723" s="250">
        <f t="shared" si="289"/>
        <v>0.36522684543835676</v>
      </c>
      <c r="X3723" s="250"/>
      <c r="Y3723" s="250"/>
      <c r="Z3723" s="250"/>
      <c r="AA3723" s="250"/>
    </row>
    <row r="3724" spans="1:27" ht="14.25" hidden="1" customHeight="1">
      <c r="A3724" s="120">
        <v>0.45</v>
      </c>
      <c r="B3724" s="120">
        <v>7.0000000000000007E-2</v>
      </c>
      <c r="C3724" s="120">
        <v>0.48</v>
      </c>
      <c r="D3724" s="250">
        <f t="shared" si="302"/>
        <v>0.17434814876187499</v>
      </c>
      <c r="E3724" s="250">
        <f t="shared" si="302"/>
        <v>0.14881296013749998</v>
      </c>
      <c r="F3724" s="250">
        <f t="shared" si="286"/>
        <v>0.14881296013749998</v>
      </c>
      <c r="G3724" s="250"/>
      <c r="H3724" s="250"/>
      <c r="I3724" s="250"/>
      <c r="J3724" s="250">
        <f t="shared" si="303"/>
        <v>0.32865264778415004</v>
      </c>
      <c r="K3724" s="250">
        <f t="shared" si="303"/>
        <v>0.29255053125275998</v>
      </c>
      <c r="L3724" s="250">
        <f t="shared" si="287"/>
        <v>0.29255053125275998</v>
      </c>
      <c r="M3724" s="250"/>
      <c r="N3724" s="250"/>
      <c r="O3724" s="250"/>
      <c r="P3724" s="250">
        <f t="shared" si="304"/>
        <v>0.17848888264250001</v>
      </c>
      <c r="Q3724" s="250">
        <f t="shared" si="304"/>
        <v>0.1808917933975</v>
      </c>
      <c r="R3724" s="250">
        <f t="shared" si="288"/>
        <v>0.17848888264250001</v>
      </c>
      <c r="S3724" s="250"/>
      <c r="T3724" s="250">
        <f t="shared" si="305"/>
        <v>0.40157132717625604</v>
      </c>
      <c r="U3724" s="250">
        <f t="shared" si="305"/>
        <v>0.37107755598230008</v>
      </c>
      <c r="V3724" s="250">
        <f t="shared" si="305"/>
        <v>0.36602549013519781</v>
      </c>
      <c r="W3724" s="250">
        <f t="shared" si="289"/>
        <v>0.36602549013519781</v>
      </c>
      <c r="X3724" s="250"/>
      <c r="Y3724" s="250"/>
      <c r="Z3724" s="250"/>
      <c r="AA3724" s="250"/>
    </row>
    <row r="3725" spans="1:27" ht="14.25" hidden="1" customHeight="1">
      <c r="A3725" s="120">
        <v>0.45</v>
      </c>
      <c r="B3725" s="120">
        <v>0.08</v>
      </c>
      <c r="C3725" s="120">
        <v>0.47</v>
      </c>
      <c r="D3725" s="250">
        <f t="shared" si="302"/>
        <v>0.17421899995687498</v>
      </c>
      <c r="E3725" s="250">
        <f t="shared" si="302"/>
        <v>0.14901167981562496</v>
      </c>
      <c r="F3725" s="250">
        <f t="shared" si="286"/>
        <v>0.14901167981562496</v>
      </c>
      <c r="G3725" s="250"/>
      <c r="H3725" s="250"/>
      <c r="I3725" s="250"/>
      <c r="J3725" s="250">
        <f t="shared" si="303"/>
        <v>0.32796942179915001</v>
      </c>
      <c r="K3725" s="250">
        <f t="shared" si="303"/>
        <v>0.29327338434488998</v>
      </c>
      <c r="L3725" s="250">
        <f t="shared" si="287"/>
        <v>0.29327338434488998</v>
      </c>
      <c r="M3725" s="250"/>
      <c r="N3725" s="250"/>
      <c r="O3725" s="250"/>
      <c r="P3725" s="250">
        <f t="shared" si="304"/>
        <v>0.178092938245</v>
      </c>
      <c r="Q3725" s="250">
        <f t="shared" si="304"/>
        <v>0.18113269137749999</v>
      </c>
      <c r="R3725" s="250">
        <f t="shared" si="288"/>
        <v>0.178092938245</v>
      </c>
      <c r="S3725" s="250"/>
      <c r="T3725" s="250">
        <f t="shared" si="305"/>
        <v>0.40094794338132023</v>
      </c>
      <c r="U3725" s="250">
        <f t="shared" si="305"/>
        <v>0.37090270601475639</v>
      </c>
      <c r="V3725" s="250">
        <f t="shared" si="305"/>
        <v>0.3668241348320388</v>
      </c>
      <c r="W3725" s="250">
        <f t="shared" si="289"/>
        <v>0.3668241348320388</v>
      </c>
      <c r="X3725" s="250"/>
      <c r="Y3725" s="250"/>
      <c r="Z3725" s="250"/>
      <c r="AA3725" s="250"/>
    </row>
    <row r="3726" spans="1:27" ht="14.25" hidden="1" customHeight="1">
      <c r="A3726" s="120">
        <v>0.45</v>
      </c>
      <c r="B3726" s="120">
        <v>0.09</v>
      </c>
      <c r="C3726" s="120">
        <v>0.46</v>
      </c>
      <c r="D3726" s="250">
        <f t="shared" si="302"/>
        <v>0.17408985115187497</v>
      </c>
      <c r="E3726" s="250">
        <f t="shared" si="302"/>
        <v>0.14921039949374998</v>
      </c>
      <c r="F3726" s="250">
        <f t="shared" si="286"/>
        <v>0.14921039949374998</v>
      </c>
      <c r="G3726" s="250"/>
      <c r="H3726" s="250"/>
      <c r="I3726" s="250"/>
      <c r="J3726" s="250">
        <f t="shared" si="303"/>
        <v>0.32728619581415003</v>
      </c>
      <c r="K3726" s="250">
        <f t="shared" si="303"/>
        <v>0.29399623743701997</v>
      </c>
      <c r="L3726" s="250">
        <f t="shared" si="287"/>
        <v>0.29399623743701997</v>
      </c>
      <c r="M3726" s="250"/>
      <c r="N3726" s="250"/>
      <c r="O3726" s="250"/>
      <c r="P3726" s="250">
        <f t="shared" si="304"/>
        <v>0.17769699384750001</v>
      </c>
      <c r="Q3726" s="250">
        <f t="shared" si="304"/>
        <v>0.18137358935749998</v>
      </c>
      <c r="R3726" s="250">
        <f t="shared" si="288"/>
        <v>0.17769699384750001</v>
      </c>
      <c r="S3726" s="250"/>
      <c r="T3726" s="250">
        <f t="shared" si="305"/>
        <v>0.40032455958638447</v>
      </c>
      <c r="U3726" s="250">
        <f t="shared" si="305"/>
        <v>0.37072785604721281</v>
      </c>
      <c r="V3726" s="250">
        <f t="shared" si="305"/>
        <v>0.36762277952887978</v>
      </c>
      <c r="W3726" s="250">
        <f t="shared" si="289"/>
        <v>0.36762277952887978</v>
      </c>
      <c r="X3726" s="250"/>
      <c r="Y3726" s="250"/>
      <c r="Z3726" s="250"/>
      <c r="AA3726" s="250"/>
    </row>
    <row r="3727" spans="1:27" ht="14.25" hidden="1" customHeight="1">
      <c r="A3727" s="120">
        <v>0.45</v>
      </c>
      <c r="B3727" s="120">
        <v>0.1</v>
      </c>
      <c r="C3727" s="120">
        <v>0.45</v>
      </c>
      <c r="D3727" s="250">
        <f t="shared" si="302"/>
        <v>0.173960702346875</v>
      </c>
      <c r="E3727" s="250">
        <f t="shared" si="302"/>
        <v>0.14940911917187499</v>
      </c>
      <c r="F3727" s="250">
        <f t="shared" si="286"/>
        <v>0.14940911917187499</v>
      </c>
      <c r="G3727" s="250"/>
      <c r="H3727" s="250"/>
      <c r="I3727" s="250"/>
      <c r="J3727" s="250">
        <f t="shared" si="303"/>
        <v>0.32660296982915005</v>
      </c>
      <c r="K3727" s="250">
        <f t="shared" si="303"/>
        <v>0.29471909052915002</v>
      </c>
      <c r="L3727" s="250">
        <f t="shared" si="287"/>
        <v>0.29471909052915002</v>
      </c>
      <c r="M3727" s="250"/>
      <c r="N3727" s="250"/>
      <c r="O3727" s="250"/>
      <c r="P3727" s="250">
        <f t="shared" si="304"/>
        <v>0.17730104945</v>
      </c>
      <c r="Q3727" s="250">
        <f t="shared" si="304"/>
        <v>0.18161448733750002</v>
      </c>
      <c r="R3727" s="250">
        <f t="shared" si="288"/>
        <v>0.17730104945</v>
      </c>
      <c r="S3727" s="250"/>
      <c r="T3727" s="250">
        <f t="shared" si="305"/>
        <v>0.3997011757914487</v>
      </c>
      <c r="U3727" s="250">
        <f t="shared" si="305"/>
        <v>0.37055300607966918</v>
      </c>
      <c r="V3727" s="250">
        <f t="shared" si="305"/>
        <v>0.36842142422572083</v>
      </c>
      <c r="W3727" s="250">
        <f t="shared" si="289"/>
        <v>0.36842142422572083</v>
      </c>
      <c r="X3727" s="250"/>
      <c r="Y3727" s="250"/>
      <c r="Z3727" s="250"/>
      <c r="AA3727" s="250"/>
    </row>
    <row r="3728" spans="1:27" ht="14.25" hidden="1" customHeight="1">
      <c r="A3728" s="120">
        <v>0.45</v>
      </c>
      <c r="B3728" s="120">
        <v>0.11</v>
      </c>
      <c r="C3728" s="120">
        <v>0.44</v>
      </c>
      <c r="D3728" s="250">
        <f t="shared" si="302"/>
        <v>0.17383155354187499</v>
      </c>
      <c r="E3728" s="250">
        <f t="shared" si="302"/>
        <v>0.14960783884999998</v>
      </c>
      <c r="F3728" s="250">
        <f t="shared" si="286"/>
        <v>0.14960783884999998</v>
      </c>
      <c r="G3728" s="250"/>
      <c r="H3728" s="250"/>
      <c r="I3728" s="250"/>
      <c r="J3728" s="250">
        <f t="shared" si="303"/>
        <v>0.32591974384415001</v>
      </c>
      <c r="K3728" s="250">
        <f t="shared" si="303"/>
        <v>0.29544194362128001</v>
      </c>
      <c r="L3728" s="250">
        <f t="shared" si="287"/>
        <v>0.29544194362128001</v>
      </c>
      <c r="M3728" s="250"/>
      <c r="N3728" s="250"/>
      <c r="O3728" s="250"/>
      <c r="P3728" s="250">
        <f t="shared" si="304"/>
        <v>0.17690510505250001</v>
      </c>
      <c r="Q3728" s="250">
        <f t="shared" si="304"/>
        <v>0.18185538531750001</v>
      </c>
      <c r="R3728" s="250">
        <f t="shared" si="288"/>
        <v>0.17690510505250001</v>
      </c>
      <c r="S3728" s="250"/>
      <c r="T3728" s="250">
        <f t="shared" si="305"/>
        <v>0.39907779199651294</v>
      </c>
      <c r="U3728" s="250">
        <f t="shared" si="305"/>
        <v>0.37037815611212555</v>
      </c>
      <c r="V3728" s="250">
        <f t="shared" si="305"/>
        <v>0.36922006892256187</v>
      </c>
      <c r="W3728" s="250">
        <f t="shared" si="289"/>
        <v>0.36922006892256187</v>
      </c>
      <c r="X3728" s="250"/>
      <c r="Y3728" s="250"/>
      <c r="Z3728" s="250"/>
      <c r="AA3728" s="250"/>
    </row>
    <row r="3729" spans="1:27" ht="14.25" hidden="1" customHeight="1">
      <c r="A3729" s="120">
        <v>0.45</v>
      </c>
      <c r="B3729" s="120">
        <v>0.12</v>
      </c>
      <c r="C3729" s="120">
        <v>0.43</v>
      </c>
      <c r="D3729" s="250">
        <f t="shared" si="302"/>
        <v>0.17370240473687498</v>
      </c>
      <c r="E3729" s="250">
        <f t="shared" si="302"/>
        <v>0.14980655852812497</v>
      </c>
      <c r="F3729" s="250">
        <f t="shared" si="286"/>
        <v>0.14980655852812497</v>
      </c>
      <c r="G3729" s="250"/>
      <c r="H3729" s="250"/>
      <c r="I3729" s="250"/>
      <c r="J3729" s="250">
        <f t="shared" si="303"/>
        <v>0.32523651785914998</v>
      </c>
      <c r="K3729" s="250">
        <f t="shared" si="303"/>
        <v>0.29616479671341001</v>
      </c>
      <c r="L3729" s="250">
        <f t="shared" si="287"/>
        <v>0.29616479671341001</v>
      </c>
      <c r="M3729" s="250"/>
      <c r="N3729" s="250"/>
      <c r="O3729" s="250"/>
      <c r="P3729" s="250">
        <f t="shared" si="304"/>
        <v>0.176509160655</v>
      </c>
      <c r="Q3729" s="250">
        <f t="shared" si="304"/>
        <v>0.18209628329749999</v>
      </c>
      <c r="R3729" s="250">
        <f t="shared" si="288"/>
        <v>0.176509160655</v>
      </c>
      <c r="S3729" s="250"/>
      <c r="T3729" s="250">
        <f t="shared" si="305"/>
        <v>0.39845440820157718</v>
      </c>
      <c r="U3729" s="250">
        <f t="shared" si="305"/>
        <v>0.37020330614458197</v>
      </c>
      <c r="V3729" s="250">
        <f t="shared" si="305"/>
        <v>0.37001871361940286</v>
      </c>
      <c r="W3729" s="250">
        <f t="shared" si="289"/>
        <v>0.37001871361940286</v>
      </c>
      <c r="X3729" s="250"/>
      <c r="Y3729" s="250"/>
      <c r="Z3729" s="250"/>
      <c r="AA3729" s="250"/>
    </row>
    <row r="3730" spans="1:27" ht="14.25" hidden="1" customHeight="1">
      <c r="A3730" s="120">
        <v>0.45</v>
      </c>
      <c r="B3730" s="120">
        <v>0.13</v>
      </c>
      <c r="C3730" s="120">
        <v>0.42</v>
      </c>
      <c r="D3730" s="250">
        <f t="shared" si="302"/>
        <v>0.173573255931875</v>
      </c>
      <c r="E3730" s="250">
        <f t="shared" si="302"/>
        <v>0.15000527820624998</v>
      </c>
      <c r="F3730" s="250">
        <f t="shared" si="286"/>
        <v>0.15000527820624998</v>
      </c>
      <c r="G3730" s="250"/>
      <c r="H3730" s="250"/>
      <c r="I3730" s="250"/>
      <c r="J3730" s="250">
        <f t="shared" si="303"/>
        <v>0.32455329187415005</v>
      </c>
      <c r="K3730" s="250">
        <f t="shared" si="303"/>
        <v>0.29688764980554</v>
      </c>
      <c r="L3730" s="250">
        <f t="shared" si="287"/>
        <v>0.29688764980554</v>
      </c>
      <c r="M3730" s="250"/>
      <c r="N3730" s="250"/>
      <c r="O3730" s="250"/>
      <c r="P3730" s="250">
        <f t="shared" si="304"/>
        <v>0.17611321625749998</v>
      </c>
      <c r="Q3730" s="250">
        <f t="shared" si="304"/>
        <v>0.18233718127749998</v>
      </c>
      <c r="R3730" s="250">
        <f t="shared" si="288"/>
        <v>0.17611321625749998</v>
      </c>
      <c r="S3730" s="250"/>
      <c r="T3730" s="250">
        <f t="shared" si="305"/>
        <v>0.39783102440664136</v>
      </c>
      <c r="U3730" s="250">
        <f t="shared" si="305"/>
        <v>0.37002845617703828</v>
      </c>
      <c r="V3730" s="250">
        <f t="shared" si="305"/>
        <v>0.37081735831624391</v>
      </c>
      <c r="W3730" s="250">
        <f t="shared" si="289"/>
        <v>0.37002845617703828</v>
      </c>
      <c r="X3730" s="250"/>
      <c r="Y3730" s="250"/>
      <c r="Z3730" s="250"/>
      <c r="AA3730" s="250"/>
    </row>
    <row r="3731" spans="1:27" ht="14.25" hidden="1" customHeight="1">
      <c r="A3731" s="120">
        <v>0.45</v>
      </c>
      <c r="B3731" s="120">
        <v>0.14000000000000001</v>
      </c>
      <c r="C3731" s="120">
        <v>0.41</v>
      </c>
      <c r="D3731" s="250">
        <f t="shared" si="302"/>
        <v>0.173444107126875</v>
      </c>
      <c r="E3731" s="250">
        <f t="shared" si="302"/>
        <v>0.150203997884375</v>
      </c>
      <c r="F3731" s="250">
        <f t="shared" si="286"/>
        <v>0.150203997884375</v>
      </c>
      <c r="G3731" s="250"/>
      <c r="H3731" s="250"/>
      <c r="I3731" s="250"/>
      <c r="J3731" s="250">
        <f t="shared" si="303"/>
        <v>0.32387006588915002</v>
      </c>
      <c r="K3731" s="250">
        <f t="shared" si="303"/>
        <v>0.29761050289766999</v>
      </c>
      <c r="L3731" s="250">
        <f t="shared" si="287"/>
        <v>0.29761050289766999</v>
      </c>
      <c r="M3731" s="250"/>
      <c r="N3731" s="250"/>
      <c r="O3731" s="250"/>
      <c r="P3731" s="250">
        <f t="shared" si="304"/>
        <v>0.17571727186</v>
      </c>
      <c r="Q3731" s="250">
        <f t="shared" si="304"/>
        <v>0.1825780792575</v>
      </c>
      <c r="R3731" s="250">
        <f t="shared" si="288"/>
        <v>0.17571727186</v>
      </c>
      <c r="S3731" s="250"/>
      <c r="T3731" s="250">
        <f t="shared" si="305"/>
        <v>0.39720764061170555</v>
      </c>
      <c r="U3731" s="250">
        <f t="shared" si="305"/>
        <v>0.3698536062094947</v>
      </c>
      <c r="V3731" s="250">
        <f t="shared" si="305"/>
        <v>0.37161600301308495</v>
      </c>
      <c r="W3731" s="250">
        <f t="shared" si="289"/>
        <v>0.3698536062094947</v>
      </c>
      <c r="X3731" s="250"/>
      <c r="Y3731" s="250"/>
      <c r="Z3731" s="250"/>
      <c r="AA3731" s="250"/>
    </row>
    <row r="3732" spans="1:27" ht="14.25" hidden="1" customHeight="1">
      <c r="A3732" s="120">
        <v>0.45</v>
      </c>
      <c r="B3732" s="120">
        <v>0.15</v>
      </c>
      <c r="C3732" s="120">
        <v>0.4</v>
      </c>
      <c r="D3732" s="250">
        <f t="shared" si="302"/>
        <v>0.17331495832187499</v>
      </c>
      <c r="E3732" s="250">
        <f t="shared" si="302"/>
        <v>0.15040271756250001</v>
      </c>
      <c r="F3732" s="250">
        <f t="shared" ref="F3732:F3986" si="306">MIN(D3732:E3732)</f>
        <v>0.15040271756250001</v>
      </c>
      <c r="G3732" s="250"/>
      <c r="H3732" s="250"/>
      <c r="I3732" s="250"/>
      <c r="J3732" s="250">
        <f t="shared" si="303"/>
        <v>0.32318683990415004</v>
      </c>
      <c r="K3732" s="250">
        <f t="shared" si="303"/>
        <v>0.29833335598979999</v>
      </c>
      <c r="L3732" s="250">
        <f t="shared" ref="L3732:L3986" si="307">MIN(J3732:K3732)</f>
        <v>0.29833335598979999</v>
      </c>
      <c r="M3732" s="250"/>
      <c r="N3732" s="250"/>
      <c r="O3732" s="250"/>
      <c r="P3732" s="250">
        <f t="shared" si="304"/>
        <v>0.17532132746250001</v>
      </c>
      <c r="Q3732" s="250">
        <f t="shared" si="304"/>
        <v>0.18281897723750001</v>
      </c>
      <c r="R3732" s="250">
        <f t="shared" ref="R3732:R3986" si="308">MIN(P3732:Q3732)</f>
        <v>0.17532132746250001</v>
      </c>
      <c r="S3732" s="250"/>
      <c r="T3732" s="250">
        <f t="shared" si="305"/>
        <v>0.39658425681676984</v>
      </c>
      <c r="U3732" s="250">
        <f t="shared" si="305"/>
        <v>0.36967875624195107</v>
      </c>
      <c r="V3732" s="250">
        <f t="shared" si="305"/>
        <v>0.37241464770992594</v>
      </c>
      <c r="W3732" s="250">
        <f t="shared" ref="W3732:W3986" si="309">MIN(T3732:V3732)</f>
        <v>0.36967875624195107</v>
      </c>
      <c r="X3732" s="250"/>
      <c r="Y3732" s="250"/>
      <c r="Z3732" s="250"/>
      <c r="AA3732" s="250"/>
    </row>
    <row r="3733" spans="1:27" ht="14.25" hidden="1" customHeight="1">
      <c r="A3733" s="120">
        <v>0.45</v>
      </c>
      <c r="B3733" s="120">
        <v>0.16</v>
      </c>
      <c r="C3733" s="120">
        <v>0.39</v>
      </c>
      <c r="D3733" s="250">
        <f t="shared" si="302"/>
        <v>0.17318580951687501</v>
      </c>
      <c r="E3733" s="250">
        <f t="shared" si="302"/>
        <v>0.15060143724062497</v>
      </c>
      <c r="F3733" s="250">
        <f t="shared" si="306"/>
        <v>0.15060143724062497</v>
      </c>
      <c r="G3733" s="250"/>
      <c r="H3733" s="250"/>
      <c r="I3733" s="250"/>
      <c r="J3733" s="250">
        <f t="shared" si="303"/>
        <v>0.32250361391915006</v>
      </c>
      <c r="K3733" s="250">
        <f t="shared" si="303"/>
        <v>0.29905620908192998</v>
      </c>
      <c r="L3733" s="250">
        <f t="shared" si="307"/>
        <v>0.29905620908192998</v>
      </c>
      <c r="M3733" s="250"/>
      <c r="N3733" s="250"/>
      <c r="O3733" s="250"/>
      <c r="P3733" s="250">
        <f t="shared" si="304"/>
        <v>0.174925383065</v>
      </c>
      <c r="Q3733" s="250">
        <f t="shared" si="304"/>
        <v>0.1830598752175</v>
      </c>
      <c r="R3733" s="250">
        <f t="shared" si="308"/>
        <v>0.174925383065</v>
      </c>
      <c r="S3733" s="250"/>
      <c r="T3733" s="250">
        <f t="shared" si="305"/>
        <v>0.39596087302183408</v>
      </c>
      <c r="U3733" s="250">
        <f t="shared" si="305"/>
        <v>0.36950390627440743</v>
      </c>
      <c r="V3733" s="250">
        <f t="shared" si="305"/>
        <v>0.37321329240676698</v>
      </c>
      <c r="W3733" s="250">
        <f t="shared" si="309"/>
        <v>0.36950390627440743</v>
      </c>
      <c r="X3733" s="250"/>
      <c r="Y3733" s="250"/>
      <c r="Z3733" s="250"/>
      <c r="AA3733" s="250"/>
    </row>
    <row r="3734" spans="1:27" ht="14.25" hidden="1" customHeight="1">
      <c r="A3734" s="120">
        <v>0.45</v>
      </c>
      <c r="B3734" s="120">
        <v>0.17</v>
      </c>
      <c r="C3734" s="120">
        <v>0.38</v>
      </c>
      <c r="D3734" s="250">
        <f t="shared" si="302"/>
        <v>0.17305666071187498</v>
      </c>
      <c r="E3734" s="250">
        <f t="shared" si="302"/>
        <v>0.15080015691874998</v>
      </c>
      <c r="F3734" s="250">
        <f t="shared" si="306"/>
        <v>0.15080015691874998</v>
      </c>
      <c r="G3734" s="250"/>
      <c r="H3734" s="250"/>
      <c r="I3734" s="250"/>
      <c r="J3734" s="250">
        <f t="shared" si="303"/>
        <v>0.32182038793415002</v>
      </c>
      <c r="K3734" s="250">
        <f t="shared" si="303"/>
        <v>0.29977906217405997</v>
      </c>
      <c r="L3734" s="250">
        <f t="shared" si="307"/>
        <v>0.29977906217405997</v>
      </c>
      <c r="M3734" s="250"/>
      <c r="N3734" s="250"/>
      <c r="O3734" s="250"/>
      <c r="P3734" s="250">
        <f t="shared" si="304"/>
        <v>0.17452943866750001</v>
      </c>
      <c r="Q3734" s="250">
        <f t="shared" si="304"/>
        <v>0.18330077319750002</v>
      </c>
      <c r="R3734" s="250">
        <f t="shared" si="308"/>
        <v>0.17452943866750001</v>
      </c>
      <c r="S3734" s="250"/>
      <c r="T3734" s="250">
        <f t="shared" si="305"/>
        <v>0.39533748922689826</v>
      </c>
      <c r="U3734" s="250">
        <f t="shared" si="305"/>
        <v>0.3693290563068638</v>
      </c>
      <c r="V3734" s="250">
        <f t="shared" si="305"/>
        <v>0.37401193710360803</v>
      </c>
      <c r="W3734" s="250">
        <f t="shared" si="309"/>
        <v>0.3693290563068638</v>
      </c>
      <c r="X3734" s="250"/>
      <c r="Y3734" s="250"/>
      <c r="Z3734" s="250"/>
      <c r="AA3734" s="250"/>
    </row>
    <row r="3735" spans="1:27" ht="14.25" hidden="1" customHeight="1">
      <c r="A3735" s="120">
        <v>0.45</v>
      </c>
      <c r="B3735" s="120">
        <v>0.18</v>
      </c>
      <c r="C3735" s="120">
        <v>0.37</v>
      </c>
      <c r="D3735" s="250">
        <f t="shared" si="302"/>
        <v>0.172927511906875</v>
      </c>
      <c r="E3735" s="250">
        <f t="shared" si="302"/>
        <v>0.150998876596875</v>
      </c>
      <c r="F3735" s="250">
        <f t="shared" si="306"/>
        <v>0.150998876596875</v>
      </c>
      <c r="G3735" s="250"/>
      <c r="H3735" s="250"/>
      <c r="I3735" s="250"/>
      <c r="J3735" s="250">
        <f t="shared" si="303"/>
        <v>0.32113716194914999</v>
      </c>
      <c r="K3735" s="250">
        <f t="shared" si="303"/>
        <v>0.30050191526618997</v>
      </c>
      <c r="L3735" s="250">
        <f t="shared" si="307"/>
        <v>0.30050191526618997</v>
      </c>
      <c r="M3735" s="250"/>
      <c r="N3735" s="250"/>
      <c r="O3735" s="250"/>
      <c r="P3735" s="250">
        <f t="shared" si="304"/>
        <v>0.17413349426999999</v>
      </c>
      <c r="Q3735" s="250">
        <f t="shared" si="304"/>
        <v>0.1835416711775</v>
      </c>
      <c r="R3735" s="250">
        <f t="shared" si="308"/>
        <v>0.17413349426999999</v>
      </c>
      <c r="S3735" s="250"/>
      <c r="T3735" s="250">
        <f t="shared" si="305"/>
        <v>0.3947141054319625</v>
      </c>
      <c r="U3735" s="250">
        <f t="shared" si="305"/>
        <v>0.36915420633932017</v>
      </c>
      <c r="V3735" s="250">
        <f t="shared" si="305"/>
        <v>0.37481058180044896</v>
      </c>
      <c r="W3735" s="250">
        <f t="shared" si="309"/>
        <v>0.36915420633932017</v>
      </c>
      <c r="X3735" s="250"/>
      <c r="Y3735" s="250"/>
      <c r="Z3735" s="250"/>
      <c r="AA3735" s="250"/>
    </row>
    <row r="3736" spans="1:27" ht="14.25" hidden="1" customHeight="1">
      <c r="A3736" s="120">
        <v>0.45</v>
      </c>
      <c r="B3736" s="120">
        <v>0.19</v>
      </c>
      <c r="C3736" s="120">
        <v>0.36</v>
      </c>
      <c r="D3736" s="250">
        <f t="shared" si="302"/>
        <v>0.17279836310187499</v>
      </c>
      <c r="E3736" s="250">
        <f t="shared" si="302"/>
        <v>0.15119759627499996</v>
      </c>
      <c r="F3736" s="250">
        <f t="shared" si="306"/>
        <v>0.15119759627499996</v>
      </c>
      <c r="G3736" s="250"/>
      <c r="H3736" s="250"/>
      <c r="I3736" s="250"/>
      <c r="J3736" s="250">
        <f t="shared" si="303"/>
        <v>0.32045393596415001</v>
      </c>
      <c r="K3736" s="250">
        <f t="shared" si="303"/>
        <v>0.30122476835831996</v>
      </c>
      <c r="L3736" s="250">
        <f t="shared" si="307"/>
        <v>0.30122476835831996</v>
      </c>
      <c r="M3736" s="250"/>
      <c r="N3736" s="250"/>
      <c r="O3736" s="250"/>
      <c r="P3736" s="250">
        <f t="shared" si="304"/>
        <v>0.17373754987250001</v>
      </c>
      <c r="Q3736" s="250">
        <f t="shared" si="304"/>
        <v>0.18378256915749999</v>
      </c>
      <c r="R3736" s="250">
        <f t="shared" si="308"/>
        <v>0.17373754987250001</v>
      </c>
      <c r="S3736" s="250"/>
      <c r="T3736" s="250">
        <f t="shared" si="305"/>
        <v>0.39409072163702674</v>
      </c>
      <c r="U3736" s="250">
        <f t="shared" si="305"/>
        <v>0.36897935637177653</v>
      </c>
      <c r="V3736" s="250">
        <f t="shared" si="305"/>
        <v>0.37560922649729001</v>
      </c>
      <c r="W3736" s="250">
        <f t="shared" si="309"/>
        <v>0.36897935637177653</v>
      </c>
      <c r="X3736" s="250"/>
      <c r="Y3736" s="250"/>
      <c r="Z3736" s="250"/>
      <c r="AA3736" s="250"/>
    </row>
    <row r="3737" spans="1:27" ht="14.25" hidden="1" customHeight="1">
      <c r="A3737" s="120">
        <v>0.45</v>
      </c>
      <c r="B3737" s="120">
        <v>0.2</v>
      </c>
      <c r="C3737" s="120">
        <v>0.35</v>
      </c>
      <c r="D3737" s="250">
        <f t="shared" si="302"/>
        <v>0.17266921429687498</v>
      </c>
      <c r="E3737" s="250">
        <f t="shared" si="302"/>
        <v>0.15139631595312497</v>
      </c>
      <c r="F3737" s="250">
        <f t="shared" si="306"/>
        <v>0.15139631595312497</v>
      </c>
      <c r="G3737" s="250"/>
      <c r="H3737" s="250"/>
      <c r="I3737" s="250"/>
      <c r="J3737" s="250">
        <f t="shared" si="303"/>
        <v>0.31977070997915003</v>
      </c>
      <c r="K3737" s="250">
        <f t="shared" si="303"/>
        <v>0.30194762145045001</v>
      </c>
      <c r="L3737" s="250">
        <f t="shared" si="307"/>
        <v>0.30194762145045001</v>
      </c>
      <c r="M3737" s="250"/>
      <c r="N3737" s="250"/>
      <c r="O3737" s="250"/>
      <c r="P3737" s="250">
        <f t="shared" si="304"/>
        <v>0.17334160547499999</v>
      </c>
      <c r="Q3737" s="250">
        <f t="shared" si="304"/>
        <v>0.18402346713750001</v>
      </c>
      <c r="R3737" s="250">
        <f t="shared" si="308"/>
        <v>0.17334160547499999</v>
      </c>
      <c r="S3737" s="250"/>
      <c r="T3737" s="250">
        <f t="shared" si="305"/>
        <v>0.39346733784209093</v>
      </c>
      <c r="U3737" s="250">
        <f t="shared" si="305"/>
        <v>0.3688045064042329</v>
      </c>
      <c r="V3737" s="250">
        <f t="shared" si="305"/>
        <v>0.37640787119413099</v>
      </c>
      <c r="W3737" s="250">
        <f t="shared" si="309"/>
        <v>0.3688045064042329</v>
      </c>
      <c r="X3737" s="250"/>
      <c r="Y3737" s="250"/>
      <c r="Z3737" s="250"/>
      <c r="AA3737" s="250"/>
    </row>
    <row r="3738" spans="1:27" ht="14.25" hidden="1" customHeight="1">
      <c r="A3738" s="120">
        <v>0.45</v>
      </c>
      <c r="B3738" s="120">
        <v>0.21</v>
      </c>
      <c r="C3738" s="120">
        <v>0.34</v>
      </c>
      <c r="D3738" s="250">
        <f t="shared" si="302"/>
        <v>0.17254006549187498</v>
      </c>
      <c r="E3738" s="250">
        <f t="shared" si="302"/>
        <v>0.15159503563124999</v>
      </c>
      <c r="F3738" s="250">
        <f t="shared" si="306"/>
        <v>0.15159503563124999</v>
      </c>
      <c r="G3738" s="250"/>
      <c r="H3738" s="250"/>
      <c r="I3738" s="250"/>
      <c r="J3738" s="250">
        <f t="shared" si="303"/>
        <v>0.31908748399415005</v>
      </c>
      <c r="K3738" s="250">
        <f t="shared" si="303"/>
        <v>0.30267047454258</v>
      </c>
      <c r="L3738" s="250">
        <f t="shared" si="307"/>
        <v>0.30267047454258</v>
      </c>
      <c r="M3738" s="250"/>
      <c r="N3738" s="250"/>
      <c r="O3738" s="250"/>
      <c r="P3738" s="250">
        <f t="shared" si="304"/>
        <v>0.17294566107750003</v>
      </c>
      <c r="Q3738" s="250">
        <f t="shared" si="304"/>
        <v>0.1842643651175</v>
      </c>
      <c r="R3738" s="250">
        <f t="shared" si="308"/>
        <v>0.17294566107750003</v>
      </c>
      <c r="S3738" s="250"/>
      <c r="T3738" s="250">
        <f t="shared" si="305"/>
        <v>0.39284395404715522</v>
      </c>
      <c r="U3738" s="250">
        <f t="shared" si="305"/>
        <v>0.36862965643668932</v>
      </c>
      <c r="V3738" s="250">
        <f t="shared" si="305"/>
        <v>0.37720651589097204</v>
      </c>
      <c r="W3738" s="250">
        <f t="shared" si="309"/>
        <v>0.36862965643668932</v>
      </c>
      <c r="X3738" s="250"/>
      <c r="Y3738" s="250"/>
      <c r="Z3738" s="250"/>
      <c r="AA3738" s="250"/>
    </row>
    <row r="3739" spans="1:27" ht="14.25" hidden="1" customHeight="1">
      <c r="A3739" s="120">
        <v>0.45</v>
      </c>
      <c r="B3739" s="120">
        <v>0.22</v>
      </c>
      <c r="C3739" s="120">
        <v>0.33</v>
      </c>
      <c r="D3739" s="250">
        <f t="shared" si="302"/>
        <v>0.17241091668687497</v>
      </c>
      <c r="E3739" s="250">
        <f t="shared" si="302"/>
        <v>0.151793755309375</v>
      </c>
      <c r="F3739" s="250">
        <f t="shared" si="306"/>
        <v>0.151793755309375</v>
      </c>
      <c r="G3739" s="250"/>
      <c r="H3739" s="250"/>
      <c r="I3739" s="250"/>
      <c r="J3739" s="250">
        <f t="shared" si="303"/>
        <v>0.31840425800915007</v>
      </c>
      <c r="K3739" s="250">
        <f t="shared" si="303"/>
        <v>0.30339332763471</v>
      </c>
      <c r="L3739" s="250">
        <f t="shared" si="307"/>
        <v>0.30339332763471</v>
      </c>
      <c r="M3739" s="250"/>
      <c r="N3739" s="250"/>
      <c r="O3739" s="250"/>
      <c r="P3739" s="250">
        <f t="shared" si="304"/>
        <v>0.17254971668000002</v>
      </c>
      <c r="Q3739" s="250">
        <f t="shared" si="304"/>
        <v>0.18450526309749998</v>
      </c>
      <c r="R3739" s="250">
        <f t="shared" si="308"/>
        <v>0.17254971668000002</v>
      </c>
      <c r="S3739" s="250"/>
      <c r="T3739" s="250">
        <f t="shared" si="305"/>
        <v>0.39222057025221946</v>
      </c>
      <c r="U3739" s="250">
        <f t="shared" si="305"/>
        <v>0.36845480646914569</v>
      </c>
      <c r="V3739" s="250">
        <f t="shared" si="305"/>
        <v>0.37800516058781308</v>
      </c>
      <c r="W3739" s="250">
        <f t="shared" si="309"/>
        <v>0.36845480646914569</v>
      </c>
      <c r="X3739" s="250"/>
      <c r="Y3739" s="250"/>
      <c r="Z3739" s="250"/>
      <c r="AA3739" s="250"/>
    </row>
    <row r="3740" spans="1:27" ht="14.25" hidden="1" customHeight="1">
      <c r="A3740" s="120">
        <v>0.45</v>
      </c>
      <c r="B3740" s="120">
        <v>0.23</v>
      </c>
      <c r="C3740" s="120">
        <v>0.32</v>
      </c>
      <c r="D3740" s="250">
        <f t="shared" si="302"/>
        <v>0.17228176788187499</v>
      </c>
      <c r="E3740" s="250">
        <f t="shared" si="302"/>
        <v>0.15199247498749999</v>
      </c>
      <c r="F3740" s="250">
        <f t="shared" si="306"/>
        <v>0.15199247498749999</v>
      </c>
      <c r="G3740" s="250"/>
      <c r="H3740" s="250"/>
      <c r="I3740" s="250"/>
      <c r="J3740" s="250">
        <f t="shared" si="303"/>
        <v>0.31772103202415003</v>
      </c>
      <c r="K3740" s="250">
        <f t="shared" si="303"/>
        <v>0.30411618072683999</v>
      </c>
      <c r="L3740" s="250">
        <f t="shared" si="307"/>
        <v>0.30411618072683999</v>
      </c>
      <c r="M3740" s="250"/>
      <c r="N3740" s="250"/>
      <c r="O3740" s="250"/>
      <c r="P3740" s="250">
        <f t="shared" si="304"/>
        <v>0.17215377228250001</v>
      </c>
      <c r="Q3740" s="250">
        <f t="shared" si="304"/>
        <v>0.18474616107750003</v>
      </c>
      <c r="R3740" s="250">
        <f t="shared" si="308"/>
        <v>0.17215377228250001</v>
      </c>
      <c r="S3740" s="250"/>
      <c r="T3740" s="250">
        <f t="shared" si="305"/>
        <v>0.39159718645728364</v>
      </c>
      <c r="U3740" s="250">
        <f t="shared" si="305"/>
        <v>0.36827995650160206</v>
      </c>
      <c r="V3740" s="250">
        <f t="shared" si="305"/>
        <v>0.37880380528465407</v>
      </c>
      <c r="W3740" s="250">
        <f t="shared" si="309"/>
        <v>0.36827995650160206</v>
      </c>
      <c r="X3740" s="250"/>
      <c r="Y3740" s="250"/>
      <c r="Z3740" s="250"/>
      <c r="AA3740" s="250"/>
    </row>
    <row r="3741" spans="1:27" ht="14.25" hidden="1" customHeight="1">
      <c r="A3741" s="120">
        <v>0.45</v>
      </c>
      <c r="B3741" s="120">
        <v>0.24</v>
      </c>
      <c r="C3741" s="120">
        <v>0.31</v>
      </c>
      <c r="D3741" s="250">
        <f t="shared" si="302"/>
        <v>0.17215261907687499</v>
      </c>
      <c r="E3741" s="250">
        <f t="shared" si="302"/>
        <v>0.15219119466562497</v>
      </c>
      <c r="F3741" s="250">
        <f t="shared" si="306"/>
        <v>0.15219119466562497</v>
      </c>
      <c r="G3741" s="250"/>
      <c r="H3741" s="250"/>
      <c r="I3741" s="250"/>
      <c r="J3741" s="250">
        <f t="shared" si="303"/>
        <v>0.31703780603914999</v>
      </c>
      <c r="K3741" s="250">
        <f t="shared" si="303"/>
        <v>0.30483903381896998</v>
      </c>
      <c r="L3741" s="250">
        <f t="shared" si="307"/>
        <v>0.30483903381896998</v>
      </c>
      <c r="M3741" s="250"/>
      <c r="N3741" s="250"/>
      <c r="O3741" s="250"/>
      <c r="P3741" s="250">
        <f t="shared" si="304"/>
        <v>0.17175782788499999</v>
      </c>
      <c r="Q3741" s="250">
        <f t="shared" si="304"/>
        <v>0.18498705905750001</v>
      </c>
      <c r="R3741" s="250">
        <f t="shared" si="308"/>
        <v>0.17175782788499999</v>
      </c>
      <c r="S3741" s="250"/>
      <c r="T3741" s="250">
        <f t="shared" si="305"/>
        <v>0.39097380266234788</v>
      </c>
      <c r="U3741" s="250">
        <f t="shared" si="305"/>
        <v>0.36810510653405842</v>
      </c>
      <c r="V3741" s="250">
        <f t="shared" si="305"/>
        <v>0.37960244998149512</v>
      </c>
      <c r="W3741" s="250">
        <f t="shared" si="309"/>
        <v>0.36810510653405842</v>
      </c>
      <c r="X3741" s="250"/>
      <c r="Y3741" s="250"/>
      <c r="Z3741" s="250"/>
      <c r="AA3741" s="250"/>
    </row>
    <row r="3742" spans="1:27" ht="14.25" hidden="1" customHeight="1">
      <c r="A3742" s="120">
        <v>0.45</v>
      </c>
      <c r="B3742" s="120">
        <v>0.25</v>
      </c>
      <c r="C3742" s="120">
        <v>0.3</v>
      </c>
      <c r="D3742" s="250">
        <f t="shared" si="302"/>
        <v>0.17202347027187501</v>
      </c>
      <c r="E3742" s="250">
        <f t="shared" si="302"/>
        <v>0.15238991434374999</v>
      </c>
      <c r="F3742" s="250">
        <f t="shared" si="306"/>
        <v>0.15238991434374999</v>
      </c>
      <c r="G3742" s="250"/>
      <c r="H3742" s="250"/>
      <c r="I3742" s="250"/>
      <c r="J3742" s="250">
        <f t="shared" si="303"/>
        <v>0.31635458005415001</v>
      </c>
      <c r="K3742" s="250">
        <f t="shared" si="303"/>
        <v>0.30556188691109998</v>
      </c>
      <c r="L3742" s="250">
        <f t="shared" si="307"/>
        <v>0.30556188691109998</v>
      </c>
      <c r="M3742" s="250"/>
      <c r="N3742" s="250"/>
      <c r="O3742" s="250"/>
      <c r="P3742" s="250">
        <f t="shared" si="304"/>
        <v>0.17136188348750001</v>
      </c>
      <c r="Q3742" s="250">
        <f t="shared" si="304"/>
        <v>0.1852279570375</v>
      </c>
      <c r="R3742" s="250">
        <f t="shared" si="308"/>
        <v>0.17136188348750001</v>
      </c>
      <c r="S3742" s="250"/>
      <c r="T3742" s="250">
        <f t="shared" si="305"/>
        <v>0.39035041886741206</v>
      </c>
      <c r="U3742" s="250">
        <f t="shared" si="305"/>
        <v>0.36793025656651479</v>
      </c>
      <c r="V3742" s="250">
        <f t="shared" si="305"/>
        <v>0.3804010946783361</v>
      </c>
      <c r="W3742" s="250">
        <f t="shared" si="309"/>
        <v>0.36793025656651479</v>
      </c>
      <c r="X3742" s="250"/>
      <c r="Y3742" s="250"/>
      <c r="Z3742" s="250"/>
      <c r="AA3742" s="250"/>
    </row>
    <row r="3743" spans="1:27" ht="14.25" hidden="1" customHeight="1">
      <c r="A3743" s="120">
        <v>0.45</v>
      </c>
      <c r="B3743" s="120">
        <v>0.26</v>
      </c>
      <c r="C3743" s="120">
        <v>0.28999999999999998</v>
      </c>
      <c r="D3743" s="250">
        <f t="shared" si="302"/>
        <v>0.17189432146687497</v>
      </c>
      <c r="E3743" s="250">
        <f t="shared" si="302"/>
        <v>0.15258863402187497</v>
      </c>
      <c r="F3743" s="250">
        <f t="shared" si="306"/>
        <v>0.15258863402187497</v>
      </c>
      <c r="G3743" s="250"/>
      <c r="H3743" s="250"/>
      <c r="I3743" s="250"/>
      <c r="J3743" s="250">
        <f t="shared" si="303"/>
        <v>0.31567135406915003</v>
      </c>
      <c r="K3743" s="250">
        <f t="shared" si="303"/>
        <v>0.30628474000323003</v>
      </c>
      <c r="L3743" s="250">
        <f t="shared" si="307"/>
        <v>0.30628474000323003</v>
      </c>
      <c r="M3743" s="250"/>
      <c r="N3743" s="250"/>
      <c r="O3743" s="250"/>
      <c r="P3743" s="250">
        <f t="shared" si="304"/>
        <v>0.17096593909000002</v>
      </c>
      <c r="Q3743" s="250">
        <f t="shared" si="304"/>
        <v>0.18546885501749999</v>
      </c>
      <c r="R3743" s="250">
        <f t="shared" si="308"/>
        <v>0.17096593909000002</v>
      </c>
      <c r="S3743" s="250"/>
      <c r="T3743" s="250">
        <f t="shared" si="305"/>
        <v>0.3897270350724763</v>
      </c>
      <c r="U3743" s="250">
        <f t="shared" si="305"/>
        <v>0.36775540659897116</v>
      </c>
      <c r="V3743" s="250">
        <f t="shared" si="305"/>
        <v>0.38119973937517715</v>
      </c>
      <c r="W3743" s="250">
        <f t="shared" si="309"/>
        <v>0.36775540659897116</v>
      </c>
      <c r="X3743" s="250"/>
      <c r="Y3743" s="250"/>
      <c r="Z3743" s="250"/>
      <c r="AA3743" s="250"/>
    </row>
    <row r="3744" spans="1:27" ht="14.25" hidden="1" customHeight="1">
      <c r="A3744" s="120">
        <v>0.45</v>
      </c>
      <c r="B3744" s="120">
        <v>0.27</v>
      </c>
      <c r="C3744" s="120">
        <v>0.28000000000000003</v>
      </c>
      <c r="D3744" s="250">
        <f t="shared" si="302"/>
        <v>0.17176517266187499</v>
      </c>
      <c r="E3744" s="250">
        <f t="shared" si="302"/>
        <v>0.15278735369999999</v>
      </c>
      <c r="F3744" s="250">
        <f t="shared" si="306"/>
        <v>0.15278735369999999</v>
      </c>
      <c r="G3744" s="250"/>
      <c r="H3744" s="250"/>
      <c r="I3744" s="250"/>
      <c r="J3744" s="250">
        <f t="shared" si="303"/>
        <v>0.31498812808415</v>
      </c>
      <c r="K3744" s="250">
        <f t="shared" si="303"/>
        <v>0.30700759309536002</v>
      </c>
      <c r="L3744" s="250">
        <f t="shared" si="307"/>
        <v>0.30700759309536002</v>
      </c>
      <c r="M3744" s="250"/>
      <c r="N3744" s="250"/>
      <c r="O3744" s="250"/>
      <c r="P3744" s="250">
        <f t="shared" si="304"/>
        <v>0.1705699946925</v>
      </c>
      <c r="Q3744" s="250">
        <f t="shared" si="304"/>
        <v>0.1857097529975</v>
      </c>
      <c r="R3744" s="250">
        <f t="shared" si="308"/>
        <v>0.1705699946925</v>
      </c>
      <c r="S3744" s="250"/>
      <c r="T3744" s="250">
        <f t="shared" si="305"/>
        <v>0.38910365127754054</v>
      </c>
      <c r="U3744" s="250">
        <f t="shared" si="305"/>
        <v>0.36758055663142752</v>
      </c>
      <c r="V3744" s="250">
        <f t="shared" si="305"/>
        <v>0.38199838407201819</v>
      </c>
      <c r="W3744" s="250">
        <f t="shared" si="309"/>
        <v>0.36758055663142752</v>
      </c>
      <c r="X3744" s="250"/>
      <c r="Y3744" s="250"/>
      <c r="Z3744" s="250"/>
      <c r="AA3744" s="250"/>
    </row>
    <row r="3745" spans="1:27" ht="14.25" hidden="1" customHeight="1">
      <c r="A3745" s="120">
        <v>0.45</v>
      </c>
      <c r="B3745" s="120">
        <v>0.28000000000000003</v>
      </c>
      <c r="C3745" s="120">
        <v>0.27</v>
      </c>
      <c r="D3745" s="250">
        <f t="shared" si="302"/>
        <v>0.17163602385687499</v>
      </c>
      <c r="E3745" s="250">
        <f t="shared" si="302"/>
        <v>0.152986073378125</v>
      </c>
      <c r="F3745" s="250">
        <f t="shared" si="306"/>
        <v>0.152986073378125</v>
      </c>
      <c r="G3745" s="250"/>
      <c r="H3745" s="250"/>
      <c r="I3745" s="250"/>
      <c r="J3745" s="250">
        <f t="shared" si="303"/>
        <v>0.31430490209915002</v>
      </c>
      <c r="K3745" s="250">
        <f t="shared" si="303"/>
        <v>0.30773044618749001</v>
      </c>
      <c r="L3745" s="250">
        <f t="shared" si="307"/>
        <v>0.30773044618749001</v>
      </c>
      <c r="M3745" s="250"/>
      <c r="N3745" s="250"/>
      <c r="O3745" s="250"/>
      <c r="P3745" s="250">
        <f t="shared" si="304"/>
        <v>0.17017405029499999</v>
      </c>
      <c r="Q3745" s="250">
        <f t="shared" si="304"/>
        <v>0.18595065097749999</v>
      </c>
      <c r="R3745" s="250">
        <f t="shared" si="308"/>
        <v>0.17017405029499999</v>
      </c>
      <c r="S3745" s="250"/>
      <c r="T3745" s="250">
        <f t="shared" si="305"/>
        <v>0.38848026748260478</v>
      </c>
      <c r="U3745" s="250">
        <f t="shared" si="305"/>
        <v>0.36740570666388395</v>
      </c>
      <c r="V3745" s="250">
        <f t="shared" si="305"/>
        <v>0.38279702876885918</v>
      </c>
      <c r="W3745" s="250">
        <f t="shared" si="309"/>
        <v>0.36740570666388395</v>
      </c>
      <c r="X3745" s="250"/>
      <c r="Y3745" s="250"/>
      <c r="Z3745" s="250"/>
      <c r="AA3745" s="250"/>
    </row>
    <row r="3746" spans="1:27" ht="14.25" hidden="1" customHeight="1">
      <c r="A3746" s="120">
        <v>0.45</v>
      </c>
      <c r="B3746" s="120">
        <v>0.28999999999999998</v>
      </c>
      <c r="C3746" s="120">
        <v>0.26</v>
      </c>
      <c r="D3746" s="250">
        <f t="shared" ref="D3746:E3809" si="310">$A3746*B$157+$B3746*B$158+$C3746*B$159</f>
        <v>0.17150687505187495</v>
      </c>
      <c r="E3746" s="250">
        <f t="shared" si="310"/>
        <v>0.15318479305624999</v>
      </c>
      <c r="F3746" s="250">
        <f t="shared" si="306"/>
        <v>0.15318479305624999</v>
      </c>
      <c r="G3746" s="250"/>
      <c r="H3746" s="250"/>
      <c r="I3746" s="250"/>
      <c r="J3746" s="250">
        <f t="shared" ref="J3746:K3809" si="311">$A3746*H$157+$B3746*H$158+$C3746*H$159</f>
        <v>0.31362167611415004</v>
      </c>
      <c r="K3746" s="250">
        <f t="shared" si="311"/>
        <v>0.30845329927962001</v>
      </c>
      <c r="L3746" s="250">
        <f t="shared" si="307"/>
        <v>0.30845329927962001</v>
      </c>
      <c r="M3746" s="250"/>
      <c r="N3746" s="250"/>
      <c r="O3746" s="250"/>
      <c r="P3746" s="250">
        <f t="shared" ref="P3746:Q3809" si="312">$A3746*N$157+$B3746*N$158+$C3746*N$159</f>
        <v>0.1697781058975</v>
      </c>
      <c r="Q3746" s="250">
        <f t="shared" si="312"/>
        <v>0.18619154895750001</v>
      </c>
      <c r="R3746" s="250">
        <f t="shared" si="308"/>
        <v>0.1697781058975</v>
      </c>
      <c r="S3746" s="250"/>
      <c r="T3746" s="250">
        <f t="shared" ref="T3746:V3809" si="313">$A3746*I$3+$B3746*I$4+$C3746*I$5</f>
        <v>0.38785688368766896</v>
      </c>
      <c r="U3746" s="250">
        <f t="shared" si="313"/>
        <v>0.36723085669634026</v>
      </c>
      <c r="V3746" s="250">
        <f t="shared" si="313"/>
        <v>0.38359567346570023</v>
      </c>
      <c r="W3746" s="250">
        <f t="shared" si="309"/>
        <v>0.36723085669634026</v>
      </c>
      <c r="X3746" s="250"/>
      <c r="Y3746" s="250"/>
      <c r="Z3746" s="250"/>
      <c r="AA3746" s="250"/>
    </row>
    <row r="3747" spans="1:27" ht="14.25" hidden="1" customHeight="1">
      <c r="A3747" s="120">
        <v>0.45</v>
      </c>
      <c r="B3747" s="120">
        <v>0.3</v>
      </c>
      <c r="C3747" s="120">
        <v>0.25</v>
      </c>
      <c r="D3747" s="250">
        <f t="shared" si="310"/>
        <v>0.17137772624687497</v>
      </c>
      <c r="E3747" s="250">
        <f t="shared" si="310"/>
        <v>0.15338351273437498</v>
      </c>
      <c r="F3747" s="250">
        <f t="shared" si="306"/>
        <v>0.15338351273437498</v>
      </c>
      <c r="G3747" s="250"/>
      <c r="H3747" s="250"/>
      <c r="I3747" s="250"/>
      <c r="J3747" s="250">
        <f t="shared" si="311"/>
        <v>0.31293845012915</v>
      </c>
      <c r="K3747" s="250">
        <f t="shared" si="311"/>
        <v>0.30917615237175</v>
      </c>
      <c r="L3747" s="250">
        <f t="shared" si="307"/>
        <v>0.30917615237175</v>
      </c>
      <c r="M3747" s="250"/>
      <c r="N3747" s="250"/>
      <c r="O3747" s="250"/>
      <c r="P3747" s="250">
        <f t="shared" si="312"/>
        <v>0.16938216150000002</v>
      </c>
      <c r="Q3747" s="250">
        <f t="shared" si="312"/>
        <v>0.1864324469375</v>
      </c>
      <c r="R3747" s="250">
        <f t="shared" si="308"/>
        <v>0.16938216150000002</v>
      </c>
      <c r="S3747" s="250"/>
      <c r="T3747" s="250">
        <f t="shared" si="313"/>
        <v>0.3872334998927332</v>
      </c>
      <c r="U3747" s="250">
        <f t="shared" si="313"/>
        <v>0.36705600672879668</v>
      </c>
      <c r="V3747" s="250">
        <f t="shared" si="313"/>
        <v>0.38439431816254122</v>
      </c>
      <c r="W3747" s="250">
        <f t="shared" si="309"/>
        <v>0.36705600672879668</v>
      </c>
      <c r="X3747" s="250"/>
      <c r="Y3747" s="250"/>
      <c r="Z3747" s="250"/>
      <c r="AA3747" s="250"/>
    </row>
    <row r="3748" spans="1:27" ht="14.25" hidden="1" customHeight="1">
      <c r="A3748" s="120">
        <v>0.45</v>
      </c>
      <c r="B3748" s="120">
        <v>0.31</v>
      </c>
      <c r="C3748" s="120">
        <v>0.24</v>
      </c>
      <c r="D3748" s="250">
        <f t="shared" si="310"/>
        <v>0.17124857744187499</v>
      </c>
      <c r="E3748" s="250">
        <f t="shared" si="310"/>
        <v>0.15358223241249999</v>
      </c>
      <c r="F3748" s="250">
        <f t="shared" si="306"/>
        <v>0.15358223241249999</v>
      </c>
      <c r="G3748" s="250"/>
      <c r="H3748" s="250"/>
      <c r="I3748" s="250"/>
      <c r="J3748" s="250">
        <f t="shared" si="311"/>
        <v>0.31225522414415002</v>
      </c>
      <c r="K3748" s="250">
        <f t="shared" si="311"/>
        <v>0.30989900546388</v>
      </c>
      <c r="L3748" s="250">
        <f t="shared" si="307"/>
        <v>0.30989900546388</v>
      </c>
      <c r="M3748" s="250"/>
      <c r="N3748" s="250"/>
      <c r="O3748" s="250"/>
      <c r="P3748" s="250">
        <f t="shared" si="312"/>
        <v>0.1689862171025</v>
      </c>
      <c r="Q3748" s="250">
        <f t="shared" si="312"/>
        <v>0.18667334491749998</v>
      </c>
      <c r="R3748" s="250">
        <f t="shared" si="308"/>
        <v>0.1689862171025</v>
      </c>
      <c r="S3748" s="250"/>
      <c r="T3748" s="250">
        <f t="shared" si="313"/>
        <v>0.38661011609779744</v>
      </c>
      <c r="U3748" s="250">
        <f t="shared" si="313"/>
        <v>0.36688115676125299</v>
      </c>
      <c r="V3748" s="250">
        <f t="shared" si="313"/>
        <v>0.38519296285938226</v>
      </c>
      <c r="W3748" s="250">
        <f t="shared" si="309"/>
        <v>0.36688115676125299</v>
      </c>
      <c r="X3748" s="250"/>
      <c r="Y3748" s="250"/>
      <c r="Z3748" s="250"/>
      <c r="AA3748" s="250"/>
    </row>
    <row r="3749" spans="1:27" ht="14.25" hidden="1" customHeight="1">
      <c r="A3749" s="120">
        <v>0.45</v>
      </c>
      <c r="B3749" s="120">
        <v>0.32</v>
      </c>
      <c r="C3749" s="120">
        <v>0.23</v>
      </c>
      <c r="D3749" s="250">
        <f t="shared" si="310"/>
        <v>0.17111942863687499</v>
      </c>
      <c r="E3749" s="250">
        <f t="shared" si="310"/>
        <v>0.15378095209062498</v>
      </c>
      <c r="F3749" s="250">
        <f t="shared" si="306"/>
        <v>0.15378095209062498</v>
      </c>
      <c r="G3749" s="250"/>
      <c r="H3749" s="250"/>
      <c r="I3749" s="250"/>
      <c r="J3749" s="250">
        <f t="shared" si="311"/>
        <v>0.31157199815914999</v>
      </c>
      <c r="K3749" s="250">
        <f t="shared" si="311"/>
        <v>0.31062185855600999</v>
      </c>
      <c r="L3749" s="250">
        <f t="shared" si="307"/>
        <v>0.31062185855600999</v>
      </c>
      <c r="M3749" s="250"/>
      <c r="N3749" s="250"/>
      <c r="O3749" s="250"/>
      <c r="P3749" s="250">
        <f t="shared" si="312"/>
        <v>0.16859027270500002</v>
      </c>
      <c r="Q3749" s="250">
        <f t="shared" si="312"/>
        <v>0.1869142428975</v>
      </c>
      <c r="R3749" s="250">
        <f t="shared" si="308"/>
        <v>0.16859027270500002</v>
      </c>
      <c r="S3749" s="250"/>
      <c r="T3749" s="250">
        <f t="shared" si="313"/>
        <v>0.38598673230286162</v>
      </c>
      <c r="U3749" s="250">
        <f t="shared" si="313"/>
        <v>0.36670630679370941</v>
      </c>
      <c r="V3749" s="250">
        <f t="shared" si="313"/>
        <v>0.3859916075562233</v>
      </c>
      <c r="W3749" s="250">
        <f t="shared" si="309"/>
        <v>0.36670630679370941</v>
      </c>
      <c r="X3749" s="250"/>
      <c r="Y3749" s="250"/>
      <c r="Z3749" s="250"/>
      <c r="AA3749" s="250"/>
    </row>
    <row r="3750" spans="1:27" ht="14.25" hidden="1" customHeight="1">
      <c r="A3750" s="120">
        <v>0.45</v>
      </c>
      <c r="B3750" s="120">
        <v>0.33</v>
      </c>
      <c r="C3750" s="120">
        <v>0.22</v>
      </c>
      <c r="D3750" s="250">
        <f t="shared" si="310"/>
        <v>0.17099027983187498</v>
      </c>
      <c r="E3750" s="250">
        <f t="shared" si="310"/>
        <v>0.15397967176874999</v>
      </c>
      <c r="F3750" s="250">
        <f t="shared" si="306"/>
        <v>0.15397967176874999</v>
      </c>
      <c r="G3750" s="250"/>
      <c r="H3750" s="250"/>
      <c r="I3750" s="250"/>
      <c r="J3750" s="250">
        <f t="shared" si="311"/>
        <v>0.31088877217415006</v>
      </c>
      <c r="K3750" s="250">
        <f t="shared" si="311"/>
        <v>0.31134471164814004</v>
      </c>
      <c r="L3750" s="250">
        <f t="shared" si="307"/>
        <v>0.31088877217415006</v>
      </c>
      <c r="M3750" s="250"/>
      <c r="N3750" s="250"/>
      <c r="O3750" s="250"/>
      <c r="P3750" s="250">
        <f t="shared" si="312"/>
        <v>0.1681943283075</v>
      </c>
      <c r="Q3750" s="250">
        <f t="shared" si="312"/>
        <v>0.18715514087749999</v>
      </c>
      <c r="R3750" s="250">
        <f t="shared" si="308"/>
        <v>0.1681943283075</v>
      </c>
      <c r="S3750" s="250"/>
      <c r="T3750" s="250">
        <f t="shared" si="313"/>
        <v>0.38536334850792586</v>
      </c>
      <c r="U3750" s="250">
        <f t="shared" si="313"/>
        <v>0.36653145682616578</v>
      </c>
      <c r="V3750" s="250">
        <f t="shared" si="313"/>
        <v>0.38679025225306429</v>
      </c>
      <c r="W3750" s="250">
        <f t="shared" si="309"/>
        <v>0.36653145682616578</v>
      </c>
      <c r="X3750" s="250"/>
      <c r="Y3750" s="250"/>
      <c r="Z3750" s="250"/>
      <c r="AA3750" s="250"/>
    </row>
    <row r="3751" spans="1:27" ht="14.25" hidden="1" customHeight="1">
      <c r="A3751" s="120">
        <v>0.45</v>
      </c>
      <c r="B3751" s="120">
        <v>0.34</v>
      </c>
      <c r="C3751" s="120">
        <v>0.21</v>
      </c>
      <c r="D3751" s="250">
        <f t="shared" si="310"/>
        <v>0.170861131026875</v>
      </c>
      <c r="E3751" s="250">
        <f t="shared" si="310"/>
        <v>0.15417839144687498</v>
      </c>
      <c r="F3751" s="250">
        <f t="shared" si="306"/>
        <v>0.15417839144687498</v>
      </c>
      <c r="G3751" s="250"/>
      <c r="H3751" s="250"/>
      <c r="I3751" s="250"/>
      <c r="J3751" s="250">
        <f t="shared" si="311"/>
        <v>0.31020554618915003</v>
      </c>
      <c r="K3751" s="250">
        <f t="shared" si="311"/>
        <v>0.31206756474027003</v>
      </c>
      <c r="L3751" s="250">
        <f t="shared" si="307"/>
        <v>0.31020554618915003</v>
      </c>
      <c r="M3751" s="250"/>
      <c r="N3751" s="250"/>
      <c r="O3751" s="250"/>
      <c r="P3751" s="250">
        <f t="shared" si="312"/>
        <v>0.16779838390999999</v>
      </c>
      <c r="Q3751" s="250">
        <f t="shared" si="312"/>
        <v>0.1873960388575</v>
      </c>
      <c r="R3751" s="250">
        <f t="shared" si="308"/>
        <v>0.16779838390999999</v>
      </c>
      <c r="S3751" s="250"/>
      <c r="T3751" s="250">
        <f t="shared" si="313"/>
        <v>0.3847399647129901</v>
      </c>
      <c r="U3751" s="250">
        <f t="shared" si="313"/>
        <v>0.36635660685862215</v>
      </c>
      <c r="V3751" s="250">
        <f t="shared" si="313"/>
        <v>0.38758889694990534</v>
      </c>
      <c r="W3751" s="250">
        <f t="shared" si="309"/>
        <v>0.36635660685862215</v>
      </c>
      <c r="X3751" s="250"/>
      <c r="Y3751" s="250"/>
      <c r="Z3751" s="250"/>
      <c r="AA3751" s="250"/>
    </row>
    <row r="3752" spans="1:27" ht="14.25" hidden="1" customHeight="1">
      <c r="A3752" s="120">
        <v>0.45</v>
      </c>
      <c r="B3752" s="120">
        <v>0.35</v>
      </c>
      <c r="C3752" s="120">
        <v>0.2</v>
      </c>
      <c r="D3752" s="250">
        <f t="shared" si="310"/>
        <v>0.17073198222187499</v>
      </c>
      <c r="E3752" s="250">
        <f t="shared" si="310"/>
        <v>0.15437711112499999</v>
      </c>
      <c r="F3752" s="250">
        <f t="shared" si="306"/>
        <v>0.15437711112499999</v>
      </c>
      <c r="G3752" s="250"/>
      <c r="H3752" s="250"/>
      <c r="I3752" s="250"/>
      <c r="J3752" s="250">
        <f t="shared" si="311"/>
        <v>0.30952232020415005</v>
      </c>
      <c r="K3752" s="250">
        <f t="shared" si="311"/>
        <v>0.31279041783239997</v>
      </c>
      <c r="L3752" s="250">
        <f t="shared" si="307"/>
        <v>0.30952232020415005</v>
      </c>
      <c r="M3752" s="250"/>
      <c r="N3752" s="250"/>
      <c r="O3752" s="250"/>
      <c r="P3752" s="250">
        <f t="shared" si="312"/>
        <v>0.1674024395125</v>
      </c>
      <c r="Q3752" s="250">
        <f t="shared" si="312"/>
        <v>0.18763693683749999</v>
      </c>
      <c r="R3752" s="250">
        <f t="shared" si="308"/>
        <v>0.1674024395125</v>
      </c>
      <c r="S3752" s="250"/>
      <c r="T3752" s="250">
        <f t="shared" si="313"/>
        <v>0.38411658091805434</v>
      </c>
      <c r="U3752" s="250">
        <f t="shared" si="313"/>
        <v>0.36618175689107857</v>
      </c>
      <c r="V3752" s="250">
        <f t="shared" si="313"/>
        <v>0.38838754164674633</v>
      </c>
      <c r="W3752" s="250">
        <f t="shared" si="309"/>
        <v>0.36618175689107857</v>
      </c>
      <c r="X3752" s="250"/>
      <c r="Y3752" s="250"/>
      <c r="Z3752" s="250"/>
      <c r="AA3752" s="250"/>
    </row>
    <row r="3753" spans="1:27" ht="14.25" hidden="1" customHeight="1">
      <c r="A3753" s="120">
        <v>0.45</v>
      </c>
      <c r="B3753" s="120">
        <v>0.36</v>
      </c>
      <c r="C3753" s="120">
        <v>0.19</v>
      </c>
      <c r="D3753" s="250">
        <f t="shared" si="310"/>
        <v>0.17060283341687499</v>
      </c>
      <c r="E3753" s="250">
        <f t="shared" si="310"/>
        <v>0.15457583080312498</v>
      </c>
      <c r="F3753" s="250">
        <f t="shared" si="306"/>
        <v>0.15457583080312498</v>
      </c>
      <c r="G3753" s="250"/>
      <c r="H3753" s="250"/>
      <c r="I3753" s="250"/>
      <c r="J3753" s="250">
        <f t="shared" si="311"/>
        <v>0.30883909421915001</v>
      </c>
      <c r="K3753" s="250">
        <f t="shared" si="311"/>
        <v>0.31351327092453002</v>
      </c>
      <c r="L3753" s="250">
        <f t="shared" si="307"/>
        <v>0.30883909421915001</v>
      </c>
      <c r="M3753" s="250"/>
      <c r="N3753" s="250"/>
      <c r="O3753" s="250"/>
      <c r="P3753" s="250">
        <f t="shared" si="312"/>
        <v>0.16700649511500001</v>
      </c>
      <c r="Q3753" s="250">
        <f t="shared" si="312"/>
        <v>0.18787783481749998</v>
      </c>
      <c r="R3753" s="250">
        <f t="shared" si="308"/>
        <v>0.16700649511500001</v>
      </c>
      <c r="S3753" s="250"/>
      <c r="T3753" s="250">
        <f t="shared" si="313"/>
        <v>0.38349319712311852</v>
      </c>
      <c r="U3753" s="250">
        <f t="shared" si="313"/>
        <v>0.36600690692353488</v>
      </c>
      <c r="V3753" s="250">
        <f t="shared" si="313"/>
        <v>0.38918618634358731</v>
      </c>
      <c r="W3753" s="250">
        <f t="shared" si="309"/>
        <v>0.36600690692353488</v>
      </c>
      <c r="X3753" s="250"/>
      <c r="Y3753" s="250"/>
      <c r="Z3753" s="250"/>
      <c r="AA3753" s="250"/>
    </row>
    <row r="3754" spans="1:27" ht="14.25" hidden="1" customHeight="1">
      <c r="A3754" s="120">
        <v>0.45</v>
      </c>
      <c r="B3754" s="120">
        <v>0.37</v>
      </c>
      <c r="C3754" s="120">
        <v>0.18</v>
      </c>
      <c r="D3754" s="250">
        <f t="shared" si="310"/>
        <v>0.17047368461187498</v>
      </c>
      <c r="E3754" s="250">
        <f t="shared" si="310"/>
        <v>0.15477455048124997</v>
      </c>
      <c r="F3754" s="250">
        <f t="shared" si="306"/>
        <v>0.15477455048124997</v>
      </c>
      <c r="G3754" s="250"/>
      <c r="H3754" s="250"/>
      <c r="I3754" s="250"/>
      <c r="J3754" s="250">
        <f t="shared" si="311"/>
        <v>0.30815586823415003</v>
      </c>
      <c r="K3754" s="250">
        <f t="shared" si="311"/>
        <v>0.31423612401665996</v>
      </c>
      <c r="L3754" s="250">
        <f t="shared" si="307"/>
        <v>0.30815586823415003</v>
      </c>
      <c r="M3754" s="250"/>
      <c r="N3754" s="250"/>
      <c r="O3754" s="250"/>
      <c r="P3754" s="250">
        <f t="shared" si="312"/>
        <v>0.1666105507175</v>
      </c>
      <c r="Q3754" s="250">
        <f t="shared" si="312"/>
        <v>0.18811873279750002</v>
      </c>
      <c r="R3754" s="250">
        <f t="shared" si="308"/>
        <v>0.1666105507175</v>
      </c>
      <c r="S3754" s="250"/>
      <c r="T3754" s="250">
        <f t="shared" si="313"/>
        <v>0.38286981332818276</v>
      </c>
      <c r="U3754" s="250">
        <f t="shared" si="313"/>
        <v>0.3658320569559913</v>
      </c>
      <c r="V3754" s="250">
        <f t="shared" si="313"/>
        <v>0.38998483104042836</v>
      </c>
      <c r="W3754" s="250">
        <f t="shared" si="309"/>
        <v>0.3658320569559913</v>
      </c>
      <c r="X3754" s="250"/>
      <c r="Y3754" s="250"/>
      <c r="Z3754" s="250"/>
      <c r="AA3754" s="250"/>
    </row>
    <row r="3755" spans="1:27" ht="14.25" hidden="1" customHeight="1">
      <c r="A3755" s="120">
        <v>0.45</v>
      </c>
      <c r="B3755" s="120">
        <v>0.38</v>
      </c>
      <c r="C3755" s="120">
        <v>0.17</v>
      </c>
      <c r="D3755" s="250">
        <f t="shared" si="310"/>
        <v>0.170344535806875</v>
      </c>
      <c r="E3755" s="250">
        <f t="shared" si="310"/>
        <v>0.15497327015937498</v>
      </c>
      <c r="F3755" s="250">
        <f t="shared" si="306"/>
        <v>0.15497327015937498</v>
      </c>
      <c r="G3755" s="250"/>
      <c r="H3755" s="250"/>
      <c r="I3755" s="250"/>
      <c r="J3755" s="250">
        <f t="shared" si="311"/>
        <v>0.30747264224915005</v>
      </c>
      <c r="K3755" s="250">
        <f t="shared" si="311"/>
        <v>0.31495897710879001</v>
      </c>
      <c r="L3755" s="250">
        <f t="shared" si="307"/>
        <v>0.30747264224915005</v>
      </c>
      <c r="M3755" s="250"/>
      <c r="N3755" s="250"/>
      <c r="O3755" s="250"/>
      <c r="P3755" s="250">
        <f t="shared" si="312"/>
        <v>0.16621460632000001</v>
      </c>
      <c r="Q3755" s="250">
        <f t="shared" si="312"/>
        <v>0.18835963077750001</v>
      </c>
      <c r="R3755" s="250">
        <f t="shared" si="308"/>
        <v>0.16621460632000001</v>
      </c>
      <c r="S3755" s="250"/>
      <c r="T3755" s="250">
        <f t="shared" si="313"/>
        <v>0.382246429533247</v>
      </c>
      <c r="U3755" s="250">
        <f t="shared" si="313"/>
        <v>0.36565720698844761</v>
      </c>
      <c r="V3755" s="250">
        <f t="shared" si="313"/>
        <v>0.39078347573726935</v>
      </c>
      <c r="W3755" s="250">
        <f t="shared" si="309"/>
        <v>0.36565720698844761</v>
      </c>
      <c r="X3755" s="250"/>
      <c r="Y3755" s="250"/>
      <c r="Z3755" s="250"/>
      <c r="AA3755" s="250"/>
    </row>
    <row r="3756" spans="1:27" ht="14.25" hidden="1" customHeight="1">
      <c r="A3756" s="120">
        <v>0.45</v>
      </c>
      <c r="B3756" s="120">
        <v>0.39</v>
      </c>
      <c r="C3756" s="120">
        <v>0.16</v>
      </c>
      <c r="D3756" s="250">
        <f t="shared" si="310"/>
        <v>0.170215387001875</v>
      </c>
      <c r="E3756" s="250">
        <f t="shared" si="310"/>
        <v>0.1551719898375</v>
      </c>
      <c r="F3756" s="250">
        <f t="shared" si="306"/>
        <v>0.1551719898375</v>
      </c>
      <c r="G3756" s="250"/>
      <c r="H3756" s="250"/>
      <c r="I3756" s="250"/>
      <c r="J3756" s="250">
        <f t="shared" si="311"/>
        <v>0.30678941626415002</v>
      </c>
      <c r="K3756" s="250">
        <f t="shared" si="311"/>
        <v>0.31568183020092</v>
      </c>
      <c r="L3756" s="250">
        <f t="shared" si="307"/>
        <v>0.30678941626415002</v>
      </c>
      <c r="M3756" s="250"/>
      <c r="N3756" s="250"/>
      <c r="O3756" s="250"/>
      <c r="P3756" s="250">
        <f t="shared" si="312"/>
        <v>0.1658186619225</v>
      </c>
      <c r="Q3756" s="250">
        <f t="shared" si="312"/>
        <v>0.1886005287575</v>
      </c>
      <c r="R3756" s="250">
        <f t="shared" si="308"/>
        <v>0.1658186619225</v>
      </c>
      <c r="S3756" s="250"/>
      <c r="T3756" s="250">
        <f t="shared" si="313"/>
        <v>0.38162304573831124</v>
      </c>
      <c r="U3756" s="250">
        <f t="shared" si="313"/>
        <v>0.36548235702090398</v>
      </c>
      <c r="V3756" s="250">
        <f t="shared" si="313"/>
        <v>0.39158212043411039</v>
      </c>
      <c r="W3756" s="250">
        <f t="shared" si="309"/>
        <v>0.36548235702090398</v>
      </c>
      <c r="X3756" s="250"/>
      <c r="Y3756" s="250"/>
      <c r="Z3756" s="250"/>
      <c r="AA3756" s="250"/>
    </row>
    <row r="3757" spans="1:27" ht="14.25" hidden="1" customHeight="1">
      <c r="A3757" s="120">
        <v>0.45</v>
      </c>
      <c r="B3757" s="120">
        <v>0.4</v>
      </c>
      <c r="C3757" s="120">
        <v>0.15</v>
      </c>
      <c r="D3757" s="250">
        <f t="shared" si="310"/>
        <v>0.17008623819687496</v>
      </c>
      <c r="E3757" s="250">
        <f t="shared" si="310"/>
        <v>0.15537070951562498</v>
      </c>
      <c r="F3757" s="250">
        <f t="shared" si="306"/>
        <v>0.15537070951562498</v>
      </c>
      <c r="G3757" s="250"/>
      <c r="H3757" s="250"/>
      <c r="I3757" s="250"/>
      <c r="J3757" s="250">
        <f t="shared" si="311"/>
        <v>0.30610619027915004</v>
      </c>
      <c r="K3757" s="250">
        <f t="shared" si="311"/>
        <v>0.31640468329304999</v>
      </c>
      <c r="L3757" s="250">
        <f t="shared" si="307"/>
        <v>0.30610619027915004</v>
      </c>
      <c r="M3757" s="250"/>
      <c r="N3757" s="250"/>
      <c r="O3757" s="250"/>
      <c r="P3757" s="250">
        <f t="shared" si="312"/>
        <v>0.16542271752499998</v>
      </c>
      <c r="Q3757" s="250">
        <f t="shared" si="312"/>
        <v>0.18884142673750001</v>
      </c>
      <c r="R3757" s="250">
        <f t="shared" si="308"/>
        <v>0.16542271752499998</v>
      </c>
      <c r="S3757" s="250"/>
      <c r="T3757" s="250">
        <f t="shared" si="313"/>
        <v>0.38099966194337548</v>
      </c>
      <c r="U3757" s="250">
        <f t="shared" si="313"/>
        <v>0.3653075070533604</v>
      </c>
      <c r="V3757" s="250">
        <f t="shared" si="313"/>
        <v>0.39238076513095144</v>
      </c>
      <c r="W3757" s="250">
        <f t="shared" si="309"/>
        <v>0.3653075070533604</v>
      </c>
      <c r="X3757" s="250"/>
      <c r="Y3757" s="250"/>
      <c r="Z3757" s="250"/>
      <c r="AA3757" s="250"/>
    </row>
    <row r="3758" spans="1:27" ht="14.25" hidden="1" customHeight="1">
      <c r="A3758" s="120">
        <v>0.45</v>
      </c>
      <c r="B3758" s="120">
        <v>0.41</v>
      </c>
      <c r="C3758" s="120">
        <v>0.14000000000000001</v>
      </c>
      <c r="D3758" s="250">
        <f t="shared" si="310"/>
        <v>0.16995708939187498</v>
      </c>
      <c r="E3758" s="250">
        <f t="shared" si="310"/>
        <v>0.15556942919375</v>
      </c>
      <c r="F3758" s="250">
        <f t="shared" si="306"/>
        <v>0.15556942919375</v>
      </c>
      <c r="G3758" s="250"/>
      <c r="H3758" s="250"/>
      <c r="I3758" s="250"/>
      <c r="J3758" s="250">
        <f t="shared" si="311"/>
        <v>0.30542296429415</v>
      </c>
      <c r="K3758" s="250">
        <f t="shared" si="311"/>
        <v>0.31712753638517993</v>
      </c>
      <c r="L3758" s="250">
        <f t="shared" si="307"/>
        <v>0.30542296429415</v>
      </c>
      <c r="M3758" s="250"/>
      <c r="N3758" s="250"/>
      <c r="O3758" s="250"/>
      <c r="P3758" s="250">
        <f t="shared" si="312"/>
        <v>0.1650267731275</v>
      </c>
      <c r="Q3758" s="250">
        <f t="shared" si="312"/>
        <v>0.18908232471749997</v>
      </c>
      <c r="R3758" s="250">
        <f t="shared" si="308"/>
        <v>0.1650267731275</v>
      </c>
      <c r="S3758" s="250"/>
      <c r="T3758" s="250">
        <f t="shared" si="313"/>
        <v>0.38037627814843966</v>
      </c>
      <c r="U3758" s="250">
        <f t="shared" si="313"/>
        <v>0.36513265708581677</v>
      </c>
      <c r="V3758" s="250">
        <f t="shared" si="313"/>
        <v>0.39317940982779237</v>
      </c>
      <c r="W3758" s="250">
        <f t="shared" si="309"/>
        <v>0.36513265708581677</v>
      </c>
      <c r="X3758" s="250"/>
      <c r="Y3758" s="250"/>
      <c r="Z3758" s="250"/>
      <c r="AA3758" s="250"/>
    </row>
    <row r="3759" spans="1:27" ht="14.25" hidden="1" customHeight="1">
      <c r="A3759" s="120">
        <v>0.45</v>
      </c>
      <c r="B3759" s="120">
        <v>0.42</v>
      </c>
      <c r="C3759" s="120">
        <v>0.13</v>
      </c>
      <c r="D3759" s="250">
        <f t="shared" si="310"/>
        <v>0.16982794058687498</v>
      </c>
      <c r="E3759" s="250">
        <f t="shared" si="310"/>
        <v>0.15576814887187498</v>
      </c>
      <c r="F3759" s="250">
        <f t="shared" si="306"/>
        <v>0.15576814887187498</v>
      </c>
      <c r="G3759" s="250"/>
      <c r="H3759" s="250"/>
      <c r="I3759" s="250"/>
      <c r="J3759" s="250">
        <f t="shared" si="311"/>
        <v>0.30473973830915002</v>
      </c>
      <c r="K3759" s="250">
        <f t="shared" si="311"/>
        <v>0.31785038947730998</v>
      </c>
      <c r="L3759" s="250">
        <f t="shared" si="307"/>
        <v>0.30473973830915002</v>
      </c>
      <c r="M3759" s="250"/>
      <c r="N3759" s="250"/>
      <c r="O3759" s="250"/>
      <c r="P3759" s="250">
        <f t="shared" si="312"/>
        <v>0.16463082873000001</v>
      </c>
      <c r="Q3759" s="250">
        <f t="shared" si="312"/>
        <v>0.18932322269749999</v>
      </c>
      <c r="R3759" s="250">
        <f t="shared" si="308"/>
        <v>0.16463082873000001</v>
      </c>
      <c r="S3759" s="250"/>
      <c r="T3759" s="250">
        <f t="shared" si="313"/>
        <v>0.37975289435350384</v>
      </c>
      <c r="U3759" s="250">
        <f t="shared" si="313"/>
        <v>0.36495780711827319</v>
      </c>
      <c r="V3759" s="250">
        <f t="shared" si="313"/>
        <v>0.39397805452463341</v>
      </c>
      <c r="W3759" s="250">
        <f t="shared" si="309"/>
        <v>0.36495780711827319</v>
      </c>
      <c r="X3759" s="250"/>
      <c r="Y3759" s="250"/>
      <c r="Z3759" s="250"/>
      <c r="AA3759" s="250"/>
    </row>
    <row r="3760" spans="1:27" ht="14.25" hidden="1" customHeight="1">
      <c r="A3760" s="120">
        <v>0.45</v>
      </c>
      <c r="B3760" s="120">
        <v>0.43</v>
      </c>
      <c r="C3760" s="120">
        <v>0.12</v>
      </c>
      <c r="D3760" s="250">
        <f t="shared" si="310"/>
        <v>0.169698791781875</v>
      </c>
      <c r="E3760" s="250">
        <f t="shared" si="310"/>
        <v>0.15596686854999997</v>
      </c>
      <c r="F3760" s="250">
        <f t="shared" si="306"/>
        <v>0.15596686854999997</v>
      </c>
      <c r="G3760" s="250"/>
      <c r="H3760" s="250"/>
      <c r="I3760" s="250"/>
      <c r="J3760" s="250">
        <f t="shared" si="311"/>
        <v>0.30405651232414999</v>
      </c>
      <c r="K3760" s="250">
        <f t="shared" si="311"/>
        <v>0.31857324256943997</v>
      </c>
      <c r="L3760" s="250">
        <f t="shared" si="307"/>
        <v>0.30405651232414999</v>
      </c>
      <c r="M3760" s="250"/>
      <c r="N3760" s="250"/>
      <c r="O3760" s="250"/>
      <c r="P3760" s="250">
        <f t="shared" si="312"/>
        <v>0.1642348843325</v>
      </c>
      <c r="Q3760" s="250">
        <f t="shared" si="312"/>
        <v>0.1895641206775</v>
      </c>
      <c r="R3760" s="250">
        <f t="shared" si="308"/>
        <v>0.1642348843325</v>
      </c>
      <c r="S3760" s="250"/>
      <c r="T3760" s="250">
        <f t="shared" si="313"/>
        <v>0.37912951055856814</v>
      </c>
      <c r="U3760" s="250">
        <f t="shared" si="313"/>
        <v>0.3647829571507295</v>
      </c>
      <c r="V3760" s="250">
        <f t="shared" si="313"/>
        <v>0.3947766992214744</v>
      </c>
      <c r="W3760" s="250">
        <f t="shared" si="309"/>
        <v>0.3647829571507295</v>
      </c>
      <c r="X3760" s="250"/>
      <c r="Y3760" s="250"/>
      <c r="Z3760" s="250"/>
      <c r="AA3760" s="250"/>
    </row>
    <row r="3761" spans="1:27" ht="14.25" hidden="1" customHeight="1">
      <c r="A3761" s="120">
        <v>0.45</v>
      </c>
      <c r="B3761" s="120">
        <v>0.44</v>
      </c>
      <c r="C3761" s="120">
        <v>0.11</v>
      </c>
      <c r="D3761" s="250">
        <f t="shared" si="310"/>
        <v>0.16956964297687499</v>
      </c>
      <c r="E3761" s="250">
        <f t="shared" si="310"/>
        <v>0.15616558822812499</v>
      </c>
      <c r="F3761" s="250">
        <f t="shared" si="306"/>
        <v>0.15616558822812499</v>
      </c>
      <c r="G3761" s="250"/>
      <c r="H3761" s="250"/>
      <c r="I3761" s="250"/>
      <c r="J3761" s="250">
        <f t="shared" si="311"/>
        <v>0.30337328633915001</v>
      </c>
      <c r="K3761" s="250">
        <f t="shared" si="311"/>
        <v>0.31929609566157002</v>
      </c>
      <c r="L3761" s="250">
        <f t="shared" si="307"/>
        <v>0.30337328633915001</v>
      </c>
      <c r="M3761" s="250"/>
      <c r="N3761" s="250"/>
      <c r="O3761" s="250"/>
      <c r="P3761" s="250">
        <f t="shared" si="312"/>
        <v>0.16383893993499998</v>
      </c>
      <c r="Q3761" s="250">
        <f t="shared" si="312"/>
        <v>0.18980501865749999</v>
      </c>
      <c r="R3761" s="250">
        <f t="shared" si="308"/>
        <v>0.16383893993499998</v>
      </c>
      <c r="S3761" s="250"/>
      <c r="T3761" s="250">
        <f t="shared" si="313"/>
        <v>0.37850612676363238</v>
      </c>
      <c r="U3761" s="250">
        <f t="shared" si="313"/>
        <v>0.36460810718318587</v>
      </c>
      <c r="V3761" s="250">
        <f t="shared" si="313"/>
        <v>0.39557534391831545</v>
      </c>
      <c r="W3761" s="250">
        <f t="shared" si="309"/>
        <v>0.36460810718318587</v>
      </c>
      <c r="X3761" s="250"/>
      <c r="Y3761" s="250"/>
      <c r="Z3761" s="250"/>
      <c r="AA3761" s="250"/>
    </row>
    <row r="3762" spans="1:27" ht="14.25" hidden="1" customHeight="1">
      <c r="A3762" s="120">
        <v>0.45</v>
      </c>
      <c r="B3762" s="120">
        <v>0.45</v>
      </c>
      <c r="C3762" s="120">
        <v>0.1</v>
      </c>
      <c r="D3762" s="250">
        <f t="shared" si="310"/>
        <v>0.16944049417187501</v>
      </c>
      <c r="E3762" s="250">
        <f t="shared" si="310"/>
        <v>0.15636430790624997</v>
      </c>
      <c r="F3762" s="250">
        <f t="shared" si="306"/>
        <v>0.15636430790624997</v>
      </c>
      <c r="G3762" s="250"/>
      <c r="H3762" s="250"/>
      <c r="I3762" s="250"/>
      <c r="J3762" s="250">
        <f t="shared" si="311"/>
        <v>0.30269006035415003</v>
      </c>
      <c r="K3762" s="250">
        <f t="shared" si="311"/>
        <v>0.32001894875369996</v>
      </c>
      <c r="L3762" s="250">
        <f t="shared" si="307"/>
        <v>0.30269006035415003</v>
      </c>
      <c r="M3762" s="250"/>
      <c r="N3762" s="250"/>
      <c r="O3762" s="250"/>
      <c r="P3762" s="250">
        <f t="shared" si="312"/>
        <v>0.1634429955375</v>
      </c>
      <c r="Q3762" s="250">
        <f t="shared" si="312"/>
        <v>0.19004591663750001</v>
      </c>
      <c r="R3762" s="250">
        <f t="shared" si="308"/>
        <v>0.1634429955375</v>
      </c>
      <c r="S3762" s="250"/>
      <c r="T3762" s="250">
        <f t="shared" si="313"/>
        <v>0.37788274296869662</v>
      </c>
      <c r="U3762" s="250">
        <f t="shared" si="313"/>
        <v>0.36443325721564224</v>
      </c>
      <c r="V3762" s="250">
        <f t="shared" si="313"/>
        <v>0.39637398861515649</v>
      </c>
      <c r="W3762" s="250">
        <f t="shared" si="309"/>
        <v>0.36443325721564224</v>
      </c>
      <c r="X3762" s="250"/>
      <c r="Y3762" s="250"/>
      <c r="Z3762" s="250"/>
      <c r="AA3762" s="250"/>
    </row>
    <row r="3763" spans="1:27" ht="14.25" hidden="1" customHeight="1">
      <c r="A3763" s="120">
        <v>0.45</v>
      </c>
      <c r="B3763" s="120">
        <v>0.46</v>
      </c>
      <c r="C3763" s="120">
        <v>0.09</v>
      </c>
      <c r="D3763" s="250">
        <f t="shared" si="310"/>
        <v>0.169311345366875</v>
      </c>
      <c r="E3763" s="250">
        <f t="shared" si="310"/>
        <v>0.15656302758437499</v>
      </c>
      <c r="F3763" s="250">
        <f t="shared" si="306"/>
        <v>0.15656302758437499</v>
      </c>
      <c r="G3763" s="250"/>
      <c r="H3763" s="250"/>
      <c r="I3763" s="250"/>
      <c r="J3763" s="250">
        <f t="shared" si="311"/>
        <v>0.30200683436915005</v>
      </c>
      <c r="K3763" s="250">
        <f t="shared" si="311"/>
        <v>0.32074180184583001</v>
      </c>
      <c r="L3763" s="250">
        <f t="shared" si="307"/>
        <v>0.30200683436915005</v>
      </c>
      <c r="M3763" s="250"/>
      <c r="N3763" s="250"/>
      <c r="O3763" s="250"/>
      <c r="P3763" s="250">
        <f t="shared" si="312"/>
        <v>0.16304705114000001</v>
      </c>
      <c r="Q3763" s="250">
        <f t="shared" si="312"/>
        <v>0.19028681461750002</v>
      </c>
      <c r="R3763" s="250">
        <f t="shared" si="308"/>
        <v>0.16304705114000001</v>
      </c>
      <c r="S3763" s="250"/>
      <c r="T3763" s="250">
        <f t="shared" si="313"/>
        <v>0.3772593591737608</v>
      </c>
      <c r="U3763" s="250">
        <f t="shared" si="313"/>
        <v>0.3642584072480986</v>
      </c>
      <c r="V3763" s="250">
        <f t="shared" si="313"/>
        <v>0.39717263331199748</v>
      </c>
      <c r="W3763" s="250">
        <f t="shared" si="309"/>
        <v>0.3642584072480986</v>
      </c>
      <c r="X3763" s="250"/>
      <c r="Y3763" s="250"/>
      <c r="Z3763" s="250"/>
      <c r="AA3763" s="250"/>
    </row>
    <row r="3764" spans="1:27" ht="14.25" hidden="1" customHeight="1">
      <c r="A3764" s="120">
        <v>0.45</v>
      </c>
      <c r="B3764" s="120">
        <v>0.47</v>
      </c>
      <c r="C3764" s="120">
        <v>0.08</v>
      </c>
      <c r="D3764" s="250">
        <f t="shared" si="310"/>
        <v>0.169182196561875</v>
      </c>
      <c r="E3764" s="250">
        <f t="shared" si="310"/>
        <v>0.15676174726249997</v>
      </c>
      <c r="F3764" s="250">
        <f t="shared" si="306"/>
        <v>0.15676174726249997</v>
      </c>
      <c r="G3764" s="250"/>
      <c r="H3764" s="250"/>
      <c r="I3764" s="250"/>
      <c r="J3764" s="250">
        <f t="shared" si="311"/>
        <v>0.30132360838415001</v>
      </c>
      <c r="K3764" s="250">
        <f t="shared" si="311"/>
        <v>0.32146465493796</v>
      </c>
      <c r="L3764" s="250">
        <f t="shared" si="307"/>
        <v>0.30132360838415001</v>
      </c>
      <c r="M3764" s="250"/>
      <c r="N3764" s="250"/>
      <c r="O3764" s="250"/>
      <c r="P3764" s="250">
        <f t="shared" si="312"/>
        <v>0.1626511067425</v>
      </c>
      <c r="Q3764" s="250">
        <f t="shared" si="312"/>
        <v>0.19052771259749998</v>
      </c>
      <c r="R3764" s="250">
        <f t="shared" si="308"/>
        <v>0.1626511067425</v>
      </c>
      <c r="S3764" s="250"/>
      <c r="T3764" s="250">
        <f t="shared" si="313"/>
        <v>0.37663597537882498</v>
      </c>
      <c r="U3764" s="250">
        <f t="shared" si="313"/>
        <v>0.36408355728055503</v>
      </c>
      <c r="V3764" s="250">
        <f t="shared" si="313"/>
        <v>0.39797127800883852</v>
      </c>
      <c r="W3764" s="250">
        <f t="shared" si="309"/>
        <v>0.36408355728055503</v>
      </c>
      <c r="X3764" s="250"/>
      <c r="Y3764" s="250"/>
      <c r="Z3764" s="250"/>
      <c r="AA3764" s="250"/>
    </row>
    <row r="3765" spans="1:27" ht="14.25" hidden="1" customHeight="1">
      <c r="A3765" s="120">
        <v>0.45</v>
      </c>
      <c r="B3765" s="120">
        <v>0.48</v>
      </c>
      <c r="C3765" s="120">
        <v>7.0000000000000007E-2</v>
      </c>
      <c r="D3765" s="250">
        <f t="shared" si="310"/>
        <v>0.16905304775687499</v>
      </c>
      <c r="E3765" s="250">
        <f t="shared" si="310"/>
        <v>0.15696046694062496</v>
      </c>
      <c r="F3765" s="250">
        <f t="shared" si="306"/>
        <v>0.15696046694062496</v>
      </c>
      <c r="G3765" s="250"/>
      <c r="H3765" s="250"/>
      <c r="I3765" s="250"/>
      <c r="J3765" s="250">
        <f t="shared" si="311"/>
        <v>0.30064038239915003</v>
      </c>
      <c r="K3765" s="250">
        <f t="shared" si="311"/>
        <v>0.32218750803009</v>
      </c>
      <c r="L3765" s="250">
        <f t="shared" si="307"/>
        <v>0.30064038239915003</v>
      </c>
      <c r="M3765" s="250"/>
      <c r="N3765" s="250"/>
      <c r="O3765" s="250"/>
      <c r="P3765" s="250">
        <f t="shared" si="312"/>
        <v>0.16225516234500001</v>
      </c>
      <c r="Q3765" s="250">
        <f t="shared" si="312"/>
        <v>0.1907686105775</v>
      </c>
      <c r="R3765" s="250">
        <f t="shared" si="308"/>
        <v>0.16225516234500001</v>
      </c>
      <c r="S3765" s="250"/>
      <c r="T3765" s="250">
        <f t="shared" si="313"/>
        <v>0.37601259158388928</v>
      </c>
      <c r="U3765" s="250">
        <f t="shared" si="313"/>
        <v>0.36390870731301139</v>
      </c>
      <c r="V3765" s="250">
        <f t="shared" si="313"/>
        <v>0.39876992270567957</v>
      </c>
      <c r="W3765" s="250">
        <f t="shared" si="309"/>
        <v>0.36390870731301139</v>
      </c>
      <c r="X3765" s="250"/>
      <c r="Y3765" s="250"/>
      <c r="Z3765" s="250"/>
      <c r="AA3765" s="250"/>
    </row>
    <row r="3766" spans="1:27" ht="14.25" hidden="1" customHeight="1">
      <c r="A3766" s="120">
        <v>0.45</v>
      </c>
      <c r="B3766" s="120">
        <v>0.49</v>
      </c>
      <c r="C3766" s="120">
        <v>0.06</v>
      </c>
      <c r="D3766" s="250">
        <f t="shared" si="310"/>
        <v>0.16892389895187496</v>
      </c>
      <c r="E3766" s="250">
        <f t="shared" si="310"/>
        <v>0.15715918661875</v>
      </c>
      <c r="F3766" s="250">
        <f t="shared" si="306"/>
        <v>0.15715918661875</v>
      </c>
      <c r="G3766" s="250"/>
      <c r="H3766" s="250"/>
      <c r="I3766" s="250"/>
      <c r="J3766" s="250">
        <f t="shared" si="311"/>
        <v>0.29995715641414999</v>
      </c>
      <c r="K3766" s="250">
        <f t="shared" si="311"/>
        <v>0.32291036112222005</v>
      </c>
      <c r="L3766" s="250">
        <f t="shared" si="307"/>
        <v>0.29995715641414999</v>
      </c>
      <c r="M3766" s="250"/>
      <c r="N3766" s="250"/>
      <c r="O3766" s="250"/>
      <c r="P3766" s="250">
        <f t="shared" si="312"/>
        <v>0.16185921794749999</v>
      </c>
      <c r="Q3766" s="250">
        <f t="shared" si="312"/>
        <v>0.19100950855749999</v>
      </c>
      <c r="R3766" s="250">
        <f t="shared" si="308"/>
        <v>0.16185921794749999</v>
      </c>
      <c r="S3766" s="250"/>
      <c r="T3766" s="250">
        <f t="shared" si="313"/>
        <v>0.37538920778895352</v>
      </c>
      <c r="U3766" s="250">
        <f t="shared" si="313"/>
        <v>0.3637338573454677</v>
      </c>
      <c r="V3766" s="250">
        <f t="shared" si="313"/>
        <v>0.39956856740252056</v>
      </c>
      <c r="W3766" s="250">
        <f t="shared" si="309"/>
        <v>0.3637338573454677</v>
      </c>
      <c r="X3766" s="250"/>
      <c r="Y3766" s="250"/>
      <c r="Z3766" s="250"/>
      <c r="AA3766" s="250"/>
    </row>
    <row r="3767" spans="1:27" ht="14.25" hidden="1" customHeight="1">
      <c r="A3767" s="120">
        <v>0.45</v>
      </c>
      <c r="B3767" s="120">
        <v>0.5</v>
      </c>
      <c r="C3767" s="120">
        <v>0.05</v>
      </c>
      <c r="D3767" s="250">
        <f t="shared" si="310"/>
        <v>0.16879475014687498</v>
      </c>
      <c r="E3767" s="250">
        <f t="shared" si="310"/>
        <v>0.15735790629687499</v>
      </c>
      <c r="F3767" s="250">
        <f t="shared" si="306"/>
        <v>0.15735790629687499</v>
      </c>
      <c r="G3767" s="250"/>
      <c r="H3767" s="250"/>
      <c r="I3767" s="250"/>
      <c r="J3767" s="250">
        <f t="shared" si="311"/>
        <v>0.29927393042915001</v>
      </c>
      <c r="K3767" s="250">
        <f t="shared" si="311"/>
        <v>0.32363321421434998</v>
      </c>
      <c r="L3767" s="250">
        <f t="shared" si="307"/>
        <v>0.29927393042915001</v>
      </c>
      <c r="M3767" s="250"/>
      <c r="N3767" s="250"/>
      <c r="O3767" s="250"/>
      <c r="P3767" s="250">
        <f t="shared" si="312"/>
        <v>0.16146327354999998</v>
      </c>
      <c r="Q3767" s="250">
        <f t="shared" si="312"/>
        <v>0.19125040653749997</v>
      </c>
      <c r="R3767" s="250">
        <f t="shared" si="308"/>
        <v>0.16146327354999998</v>
      </c>
      <c r="S3767" s="250"/>
      <c r="T3767" s="250">
        <f t="shared" si="313"/>
        <v>0.3747658239940177</v>
      </c>
      <c r="U3767" s="250">
        <f t="shared" si="313"/>
        <v>0.36355900737792413</v>
      </c>
      <c r="V3767" s="250">
        <f t="shared" si="313"/>
        <v>0.4003672120993616</v>
      </c>
      <c r="W3767" s="250">
        <f t="shared" si="309"/>
        <v>0.36355900737792413</v>
      </c>
      <c r="X3767" s="250"/>
      <c r="Y3767" s="250"/>
      <c r="Z3767" s="250"/>
      <c r="AA3767" s="250"/>
    </row>
    <row r="3768" spans="1:27" ht="14.25" hidden="1" customHeight="1">
      <c r="A3768" s="120">
        <v>0.45</v>
      </c>
      <c r="B3768" s="120">
        <v>0.51</v>
      </c>
      <c r="C3768" s="120">
        <v>0.04</v>
      </c>
      <c r="D3768" s="250">
        <f t="shared" si="310"/>
        <v>0.16866560134187497</v>
      </c>
      <c r="E3768" s="250">
        <f t="shared" si="310"/>
        <v>0.157556625975</v>
      </c>
      <c r="F3768" s="250">
        <f t="shared" si="306"/>
        <v>0.157556625975</v>
      </c>
      <c r="G3768" s="250"/>
      <c r="H3768" s="250"/>
      <c r="I3768" s="250"/>
      <c r="J3768" s="250">
        <f t="shared" si="311"/>
        <v>0.29859070444415003</v>
      </c>
      <c r="K3768" s="250">
        <f t="shared" si="311"/>
        <v>0.32435606730648003</v>
      </c>
      <c r="L3768" s="250">
        <f t="shared" si="307"/>
        <v>0.29859070444415003</v>
      </c>
      <c r="M3768" s="250"/>
      <c r="N3768" s="250"/>
      <c r="O3768" s="250"/>
      <c r="P3768" s="250">
        <f t="shared" si="312"/>
        <v>0.16106732915249999</v>
      </c>
      <c r="Q3768" s="250">
        <f t="shared" si="312"/>
        <v>0.19149130451749999</v>
      </c>
      <c r="R3768" s="250">
        <f t="shared" si="308"/>
        <v>0.16106732915249999</v>
      </c>
      <c r="S3768" s="250"/>
      <c r="T3768" s="250">
        <f t="shared" si="313"/>
        <v>0.37414244019908188</v>
      </c>
      <c r="U3768" s="250">
        <f t="shared" si="313"/>
        <v>0.36338415741038049</v>
      </c>
      <c r="V3768" s="250">
        <f t="shared" si="313"/>
        <v>0.40116585679620265</v>
      </c>
      <c r="W3768" s="250">
        <f t="shared" si="309"/>
        <v>0.36338415741038049</v>
      </c>
      <c r="X3768" s="250"/>
      <c r="Y3768" s="250"/>
      <c r="Z3768" s="250"/>
      <c r="AA3768" s="250"/>
    </row>
    <row r="3769" spans="1:27" ht="14.25" hidden="1" customHeight="1">
      <c r="A3769" s="120">
        <v>0.45</v>
      </c>
      <c r="B3769" s="120">
        <v>0.52</v>
      </c>
      <c r="C3769" s="120">
        <v>0.03</v>
      </c>
      <c r="D3769" s="250">
        <f t="shared" si="310"/>
        <v>0.16853645253687499</v>
      </c>
      <c r="E3769" s="250">
        <f t="shared" si="310"/>
        <v>0.15775534565312499</v>
      </c>
      <c r="F3769" s="250">
        <f t="shared" si="306"/>
        <v>0.15775534565312499</v>
      </c>
      <c r="G3769" s="250"/>
      <c r="H3769" s="250"/>
      <c r="I3769" s="250"/>
      <c r="J3769" s="250">
        <f t="shared" si="311"/>
        <v>0.29790747845915</v>
      </c>
      <c r="K3769" s="250">
        <f t="shared" si="311"/>
        <v>0.32507892039861003</v>
      </c>
      <c r="L3769" s="250">
        <f t="shared" si="307"/>
        <v>0.29790747845915</v>
      </c>
      <c r="M3769" s="250"/>
      <c r="N3769" s="250"/>
      <c r="O3769" s="250"/>
      <c r="P3769" s="250">
        <f t="shared" si="312"/>
        <v>0.16067138475500001</v>
      </c>
      <c r="Q3769" s="250">
        <f t="shared" si="312"/>
        <v>0.1917322024975</v>
      </c>
      <c r="R3769" s="250">
        <f t="shared" si="308"/>
        <v>0.16067138475500001</v>
      </c>
      <c r="S3769" s="250"/>
      <c r="T3769" s="250">
        <f t="shared" si="313"/>
        <v>0.37351905640414612</v>
      </c>
      <c r="U3769" s="250">
        <f t="shared" si="313"/>
        <v>0.36320930744283686</v>
      </c>
      <c r="V3769" s="250">
        <f t="shared" si="313"/>
        <v>0.40196450149304364</v>
      </c>
      <c r="W3769" s="250">
        <f t="shared" si="309"/>
        <v>0.36320930744283686</v>
      </c>
      <c r="X3769" s="250"/>
      <c r="Y3769" s="250"/>
      <c r="Z3769" s="250"/>
      <c r="AA3769" s="250"/>
    </row>
    <row r="3770" spans="1:27" ht="14.25" hidden="1" customHeight="1">
      <c r="A3770" s="120">
        <v>0.45</v>
      </c>
      <c r="B3770" s="120">
        <v>0.53</v>
      </c>
      <c r="C3770" s="120">
        <v>0.02</v>
      </c>
      <c r="D3770" s="250">
        <f t="shared" si="310"/>
        <v>0.16840730373187499</v>
      </c>
      <c r="E3770" s="250">
        <f t="shared" si="310"/>
        <v>0.15795406533124998</v>
      </c>
      <c r="F3770" s="250">
        <f t="shared" si="306"/>
        <v>0.15795406533124998</v>
      </c>
      <c r="G3770" s="250"/>
      <c r="H3770" s="250"/>
      <c r="I3770" s="250"/>
      <c r="J3770" s="250">
        <f t="shared" si="311"/>
        <v>0.29722425247415002</v>
      </c>
      <c r="K3770" s="250">
        <f t="shared" si="311"/>
        <v>0.32580177349074002</v>
      </c>
      <c r="L3770" s="250">
        <f t="shared" si="307"/>
        <v>0.29722425247415002</v>
      </c>
      <c r="M3770" s="250"/>
      <c r="N3770" s="250"/>
      <c r="O3770" s="250"/>
      <c r="P3770" s="250">
        <f t="shared" si="312"/>
        <v>0.16027544035749999</v>
      </c>
      <c r="Q3770" s="250">
        <f t="shared" si="312"/>
        <v>0.19197310047749999</v>
      </c>
      <c r="R3770" s="250">
        <f t="shared" si="308"/>
        <v>0.16027544035749999</v>
      </c>
      <c r="S3770" s="250"/>
      <c r="T3770" s="250">
        <f t="shared" si="313"/>
        <v>0.37289567260921042</v>
      </c>
      <c r="U3770" s="250">
        <f t="shared" si="313"/>
        <v>0.36303445747529323</v>
      </c>
      <c r="V3770" s="250">
        <f t="shared" si="313"/>
        <v>0.40276314618988468</v>
      </c>
      <c r="W3770" s="250">
        <f t="shared" si="309"/>
        <v>0.36303445747529323</v>
      </c>
      <c r="X3770" s="250"/>
      <c r="Y3770" s="250"/>
      <c r="Z3770" s="250"/>
      <c r="AA3770" s="250"/>
    </row>
    <row r="3771" spans="1:27" ht="14.25" hidden="1" customHeight="1">
      <c r="A3771" s="120">
        <v>0.45</v>
      </c>
      <c r="B3771" s="120">
        <v>0.54</v>
      </c>
      <c r="C3771" s="120">
        <v>0.01</v>
      </c>
      <c r="D3771" s="250">
        <f t="shared" si="310"/>
        <v>0.16827815492687501</v>
      </c>
      <c r="E3771" s="250">
        <f t="shared" si="310"/>
        <v>0.15815278500937499</v>
      </c>
      <c r="F3771" s="250">
        <f t="shared" si="306"/>
        <v>0.15815278500937499</v>
      </c>
      <c r="G3771" s="250"/>
      <c r="H3771" s="250"/>
      <c r="I3771" s="250"/>
      <c r="J3771" s="250">
        <f t="shared" si="311"/>
        <v>0.29654102648915004</v>
      </c>
      <c r="K3771" s="250">
        <f t="shared" si="311"/>
        <v>0.32652462658287001</v>
      </c>
      <c r="L3771" s="250">
        <f t="shared" si="307"/>
        <v>0.29654102648915004</v>
      </c>
      <c r="M3771" s="250"/>
      <c r="N3771" s="250"/>
      <c r="O3771" s="250"/>
      <c r="P3771" s="250">
        <f t="shared" si="312"/>
        <v>0.15987949596000001</v>
      </c>
      <c r="Q3771" s="250">
        <f t="shared" si="312"/>
        <v>0.19221399845750001</v>
      </c>
      <c r="R3771" s="250">
        <f t="shared" si="308"/>
        <v>0.15987949596000001</v>
      </c>
      <c r="S3771" s="250"/>
      <c r="T3771" s="250">
        <f t="shared" si="313"/>
        <v>0.37227228881427465</v>
      </c>
      <c r="U3771" s="250">
        <f t="shared" si="313"/>
        <v>0.36285960750774965</v>
      </c>
      <c r="V3771" s="250">
        <f t="shared" si="313"/>
        <v>0.40356179088672567</v>
      </c>
      <c r="W3771" s="250">
        <f t="shared" si="309"/>
        <v>0.36285960750774965</v>
      </c>
      <c r="X3771" s="250"/>
      <c r="Y3771" s="250"/>
      <c r="Z3771" s="250"/>
      <c r="AA3771" s="250"/>
    </row>
    <row r="3772" spans="1:27" ht="14.25" hidden="1" customHeight="1">
      <c r="A3772" s="120">
        <v>0.45</v>
      </c>
      <c r="B3772" s="120">
        <v>0.55000000000000004</v>
      </c>
      <c r="C3772" s="120">
        <v>0</v>
      </c>
      <c r="D3772" s="250">
        <f t="shared" si="310"/>
        <v>0.168149006121875</v>
      </c>
      <c r="E3772" s="250">
        <f t="shared" si="310"/>
        <v>0.15835150468750001</v>
      </c>
      <c r="F3772" s="250">
        <f t="shared" si="306"/>
        <v>0.15835150468750001</v>
      </c>
      <c r="G3772" s="250"/>
      <c r="H3772" s="250"/>
      <c r="I3772" s="250"/>
      <c r="J3772" s="250">
        <f t="shared" si="311"/>
        <v>0.29585780050415</v>
      </c>
      <c r="K3772" s="250">
        <f t="shared" si="311"/>
        <v>0.32724747967500001</v>
      </c>
      <c r="L3772" s="250">
        <f t="shared" si="307"/>
        <v>0.29585780050415</v>
      </c>
      <c r="M3772" s="250"/>
      <c r="N3772" s="250"/>
      <c r="O3772" s="250"/>
      <c r="P3772" s="250">
        <f t="shared" si="312"/>
        <v>0.15948355156249999</v>
      </c>
      <c r="Q3772" s="250">
        <f t="shared" si="312"/>
        <v>0.19245489643750002</v>
      </c>
      <c r="R3772" s="250">
        <f t="shared" si="308"/>
        <v>0.15948355156249999</v>
      </c>
      <c r="S3772" s="250"/>
      <c r="T3772" s="250">
        <f t="shared" si="313"/>
        <v>0.37164890501933884</v>
      </c>
      <c r="U3772" s="250">
        <f t="shared" si="313"/>
        <v>0.36268475754020602</v>
      </c>
      <c r="V3772" s="250">
        <f t="shared" si="313"/>
        <v>0.40436043558356671</v>
      </c>
      <c r="W3772" s="250">
        <f t="shared" si="309"/>
        <v>0.36268475754020602</v>
      </c>
      <c r="X3772" s="250"/>
      <c r="Y3772" s="250"/>
      <c r="Z3772" s="250"/>
      <c r="AA3772" s="250"/>
    </row>
    <row r="3773" spans="1:27" ht="14.25" hidden="1" customHeight="1">
      <c r="A3773" s="120">
        <v>0.46</v>
      </c>
      <c r="B3773" s="120">
        <v>0</v>
      </c>
      <c r="C3773" s="120">
        <v>0.54</v>
      </c>
      <c r="D3773" s="250">
        <f t="shared" si="310"/>
        <v>0.17597892171125001</v>
      </c>
      <c r="E3773" s="250">
        <f t="shared" si="310"/>
        <v>0.14669996925625001</v>
      </c>
      <c r="F3773" s="250">
        <f t="shared" si="306"/>
        <v>0.14669996925625001</v>
      </c>
      <c r="G3773" s="250"/>
      <c r="H3773" s="250"/>
      <c r="I3773" s="250"/>
      <c r="J3773" s="250">
        <f t="shared" si="311"/>
        <v>0.33339560257202</v>
      </c>
      <c r="K3773" s="250">
        <f t="shared" si="311"/>
        <v>0.28753018671497999</v>
      </c>
      <c r="L3773" s="250">
        <f t="shared" si="307"/>
        <v>0.28753018671497999</v>
      </c>
      <c r="M3773" s="250"/>
      <c r="N3773" s="250"/>
      <c r="O3773" s="250"/>
      <c r="P3773" s="250">
        <f t="shared" si="312"/>
        <v>0.18036024809000001</v>
      </c>
      <c r="Q3773" s="250">
        <f t="shared" si="312"/>
        <v>0.17994867020499999</v>
      </c>
      <c r="R3773" s="250">
        <f t="shared" si="308"/>
        <v>0.17994867020499999</v>
      </c>
      <c r="S3773" s="250"/>
      <c r="T3773" s="250">
        <f t="shared" si="313"/>
        <v>0.40646351045679663</v>
      </c>
      <c r="U3773" s="250">
        <f t="shared" si="313"/>
        <v>0.37118960622494862</v>
      </c>
      <c r="V3773" s="250">
        <f t="shared" si="313"/>
        <v>0.36095180256223847</v>
      </c>
      <c r="W3773" s="250">
        <f t="shared" si="309"/>
        <v>0.36095180256223847</v>
      </c>
      <c r="X3773" s="250"/>
      <c r="Y3773" s="250"/>
      <c r="Z3773" s="250"/>
      <c r="AA3773" s="250"/>
    </row>
    <row r="3774" spans="1:27" ht="14.25" hidden="1" customHeight="1">
      <c r="A3774" s="120">
        <v>0.46</v>
      </c>
      <c r="B3774" s="120">
        <v>0.01</v>
      </c>
      <c r="C3774" s="120">
        <v>0.53</v>
      </c>
      <c r="D3774" s="250">
        <f t="shared" si="310"/>
        <v>0.17584977290625001</v>
      </c>
      <c r="E3774" s="250">
        <f t="shared" si="310"/>
        <v>0.14689868893437499</v>
      </c>
      <c r="F3774" s="250">
        <f t="shared" si="306"/>
        <v>0.14689868893437499</v>
      </c>
      <c r="G3774" s="250"/>
      <c r="H3774" s="250"/>
      <c r="I3774" s="250"/>
      <c r="J3774" s="250">
        <f t="shared" si="311"/>
        <v>0.33271237658702002</v>
      </c>
      <c r="K3774" s="250">
        <f t="shared" si="311"/>
        <v>0.28825303980711003</v>
      </c>
      <c r="L3774" s="250">
        <f t="shared" si="307"/>
        <v>0.28825303980711003</v>
      </c>
      <c r="M3774" s="250"/>
      <c r="N3774" s="250"/>
      <c r="O3774" s="250"/>
      <c r="P3774" s="250">
        <f t="shared" si="312"/>
        <v>0.17996430369250002</v>
      </c>
      <c r="Q3774" s="250">
        <f t="shared" si="312"/>
        <v>0.18018956818499998</v>
      </c>
      <c r="R3774" s="250">
        <f t="shared" si="308"/>
        <v>0.17996430369250002</v>
      </c>
      <c r="S3774" s="250"/>
      <c r="T3774" s="250">
        <f t="shared" si="313"/>
        <v>0.40584012666186081</v>
      </c>
      <c r="U3774" s="250">
        <f t="shared" si="313"/>
        <v>0.37101475625740499</v>
      </c>
      <c r="V3774" s="250">
        <f t="shared" si="313"/>
        <v>0.36175044725907951</v>
      </c>
      <c r="W3774" s="250">
        <f t="shared" si="309"/>
        <v>0.36175044725907951</v>
      </c>
      <c r="X3774" s="250"/>
      <c r="Y3774" s="250"/>
      <c r="Z3774" s="250"/>
      <c r="AA3774" s="250"/>
    </row>
    <row r="3775" spans="1:27" ht="14.25" hidden="1" customHeight="1">
      <c r="A3775" s="120">
        <v>0.46</v>
      </c>
      <c r="B3775" s="120">
        <v>0.02</v>
      </c>
      <c r="C3775" s="120">
        <v>0.52</v>
      </c>
      <c r="D3775" s="250">
        <f t="shared" si="310"/>
        <v>0.17572062410125</v>
      </c>
      <c r="E3775" s="250">
        <f t="shared" si="310"/>
        <v>0.14709740861249998</v>
      </c>
      <c r="F3775" s="250">
        <f t="shared" si="306"/>
        <v>0.14709740861249998</v>
      </c>
      <c r="G3775" s="250"/>
      <c r="H3775" s="250"/>
      <c r="I3775" s="250"/>
      <c r="J3775" s="250">
        <f t="shared" si="311"/>
        <v>0.33202915060201998</v>
      </c>
      <c r="K3775" s="250">
        <f t="shared" si="311"/>
        <v>0.28897589289923997</v>
      </c>
      <c r="L3775" s="250">
        <f t="shared" si="307"/>
        <v>0.28897589289923997</v>
      </c>
      <c r="M3775" s="250"/>
      <c r="N3775" s="250"/>
      <c r="O3775" s="250"/>
      <c r="P3775" s="250">
        <f t="shared" si="312"/>
        <v>0.17956835929500001</v>
      </c>
      <c r="Q3775" s="250">
        <f t="shared" si="312"/>
        <v>0.180430466165</v>
      </c>
      <c r="R3775" s="250">
        <f t="shared" si="308"/>
        <v>0.17956835929500001</v>
      </c>
      <c r="S3775" s="250"/>
      <c r="T3775" s="250">
        <f t="shared" si="313"/>
        <v>0.40521674286692499</v>
      </c>
      <c r="U3775" s="250">
        <f t="shared" si="313"/>
        <v>0.37083990628986141</v>
      </c>
      <c r="V3775" s="250">
        <f t="shared" si="313"/>
        <v>0.36254909195592055</v>
      </c>
      <c r="W3775" s="250">
        <f t="shared" si="309"/>
        <v>0.36254909195592055</v>
      </c>
      <c r="X3775" s="250"/>
      <c r="Y3775" s="250"/>
      <c r="Z3775" s="250"/>
      <c r="AA3775" s="250"/>
    </row>
    <row r="3776" spans="1:27" ht="14.25" hidden="1" customHeight="1">
      <c r="A3776" s="120">
        <v>0.46</v>
      </c>
      <c r="B3776" s="120">
        <v>0.03</v>
      </c>
      <c r="C3776" s="120">
        <v>0.51</v>
      </c>
      <c r="D3776" s="250">
        <f t="shared" si="310"/>
        <v>0.17559147529624999</v>
      </c>
      <c r="E3776" s="250">
        <f t="shared" si="310"/>
        <v>0.14729612829062499</v>
      </c>
      <c r="F3776" s="250">
        <f t="shared" si="306"/>
        <v>0.14729612829062499</v>
      </c>
      <c r="G3776" s="250"/>
      <c r="H3776" s="250"/>
      <c r="I3776" s="250"/>
      <c r="J3776" s="250">
        <f t="shared" si="311"/>
        <v>0.33134592461702</v>
      </c>
      <c r="K3776" s="250">
        <f t="shared" si="311"/>
        <v>0.28969874599137002</v>
      </c>
      <c r="L3776" s="250">
        <f t="shared" si="307"/>
        <v>0.28969874599137002</v>
      </c>
      <c r="M3776" s="250"/>
      <c r="N3776" s="250"/>
      <c r="O3776" s="250"/>
      <c r="P3776" s="250">
        <f t="shared" si="312"/>
        <v>0.17917241489750002</v>
      </c>
      <c r="Q3776" s="250">
        <f t="shared" si="312"/>
        <v>0.18067136414500001</v>
      </c>
      <c r="R3776" s="250">
        <f t="shared" si="308"/>
        <v>0.17917241489750002</v>
      </c>
      <c r="S3776" s="250"/>
      <c r="T3776" s="250">
        <f t="shared" si="313"/>
        <v>0.40459335907198923</v>
      </c>
      <c r="U3776" s="250">
        <f t="shared" si="313"/>
        <v>0.37066505632231772</v>
      </c>
      <c r="V3776" s="250">
        <f t="shared" si="313"/>
        <v>0.36334773665276154</v>
      </c>
      <c r="W3776" s="250">
        <f t="shared" si="309"/>
        <v>0.36334773665276154</v>
      </c>
      <c r="X3776" s="250"/>
      <c r="Y3776" s="250"/>
      <c r="Z3776" s="250"/>
      <c r="AA3776" s="250"/>
    </row>
    <row r="3777" spans="1:27" ht="14.25" hidden="1" customHeight="1">
      <c r="A3777" s="120">
        <v>0.46</v>
      </c>
      <c r="B3777" s="120">
        <v>0.04</v>
      </c>
      <c r="C3777" s="120">
        <v>0.5</v>
      </c>
      <c r="D3777" s="250">
        <f t="shared" si="310"/>
        <v>0.17546232649124999</v>
      </c>
      <c r="E3777" s="250">
        <f t="shared" si="310"/>
        <v>0.14749484796874998</v>
      </c>
      <c r="F3777" s="250">
        <f t="shared" si="306"/>
        <v>0.14749484796874998</v>
      </c>
      <c r="G3777" s="250"/>
      <c r="H3777" s="250"/>
      <c r="I3777" s="250"/>
      <c r="J3777" s="250">
        <f t="shared" si="311"/>
        <v>0.33066269863202002</v>
      </c>
      <c r="K3777" s="250">
        <f t="shared" si="311"/>
        <v>0.29042159908350001</v>
      </c>
      <c r="L3777" s="250">
        <f t="shared" si="307"/>
        <v>0.29042159908350001</v>
      </c>
      <c r="M3777" s="250"/>
      <c r="N3777" s="250"/>
      <c r="O3777" s="250"/>
      <c r="P3777" s="250">
        <f t="shared" si="312"/>
        <v>0.17877647050000001</v>
      </c>
      <c r="Q3777" s="250">
        <f t="shared" si="312"/>
        <v>0.180912262125</v>
      </c>
      <c r="R3777" s="250">
        <f t="shared" si="308"/>
        <v>0.17877647050000001</v>
      </c>
      <c r="S3777" s="250"/>
      <c r="T3777" s="250">
        <f t="shared" si="313"/>
        <v>0.40396997527705347</v>
      </c>
      <c r="U3777" s="250">
        <f t="shared" si="313"/>
        <v>0.37049020635477414</v>
      </c>
      <c r="V3777" s="250">
        <f t="shared" si="313"/>
        <v>0.36414638134960253</v>
      </c>
      <c r="W3777" s="250">
        <f t="shared" si="309"/>
        <v>0.36414638134960253</v>
      </c>
      <c r="X3777" s="250"/>
      <c r="Y3777" s="250"/>
      <c r="Z3777" s="250"/>
      <c r="AA3777" s="250"/>
    </row>
    <row r="3778" spans="1:27" ht="14.25" hidden="1" customHeight="1">
      <c r="A3778" s="120">
        <v>0.46</v>
      </c>
      <c r="B3778" s="120">
        <v>0.05</v>
      </c>
      <c r="C3778" s="120">
        <v>0.49</v>
      </c>
      <c r="D3778" s="250">
        <f t="shared" si="310"/>
        <v>0.17533317768625001</v>
      </c>
      <c r="E3778" s="250">
        <f t="shared" si="310"/>
        <v>0.147693567646875</v>
      </c>
      <c r="F3778" s="250">
        <f t="shared" si="306"/>
        <v>0.147693567646875</v>
      </c>
      <c r="G3778" s="250"/>
      <c r="H3778" s="250"/>
      <c r="I3778" s="250"/>
      <c r="J3778" s="250">
        <f t="shared" si="311"/>
        <v>0.32997947264701999</v>
      </c>
      <c r="K3778" s="250">
        <f t="shared" si="311"/>
        <v>0.29114445217563001</v>
      </c>
      <c r="L3778" s="250">
        <f t="shared" si="307"/>
        <v>0.29114445217563001</v>
      </c>
      <c r="M3778" s="250"/>
      <c r="N3778" s="250"/>
      <c r="O3778" s="250"/>
      <c r="P3778" s="250">
        <f t="shared" si="312"/>
        <v>0.17838052610249999</v>
      </c>
      <c r="Q3778" s="250">
        <f t="shared" si="312"/>
        <v>0.18115316010499999</v>
      </c>
      <c r="R3778" s="250">
        <f t="shared" si="308"/>
        <v>0.17838052610249999</v>
      </c>
      <c r="S3778" s="250"/>
      <c r="T3778" s="250">
        <f t="shared" si="313"/>
        <v>0.40334659148211771</v>
      </c>
      <c r="U3778" s="250">
        <f t="shared" si="313"/>
        <v>0.37031535638723045</v>
      </c>
      <c r="V3778" s="250">
        <f t="shared" si="313"/>
        <v>0.36494502604644352</v>
      </c>
      <c r="W3778" s="250">
        <f t="shared" si="309"/>
        <v>0.36494502604644352</v>
      </c>
      <c r="X3778" s="250"/>
      <c r="Y3778" s="250"/>
      <c r="Z3778" s="250"/>
      <c r="AA3778" s="250"/>
    </row>
    <row r="3779" spans="1:27" ht="14.25" hidden="1" customHeight="1">
      <c r="A3779" s="120">
        <v>0.46</v>
      </c>
      <c r="B3779" s="120">
        <v>0.06</v>
      </c>
      <c r="C3779" s="120">
        <v>0.48</v>
      </c>
      <c r="D3779" s="250">
        <f t="shared" si="310"/>
        <v>0.17520402888125</v>
      </c>
      <c r="E3779" s="250">
        <f t="shared" si="310"/>
        <v>0.14789228732499998</v>
      </c>
      <c r="F3779" s="250">
        <f t="shared" si="306"/>
        <v>0.14789228732499998</v>
      </c>
      <c r="G3779" s="250"/>
      <c r="H3779" s="250"/>
      <c r="I3779" s="250"/>
      <c r="J3779" s="250">
        <f t="shared" si="311"/>
        <v>0.32929624666201995</v>
      </c>
      <c r="K3779" s="250">
        <f t="shared" si="311"/>
        <v>0.29186730526776</v>
      </c>
      <c r="L3779" s="250">
        <f t="shared" si="307"/>
        <v>0.29186730526776</v>
      </c>
      <c r="M3779" s="250"/>
      <c r="N3779" s="250"/>
      <c r="O3779" s="250"/>
      <c r="P3779" s="250">
        <f t="shared" si="312"/>
        <v>0.17798458170500001</v>
      </c>
      <c r="Q3779" s="250">
        <f t="shared" si="312"/>
        <v>0.18139405808499998</v>
      </c>
      <c r="R3779" s="250">
        <f t="shared" si="308"/>
        <v>0.17798458170500001</v>
      </c>
      <c r="S3779" s="250"/>
      <c r="T3779" s="250">
        <f t="shared" si="313"/>
        <v>0.40272320768718195</v>
      </c>
      <c r="U3779" s="250">
        <f t="shared" si="313"/>
        <v>0.37014050641968682</v>
      </c>
      <c r="V3779" s="250">
        <f t="shared" si="313"/>
        <v>0.36574367074328457</v>
      </c>
      <c r="W3779" s="250">
        <f t="shared" si="309"/>
        <v>0.36574367074328457</v>
      </c>
      <c r="X3779" s="250"/>
      <c r="Y3779" s="250"/>
      <c r="Z3779" s="250"/>
      <c r="AA3779" s="250"/>
    </row>
    <row r="3780" spans="1:27" ht="14.25" hidden="1" customHeight="1">
      <c r="A3780" s="120">
        <v>0.46</v>
      </c>
      <c r="B3780" s="120">
        <v>7.0000000000000007E-2</v>
      </c>
      <c r="C3780" s="120">
        <v>0.47</v>
      </c>
      <c r="D3780" s="250">
        <f t="shared" si="310"/>
        <v>0.17507488007624999</v>
      </c>
      <c r="E3780" s="250">
        <f t="shared" si="310"/>
        <v>0.148091007003125</v>
      </c>
      <c r="F3780" s="250">
        <f t="shared" si="306"/>
        <v>0.148091007003125</v>
      </c>
      <c r="G3780" s="250"/>
      <c r="H3780" s="250"/>
      <c r="I3780" s="250"/>
      <c r="J3780" s="250">
        <f t="shared" si="311"/>
        <v>0.32861302067702003</v>
      </c>
      <c r="K3780" s="250">
        <f t="shared" si="311"/>
        <v>0.29259015835989</v>
      </c>
      <c r="L3780" s="250">
        <f t="shared" si="307"/>
        <v>0.29259015835989</v>
      </c>
      <c r="M3780" s="250"/>
      <c r="N3780" s="250"/>
      <c r="O3780" s="250"/>
      <c r="P3780" s="250">
        <f t="shared" si="312"/>
        <v>0.17758863730749999</v>
      </c>
      <c r="Q3780" s="250">
        <f t="shared" si="312"/>
        <v>0.18163495606499999</v>
      </c>
      <c r="R3780" s="250">
        <f t="shared" si="308"/>
        <v>0.17758863730749999</v>
      </c>
      <c r="S3780" s="250"/>
      <c r="T3780" s="250">
        <f t="shared" si="313"/>
        <v>0.40209982389224619</v>
      </c>
      <c r="U3780" s="250">
        <f t="shared" si="313"/>
        <v>0.36996565645214319</v>
      </c>
      <c r="V3780" s="250">
        <f t="shared" si="313"/>
        <v>0.36654231544012561</v>
      </c>
      <c r="W3780" s="250">
        <f t="shared" si="309"/>
        <v>0.36654231544012561</v>
      </c>
      <c r="X3780" s="250"/>
      <c r="Y3780" s="250"/>
      <c r="Z3780" s="250"/>
      <c r="AA3780" s="250"/>
    </row>
    <row r="3781" spans="1:27" ht="14.25" hidden="1" customHeight="1">
      <c r="A3781" s="120">
        <v>0.46</v>
      </c>
      <c r="B3781" s="120">
        <v>0.08</v>
      </c>
      <c r="C3781" s="120">
        <v>0.46</v>
      </c>
      <c r="D3781" s="250">
        <f t="shared" si="310"/>
        <v>0.17494573127125002</v>
      </c>
      <c r="E3781" s="250">
        <f t="shared" si="310"/>
        <v>0.14828972668124998</v>
      </c>
      <c r="F3781" s="250">
        <f t="shared" si="306"/>
        <v>0.14828972668124998</v>
      </c>
      <c r="G3781" s="250"/>
      <c r="H3781" s="250"/>
      <c r="I3781" s="250"/>
      <c r="J3781" s="250">
        <f t="shared" si="311"/>
        <v>0.32792979469201999</v>
      </c>
      <c r="K3781" s="250">
        <f t="shared" si="311"/>
        <v>0.29331301145202004</v>
      </c>
      <c r="L3781" s="250">
        <f t="shared" si="307"/>
        <v>0.29331301145202004</v>
      </c>
      <c r="M3781" s="250"/>
      <c r="N3781" s="250"/>
      <c r="O3781" s="250"/>
      <c r="P3781" s="250">
        <f t="shared" si="312"/>
        <v>0.17719269291</v>
      </c>
      <c r="Q3781" s="250">
        <f t="shared" si="312"/>
        <v>0.18187585404500001</v>
      </c>
      <c r="R3781" s="250">
        <f t="shared" si="308"/>
        <v>0.17719269291</v>
      </c>
      <c r="S3781" s="250"/>
      <c r="T3781" s="250">
        <f t="shared" si="313"/>
        <v>0.40147644009731043</v>
      </c>
      <c r="U3781" s="250">
        <f t="shared" si="313"/>
        <v>0.36979080648459961</v>
      </c>
      <c r="V3781" s="250">
        <f t="shared" si="313"/>
        <v>0.3673409601369666</v>
      </c>
      <c r="W3781" s="250">
        <f t="shared" si="309"/>
        <v>0.3673409601369666</v>
      </c>
      <c r="X3781" s="250"/>
      <c r="Y3781" s="250"/>
      <c r="Z3781" s="250"/>
      <c r="AA3781" s="250"/>
    </row>
    <row r="3782" spans="1:27" ht="14.25" hidden="1" customHeight="1">
      <c r="A3782" s="120">
        <v>0.46</v>
      </c>
      <c r="B3782" s="120">
        <v>0.09</v>
      </c>
      <c r="C3782" s="120">
        <v>0.45</v>
      </c>
      <c r="D3782" s="250">
        <f t="shared" si="310"/>
        <v>0.17481658246624998</v>
      </c>
      <c r="E3782" s="250">
        <f t="shared" si="310"/>
        <v>0.14848844635937497</v>
      </c>
      <c r="F3782" s="250">
        <f t="shared" si="306"/>
        <v>0.14848844635937497</v>
      </c>
      <c r="G3782" s="250"/>
      <c r="H3782" s="250"/>
      <c r="I3782" s="250"/>
      <c r="J3782" s="250">
        <f t="shared" si="311"/>
        <v>0.32724656870702001</v>
      </c>
      <c r="K3782" s="250">
        <f t="shared" si="311"/>
        <v>0.29403586454414998</v>
      </c>
      <c r="L3782" s="250">
        <f t="shared" si="307"/>
        <v>0.29403586454414998</v>
      </c>
      <c r="M3782" s="250"/>
      <c r="N3782" s="250"/>
      <c r="O3782" s="250"/>
      <c r="P3782" s="250">
        <f t="shared" si="312"/>
        <v>0.17679674851249999</v>
      </c>
      <c r="Q3782" s="250">
        <f t="shared" si="312"/>
        <v>0.18211675202499999</v>
      </c>
      <c r="R3782" s="250">
        <f t="shared" si="308"/>
        <v>0.17679674851249999</v>
      </c>
      <c r="S3782" s="250"/>
      <c r="T3782" s="250">
        <f t="shared" si="313"/>
        <v>0.40085305630237461</v>
      </c>
      <c r="U3782" s="250">
        <f t="shared" si="313"/>
        <v>0.36961595651705598</v>
      </c>
      <c r="V3782" s="250">
        <f t="shared" si="313"/>
        <v>0.36813960483380764</v>
      </c>
      <c r="W3782" s="250">
        <f t="shared" si="309"/>
        <v>0.36813960483380764</v>
      </c>
      <c r="X3782" s="250"/>
      <c r="Y3782" s="250"/>
      <c r="Z3782" s="250"/>
      <c r="AA3782" s="250"/>
    </row>
    <row r="3783" spans="1:27" ht="14.25" hidden="1" customHeight="1">
      <c r="A3783" s="120">
        <v>0.46</v>
      </c>
      <c r="B3783" s="120">
        <v>0.1</v>
      </c>
      <c r="C3783" s="120">
        <v>0.44</v>
      </c>
      <c r="D3783" s="250">
        <f t="shared" si="310"/>
        <v>0.17468743366125</v>
      </c>
      <c r="E3783" s="250">
        <f t="shared" si="310"/>
        <v>0.14868716603749998</v>
      </c>
      <c r="F3783" s="250">
        <f t="shared" si="306"/>
        <v>0.14868716603749998</v>
      </c>
      <c r="G3783" s="250"/>
      <c r="H3783" s="250"/>
      <c r="I3783" s="250"/>
      <c r="J3783" s="250">
        <f t="shared" si="311"/>
        <v>0.32656334272202003</v>
      </c>
      <c r="K3783" s="250">
        <f t="shared" si="311"/>
        <v>0.29475871763628003</v>
      </c>
      <c r="L3783" s="250">
        <f t="shared" si="307"/>
        <v>0.29475871763628003</v>
      </c>
      <c r="M3783" s="250"/>
      <c r="N3783" s="250"/>
      <c r="O3783" s="250"/>
      <c r="P3783" s="250">
        <f t="shared" si="312"/>
        <v>0.176400804115</v>
      </c>
      <c r="Q3783" s="250">
        <f t="shared" si="312"/>
        <v>0.18235765000499998</v>
      </c>
      <c r="R3783" s="250">
        <f t="shared" si="308"/>
        <v>0.176400804115</v>
      </c>
      <c r="S3783" s="250"/>
      <c r="T3783" s="250">
        <f t="shared" si="313"/>
        <v>0.40022967250743879</v>
      </c>
      <c r="U3783" s="250">
        <f t="shared" si="313"/>
        <v>0.36944110654951234</v>
      </c>
      <c r="V3783" s="250">
        <f t="shared" si="313"/>
        <v>0.36893824953064869</v>
      </c>
      <c r="W3783" s="250">
        <f t="shared" si="309"/>
        <v>0.36893824953064869</v>
      </c>
      <c r="X3783" s="250"/>
      <c r="Y3783" s="250"/>
      <c r="Z3783" s="250"/>
      <c r="AA3783" s="250"/>
    </row>
    <row r="3784" spans="1:27" ht="14.25" hidden="1" customHeight="1">
      <c r="A3784" s="120">
        <v>0.46</v>
      </c>
      <c r="B3784" s="120">
        <v>0.11</v>
      </c>
      <c r="C3784" s="120">
        <v>0.43</v>
      </c>
      <c r="D3784" s="250">
        <f t="shared" si="310"/>
        <v>0.17455828485625</v>
      </c>
      <c r="E3784" s="250">
        <f t="shared" si="310"/>
        <v>0.148885885715625</v>
      </c>
      <c r="F3784" s="250">
        <f t="shared" si="306"/>
        <v>0.148885885715625</v>
      </c>
      <c r="G3784" s="250"/>
      <c r="H3784" s="250"/>
      <c r="I3784" s="250"/>
      <c r="J3784" s="250">
        <f t="shared" si="311"/>
        <v>0.32588011673702</v>
      </c>
      <c r="K3784" s="250">
        <f t="shared" si="311"/>
        <v>0.29548157072841003</v>
      </c>
      <c r="L3784" s="250">
        <f t="shared" si="307"/>
        <v>0.29548157072841003</v>
      </c>
      <c r="M3784" s="250"/>
      <c r="N3784" s="250"/>
      <c r="O3784" s="250"/>
      <c r="P3784" s="250">
        <f t="shared" si="312"/>
        <v>0.17600485971750002</v>
      </c>
      <c r="Q3784" s="250">
        <f t="shared" si="312"/>
        <v>0.182598547985</v>
      </c>
      <c r="R3784" s="250">
        <f t="shared" si="308"/>
        <v>0.17600485971750002</v>
      </c>
      <c r="S3784" s="250"/>
      <c r="T3784" s="250">
        <f t="shared" si="313"/>
        <v>0.39960628871250303</v>
      </c>
      <c r="U3784" s="250">
        <f t="shared" si="313"/>
        <v>0.36926625658196871</v>
      </c>
      <c r="V3784" s="250">
        <f t="shared" si="313"/>
        <v>0.36973689422748968</v>
      </c>
      <c r="W3784" s="250">
        <f t="shared" si="309"/>
        <v>0.36926625658196871</v>
      </c>
      <c r="X3784" s="250"/>
      <c r="Y3784" s="250"/>
      <c r="Z3784" s="250"/>
      <c r="AA3784" s="250"/>
    </row>
    <row r="3785" spans="1:27" ht="14.25" hidden="1" customHeight="1">
      <c r="A3785" s="120">
        <v>0.46</v>
      </c>
      <c r="B3785" s="120">
        <v>0.12</v>
      </c>
      <c r="C3785" s="120">
        <v>0.42</v>
      </c>
      <c r="D3785" s="250">
        <f t="shared" si="310"/>
        <v>0.17442913605124999</v>
      </c>
      <c r="E3785" s="250">
        <f t="shared" si="310"/>
        <v>0.14908460539374999</v>
      </c>
      <c r="F3785" s="250">
        <f t="shared" si="306"/>
        <v>0.14908460539374999</v>
      </c>
      <c r="G3785" s="250"/>
      <c r="H3785" s="250"/>
      <c r="I3785" s="250"/>
      <c r="J3785" s="250">
        <f t="shared" si="311"/>
        <v>0.32519689075201996</v>
      </c>
      <c r="K3785" s="250">
        <f t="shared" si="311"/>
        <v>0.29620442382054002</v>
      </c>
      <c r="L3785" s="250">
        <f t="shared" si="307"/>
        <v>0.29620442382054002</v>
      </c>
      <c r="M3785" s="250"/>
      <c r="N3785" s="250"/>
      <c r="O3785" s="250"/>
      <c r="P3785" s="250">
        <f t="shared" si="312"/>
        <v>0.17560891532</v>
      </c>
      <c r="Q3785" s="250">
        <f t="shared" si="312"/>
        <v>0.18283944596499999</v>
      </c>
      <c r="R3785" s="250">
        <f t="shared" si="308"/>
        <v>0.17560891532</v>
      </c>
      <c r="S3785" s="250"/>
      <c r="T3785" s="250">
        <f t="shared" si="313"/>
        <v>0.39898290491756727</v>
      </c>
      <c r="U3785" s="250">
        <f t="shared" si="313"/>
        <v>0.36909140661442508</v>
      </c>
      <c r="V3785" s="250">
        <f t="shared" si="313"/>
        <v>0.37053553892433067</v>
      </c>
      <c r="W3785" s="250">
        <f t="shared" si="309"/>
        <v>0.36909140661442508</v>
      </c>
      <c r="X3785" s="250"/>
      <c r="Y3785" s="250"/>
      <c r="Z3785" s="250"/>
      <c r="AA3785" s="250"/>
    </row>
    <row r="3786" spans="1:27" ht="14.25" hidden="1" customHeight="1">
      <c r="A3786" s="120">
        <v>0.46</v>
      </c>
      <c r="B3786" s="120">
        <v>0.13</v>
      </c>
      <c r="C3786" s="120">
        <v>0.41</v>
      </c>
      <c r="D3786" s="250">
        <f t="shared" si="310"/>
        <v>0.17429998724624998</v>
      </c>
      <c r="E3786" s="250">
        <f t="shared" si="310"/>
        <v>0.14928332507187497</v>
      </c>
      <c r="F3786" s="250">
        <f t="shared" si="306"/>
        <v>0.14928332507187497</v>
      </c>
      <c r="G3786" s="250"/>
      <c r="H3786" s="250"/>
      <c r="I3786" s="250"/>
      <c r="J3786" s="250">
        <f t="shared" si="311"/>
        <v>0.32451366476702004</v>
      </c>
      <c r="K3786" s="250">
        <f t="shared" si="311"/>
        <v>0.29692727691267001</v>
      </c>
      <c r="L3786" s="250">
        <f t="shared" si="307"/>
        <v>0.29692727691267001</v>
      </c>
      <c r="M3786" s="250"/>
      <c r="N3786" s="250"/>
      <c r="O3786" s="250"/>
      <c r="P3786" s="250">
        <f t="shared" si="312"/>
        <v>0.17521297092249999</v>
      </c>
      <c r="Q3786" s="250">
        <f t="shared" si="312"/>
        <v>0.183080343945</v>
      </c>
      <c r="R3786" s="250">
        <f t="shared" si="308"/>
        <v>0.17521297092249999</v>
      </c>
      <c r="S3786" s="250"/>
      <c r="T3786" s="250">
        <f t="shared" si="313"/>
        <v>0.39835952112263151</v>
      </c>
      <c r="U3786" s="250">
        <f t="shared" si="313"/>
        <v>0.36891655664688144</v>
      </c>
      <c r="V3786" s="250">
        <f t="shared" si="313"/>
        <v>0.37133418362117171</v>
      </c>
      <c r="W3786" s="250">
        <f t="shared" si="309"/>
        <v>0.36891655664688144</v>
      </c>
      <c r="X3786" s="250"/>
      <c r="Y3786" s="250"/>
      <c r="Z3786" s="250"/>
      <c r="AA3786" s="250"/>
    </row>
    <row r="3787" spans="1:27" ht="14.25" hidden="1" customHeight="1">
      <c r="A3787" s="120">
        <v>0.46</v>
      </c>
      <c r="B3787" s="120">
        <v>0.14000000000000001</v>
      </c>
      <c r="C3787" s="120">
        <v>0.4</v>
      </c>
      <c r="D3787" s="250">
        <f t="shared" si="310"/>
        <v>0.17417083844124998</v>
      </c>
      <c r="E3787" s="250">
        <f t="shared" si="310"/>
        <v>0.14948204474999999</v>
      </c>
      <c r="F3787" s="250">
        <f t="shared" si="306"/>
        <v>0.14948204474999999</v>
      </c>
      <c r="G3787" s="250"/>
      <c r="H3787" s="250"/>
      <c r="I3787" s="250"/>
      <c r="J3787" s="250">
        <f t="shared" si="311"/>
        <v>0.32383043878202</v>
      </c>
      <c r="K3787" s="250">
        <f t="shared" si="311"/>
        <v>0.29765013000480001</v>
      </c>
      <c r="L3787" s="250">
        <f t="shared" si="307"/>
        <v>0.29765013000480001</v>
      </c>
      <c r="M3787" s="250"/>
      <c r="N3787" s="250"/>
      <c r="O3787" s="250"/>
      <c r="P3787" s="250">
        <f t="shared" si="312"/>
        <v>0.17481702652500003</v>
      </c>
      <c r="Q3787" s="250">
        <f t="shared" si="312"/>
        <v>0.18332124192499999</v>
      </c>
      <c r="R3787" s="250">
        <f t="shared" si="308"/>
        <v>0.17481702652500003</v>
      </c>
      <c r="S3787" s="250"/>
      <c r="T3787" s="250">
        <f t="shared" si="313"/>
        <v>0.39773613732769575</v>
      </c>
      <c r="U3787" s="250">
        <f t="shared" si="313"/>
        <v>0.36874170667933787</v>
      </c>
      <c r="V3787" s="250">
        <f t="shared" si="313"/>
        <v>0.37213282831801275</v>
      </c>
      <c r="W3787" s="250">
        <f t="shared" si="309"/>
        <v>0.36874170667933787</v>
      </c>
      <c r="X3787" s="250"/>
      <c r="Y3787" s="250"/>
      <c r="Z3787" s="250"/>
      <c r="AA3787" s="250"/>
    </row>
    <row r="3788" spans="1:27" ht="14.25" hidden="1" customHeight="1">
      <c r="A3788" s="120">
        <v>0.46</v>
      </c>
      <c r="B3788" s="120">
        <v>0.15</v>
      </c>
      <c r="C3788" s="120">
        <v>0.39</v>
      </c>
      <c r="D3788" s="250">
        <f t="shared" si="310"/>
        <v>0.17404168963625</v>
      </c>
      <c r="E3788" s="250">
        <f t="shared" si="310"/>
        <v>0.149680764428125</v>
      </c>
      <c r="F3788" s="250">
        <f t="shared" si="306"/>
        <v>0.149680764428125</v>
      </c>
      <c r="G3788" s="250"/>
      <c r="H3788" s="250"/>
      <c r="I3788" s="250"/>
      <c r="J3788" s="250">
        <f t="shared" si="311"/>
        <v>0.32314721279702002</v>
      </c>
      <c r="K3788" s="250">
        <f t="shared" si="311"/>
        <v>0.29837298309693</v>
      </c>
      <c r="L3788" s="250">
        <f t="shared" si="307"/>
        <v>0.29837298309693</v>
      </c>
      <c r="M3788" s="250"/>
      <c r="N3788" s="250"/>
      <c r="O3788" s="250"/>
      <c r="P3788" s="250">
        <f t="shared" si="312"/>
        <v>0.17442108212750002</v>
      </c>
      <c r="Q3788" s="250">
        <f t="shared" si="312"/>
        <v>0.18356213990499998</v>
      </c>
      <c r="R3788" s="250">
        <f t="shared" si="308"/>
        <v>0.17442108212750002</v>
      </c>
      <c r="S3788" s="250"/>
      <c r="T3788" s="250">
        <f t="shared" si="313"/>
        <v>0.39711275353275999</v>
      </c>
      <c r="U3788" s="250">
        <f t="shared" si="313"/>
        <v>0.36856685671179423</v>
      </c>
      <c r="V3788" s="250">
        <f t="shared" si="313"/>
        <v>0.37293147301485374</v>
      </c>
      <c r="W3788" s="250">
        <f t="shared" si="309"/>
        <v>0.36856685671179423</v>
      </c>
      <c r="X3788" s="250"/>
      <c r="Y3788" s="250"/>
      <c r="Z3788" s="250"/>
      <c r="AA3788" s="250"/>
    </row>
    <row r="3789" spans="1:27" ht="14.25" hidden="1" customHeight="1">
      <c r="A3789" s="120">
        <v>0.46</v>
      </c>
      <c r="B3789" s="120">
        <v>0.16</v>
      </c>
      <c r="C3789" s="120">
        <v>0.38</v>
      </c>
      <c r="D3789" s="250">
        <f t="shared" si="310"/>
        <v>0.17391254083124999</v>
      </c>
      <c r="E3789" s="250">
        <f t="shared" si="310"/>
        <v>0.14987948410624999</v>
      </c>
      <c r="F3789" s="250">
        <f t="shared" si="306"/>
        <v>0.14987948410624999</v>
      </c>
      <c r="G3789" s="250"/>
      <c r="H3789" s="250"/>
      <c r="I3789" s="250"/>
      <c r="J3789" s="250">
        <f t="shared" si="311"/>
        <v>0.32246398681201999</v>
      </c>
      <c r="K3789" s="250">
        <f t="shared" si="311"/>
        <v>0.29909583618905999</v>
      </c>
      <c r="L3789" s="250">
        <f t="shared" si="307"/>
        <v>0.29909583618905999</v>
      </c>
      <c r="M3789" s="250"/>
      <c r="N3789" s="250"/>
      <c r="O3789" s="250"/>
      <c r="P3789" s="250">
        <f t="shared" si="312"/>
        <v>0.17402513773</v>
      </c>
      <c r="Q3789" s="250">
        <f t="shared" si="312"/>
        <v>0.18380303788499999</v>
      </c>
      <c r="R3789" s="250">
        <f t="shared" si="308"/>
        <v>0.17402513773</v>
      </c>
      <c r="S3789" s="250"/>
      <c r="T3789" s="250">
        <f t="shared" si="313"/>
        <v>0.39648936973782423</v>
      </c>
      <c r="U3789" s="250">
        <f t="shared" si="313"/>
        <v>0.3683920067442506</v>
      </c>
      <c r="V3789" s="250">
        <f t="shared" si="313"/>
        <v>0.37373011771169473</v>
      </c>
      <c r="W3789" s="250">
        <f t="shared" si="309"/>
        <v>0.3683920067442506</v>
      </c>
      <c r="X3789" s="250"/>
      <c r="Y3789" s="250"/>
      <c r="Z3789" s="250"/>
      <c r="AA3789" s="250"/>
    </row>
    <row r="3790" spans="1:27" ht="14.25" hidden="1" customHeight="1">
      <c r="A3790" s="120">
        <v>0.46</v>
      </c>
      <c r="B3790" s="120">
        <v>0.17</v>
      </c>
      <c r="C3790" s="120">
        <v>0.37</v>
      </c>
      <c r="D3790" s="250">
        <f t="shared" si="310"/>
        <v>0.17378339202624998</v>
      </c>
      <c r="E3790" s="250">
        <f t="shared" si="310"/>
        <v>0.15007820378437497</v>
      </c>
      <c r="F3790" s="250">
        <f t="shared" si="306"/>
        <v>0.15007820378437497</v>
      </c>
      <c r="G3790" s="250"/>
      <c r="H3790" s="250"/>
      <c r="I3790" s="250"/>
      <c r="J3790" s="250">
        <f t="shared" si="311"/>
        <v>0.32178076082702001</v>
      </c>
      <c r="K3790" s="250">
        <f t="shared" si="311"/>
        <v>0.29981868928118999</v>
      </c>
      <c r="L3790" s="250">
        <f t="shared" si="307"/>
        <v>0.29981868928118999</v>
      </c>
      <c r="M3790" s="250"/>
      <c r="N3790" s="250"/>
      <c r="O3790" s="250"/>
      <c r="P3790" s="250">
        <f t="shared" si="312"/>
        <v>0.17362919333249999</v>
      </c>
      <c r="Q3790" s="250">
        <f t="shared" si="312"/>
        <v>0.18404393586500001</v>
      </c>
      <c r="R3790" s="250">
        <f t="shared" si="308"/>
        <v>0.17362919333249999</v>
      </c>
      <c r="S3790" s="250"/>
      <c r="T3790" s="250">
        <f t="shared" si="313"/>
        <v>0.39586598594288835</v>
      </c>
      <c r="U3790" s="250">
        <f t="shared" si="313"/>
        <v>0.36821715677670697</v>
      </c>
      <c r="V3790" s="250">
        <f t="shared" si="313"/>
        <v>0.37452876240853578</v>
      </c>
      <c r="W3790" s="250">
        <f t="shared" si="309"/>
        <v>0.36821715677670697</v>
      </c>
      <c r="X3790" s="250"/>
      <c r="Y3790" s="250"/>
      <c r="Z3790" s="250"/>
      <c r="AA3790" s="250"/>
    </row>
    <row r="3791" spans="1:27" ht="14.25" hidden="1" customHeight="1">
      <c r="A3791" s="120">
        <v>0.46</v>
      </c>
      <c r="B3791" s="120">
        <v>0.18</v>
      </c>
      <c r="C3791" s="120">
        <v>0.36</v>
      </c>
      <c r="D3791" s="250">
        <f t="shared" si="310"/>
        <v>0.17365424322125</v>
      </c>
      <c r="E3791" s="250">
        <f t="shared" si="310"/>
        <v>0.15027692346249999</v>
      </c>
      <c r="F3791" s="250">
        <f t="shared" si="306"/>
        <v>0.15027692346249999</v>
      </c>
      <c r="G3791" s="250"/>
      <c r="H3791" s="250"/>
      <c r="I3791" s="250"/>
      <c r="J3791" s="250">
        <f t="shared" si="311"/>
        <v>0.32109753484201997</v>
      </c>
      <c r="K3791" s="250">
        <f t="shared" si="311"/>
        <v>0.30054154237331998</v>
      </c>
      <c r="L3791" s="250">
        <f t="shared" si="307"/>
        <v>0.30054154237331998</v>
      </c>
      <c r="M3791" s="250"/>
      <c r="N3791" s="250"/>
      <c r="O3791" s="250"/>
      <c r="P3791" s="250">
        <f t="shared" si="312"/>
        <v>0.17323324893500003</v>
      </c>
      <c r="Q3791" s="250">
        <f t="shared" si="312"/>
        <v>0.184284833845</v>
      </c>
      <c r="R3791" s="250">
        <f t="shared" si="308"/>
        <v>0.17323324893500003</v>
      </c>
      <c r="S3791" s="250"/>
      <c r="T3791" s="250">
        <f t="shared" si="313"/>
        <v>0.39524260214795259</v>
      </c>
      <c r="U3791" s="250">
        <f t="shared" si="313"/>
        <v>0.36804230680916333</v>
      </c>
      <c r="V3791" s="250">
        <f t="shared" si="313"/>
        <v>0.37532740710537682</v>
      </c>
      <c r="W3791" s="250">
        <f t="shared" si="309"/>
        <v>0.36804230680916333</v>
      </c>
      <c r="X3791" s="250"/>
      <c r="Y3791" s="250"/>
      <c r="Z3791" s="250"/>
      <c r="AA3791" s="250"/>
    </row>
    <row r="3792" spans="1:27" ht="14.25" hidden="1" customHeight="1">
      <c r="A3792" s="120">
        <v>0.46</v>
      </c>
      <c r="B3792" s="120">
        <v>0.19</v>
      </c>
      <c r="C3792" s="120">
        <v>0.35</v>
      </c>
      <c r="D3792" s="250">
        <f t="shared" si="310"/>
        <v>0.17352509441624997</v>
      </c>
      <c r="E3792" s="250">
        <f t="shared" si="310"/>
        <v>0.15047564314062498</v>
      </c>
      <c r="F3792" s="250">
        <f t="shared" si="306"/>
        <v>0.15047564314062498</v>
      </c>
      <c r="G3792" s="250"/>
      <c r="H3792" s="250"/>
      <c r="I3792" s="250"/>
      <c r="J3792" s="250">
        <f t="shared" si="311"/>
        <v>0.32041430885701999</v>
      </c>
      <c r="K3792" s="250">
        <f t="shared" si="311"/>
        <v>0.30126439546544997</v>
      </c>
      <c r="L3792" s="250">
        <f t="shared" si="307"/>
        <v>0.30126439546544997</v>
      </c>
      <c r="M3792" s="250"/>
      <c r="N3792" s="250"/>
      <c r="O3792" s="250"/>
      <c r="P3792" s="250">
        <f t="shared" si="312"/>
        <v>0.17283730453750001</v>
      </c>
      <c r="Q3792" s="250">
        <f t="shared" si="312"/>
        <v>0.18452573182499998</v>
      </c>
      <c r="R3792" s="250">
        <f t="shared" si="308"/>
        <v>0.17283730453750001</v>
      </c>
      <c r="S3792" s="250"/>
      <c r="T3792" s="250">
        <f t="shared" si="313"/>
        <v>0.39461921835301689</v>
      </c>
      <c r="U3792" s="250">
        <f t="shared" si="313"/>
        <v>0.3678674568416197</v>
      </c>
      <c r="V3792" s="250">
        <f t="shared" si="313"/>
        <v>0.37612605180221781</v>
      </c>
      <c r="W3792" s="250">
        <f t="shared" si="309"/>
        <v>0.3678674568416197</v>
      </c>
      <c r="X3792" s="250"/>
      <c r="Y3792" s="250"/>
      <c r="Z3792" s="250"/>
      <c r="AA3792" s="250"/>
    </row>
    <row r="3793" spans="1:27" ht="14.25" hidden="1" customHeight="1">
      <c r="A3793" s="120">
        <v>0.46</v>
      </c>
      <c r="B3793" s="120">
        <v>0.2</v>
      </c>
      <c r="C3793" s="120">
        <v>0.34</v>
      </c>
      <c r="D3793" s="250">
        <f t="shared" si="310"/>
        <v>0.17339594561124999</v>
      </c>
      <c r="E3793" s="250">
        <f t="shared" si="310"/>
        <v>0.15067436281874999</v>
      </c>
      <c r="F3793" s="250">
        <f t="shared" si="306"/>
        <v>0.15067436281874999</v>
      </c>
      <c r="G3793" s="250"/>
      <c r="H3793" s="250"/>
      <c r="I3793" s="250"/>
      <c r="J3793" s="250">
        <f t="shared" si="311"/>
        <v>0.31973108287202001</v>
      </c>
      <c r="K3793" s="250">
        <f t="shared" si="311"/>
        <v>0.30198724855758002</v>
      </c>
      <c r="L3793" s="250">
        <f t="shared" si="307"/>
        <v>0.30198724855758002</v>
      </c>
      <c r="M3793" s="250"/>
      <c r="N3793" s="250"/>
      <c r="O3793" s="250"/>
      <c r="P3793" s="250">
        <f t="shared" si="312"/>
        <v>0.17244136014</v>
      </c>
      <c r="Q3793" s="250">
        <f t="shared" si="312"/>
        <v>0.184766629805</v>
      </c>
      <c r="R3793" s="250">
        <f t="shared" si="308"/>
        <v>0.17244136014</v>
      </c>
      <c r="S3793" s="250"/>
      <c r="T3793" s="250">
        <f t="shared" si="313"/>
        <v>0.39399583455808107</v>
      </c>
      <c r="U3793" s="250">
        <f t="shared" si="313"/>
        <v>0.36769260687407612</v>
      </c>
      <c r="V3793" s="250">
        <f t="shared" si="313"/>
        <v>0.37692469649905885</v>
      </c>
      <c r="W3793" s="250">
        <f t="shared" si="309"/>
        <v>0.36769260687407612</v>
      </c>
      <c r="X3793" s="250"/>
      <c r="Y3793" s="250"/>
      <c r="Z3793" s="250"/>
      <c r="AA3793" s="250"/>
    </row>
    <row r="3794" spans="1:27" ht="14.25" hidden="1" customHeight="1">
      <c r="A3794" s="120">
        <v>0.46</v>
      </c>
      <c r="B3794" s="120">
        <v>0.21</v>
      </c>
      <c r="C3794" s="120">
        <v>0.33</v>
      </c>
      <c r="D3794" s="250">
        <f t="shared" si="310"/>
        <v>0.17326679680625001</v>
      </c>
      <c r="E3794" s="250">
        <f t="shared" si="310"/>
        <v>0.15087308249687498</v>
      </c>
      <c r="F3794" s="250">
        <f t="shared" si="306"/>
        <v>0.15087308249687498</v>
      </c>
      <c r="G3794" s="250"/>
      <c r="H3794" s="250"/>
      <c r="I3794" s="250"/>
      <c r="J3794" s="250">
        <f t="shared" si="311"/>
        <v>0.31904785688701998</v>
      </c>
      <c r="K3794" s="250">
        <f t="shared" si="311"/>
        <v>0.30271010164971002</v>
      </c>
      <c r="L3794" s="250">
        <f t="shared" si="307"/>
        <v>0.30271010164971002</v>
      </c>
      <c r="M3794" s="250"/>
      <c r="N3794" s="250"/>
      <c r="O3794" s="250"/>
      <c r="P3794" s="250">
        <f t="shared" si="312"/>
        <v>0.17204541574249999</v>
      </c>
      <c r="Q3794" s="250">
        <f t="shared" si="312"/>
        <v>0.18500752778500001</v>
      </c>
      <c r="R3794" s="250">
        <f t="shared" si="308"/>
        <v>0.17204541574249999</v>
      </c>
      <c r="S3794" s="250"/>
      <c r="T3794" s="250">
        <f t="shared" si="313"/>
        <v>0.39337245076314531</v>
      </c>
      <c r="U3794" s="250">
        <f t="shared" si="313"/>
        <v>0.36751775690653243</v>
      </c>
      <c r="V3794" s="250">
        <f t="shared" si="313"/>
        <v>0.3777233411958999</v>
      </c>
      <c r="W3794" s="250">
        <f t="shared" si="309"/>
        <v>0.36751775690653243</v>
      </c>
      <c r="X3794" s="250"/>
      <c r="Y3794" s="250"/>
      <c r="Z3794" s="250"/>
      <c r="AA3794" s="250"/>
    </row>
    <row r="3795" spans="1:27" ht="14.25" hidden="1" customHeight="1">
      <c r="A3795" s="120">
        <v>0.46</v>
      </c>
      <c r="B3795" s="120">
        <v>0.22</v>
      </c>
      <c r="C3795" s="120">
        <v>0.32</v>
      </c>
      <c r="D3795" s="250">
        <f t="shared" si="310"/>
        <v>0.17313764800125001</v>
      </c>
      <c r="E3795" s="250">
        <f t="shared" si="310"/>
        <v>0.15107180217499999</v>
      </c>
      <c r="F3795" s="250">
        <f t="shared" si="306"/>
        <v>0.15107180217499999</v>
      </c>
      <c r="G3795" s="250"/>
      <c r="H3795" s="250"/>
      <c r="I3795" s="250"/>
      <c r="J3795" s="250">
        <f t="shared" si="311"/>
        <v>0.31836463090202</v>
      </c>
      <c r="K3795" s="250">
        <f t="shared" si="311"/>
        <v>0.30343295474184001</v>
      </c>
      <c r="L3795" s="250">
        <f t="shared" si="307"/>
        <v>0.30343295474184001</v>
      </c>
      <c r="M3795" s="250"/>
      <c r="N3795" s="250"/>
      <c r="O3795" s="250"/>
      <c r="P3795" s="250">
        <f t="shared" si="312"/>
        <v>0.17164947134500003</v>
      </c>
      <c r="Q3795" s="250">
        <f t="shared" si="312"/>
        <v>0.185248425765</v>
      </c>
      <c r="R3795" s="250">
        <f t="shared" si="308"/>
        <v>0.17164947134500003</v>
      </c>
      <c r="S3795" s="250"/>
      <c r="T3795" s="250">
        <f t="shared" si="313"/>
        <v>0.39274906696820955</v>
      </c>
      <c r="U3795" s="250">
        <f t="shared" si="313"/>
        <v>0.36734290693898886</v>
      </c>
      <c r="V3795" s="250">
        <f t="shared" si="313"/>
        <v>0.37852198589274089</v>
      </c>
      <c r="W3795" s="250">
        <f t="shared" si="309"/>
        <v>0.36734290693898886</v>
      </c>
      <c r="X3795" s="250"/>
      <c r="Y3795" s="250"/>
      <c r="Z3795" s="250"/>
      <c r="AA3795" s="250"/>
    </row>
    <row r="3796" spans="1:27" ht="14.25" hidden="1" customHeight="1">
      <c r="A3796" s="120">
        <v>0.46</v>
      </c>
      <c r="B3796" s="120">
        <v>0.23</v>
      </c>
      <c r="C3796" s="120">
        <v>0.31</v>
      </c>
      <c r="D3796" s="250">
        <f t="shared" si="310"/>
        <v>0.17300849919624997</v>
      </c>
      <c r="E3796" s="250">
        <f t="shared" si="310"/>
        <v>0.15127052185312501</v>
      </c>
      <c r="F3796" s="250">
        <f t="shared" si="306"/>
        <v>0.15127052185312501</v>
      </c>
      <c r="G3796" s="250"/>
      <c r="H3796" s="250"/>
      <c r="I3796" s="250"/>
      <c r="J3796" s="250">
        <f t="shared" si="311"/>
        <v>0.31768140491702002</v>
      </c>
      <c r="K3796" s="250">
        <f t="shared" si="311"/>
        <v>0.30415580783397</v>
      </c>
      <c r="L3796" s="250">
        <f t="shared" si="307"/>
        <v>0.30415580783397</v>
      </c>
      <c r="M3796" s="250"/>
      <c r="N3796" s="250"/>
      <c r="O3796" s="250"/>
      <c r="P3796" s="250">
        <f t="shared" si="312"/>
        <v>0.17125352694750001</v>
      </c>
      <c r="Q3796" s="250">
        <f t="shared" si="312"/>
        <v>0.18548932374500002</v>
      </c>
      <c r="R3796" s="250">
        <f t="shared" si="308"/>
        <v>0.17125352694750001</v>
      </c>
      <c r="S3796" s="250"/>
      <c r="T3796" s="250">
        <f t="shared" si="313"/>
        <v>0.39212568317327379</v>
      </c>
      <c r="U3796" s="250">
        <f t="shared" si="313"/>
        <v>0.36716805697144522</v>
      </c>
      <c r="V3796" s="250">
        <f t="shared" si="313"/>
        <v>0.37932063058958193</v>
      </c>
      <c r="W3796" s="250">
        <f t="shared" si="309"/>
        <v>0.36716805697144522</v>
      </c>
      <c r="X3796" s="250"/>
      <c r="Y3796" s="250"/>
      <c r="Z3796" s="250"/>
      <c r="AA3796" s="250"/>
    </row>
    <row r="3797" spans="1:27" ht="14.25" hidden="1" customHeight="1">
      <c r="A3797" s="120">
        <v>0.46</v>
      </c>
      <c r="B3797" s="120">
        <v>0.24</v>
      </c>
      <c r="C3797" s="120">
        <v>0.3</v>
      </c>
      <c r="D3797" s="250">
        <f t="shared" si="310"/>
        <v>0.17287935039124999</v>
      </c>
      <c r="E3797" s="250">
        <f t="shared" si="310"/>
        <v>0.15146924153124999</v>
      </c>
      <c r="F3797" s="250">
        <f t="shared" si="306"/>
        <v>0.15146924153124999</v>
      </c>
      <c r="G3797" s="250"/>
      <c r="H3797" s="250"/>
      <c r="I3797" s="250"/>
      <c r="J3797" s="250">
        <f t="shared" si="311"/>
        <v>0.31699817893201998</v>
      </c>
      <c r="K3797" s="250">
        <f t="shared" si="311"/>
        <v>0.3048786609261</v>
      </c>
      <c r="L3797" s="250">
        <f t="shared" si="307"/>
        <v>0.3048786609261</v>
      </c>
      <c r="M3797" s="250"/>
      <c r="N3797" s="250"/>
      <c r="O3797" s="250"/>
      <c r="P3797" s="250">
        <f t="shared" si="312"/>
        <v>0.17085758255</v>
      </c>
      <c r="Q3797" s="250">
        <f t="shared" si="312"/>
        <v>0.18573022172500001</v>
      </c>
      <c r="R3797" s="250">
        <f t="shared" si="308"/>
        <v>0.17085758255</v>
      </c>
      <c r="S3797" s="250"/>
      <c r="T3797" s="250">
        <f t="shared" si="313"/>
        <v>0.39150229937833797</v>
      </c>
      <c r="U3797" s="250">
        <f t="shared" si="313"/>
        <v>0.36699320700390159</v>
      </c>
      <c r="V3797" s="250">
        <f t="shared" si="313"/>
        <v>0.38011927528642292</v>
      </c>
      <c r="W3797" s="250">
        <f t="shared" si="309"/>
        <v>0.36699320700390159</v>
      </c>
      <c r="X3797" s="250"/>
      <c r="Y3797" s="250"/>
      <c r="Z3797" s="250"/>
      <c r="AA3797" s="250"/>
    </row>
    <row r="3798" spans="1:27" ht="14.25" hidden="1" customHeight="1">
      <c r="A3798" s="120">
        <v>0.46</v>
      </c>
      <c r="B3798" s="120">
        <v>0.25</v>
      </c>
      <c r="C3798" s="120">
        <v>0.28999999999999998</v>
      </c>
      <c r="D3798" s="250">
        <f t="shared" si="310"/>
        <v>0.17275020158624999</v>
      </c>
      <c r="E3798" s="250">
        <f t="shared" si="310"/>
        <v>0.15166796120937498</v>
      </c>
      <c r="F3798" s="250">
        <f t="shared" si="306"/>
        <v>0.15166796120937498</v>
      </c>
      <c r="G3798" s="250"/>
      <c r="H3798" s="250"/>
      <c r="I3798" s="250"/>
      <c r="J3798" s="250">
        <f t="shared" si="311"/>
        <v>0.31631495294702</v>
      </c>
      <c r="K3798" s="250">
        <f t="shared" si="311"/>
        <v>0.30560151401822999</v>
      </c>
      <c r="L3798" s="250">
        <f t="shared" si="307"/>
        <v>0.30560151401822999</v>
      </c>
      <c r="M3798" s="250"/>
      <c r="N3798" s="250"/>
      <c r="O3798" s="250"/>
      <c r="P3798" s="250">
        <f t="shared" si="312"/>
        <v>0.17046163815249998</v>
      </c>
      <c r="Q3798" s="250">
        <f t="shared" si="312"/>
        <v>0.18597111970499999</v>
      </c>
      <c r="R3798" s="250">
        <f t="shared" si="308"/>
        <v>0.17046163815249998</v>
      </c>
      <c r="S3798" s="250"/>
      <c r="T3798" s="250">
        <f t="shared" si="313"/>
        <v>0.39087891558340221</v>
      </c>
      <c r="U3798" s="250">
        <f t="shared" si="313"/>
        <v>0.36681835703635796</v>
      </c>
      <c r="V3798" s="250">
        <f t="shared" si="313"/>
        <v>0.38091791998326396</v>
      </c>
      <c r="W3798" s="250">
        <f t="shared" si="309"/>
        <v>0.36681835703635796</v>
      </c>
      <c r="X3798" s="250"/>
      <c r="Y3798" s="250"/>
      <c r="Z3798" s="250"/>
      <c r="AA3798" s="250"/>
    </row>
    <row r="3799" spans="1:27" ht="14.25" hidden="1" customHeight="1">
      <c r="A3799" s="120">
        <v>0.46</v>
      </c>
      <c r="B3799" s="120">
        <v>0.26</v>
      </c>
      <c r="C3799" s="120">
        <v>0.28000000000000003</v>
      </c>
      <c r="D3799" s="250">
        <f t="shared" si="310"/>
        <v>0.17262105278125001</v>
      </c>
      <c r="E3799" s="250">
        <f t="shared" si="310"/>
        <v>0.15186668088749999</v>
      </c>
      <c r="F3799" s="250">
        <f t="shared" si="306"/>
        <v>0.15186668088749999</v>
      </c>
      <c r="G3799" s="250"/>
      <c r="H3799" s="250"/>
      <c r="I3799" s="250"/>
      <c r="J3799" s="250">
        <f t="shared" si="311"/>
        <v>0.31563172696202002</v>
      </c>
      <c r="K3799" s="250">
        <f t="shared" si="311"/>
        <v>0.30632436711036004</v>
      </c>
      <c r="L3799" s="250">
        <f t="shared" si="307"/>
        <v>0.30632436711036004</v>
      </c>
      <c r="M3799" s="250"/>
      <c r="N3799" s="250"/>
      <c r="O3799" s="250"/>
      <c r="P3799" s="250">
        <f t="shared" si="312"/>
        <v>0.170065693755</v>
      </c>
      <c r="Q3799" s="250">
        <f t="shared" si="312"/>
        <v>0.18621201768499998</v>
      </c>
      <c r="R3799" s="250">
        <f t="shared" si="308"/>
        <v>0.170065693755</v>
      </c>
      <c r="S3799" s="250"/>
      <c r="T3799" s="250">
        <f t="shared" si="313"/>
        <v>0.39025553178846639</v>
      </c>
      <c r="U3799" s="250">
        <f t="shared" si="313"/>
        <v>0.36664350706881432</v>
      </c>
      <c r="V3799" s="250">
        <f t="shared" si="313"/>
        <v>0.38171656468010501</v>
      </c>
      <c r="W3799" s="250">
        <f t="shared" si="309"/>
        <v>0.36664350706881432</v>
      </c>
      <c r="X3799" s="250"/>
      <c r="Y3799" s="250"/>
      <c r="Z3799" s="250"/>
      <c r="AA3799" s="250"/>
    </row>
    <row r="3800" spans="1:27" ht="14.25" hidden="1" customHeight="1">
      <c r="A3800" s="120">
        <v>0.46</v>
      </c>
      <c r="B3800" s="120">
        <v>0.27</v>
      </c>
      <c r="C3800" s="120">
        <v>0.27</v>
      </c>
      <c r="D3800" s="250">
        <f t="shared" si="310"/>
        <v>0.17249190397625</v>
      </c>
      <c r="E3800" s="250">
        <f t="shared" si="310"/>
        <v>0.15206540056562498</v>
      </c>
      <c r="F3800" s="250">
        <f t="shared" si="306"/>
        <v>0.15206540056562498</v>
      </c>
      <c r="G3800" s="250"/>
      <c r="H3800" s="250"/>
      <c r="I3800" s="250"/>
      <c r="J3800" s="250">
        <f t="shared" si="311"/>
        <v>0.31494850097701999</v>
      </c>
      <c r="K3800" s="250">
        <f t="shared" si="311"/>
        <v>0.30704722020249003</v>
      </c>
      <c r="L3800" s="250">
        <f t="shared" si="307"/>
        <v>0.30704722020249003</v>
      </c>
      <c r="M3800" s="250"/>
      <c r="N3800" s="250"/>
      <c r="O3800" s="250"/>
      <c r="P3800" s="250">
        <f t="shared" si="312"/>
        <v>0.16966974935750001</v>
      </c>
      <c r="Q3800" s="250">
        <f t="shared" si="312"/>
        <v>0.186452915665</v>
      </c>
      <c r="R3800" s="250">
        <f t="shared" si="308"/>
        <v>0.16966974935750001</v>
      </c>
      <c r="S3800" s="250"/>
      <c r="T3800" s="250">
        <f t="shared" si="313"/>
        <v>0.38963214799353069</v>
      </c>
      <c r="U3800" s="250">
        <f t="shared" si="313"/>
        <v>0.36646865710127075</v>
      </c>
      <c r="V3800" s="250">
        <f t="shared" si="313"/>
        <v>0.382515209376946</v>
      </c>
      <c r="W3800" s="250">
        <f t="shared" si="309"/>
        <v>0.36646865710127075</v>
      </c>
      <c r="X3800" s="250"/>
      <c r="Y3800" s="250"/>
      <c r="Z3800" s="250"/>
      <c r="AA3800" s="250"/>
    </row>
    <row r="3801" spans="1:27" ht="14.25" hidden="1" customHeight="1">
      <c r="A3801" s="120">
        <v>0.46</v>
      </c>
      <c r="B3801" s="120">
        <v>0.28000000000000003</v>
      </c>
      <c r="C3801" s="120">
        <v>0.26</v>
      </c>
      <c r="D3801" s="250">
        <f t="shared" si="310"/>
        <v>0.17236275517124999</v>
      </c>
      <c r="E3801" s="250">
        <f t="shared" si="310"/>
        <v>0.15226412024375</v>
      </c>
      <c r="F3801" s="250">
        <f t="shared" si="306"/>
        <v>0.15226412024375</v>
      </c>
      <c r="G3801" s="250"/>
      <c r="H3801" s="250"/>
      <c r="I3801" s="250"/>
      <c r="J3801" s="250">
        <f t="shared" si="311"/>
        <v>0.31426527499202001</v>
      </c>
      <c r="K3801" s="250">
        <f t="shared" si="311"/>
        <v>0.30777007329462003</v>
      </c>
      <c r="L3801" s="250">
        <f t="shared" si="307"/>
        <v>0.30777007329462003</v>
      </c>
      <c r="M3801" s="250"/>
      <c r="N3801" s="250"/>
      <c r="O3801" s="250"/>
      <c r="P3801" s="250">
        <f t="shared" si="312"/>
        <v>0.16927380496000002</v>
      </c>
      <c r="Q3801" s="250">
        <f t="shared" si="312"/>
        <v>0.18669381364499998</v>
      </c>
      <c r="R3801" s="250">
        <f t="shared" si="308"/>
        <v>0.16927380496000002</v>
      </c>
      <c r="S3801" s="250"/>
      <c r="T3801" s="250">
        <f t="shared" si="313"/>
        <v>0.38900876419859493</v>
      </c>
      <c r="U3801" s="250">
        <f t="shared" si="313"/>
        <v>0.36629380713372706</v>
      </c>
      <c r="V3801" s="250">
        <f t="shared" si="313"/>
        <v>0.38331385407378704</v>
      </c>
      <c r="W3801" s="250">
        <f t="shared" si="309"/>
        <v>0.36629380713372706</v>
      </c>
      <c r="X3801" s="250"/>
      <c r="Y3801" s="250"/>
      <c r="Z3801" s="250"/>
      <c r="AA3801" s="250"/>
    </row>
    <row r="3802" spans="1:27" ht="14.25" hidden="1" customHeight="1">
      <c r="A3802" s="120">
        <v>0.46</v>
      </c>
      <c r="B3802" s="120">
        <v>0.28999999999999998</v>
      </c>
      <c r="C3802" s="120">
        <v>0.25</v>
      </c>
      <c r="D3802" s="250">
        <f t="shared" si="310"/>
        <v>0.17223360636624999</v>
      </c>
      <c r="E3802" s="250">
        <f t="shared" si="310"/>
        <v>0.15246283992187498</v>
      </c>
      <c r="F3802" s="250">
        <f t="shared" si="306"/>
        <v>0.15246283992187498</v>
      </c>
      <c r="G3802" s="250"/>
      <c r="H3802" s="250"/>
      <c r="I3802" s="250"/>
      <c r="J3802" s="250">
        <f t="shared" si="311"/>
        <v>0.31358204900702003</v>
      </c>
      <c r="K3802" s="250">
        <f t="shared" si="311"/>
        <v>0.30849292638675002</v>
      </c>
      <c r="L3802" s="250">
        <f t="shared" si="307"/>
        <v>0.30849292638675002</v>
      </c>
      <c r="M3802" s="250"/>
      <c r="N3802" s="250"/>
      <c r="O3802" s="250"/>
      <c r="P3802" s="250">
        <f t="shared" si="312"/>
        <v>0.16887786056250001</v>
      </c>
      <c r="Q3802" s="250">
        <f t="shared" si="312"/>
        <v>0.18693471162499997</v>
      </c>
      <c r="R3802" s="250">
        <f t="shared" si="308"/>
        <v>0.16887786056250001</v>
      </c>
      <c r="S3802" s="250"/>
      <c r="T3802" s="250">
        <f t="shared" si="313"/>
        <v>0.38838538040365911</v>
      </c>
      <c r="U3802" s="250">
        <f t="shared" si="313"/>
        <v>0.36611895716618348</v>
      </c>
      <c r="V3802" s="250">
        <f t="shared" si="313"/>
        <v>0.38411249877062803</v>
      </c>
      <c r="W3802" s="250">
        <f t="shared" si="309"/>
        <v>0.36611895716618348</v>
      </c>
      <c r="X3802" s="250"/>
      <c r="Y3802" s="250"/>
      <c r="Z3802" s="250"/>
      <c r="AA3802" s="250"/>
    </row>
    <row r="3803" spans="1:27" ht="14.25" hidden="1" customHeight="1">
      <c r="A3803" s="120">
        <v>0.46</v>
      </c>
      <c r="B3803" s="120">
        <v>0.3</v>
      </c>
      <c r="C3803" s="120">
        <v>0.24</v>
      </c>
      <c r="D3803" s="250">
        <f t="shared" si="310"/>
        <v>0.17210445756124998</v>
      </c>
      <c r="E3803" s="250">
        <f t="shared" si="310"/>
        <v>0.1526615596</v>
      </c>
      <c r="F3803" s="250">
        <f t="shared" si="306"/>
        <v>0.1526615596</v>
      </c>
      <c r="G3803" s="250"/>
      <c r="H3803" s="250"/>
      <c r="I3803" s="250"/>
      <c r="J3803" s="250">
        <f t="shared" si="311"/>
        <v>0.31289882302201999</v>
      </c>
      <c r="K3803" s="250">
        <f t="shared" si="311"/>
        <v>0.30921577947888002</v>
      </c>
      <c r="L3803" s="250">
        <f t="shared" si="307"/>
        <v>0.30921577947888002</v>
      </c>
      <c r="M3803" s="250"/>
      <c r="N3803" s="250"/>
      <c r="O3803" s="250"/>
      <c r="P3803" s="250">
        <f t="shared" si="312"/>
        <v>0.168481916165</v>
      </c>
      <c r="Q3803" s="250">
        <f t="shared" si="312"/>
        <v>0.18717560960499996</v>
      </c>
      <c r="R3803" s="250">
        <f t="shared" si="308"/>
        <v>0.168481916165</v>
      </c>
      <c r="S3803" s="250"/>
      <c r="T3803" s="250">
        <f t="shared" si="313"/>
        <v>0.38776199660872329</v>
      </c>
      <c r="U3803" s="250">
        <f t="shared" si="313"/>
        <v>0.36594410719863979</v>
      </c>
      <c r="V3803" s="250">
        <f t="shared" si="313"/>
        <v>0.38491114346746902</v>
      </c>
      <c r="W3803" s="250">
        <f t="shared" si="309"/>
        <v>0.36594410719863979</v>
      </c>
      <c r="X3803" s="250"/>
      <c r="Y3803" s="250"/>
      <c r="Z3803" s="250"/>
      <c r="AA3803" s="250"/>
    </row>
    <row r="3804" spans="1:27" ht="14.25" hidden="1" customHeight="1">
      <c r="A3804" s="120">
        <v>0.46</v>
      </c>
      <c r="B3804" s="120">
        <v>0.31</v>
      </c>
      <c r="C3804" s="120">
        <v>0.23</v>
      </c>
      <c r="D3804" s="250">
        <f t="shared" si="310"/>
        <v>0.17197530875625</v>
      </c>
      <c r="E3804" s="250">
        <f t="shared" si="310"/>
        <v>0.15286027927812501</v>
      </c>
      <c r="F3804" s="250">
        <f t="shared" si="306"/>
        <v>0.15286027927812501</v>
      </c>
      <c r="G3804" s="250"/>
      <c r="H3804" s="250"/>
      <c r="I3804" s="250"/>
      <c r="J3804" s="250">
        <f t="shared" si="311"/>
        <v>0.31221559703702001</v>
      </c>
      <c r="K3804" s="250">
        <f t="shared" si="311"/>
        <v>0.30993863257101001</v>
      </c>
      <c r="L3804" s="250">
        <f t="shared" si="307"/>
        <v>0.30993863257101001</v>
      </c>
      <c r="M3804" s="250"/>
      <c r="N3804" s="250"/>
      <c r="O3804" s="250"/>
      <c r="P3804" s="250">
        <f t="shared" si="312"/>
        <v>0.16808597176750001</v>
      </c>
      <c r="Q3804" s="250">
        <f t="shared" si="312"/>
        <v>0.187416507585</v>
      </c>
      <c r="R3804" s="250">
        <f t="shared" si="308"/>
        <v>0.16808597176750001</v>
      </c>
      <c r="S3804" s="250"/>
      <c r="T3804" s="250">
        <f t="shared" si="313"/>
        <v>0.38713861281378759</v>
      </c>
      <c r="U3804" s="250">
        <f t="shared" si="313"/>
        <v>0.36576925723109621</v>
      </c>
      <c r="V3804" s="250">
        <f t="shared" si="313"/>
        <v>0.38570978816431006</v>
      </c>
      <c r="W3804" s="250">
        <f t="shared" si="309"/>
        <v>0.36576925723109621</v>
      </c>
      <c r="X3804" s="250"/>
      <c r="Y3804" s="250"/>
      <c r="Z3804" s="250"/>
      <c r="AA3804" s="250"/>
    </row>
    <row r="3805" spans="1:27" ht="14.25" hidden="1" customHeight="1">
      <c r="A3805" s="120">
        <v>0.46</v>
      </c>
      <c r="B3805" s="120">
        <v>0.32</v>
      </c>
      <c r="C3805" s="120">
        <v>0.22</v>
      </c>
      <c r="D3805" s="250">
        <f t="shared" si="310"/>
        <v>0.17184615995124999</v>
      </c>
      <c r="E3805" s="250">
        <f t="shared" si="310"/>
        <v>0.15305899895625</v>
      </c>
      <c r="F3805" s="250">
        <f t="shared" si="306"/>
        <v>0.15305899895625</v>
      </c>
      <c r="G3805" s="250"/>
      <c r="H3805" s="250"/>
      <c r="I3805" s="250"/>
      <c r="J3805" s="250">
        <f t="shared" si="311"/>
        <v>0.31153237105202003</v>
      </c>
      <c r="K3805" s="250">
        <f t="shared" si="311"/>
        <v>0.31066148566314</v>
      </c>
      <c r="L3805" s="250">
        <f t="shared" si="307"/>
        <v>0.31066148566314</v>
      </c>
      <c r="M3805" s="250"/>
      <c r="N3805" s="250"/>
      <c r="O3805" s="250"/>
      <c r="P3805" s="250">
        <f t="shared" si="312"/>
        <v>0.16769002736999999</v>
      </c>
      <c r="Q3805" s="250">
        <f t="shared" si="312"/>
        <v>0.18765740556499999</v>
      </c>
      <c r="R3805" s="250">
        <f t="shared" si="308"/>
        <v>0.16769002736999999</v>
      </c>
      <c r="S3805" s="250"/>
      <c r="T3805" s="250">
        <f t="shared" si="313"/>
        <v>0.38651522901885182</v>
      </c>
      <c r="U3805" s="250">
        <f t="shared" si="313"/>
        <v>0.36559440726355258</v>
      </c>
      <c r="V3805" s="250">
        <f t="shared" si="313"/>
        <v>0.38650843286115105</v>
      </c>
      <c r="W3805" s="250">
        <f t="shared" si="309"/>
        <v>0.36559440726355258</v>
      </c>
      <c r="X3805" s="250"/>
      <c r="Y3805" s="250"/>
      <c r="Z3805" s="250"/>
      <c r="AA3805" s="250"/>
    </row>
    <row r="3806" spans="1:27" ht="14.25" hidden="1" customHeight="1">
      <c r="A3806" s="120">
        <v>0.46</v>
      </c>
      <c r="B3806" s="120">
        <v>0.33</v>
      </c>
      <c r="C3806" s="120">
        <v>0.21</v>
      </c>
      <c r="D3806" s="250">
        <f t="shared" si="310"/>
        <v>0.17171701114624999</v>
      </c>
      <c r="E3806" s="250">
        <f t="shared" si="310"/>
        <v>0.15325771863437498</v>
      </c>
      <c r="F3806" s="250">
        <f t="shared" si="306"/>
        <v>0.15325771863437498</v>
      </c>
      <c r="G3806" s="250"/>
      <c r="H3806" s="250"/>
      <c r="I3806" s="250"/>
      <c r="J3806" s="250">
        <f t="shared" si="311"/>
        <v>0.31084914506701999</v>
      </c>
      <c r="K3806" s="250">
        <f t="shared" si="311"/>
        <v>0.31138433875527</v>
      </c>
      <c r="L3806" s="250">
        <f t="shared" si="307"/>
        <v>0.31084914506701999</v>
      </c>
      <c r="M3806" s="250"/>
      <c r="N3806" s="250"/>
      <c r="O3806" s="250"/>
      <c r="P3806" s="250">
        <f t="shared" si="312"/>
        <v>0.16729408297250001</v>
      </c>
      <c r="Q3806" s="250">
        <f t="shared" si="312"/>
        <v>0.18789830354499998</v>
      </c>
      <c r="R3806" s="250">
        <f t="shared" si="308"/>
        <v>0.16729408297250001</v>
      </c>
      <c r="S3806" s="250"/>
      <c r="T3806" s="250">
        <f t="shared" si="313"/>
        <v>0.38589184522391601</v>
      </c>
      <c r="U3806" s="250">
        <f t="shared" si="313"/>
        <v>0.36541955729600895</v>
      </c>
      <c r="V3806" s="250">
        <f t="shared" si="313"/>
        <v>0.3873070775579921</v>
      </c>
      <c r="W3806" s="250">
        <f t="shared" si="309"/>
        <v>0.36541955729600895</v>
      </c>
      <c r="X3806" s="250"/>
      <c r="Y3806" s="250"/>
      <c r="Z3806" s="250"/>
      <c r="AA3806" s="250"/>
    </row>
    <row r="3807" spans="1:27" ht="14.25" hidden="1" customHeight="1">
      <c r="A3807" s="120">
        <v>0.46</v>
      </c>
      <c r="B3807" s="120">
        <v>0.34</v>
      </c>
      <c r="C3807" s="120">
        <v>0.2</v>
      </c>
      <c r="D3807" s="250">
        <f t="shared" si="310"/>
        <v>0.17158786234124998</v>
      </c>
      <c r="E3807" s="250">
        <f t="shared" si="310"/>
        <v>0.1534564383125</v>
      </c>
      <c r="F3807" s="250">
        <f t="shared" si="306"/>
        <v>0.1534564383125</v>
      </c>
      <c r="G3807" s="250"/>
      <c r="H3807" s="250"/>
      <c r="I3807" s="250"/>
      <c r="J3807" s="250">
        <f t="shared" si="311"/>
        <v>0.31016591908202001</v>
      </c>
      <c r="K3807" s="250">
        <f t="shared" si="311"/>
        <v>0.31210719184740005</v>
      </c>
      <c r="L3807" s="250">
        <f t="shared" si="307"/>
        <v>0.31016591908202001</v>
      </c>
      <c r="M3807" s="250"/>
      <c r="N3807" s="250"/>
      <c r="O3807" s="250"/>
      <c r="P3807" s="250">
        <f t="shared" si="312"/>
        <v>0.16689813857500002</v>
      </c>
      <c r="Q3807" s="250">
        <f t="shared" si="312"/>
        <v>0.18813920152499999</v>
      </c>
      <c r="R3807" s="250">
        <f t="shared" si="308"/>
        <v>0.16689813857500002</v>
      </c>
      <c r="S3807" s="250"/>
      <c r="T3807" s="250">
        <f t="shared" si="313"/>
        <v>0.38526846142898025</v>
      </c>
      <c r="U3807" s="250">
        <f t="shared" si="313"/>
        <v>0.36524470732846537</v>
      </c>
      <c r="V3807" s="250">
        <f t="shared" si="313"/>
        <v>0.38810572225483314</v>
      </c>
      <c r="W3807" s="250">
        <f t="shared" si="309"/>
        <v>0.36524470732846537</v>
      </c>
      <c r="X3807" s="250"/>
      <c r="Y3807" s="250"/>
      <c r="Z3807" s="250"/>
      <c r="AA3807" s="250"/>
    </row>
    <row r="3808" spans="1:27" ht="14.25" hidden="1" customHeight="1">
      <c r="A3808" s="120">
        <v>0.46</v>
      </c>
      <c r="B3808" s="120">
        <v>0.35</v>
      </c>
      <c r="C3808" s="120">
        <v>0.19</v>
      </c>
      <c r="D3808" s="250">
        <f t="shared" si="310"/>
        <v>0.17145871353625</v>
      </c>
      <c r="E3808" s="250">
        <f t="shared" si="310"/>
        <v>0.15365515799062499</v>
      </c>
      <c r="F3808" s="250">
        <f t="shared" si="306"/>
        <v>0.15365515799062499</v>
      </c>
      <c r="G3808" s="250"/>
      <c r="H3808" s="250"/>
      <c r="I3808" s="250"/>
      <c r="J3808" s="250">
        <f t="shared" si="311"/>
        <v>0.30948269309701998</v>
      </c>
      <c r="K3808" s="250">
        <f t="shared" si="311"/>
        <v>0.31283004493952998</v>
      </c>
      <c r="L3808" s="250">
        <f t="shared" si="307"/>
        <v>0.30948269309701998</v>
      </c>
      <c r="M3808" s="250"/>
      <c r="N3808" s="250"/>
      <c r="O3808" s="250"/>
      <c r="P3808" s="250">
        <f t="shared" si="312"/>
        <v>0.16650219417750001</v>
      </c>
      <c r="Q3808" s="250">
        <f t="shared" si="312"/>
        <v>0.18838009950499998</v>
      </c>
      <c r="R3808" s="250">
        <f t="shared" si="308"/>
        <v>0.16650219417750001</v>
      </c>
      <c r="S3808" s="250"/>
      <c r="T3808" s="250">
        <f t="shared" si="313"/>
        <v>0.38464507763404443</v>
      </c>
      <c r="U3808" s="250">
        <f t="shared" si="313"/>
        <v>0.36506985736092168</v>
      </c>
      <c r="V3808" s="250">
        <f t="shared" si="313"/>
        <v>0.38890436695167407</v>
      </c>
      <c r="W3808" s="250">
        <f t="shared" si="309"/>
        <v>0.36506985736092168</v>
      </c>
      <c r="X3808" s="250"/>
      <c r="Y3808" s="250"/>
      <c r="Z3808" s="250"/>
      <c r="AA3808" s="250"/>
    </row>
    <row r="3809" spans="1:27" ht="14.25" hidden="1" customHeight="1">
      <c r="A3809" s="120">
        <v>0.46</v>
      </c>
      <c r="B3809" s="120">
        <v>0.36</v>
      </c>
      <c r="C3809" s="120">
        <v>0.18</v>
      </c>
      <c r="D3809" s="250">
        <f t="shared" si="310"/>
        <v>0.17132956473124999</v>
      </c>
      <c r="E3809" s="250">
        <f t="shared" si="310"/>
        <v>0.15385387766874997</v>
      </c>
      <c r="F3809" s="250">
        <f t="shared" si="306"/>
        <v>0.15385387766874997</v>
      </c>
      <c r="G3809" s="250"/>
      <c r="H3809" s="250"/>
      <c r="I3809" s="250"/>
      <c r="J3809" s="250">
        <f t="shared" si="311"/>
        <v>0.30879946711202</v>
      </c>
      <c r="K3809" s="250">
        <f t="shared" si="311"/>
        <v>0.31355289803166003</v>
      </c>
      <c r="L3809" s="250">
        <f t="shared" si="307"/>
        <v>0.30879946711202</v>
      </c>
      <c r="M3809" s="250"/>
      <c r="N3809" s="250"/>
      <c r="O3809" s="250"/>
      <c r="P3809" s="250">
        <f t="shared" si="312"/>
        <v>0.16610624977999999</v>
      </c>
      <c r="Q3809" s="250">
        <f t="shared" si="312"/>
        <v>0.188620997485</v>
      </c>
      <c r="R3809" s="250">
        <f t="shared" si="308"/>
        <v>0.16610624977999999</v>
      </c>
      <c r="S3809" s="250"/>
      <c r="T3809" s="250">
        <f t="shared" si="313"/>
        <v>0.38402169383910867</v>
      </c>
      <c r="U3809" s="250">
        <f t="shared" si="313"/>
        <v>0.36489500739337799</v>
      </c>
      <c r="V3809" s="250">
        <f t="shared" si="313"/>
        <v>0.38970301164851512</v>
      </c>
      <c r="W3809" s="250">
        <f t="shared" si="309"/>
        <v>0.36489500739337799</v>
      </c>
      <c r="X3809" s="250"/>
      <c r="Y3809" s="250"/>
      <c r="Z3809" s="250"/>
      <c r="AA3809" s="250"/>
    </row>
    <row r="3810" spans="1:27" ht="14.25" hidden="1" customHeight="1">
      <c r="A3810" s="120">
        <v>0.46</v>
      </c>
      <c r="B3810" s="120">
        <v>0.37</v>
      </c>
      <c r="C3810" s="120">
        <v>0.17</v>
      </c>
      <c r="D3810" s="250">
        <f t="shared" ref="D3810:E3873" si="314">$A3810*B$157+$B3810*B$158+$C3810*B$159</f>
        <v>0.17120041592625002</v>
      </c>
      <c r="E3810" s="250">
        <f t="shared" si="314"/>
        <v>0.15405259734687499</v>
      </c>
      <c r="F3810" s="250">
        <f t="shared" si="306"/>
        <v>0.15405259734687499</v>
      </c>
      <c r="G3810" s="250"/>
      <c r="H3810" s="250"/>
      <c r="I3810" s="250"/>
      <c r="J3810" s="250">
        <f t="shared" ref="J3810:K3873" si="315">$A3810*H$157+$B3810*H$158+$C3810*H$159</f>
        <v>0.30811624112702002</v>
      </c>
      <c r="K3810" s="250">
        <f t="shared" si="315"/>
        <v>0.31427575112378997</v>
      </c>
      <c r="L3810" s="250">
        <f t="shared" si="307"/>
        <v>0.30811624112702002</v>
      </c>
      <c r="M3810" s="250"/>
      <c r="N3810" s="250"/>
      <c r="O3810" s="250"/>
      <c r="P3810" s="250">
        <f t="shared" ref="P3810:Q3873" si="316">$A3810*N$157+$B3810*N$158+$C3810*N$159</f>
        <v>0.16571030538250001</v>
      </c>
      <c r="Q3810" s="250">
        <f t="shared" si="316"/>
        <v>0.18886189546500001</v>
      </c>
      <c r="R3810" s="250">
        <f t="shared" si="308"/>
        <v>0.16571030538250001</v>
      </c>
      <c r="S3810" s="250"/>
      <c r="T3810" s="250">
        <f t="shared" ref="T3810:V3873" si="317">$A3810*I$3+$B3810*I$4+$C3810*I$5</f>
        <v>0.38339831004417291</v>
      </c>
      <c r="U3810" s="250">
        <f t="shared" si="317"/>
        <v>0.36472015742583441</v>
      </c>
      <c r="V3810" s="250">
        <f t="shared" si="317"/>
        <v>0.39050165634535616</v>
      </c>
      <c r="W3810" s="250">
        <f t="shared" si="309"/>
        <v>0.36472015742583441</v>
      </c>
      <c r="X3810" s="250"/>
      <c r="Y3810" s="250"/>
      <c r="Z3810" s="250"/>
      <c r="AA3810" s="250"/>
    </row>
    <row r="3811" spans="1:27" ht="14.25" hidden="1" customHeight="1">
      <c r="A3811" s="120">
        <v>0.46</v>
      </c>
      <c r="B3811" s="120">
        <v>0.38</v>
      </c>
      <c r="C3811" s="120">
        <v>0.16</v>
      </c>
      <c r="D3811" s="250">
        <f t="shared" si="314"/>
        <v>0.17107126712125001</v>
      </c>
      <c r="E3811" s="250">
        <f t="shared" si="314"/>
        <v>0.15425131702499997</v>
      </c>
      <c r="F3811" s="250">
        <f t="shared" si="306"/>
        <v>0.15425131702499997</v>
      </c>
      <c r="G3811" s="250"/>
      <c r="H3811" s="250"/>
      <c r="I3811" s="250"/>
      <c r="J3811" s="250">
        <f t="shared" si="315"/>
        <v>0.30743301514202004</v>
      </c>
      <c r="K3811" s="250">
        <f t="shared" si="315"/>
        <v>0.31499860421592002</v>
      </c>
      <c r="L3811" s="250">
        <f t="shared" si="307"/>
        <v>0.30743301514202004</v>
      </c>
      <c r="M3811" s="250"/>
      <c r="N3811" s="250"/>
      <c r="O3811" s="250"/>
      <c r="P3811" s="250">
        <f t="shared" si="316"/>
        <v>0.16531436098499999</v>
      </c>
      <c r="Q3811" s="250">
        <f t="shared" si="316"/>
        <v>0.189102793445</v>
      </c>
      <c r="R3811" s="250">
        <f t="shared" si="308"/>
        <v>0.16531436098499999</v>
      </c>
      <c r="S3811" s="250"/>
      <c r="T3811" s="250">
        <f t="shared" si="317"/>
        <v>0.38277492624923715</v>
      </c>
      <c r="U3811" s="250">
        <f t="shared" si="317"/>
        <v>0.36454530745829078</v>
      </c>
      <c r="V3811" s="250">
        <f t="shared" si="317"/>
        <v>0.39130030104219715</v>
      </c>
      <c r="W3811" s="250">
        <f t="shared" si="309"/>
        <v>0.36454530745829078</v>
      </c>
      <c r="X3811" s="250"/>
      <c r="Y3811" s="250"/>
      <c r="Z3811" s="250"/>
      <c r="AA3811" s="250"/>
    </row>
    <row r="3812" spans="1:27" ht="14.25" hidden="1" customHeight="1">
      <c r="A3812" s="120">
        <v>0.46</v>
      </c>
      <c r="B3812" s="120">
        <v>0.39</v>
      </c>
      <c r="C3812" s="120">
        <v>0.15</v>
      </c>
      <c r="D3812" s="250">
        <f t="shared" si="314"/>
        <v>0.17094211831624997</v>
      </c>
      <c r="E3812" s="250">
        <f t="shared" si="314"/>
        <v>0.15445003670312499</v>
      </c>
      <c r="F3812" s="250">
        <f t="shared" si="306"/>
        <v>0.15445003670312499</v>
      </c>
      <c r="G3812" s="250"/>
      <c r="H3812" s="250"/>
      <c r="I3812" s="250"/>
      <c r="J3812" s="250">
        <f t="shared" si="315"/>
        <v>0.30674978915702</v>
      </c>
      <c r="K3812" s="250">
        <f t="shared" si="315"/>
        <v>0.31572145730805001</v>
      </c>
      <c r="L3812" s="250">
        <f t="shared" si="307"/>
        <v>0.30674978915702</v>
      </c>
      <c r="M3812" s="250"/>
      <c r="N3812" s="250"/>
      <c r="O3812" s="250"/>
      <c r="P3812" s="250">
        <f t="shared" si="316"/>
        <v>0.16491841658750001</v>
      </c>
      <c r="Q3812" s="250">
        <f t="shared" si="316"/>
        <v>0.18934369142499999</v>
      </c>
      <c r="R3812" s="250">
        <f t="shared" si="308"/>
        <v>0.16491841658750001</v>
      </c>
      <c r="S3812" s="250"/>
      <c r="T3812" s="250">
        <f t="shared" si="317"/>
        <v>0.38215154245430133</v>
      </c>
      <c r="U3812" s="250">
        <f t="shared" si="317"/>
        <v>0.3643704574907472</v>
      </c>
      <c r="V3812" s="250">
        <f t="shared" si="317"/>
        <v>0.3920989457390382</v>
      </c>
      <c r="W3812" s="250">
        <f t="shared" si="309"/>
        <v>0.3643704574907472</v>
      </c>
      <c r="X3812" s="250"/>
      <c r="Y3812" s="250"/>
      <c r="Z3812" s="250"/>
      <c r="AA3812" s="250"/>
    </row>
    <row r="3813" spans="1:27" ht="14.25" hidden="1" customHeight="1">
      <c r="A3813" s="120">
        <v>0.46</v>
      </c>
      <c r="B3813" s="120">
        <v>0.4</v>
      </c>
      <c r="C3813" s="120">
        <v>0.14000000000000001</v>
      </c>
      <c r="D3813" s="250">
        <f t="shared" si="314"/>
        <v>0.17081296951125</v>
      </c>
      <c r="E3813" s="250">
        <f t="shared" si="314"/>
        <v>0.15464875638125</v>
      </c>
      <c r="F3813" s="250">
        <f t="shared" si="306"/>
        <v>0.15464875638125</v>
      </c>
      <c r="G3813" s="250"/>
      <c r="H3813" s="250"/>
      <c r="I3813" s="250"/>
      <c r="J3813" s="250">
        <f t="shared" si="315"/>
        <v>0.30606656317202002</v>
      </c>
      <c r="K3813" s="250">
        <f t="shared" si="315"/>
        <v>0.31644431040018001</v>
      </c>
      <c r="L3813" s="250">
        <f t="shared" si="307"/>
        <v>0.30606656317202002</v>
      </c>
      <c r="M3813" s="250"/>
      <c r="N3813" s="250"/>
      <c r="O3813" s="250"/>
      <c r="P3813" s="250">
        <f t="shared" si="316"/>
        <v>0.16452247219000002</v>
      </c>
      <c r="Q3813" s="250">
        <f t="shared" si="316"/>
        <v>0.189584589405</v>
      </c>
      <c r="R3813" s="250">
        <f t="shared" si="308"/>
        <v>0.16452247219000002</v>
      </c>
      <c r="S3813" s="250"/>
      <c r="T3813" s="250">
        <f t="shared" si="317"/>
        <v>0.38152815865936557</v>
      </c>
      <c r="U3813" s="250">
        <f t="shared" si="317"/>
        <v>0.36419560752320357</v>
      </c>
      <c r="V3813" s="250">
        <f t="shared" si="317"/>
        <v>0.39289759043587918</v>
      </c>
      <c r="W3813" s="250">
        <f t="shared" si="309"/>
        <v>0.36419560752320357</v>
      </c>
      <c r="X3813" s="250"/>
      <c r="Y3813" s="250"/>
      <c r="Z3813" s="250"/>
      <c r="AA3813" s="250"/>
    </row>
    <row r="3814" spans="1:27" ht="14.25" hidden="1" customHeight="1">
      <c r="A3814" s="120">
        <v>0.46</v>
      </c>
      <c r="B3814" s="120">
        <v>0.41</v>
      </c>
      <c r="C3814" s="120">
        <v>0.13</v>
      </c>
      <c r="D3814" s="250">
        <f t="shared" si="314"/>
        <v>0.17068382070624999</v>
      </c>
      <c r="E3814" s="250">
        <f t="shared" si="314"/>
        <v>0.15484747605937499</v>
      </c>
      <c r="F3814" s="250">
        <f t="shared" si="306"/>
        <v>0.15484747605937499</v>
      </c>
      <c r="G3814" s="250"/>
      <c r="H3814" s="250"/>
      <c r="I3814" s="250"/>
      <c r="J3814" s="250">
        <f t="shared" si="315"/>
        <v>0.30538333718701999</v>
      </c>
      <c r="K3814" s="250">
        <f t="shared" si="315"/>
        <v>0.31716716349230994</v>
      </c>
      <c r="L3814" s="250">
        <f t="shared" si="307"/>
        <v>0.30538333718701999</v>
      </c>
      <c r="M3814" s="250"/>
      <c r="N3814" s="250"/>
      <c r="O3814" s="250"/>
      <c r="P3814" s="250">
        <f t="shared" si="316"/>
        <v>0.1641265277925</v>
      </c>
      <c r="Q3814" s="250">
        <f t="shared" si="316"/>
        <v>0.18982548738499996</v>
      </c>
      <c r="R3814" s="250">
        <f t="shared" si="308"/>
        <v>0.1641265277925</v>
      </c>
      <c r="S3814" s="250"/>
      <c r="T3814" s="250">
        <f t="shared" si="317"/>
        <v>0.38090477486442981</v>
      </c>
      <c r="U3814" s="250">
        <f t="shared" si="317"/>
        <v>0.36402075755565994</v>
      </c>
      <c r="V3814" s="250">
        <f t="shared" si="317"/>
        <v>0.39369623513272023</v>
      </c>
      <c r="W3814" s="250">
        <f t="shared" si="309"/>
        <v>0.36402075755565994</v>
      </c>
      <c r="X3814" s="250"/>
      <c r="Y3814" s="250"/>
      <c r="Z3814" s="250"/>
      <c r="AA3814" s="250"/>
    </row>
    <row r="3815" spans="1:27" ht="14.25" hidden="1" customHeight="1">
      <c r="A3815" s="120">
        <v>0.46</v>
      </c>
      <c r="B3815" s="120">
        <v>0.42</v>
      </c>
      <c r="C3815" s="120">
        <v>0.12</v>
      </c>
      <c r="D3815" s="250">
        <f t="shared" si="314"/>
        <v>0.17055467190124998</v>
      </c>
      <c r="E3815" s="250">
        <f t="shared" si="314"/>
        <v>0.1550461957375</v>
      </c>
      <c r="F3815" s="250">
        <f t="shared" si="306"/>
        <v>0.1550461957375</v>
      </c>
      <c r="G3815" s="250"/>
      <c r="H3815" s="250"/>
      <c r="I3815" s="250"/>
      <c r="J3815" s="250">
        <f t="shared" si="315"/>
        <v>0.30470011120201995</v>
      </c>
      <c r="K3815" s="250">
        <f t="shared" si="315"/>
        <v>0.31789001658443999</v>
      </c>
      <c r="L3815" s="250">
        <f t="shared" si="307"/>
        <v>0.30470011120201995</v>
      </c>
      <c r="M3815" s="250"/>
      <c r="N3815" s="250"/>
      <c r="O3815" s="250"/>
      <c r="P3815" s="250">
        <f t="shared" si="316"/>
        <v>0.16373058339499999</v>
      </c>
      <c r="Q3815" s="250">
        <f t="shared" si="316"/>
        <v>0.19006638536499998</v>
      </c>
      <c r="R3815" s="250">
        <f t="shared" si="308"/>
        <v>0.16373058339499999</v>
      </c>
      <c r="S3815" s="250"/>
      <c r="T3815" s="250">
        <f t="shared" si="317"/>
        <v>0.38028139106949405</v>
      </c>
      <c r="U3815" s="250">
        <f t="shared" si="317"/>
        <v>0.3638459075881163</v>
      </c>
      <c r="V3815" s="250">
        <f t="shared" si="317"/>
        <v>0.39449487982956122</v>
      </c>
      <c r="W3815" s="250">
        <f t="shared" si="309"/>
        <v>0.3638459075881163</v>
      </c>
      <c r="X3815" s="250"/>
      <c r="Y3815" s="250"/>
      <c r="Z3815" s="250"/>
      <c r="AA3815" s="250"/>
    </row>
    <row r="3816" spans="1:27" ht="14.25" hidden="1" customHeight="1">
      <c r="A3816" s="120">
        <v>0.46</v>
      </c>
      <c r="B3816" s="120">
        <v>0.43</v>
      </c>
      <c r="C3816" s="120">
        <v>0.11</v>
      </c>
      <c r="D3816" s="250">
        <f t="shared" si="314"/>
        <v>0.17042552309624998</v>
      </c>
      <c r="E3816" s="250">
        <f t="shared" si="314"/>
        <v>0.15524491541562499</v>
      </c>
      <c r="F3816" s="250">
        <f t="shared" si="306"/>
        <v>0.15524491541562499</v>
      </c>
      <c r="G3816" s="250"/>
      <c r="H3816" s="250"/>
      <c r="I3816" s="250"/>
      <c r="J3816" s="250">
        <f t="shared" si="315"/>
        <v>0.30401688521702003</v>
      </c>
      <c r="K3816" s="250">
        <f t="shared" si="315"/>
        <v>0.31861286967656999</v>
      </c>
      <c r="L3816" s="250">
        <f t="shared" si="307"/>
        <v>0.30401688521702003</v>
      </c>
      <c r="M3816" s="250"/>
      <c r="N3816" s="250"/>
      <c r="O3816" s="250"/>
      <c r="P3816" s="250">
        <f t="shared" si="316"/>
        <v>0.1633346389975</v>
      </c>
      <c r="Q3816" s="250">
        <f t="shared" si="316"/>
        <v>0.19030728334500002</v>
      </c>
      <c r="R3816" s="250">
        <f t="shared" si="308"/>
        <v>0.1633346389975</v>
      </c>
      <c r="S3816" s="250"/>
      <c r="T3816" s="250">
        <f t="shared" si="317"/>
        <v>0.37965800727455823</v>
      </c>
      <c r="U3816" s="250">
        <f t="shared" si="317"/>
        <v>0.36367105762057261</v>
      </c>
      <c r="V3816" s="250">
        <f t="shared" si="317"/>
        <v>0.39529352452640226</v>
      </c>
      <c r="W3816" s="250">
        <f t="shared" si="309"/>
        <v>0.36367105762057261</v>
      </c>
      <c r="X3816" s="250"/>
      <c r="Y3816" s="250"/>
      <c r="Z3816" s="250"/>
      <c r="AA3816" s="250"/>
    </row>
    <row r="3817" spans="1:27" ht="14.25" hidden="1" customHeight="1">
      <c r="A3817" s="120">
        <v>0.46</v>
      </c>
      <c r="B3817" s="120">
        <v>0.44</v>
      </c>
      <c r="C3817" s="120">
        <v>0.1</v>
      </c>
      <c r="D3817" s="250">
        <f t="shared" si="314"/>
        <v>0.17029637429125</v>
      </c>
      <c r="E3817" s="250">
        <f t="shared" si="314"/>
        <v>0.15544363509374998</v>
      </c>
      <c r="F3817" s="250">
        <f t="shared" si="306"/>
        <v>0.15544363509374998</v>
      </c>
      <c r="G3817" s="250"/>
      <c r="H3817" s="250"/>
      <c r="I3817" s="250"/>
      <c r="J3817" s="250">
        <f t="shared" si="315"/>
        <v>0.30333365923201999</v>
      </c>
      <c r="K3817" s="250">
        <f t="shared" si="315"/>
        <v>0.31933572276870004</v>
      </c>
      <c r="L3817" s="250">
        <f t="shared" si="307"/>
        <v>0.30333365923201999</v>
      </c>
      <c r="M3817" s="250"/>
      <c r="N3817" s="250"/>
      <c r="O3817" s="250"/>
      <c r="P3817" s="250">
        <f t="shared" si="316"/>
        <v>0.16293869460000002</v>
      </c>
      <c r="Q3817" s="250">
        <f t="shared" si="316"/>
        <v>0.19054818132499998</v>
      </c>
      <c r="R3817" s="250">
        <f t="shared" si="308"/>
        <v>0.16293869460000002</v>
      </c>
      <c r="S3817" s="250"/>
      <c r="T3817" s="250">
        <f t="shared" si="317"/>
        <v>0.37903462347962247</v>
      </c>
      <c r="U3817" s="250">
        <f t="shared" si="317"/>
        <v>0.36349620765302904</v>
      </c>
      <c r="V3817" s="250">
        <f t="shared" si="317"/>
        <v>0.39609216922324331</v>
      </c>
      <c r="W3817" s="250">
        <f t="shared" si="309"/>
        <v>0.36349620765302904</v>
      </c>
      <c r="X3817" s="250"/>
      <c r="Y3817" s="250"/>
      <c r="Z3817" s="250"/>
      <c r="AA3817" s="250"/>
    </row>
    <row r="3818" spans="1:27" ht="14.25" hidden="1" customHeight="1">
      <c r="A3818" s="120">
        <v>0.46</v>
      </c>
      <c r="B3818" s="120">
        <v>0.45</v>
      </c>
      <c r="C3818" s="120">
        <v>0.09</v>
      </c>
      <c r="D3818" s="250">
        <f t="shared" si="314"/>
        <v>0.17016722548624999</v>
      </c>
      <c r="E3818" s="250">
        <f t="shared" si="314"/>
        <v>0.15564235477187499</v>
      </c>
      <c r="F3818" s="250">
        <f t="shared" si="306"/>
        <v>0.15564235477187499</v>
      </c>
      <c r="G3818" s="250"/>
      <c r="H3818" s="250"/>
      <c r="I3818" s="250"/>
      <c r="J3818" s="250">
        <f t="shared" si="315"/>
        <v>0.30265043324702001</v>
      </c>
      <c r="K3818" s="250">
        <f t="shared" si="315"/>
        <v>0.32005857586083003</v>
      </c>
      <c r="L3818" s="250">
        <f t="shared" si="307"/>
        <v>0.30265043324702001</v>
      </c>
      <c r="M3818" s="250"/>
      <c r="N3818" s="250"/>
      <c r="O3818" s="250"/>
      <c r="P3818" s="250">
        <f t="shared" si="316"/>
        <v>0.1625427502025</v>
      </c>
      <c r="Q3818" s="250">
        <f t="shared" si="316"/>
        <v>0.190789079305</v>
      </c>
      <c r="R3818" s="250">
        <f t="shared" si="308"/>
        <v>0.1625427502025</v>
      </c>
      <c r="S3818" s="250"/>
      <c r="T3818" s="250">
        <f t="shared" si="317"/>
        <v>0.37841123968468671</v>
      </c>
      <c r="U3818" s="250">
        <f t="shared" si="317"/>
        <v>0.3633213576854854</v>
      </c>
      <c r="V3818" s="250">
        <f t="shared" si="317"/>
        <v>0.3968908139200843</v>
      </c>
      <c r="W3818" s="250">
        <f t="shared" si="309"/>
        <v>0.3633213576854854</v>
      </c>
      <c r="X3818" s="250"/>
      <c r="Y3818" s="250"/>
      <c r="Z3818" s="250"/>
      <c r="AA3818" s="250"/>
    </row>
    <row r="3819" spans="1:27" ht="14.25" hidden="1" customHeight="1">
      <c r="A3819" s="120">
        <v>0.46</v>
      </c>
      <c r="B3819" s="120">
        <v>0.46</v>
      </c>
      <c r="C3819" s="120">
        <v>0.08</v>
      </c>
      <c r="D3819" s="250">
        <f t="shared" si="314"/>
        <v>0.17003807668124998</v>
      </c>
      <c r="E3819" s="250">
        <f t="shared" si="314"/>
        <v>0.15584107444999998</v>
      </c>
      <c r="F3819" s="250">
        <f t="shared" si="306"/>
        <v>0.15584107444999998</v>
      </c>
      <c r="G3819" s="250"/>
      <c r="H3819" s="250"/>
      <c r="I3819" s="250"/>
      <c r="J3819" s="250">
        <f t="shared" si="315"/>
        <v>0.30196720726202003</v>
      </c>
      <c r="K3819" s="250">
        <f t="shared" si="315"/>
        <v>0.32078142895296002</v>
      </c>
      <c r="L3819" s="250">
        <f t="shared" si="307"/>
        <v>0.30196720726202003</v>
      </c>
      <c r="M3819" s="250"/>
      <c r="N3819" s="250"/>
      <c r="O3819" s="250"/>
      <c r="P3819" s="250">
        <f t="shared" si="316"/>
        <v>0.16214680580500002</v>
      </c>
      <c r="Q3819" s="250">
        <f t="shared" si="316"/>
        <v>0.19102997728500001</v>
      </c>
      <c r="R3819" s="250">
        <f t="shared" si="308"/>
        <v>0.16214680580500002</v>
      </c>
      <c r="S3819" s="250"/>
      <c r="T3819" s="250">
        <f t="shared" si="317"/>
        <v>0.37778785588975095</v>
      </c>
      <c r="U3819" s="250">
        <f t="shared" si="317"/>
        <v>0.36314650771794182</v>
      </c>
      <c r="V3819" s="250">
        <f t="shared" si="317"/>
        <v>0.39768945861692534</v>
      </c>
      <c r="W3819" s="250">
        <f t="shared" si="309"/>
        <v>0.36314650771794182</v>
      </c>
      <c r="X3819" s="250"/>
      <c r="Y3819" s="250"/>
      <c r="Z3819" s="250"/>
      <c r="AA3819" s="250"/>
    </row>
    <row r="3820" spans="1:27" ht="14.25" hidden="1" customHeight="1">
      <c r="A3820" s="120">
        <v>0.46</v>
      </c>
      <c r="B3820" s="120">
        <v>0.47</v>
      </c>
      <c r="C3820" s="120">
        <v>7.0000000000000007E-2</v>
      </c>
      <c r="D3820" s="250">
        <f t="shared" si="314"/>
        <v>0.16990892787625</v>
      </c>
      <c r="E3820" s="250">
        <f t="shared" si="314"/>
        <v>0.15603979412812496</v>
      </c>
      <c r="F3820" s="250">
        <f t="shared" si="306"/>
        <v>0.15603979412812496</v>
      </c>
      <c r="G3820" s="250"/>
      <c r="H3820" s="250"/>
      <c r="I3820" s="250"/>
      <c r="J3820" s="250">
        <f t="shared" si="315"/>
        <v>0.30128398127701994</v>
      </c>
      <c r="K3820" s="250">
        <f t="shared" si="315"/>
        <v>0.32150428204509002</v>
      </c>
      <c r="L3820" s="250">
        <f t="shared" si="307"/>
        <v>0.30128398127701994</v>
      </c>
      <c r="M3820" s="250"/>
      <c r="N3820" s="250"/>
      <c r="O3820" s="250"/>
      <c r="P3820" s="250">
        <f t="shared" si="316"/>
        <v>0.1617508614075</v>
      </c>
      <c r="Q3820" s="250">
        <f t="shared" si="316"/>
        <v>0.19127087526499997</v>
      </c>
      <c r="R3820" s="250">
        <f t="shared" si="308"/>
        <v>0.1617508614075</v>
      </c>
      <c r="S3820" s="250"/>
      <c r="T3820" s="250">
        <f t="shared" si="317"/>
        <v>0.37716447209481513</v>
      </c>
      <c r="U3820" s="250">
        <f t="shared" si="317"/>
        <v>0.36297165775039814</v>
      </c>
      <c r="V3820" s="250">
        <f t="shared" si="317"/>
        <v>0.39848810331376638</v>
      </c>
      <c r="W3820" s="250">
        <f t="shared" si="309"/>
        <v>0.36297165775039814</v>
      </c>
      <c r="X3820" s="250"/>
      <c r="Y3820" s="250"/>
      <c r="Z3820" s="250"/>
      <c r="AA3820" s="250"/>
    </row>
    <row r="3821" spans="1:27" ht="14.25" hidden="1" customHeight="1">
      <c r="A3821" s="120">
        <v>0.46</v>
      </c>
      <c r="B3821" s="120">
        <v>0.48</v>
      </c>
      <c r="C3821" s="120">
        <v>0.06</v>
      </c>
      <c r="D3821" s="250">
        <f t="shared" si="314"/>
        <v>0.16977977907124997</v>
      </c>
      <c r="E3821" s="250">
        <f t="shared" si="314"/>
        <v>0.15623851380624998</v>
      </c>
      <c r="F3821" s="250">
        <f t="shared" si="306"/>
        <v>0.15623851380624998</v>
      </c>
      <c r="G3821" s="250"/>
      <c r="H3821" s="250"/>
      <c r="I3821" s="250"/>
      <c r="J3821" s="250">
        <f t="shared" si="315"/>
        <v>0.30060075529202002</v>
      </c>
      <c r="K3821" s="250">
        <f t="shared" si="315"/>
        <v>0.32222713513722001</v>
      </c>
      <c r="L3821" s="250">
        <f t="shared" si="307"/>
        <v>0.30060075529202002</v>
      </c>
      <c r="M3821" s="250"/>
      <c r="N3821" s="250"/>
      <c r="O3821" s="250"/>
      <c r="P3821" s="250">
        <f t="shared" si="316"/>
        <v>0.16135491700999999</v>
      </c>
      <c r="Q3821" s="250">
        <f t="shared" si="316"/>
        <v>0.19151177324499999</v>
      </c>
      <c r="R3821" s="250">
        <f t="shared" si="308"/>
        <v>0.16135491700999999</v>
      </c>
      <c r="S3821" s="250"/>
      <c r="T3821" s="250">
        <f t="shared" si="317"/>
        <v>0.37654108829987937</v>
      </c>
      <c r="U3821" s="250">
        <f t="shared" si="317"/>
        <v>0.3627968077828545</v>
      </c>
      <c r="V3821" s="250">
        <f t="shared" si="317"/>
        <v>0.39928674801060737</v>
      </c>
      <c r="W3821" s="250">
        <f t="shared" si="309"/>
        <v>0.3627968077828545</v>
      </c>
      <c r="X3821" s="250"/>
      <c r="Y3821" s="250"/>
      <c r="Z3821" s="250"/>
      <c r="AA3821" s="250"/>
    </row>
    <row r="3822" spans="1:27" ht="14.25" hidden="1" customHeight="1">
      <c r="A3822" s="120">
        <v>0.46</v>
      </c>
      <c r="B3822" s="120">
        <v>0.49</v>
      </c>
      <c r="C3822" s="120">
        <v>0.05</v>
      </c>
      <c r="D3822" s="250">
        <f t="shared" si="314"/>
        <v>0.16965063026624999</v>
      </c>
      <c r="E3822" s="250">
        <f t="shared" si="314"/>
        <v>0.15643723348437499</v>
      </c>
      <c r="F3822" s="250">
        <f t="shared" si="306"/>
        <v>0.15643723348437499</v>
      </c>
      <c r="G3822" s="250"/>
      <c r="H3822" s="250"/>
      <c r="I3822" s="250"/>
      <c r="J3822" s="250">
        <f t="shared" si="315"/>
        <v>0.29991752930701998</v>
      </c>
      <c r="K3822" s="250">
        <f t="shared" si="315"/>
        <v>0.32294998822935006</v>
      </c>
      <c r="L3822" s="250">
        <f t="shared" si="307"/>
        <v>0.29991752930701998</v>
      </c>
      <c r="M3822" s="250"/>
      <c r="N3822" s="250"/>
      <c r="O3822" s="250"/>
      <c r="P3822" s="250">
        <f t="shared" si="316"/>
        <v>0.1609589726125</v>
      </c>
      <c r="Q3822" s="250">
        <f t="shared" si="316"/>
        <v>0.19175267122499998</v>
      </c>
      <c r="R3822" s="250">
        <f t="shared" si="308"/>
        <v>0.1609589726125</v>
      </c>
      <c r="S3822" s="250"/>
      <c r="T3822" s="250">
        <f t="shared" si="317"/>
        <v>0.37591770450494361</v>
      </c>
      <c r="U3822" s="250">
        <f t="shared" si="317"/>
        <v>0.36262195781531087</v>
      </c>
      <c r="V3822" s="250">
        <f t="shared" si="317"/>
        <v>0.40008539270744842</v>
      </c>
      <c r="W3822" s="250">
        <f t="shared" si="309"/>
        <v>0.36262195781531087</v>
      </c>
      <c r="X3822" s="250"/>
      <c r="Y3822" s="250"/>
      <c r="Z3822" s="250"/>
      <c r="AA3822" s="250"/>
    </row>
    <row r="3823" spans="1:27" ht="14.25" hidden="1" customHeight="1">
      <c r="A3823" s="120">
        <v>0.46</v>
      </c>
      <c r="B3823" s="120">
        <v>0.5</v>
      </c>
      <c r="C3823" s="120">
        <v>0.04</v>
      </c>
      <c r="D3823" s="250">
        <f t="shared" si="314"/>
        <v>0.16952148146124998</v>
      </c>
      <c r="E3823" s="250">
        <f t="shared" si="314"/>
        <v>0.15663595316250001</v>
      </c>
      <c r="F3823" s="250">
        <f t="shared" si="306"/>
        <v>0.15663595316250001</v>
      </c>
      <c r="G3823" s="250"/>
      <c r="H3823" s="250"/>
      <c r="I3823" s="250"/>
      <c r="J3823" s="250">
        <f t="shared" si="315"/>
        <v>0.29923430332201995</v>
      </c>
      <c r="K3823" s="250">
        <f t="shared" si="315"/>
        <v>0.32367284132148</v>
      </c>
      <c r="L3823" s="250">
        <f t="shared" si="307"/>
        <v>0.29923430332201995</v>
      </c>
      <c r="M3823" s="250"/>
      <c r="N3823" s="250"/>
      <c r="O3823" s="250"/>
      <c r="P3823" s="250">
        <f t="shared" si="316"/>
        <v>0.16056302821500001</v>
      </c>
      <c r="Q3823" s="250">
        <f t="shared" si="316"/>
        <v>0.19199356920499996</v>
      </c>
      <c r="R3823" s="250">
        <f t="shared" si="308"/>
        <v>0.16056302821500001</v>
      </c>
      <c r="S3823" s="250"/>
      <c r="T3823" s="250">
        <f t="shared" si="317"/>
        <v>0.37529432071000784</v>
      </c>
      <c r="U3823" s="250">
        <f t="shared" si="317"/>
        <v>0.36244710784776724</v>
      </c>
      <c r="V3823" s="250">
        <f t="shared" si="317"/>
        <v>0.40088403740428946</v>
      </c>
      <c r="W3823" s="250">
        <f t="shared" si="309"/>
        <v>0.36244710784776724</v>
      </c>
      <c r="X3823" s="250"/>
      <c r="Y3823" s="250"/>
      <c r="Z3823" s="250"/>
      <c r="AA3823" s="250"/>
    </row>
    <row r="3824" spans="1:27" ht="14.25" hidden="1" customHeight="1">
      <c r="A3824" s="120">
        <v>0.46</v>
      </c>
      <c r="B3824" s="120">
        <v>0.51</v>
      </c>
      <c r="C3824" s="120">
        <v>0.03</v>
      </c>
      <c r="D3824" s="250">
        <f t="shared" si="314"/>
        <v>0.16939233265625001</v>
      </c>
      <c r="E3824" s="250">
        <f t="shared" si="314"/>
        <v>0.15683467284062499</v>
      </c>
      <c r="F3824" s="250">
        <f t="shared" si="306"/>
        <v>0.15683467284062499</v>
      </c>
      <c r="G3824" s="250"/>
      <c r="H3824" s="250"/>
      <c r="I3824" s="250"/>
      <c r="J3824" s="250">
        <f t="shared" si="315"/>
        <v>0.29855107733702002</v>
      </c>
      <c r="K3824" s="250">
        <f t="shared" si="315"/>
        <v>0.32439569441361005</v>
      </c>
      <c r="L3824" s="250">
        <f t="shared" si="307"/>
        <v>0.29855107733702002</v>
      </c>
      <c r="M3824" s="250"/>
      <c r="N3824" s="250"/>
      <c r="O3824" s="250"/>
      <c r="P3824" s="250">
        <f t="shared" si="316"/>
        <v>0.1601670838175</v>
      </c>
      <c r="Q3824" s="250">
        <f t="shared" si="316"/>
        <v>0.19223446718500001</v>
      </c>
      <c r="R3824" s="250">
        <f t="shared" si="308"/>
        <v>0.1601670838175</v>
      </c>
      <c r="S3824" s="250"/>
      <c r="T3824" s="250">
        <f t="shared" si="317"/>
        <v>0.37467093691507203</v>
      </c>
      <c r="U3824" s="250">
        <f t="shared" si="317"/>
        <v>0.36227225788022366</v>
      </c>
      <c r="V3824" s="250">
        <f t="shared" si="317"/>
        <v>0.40168268210113045</v>
      </c>
      <c r="W3824" s="250">
        <f t="shared" si="309"/>
        <v>0.36227225788022366</v>
      </c>
      <c r="X3824" s="250"/>
      <c r="Y3824" s="250"/>
      <c r="Z3824" s="250"/>
      <c r="AA3824" s="250"/>
    </row>
    <row r="3825" spans="1:27" ht="14.25" hidden="1" customHeight="1">
      <c r="A3825" s="120">
        <v>0.46</v>
      </c>
      <c r="B3825" s="120">
        <v>0.52</v>
      </c>
      <c r="C3825" s="120">
        <v>0.02</v>
      </c>
      <c r="D3825" s="250">
        <f t="shared" si="314"/>
        <v>0.16926318385124997</v>
      </c>
      <c r="E3825" s="250">
        <f t="shared" si="314"/>
        <v>0.15703339251874998</v>
      </c>
      <c r="F3825" s="250">
        <f t="shared" si="306"/>
        <v>0.15703339251874998</v>
      </c>
      <c r="G3825" s="250"/>
      <c r="H3825" s="250"/>
      <c r="I3825" s="250"/>
      <c r="J3825" s="250">
        <f t="shared" si="315"/>
        <v>0.29786785135201999</v>
      </c>
      <c r="K3825" s="250">
        <f t="shared" si="315"/>
        <v>0.32511854750574004</v>
      </c>
      <c r="L3825" s="250">
        <f t="shared" si="307"/>
        <v>0.29786785135201999</v>
      </c>
      <c r="M3825" s="250"/>
      <c r="N3825" s="250"/>
      <c r="O3825" s="250"/>
      <c r="P3825" s="250">
        <f t="shared" si="316"/>
        <v>0.15977113941999999</v>
      </c>
      <c r="Q3825" s="250">
        <f t="shared" si="316"/>
        <v>0.192475365165</v>
      </c>
      <c r="R3825" s="250">
        <f t="shared" si="308"/>
        <v>0.15977113941999999</v>
      </c>
      <c r="S3825" s="250"/>
      <c r="T3825" s="250">
        <f t="shared" si="317"/>
        <v>0.37404755312013627</v>
      </c>
      <c r="U3825" s="250">
        <f t="shared" si="317"/>
        <v>0.36209740791268002</v>
      </c>
      <c r="V3825" s="250">
        <f t="shared" si="317"/>
        <v>0.40248132679797149</v>
      </c>
      <c r="W3825" s="250">
        <f t="shared" si="309"/>
        <v>0.36209740791268002</v>
      </c>
      <c r="X3825" s="250"/>
      <c r="Y3825" s="250"/>
      <c r="Z3825" s="250"/>
      <c r="AA3825" s="250"/>
    </row>
    <row r="3826" spans="1:27" ht="14.25" hidden="1" customHeight="1">
      <c r="A3826" s="120">
        <v>0.46</v>
      </c>
      <c r="B3826" s="120">
        <v>0.53</v>
      </c>
      <c r="C3826" s="120">
        <v>0.01</v>
      </c>
      <c r="D3826" s="250">
        <f t="shared" si="314"/>
        <v>0.16913403504624999</v>
      </c>
      <c r="E3826" s="250">
        <f t="shared" si="314"/>
        <v>0.157232112196875</v>
      </c>
      <c r="F3826" s="250">
        <f t="shared" si="306"/>
        <v>0.157232112196875</v>
      </c>
      <c r="G3826" s="250"/>
      <c r="H3826" s="250"/>
      <c r="I3826" s="250"/>
      <c r="J3826" s="250">
        <f t="shared" si="315"/>
        <v>0.29718462536702001</v>
      </c>
      <c r="K3826" s="250">
        <f t="shared" si="315"/>
        <v>0.32584140059787003</v>
      </c>
      <c r="L3826" s="250">
        <f t="shared" si="307"/>
        <v>0.29718462536702001</v>
      </c>
      <c r="M3826" s="250"/>
      <c r="N3826" s="250"/>
      <c r="O3826" s="250"/>
      <c r="P3826" s="250">
        <f t="shared" si="316"/>
        <v>0.1593751950225</v>
      </c>
      <c r="Q3826" s="250">
        <f t="shared" si="316"/>
        <v>0.19271626314499998</v>
      </c>
      <c r="R3826" s="250">
        <f t="shared" si="308"/>
        <v>0.1593751950225</v>
      </c>
      <c r="S3826" s="250"/>
      <c r="T3826" s="250">
        <f t="shared" si="317"/>
        <v>0.37342416932520051</v>
      </c>
      <c r="U3826" s="250">
        <f t="shared" si="317"/>
        <v>0.36192255794513645</v>
      </c>
      <c r="V3826" s="250">
        <f t="shared" si="317"/>
        <v>0.40327997149481248</v>
      </c>
      <c r="W3826" s="250">
        <f t="shared" si="309"/>
        <v>0.36192255794513645</v>
      </c>
      <c r="X3826" s="250"/>
      <c r="Y3826" s="250"/>
      <c r="Z3826" s="250"/>
      <c r="AA3826" s="250"/>
    </row>
    <row r="3827" spans="1:27" ht="14.25" hidden="1" customHeight="1">
      <c r="A3827" s="120">
        <v>0.46</v>
      </c>
      <c r="B3827" s="120">
        <v>0.54</v>
      </c>
      <c r="C3827" s="120">
        <v>0</v>
      </c>
      <c r="D3827" s="250">
        <f t="shared" si="314"/>
        <v>0.16900488624124999</v>
      </c>
      <c r="E3827" s="250">
        <f t="shared" si="314"/>
        <v>0.15743083187499998</v>
      </c>
      <c r="F3827" s="250">
        <f t="shared" si="306"/>
        <v>0.15743083187499998</v>
      </c>
      <c r="G3827" s="250"/>
      <c r="H3827" s="250"/>
      <c r="I3827" s="250"/>
      <c r="J3827" s="250">
        <f t="shared" si="315"/>
        <v>0.29650139938202003</v>
      </c>
      <c r="K3827" s="250">
        <f t="shared" si="315"/>
        <v>0.32656425369000003</v>
      </c>
      <c r="L3827" s="250">
        <f t="shared" si="307"/>
        <v>0.29650139938202003</v>
      </c>
      <c r="M3827" s="250"/>
      <c r="N3827" s="250"/>
      <c r="O3827" s="250"/>
      <c r="P3827" s="250">
        <f t="shared" si="316"/>
        <v>0.15897925062500001</v>
      </c>
      <c r="Q3827" s="250">
        <f t="shared" si="316"/>
        <v>0.192957161125</v>
      </c>
      <c r="R3827" s="250">
        <f t="shared" si="308"/>
        <v>0.15897925062500001</v>
      </c>
      <c r="S3827" s="250"/>
      <c r="T3827" s="250">
        <f t="shared" si="317"/>
        <v>0.37280078553026474</v>
      </c>
      <c r="U3827" s="250">
        <f t="shared" si="317"/>
        <v>0.36174770797759281</v>
      </c>
      <c r="V3827" s="250">
        <f t="shared" si="317"/>
        <v>0.40407861619165353</v>
      </c>
      <c r="W3827" s="250">
        <f t="shared" si="309"/>
        <v>0.36174770797759281</v>
      </c>
      <c r="X3827" s="250"/>
      <c r="Y3827" s="250"/>
      <c r="Z3827" s="250"/>
      <c r="AA3827" s="250"/>
    </row>
    <row r="3828" spans="1:27" ht="14.25" hidden="1" customHeight="1">
      <c r="A3828" s="120">
        <v>0.47</v>
      </c>
      <c r="B3828" s="120">
        <v>0</v>
      </c>
      <c r="C3828" s="120">
        <v>0.53</v>
      </c>
      <c r="D3828" s="250">
        <f t="shared" si="314"/>
        <v>0.17670565302562499</v>
      </c>
      <c r="E3828" s="250">
        <f t="shared" si="314"/>
        <v>0.145978016121875</v>
      </c>
      <c r="F3828" s="250">
        <f t="shared" si="306"/>
        <v>0.145978016121875</v>
      </c>
      <c r="G3828" s="250"/>
      <c r="H3828" s="250"/>
      <c r="I3828" s="250"/>
      <c r="J3828" s="250">
        <f t="shared" si="315"/>
        <v>0.33335597546489004</v>
      </c>
      <c r="K3828" s="250">
        <f t="shared" si="315"/>
        <v>0.28756981382211</v>
      </c>
      <c r="L3828" s="250">
        <f t="shared" si="307"/>
        <v>0.28756981382211</v>
      </c>
      <c r="M3828" s="250"/>
      <c r="N3828" s="250"/>
      <c r="O3828" s="250"/>
      <c r="P3828" s="250">
        <f t="shared" si="316"/>
        <v>0.17946000275500001</v>
      </c>
      <c r="Q3828" s="250">
        <f t="shared" si="316"/>
        <v>0.18069183287249999</v>
      </c>
      <c r="R3828" s="250">
        <f t="shared" si="308"/>
        <v>0.17946000275500001</v>
      </c>
      <c r="S3828" s="250"/>
      <c r="T3828" s="250">
        <f t="shared" si="317"/>
        <v>0.40699200717278672</v>
      </c>
      <c r="U3828" s="250">
        <f t="shared" si="317"/>
        <v>0.37007770669479179</v>
      </c>
      <c r="V3828" s="250">
        <f t="shared" si="317"/>
        <v>0.36146862786716627</v>
      </c>
      <c r="W3828" s="250">
        <f t="shared" si="309"/>
        <v>0.36146862786716627</v>
      </c>
      <c r="X3828" s="250"/>
      <c r="Y3828" s="250"/>
      <c r="Z3828" s="250"/>
      <c r="AA3828" s="250"/>
    </row>
    <row r="3829" spans="1:27" ht="14.25" hidden="1" customHeight="1">
      <c r="A3829" s="120">
        <v>0.47</v>
      </c>
      <c r="B3829" s="120">
        <v>0.01</v>
      </c>
      <c r="C3829" s="120">
        <v>0.52</v>
      </c>
      <c r="D3829" s="250">
        <f t="shared" si="314"/>
        <v>0.17657650422062499</v>
      </c>
      <c r="E3829" s="250">
        <f t="shared" si="314"/>
        <v>0.14617673579999999</v>
      </c>
      <c r="F3829" s="250">
        <f t="shared" si="306"/>
        <v>0.14617673579999999</v>
      </c>
      <c r="G3829" s="250"/>
      <c r="H3829" s="250"/>
      <c r="I3829" s="250"/>
      <c r="J3829" s="250">
        <f t="shared" si="315"/>
        <v>0.33267274947989001</v>
      </c>
      <c r="K3829" s="250">
        <f t="shared" si="315"/>
        <v>0.28829266691423994</v>
      </c>
      <c r="L3829" s="250">
        <f t="shared" si="307"/>
        <v>0.28829266691423994</v>
      </c>
      <c r="M3829" s="250"/>
      <c r="N3829" s="250"/>
      <c r="O3829" s="250"/>
      <c r="P3829" s="250">
        <f t="shared" si="316"/>
        <v>0.1790640583575</v>
      </c>
      <c r="Q3829" s="250">
        <f t="shared" si="316"/>
        <v>0.1809327308525</v>
      </c>
      <c r="R3829" s="250">
        <f t="shared" si="308"/>
        <v>0.1790640583575</v>
      </c>
      <c r="S3829" s="250"/>
      <c r="T3829" s="250">
        <f t="shared" si="317"/>
        <v>0.40636862337785096</v>
      </c>
      <c r="U3829" s="250">
        <f t="shared" si="317"/>
        <v>0.36990285672724815</v>
      </c>
      <c r="V3829" s="250">
        <f t="shared" si="317"/>
        <v>0.36226727256400726</v>
      </c>
      <c r="W3829" s="250">
        <f t="shared" si="309"/>
        <v>0.36226727256400726</v>
      </c>
      <c r="X3829" s="250"/>
      <c r="Y3829" s="250"/>
      <c r="Z3829" s="250"/>
      <c r="AA3829" s="250"/>
    </row>
    <row r="3830" spans="1:27" ht="14.25" hidden="1" customHeight="1">
      <c r="A3830" s="120">
        <v>0.47</v>
      </c>
      <c r="B3830" s="120">
        <v>0.02</v>
      </c>
      <c r="C3830" s="120">
        <v>0.51</v>
      </c>
      <c r="D3830" s="250">
        <f t="shared" si="314"/>
        <v>0.17644735541562498</v>
      </c>
      <c r="E3830" s="250">
        <f t="shared" si="314"/>
        <v>0.14637545547812497</v>
      </c>
      <c r="F3830" s="250">
        <f t="shared" si="306"/>
        <v>0.14637545547812497</v>
      </c>
      <c r="G3830" s="250"/>
      <c r="H3830" s="250"/>
      <c r="I3830" s="250"/>
      <c r="J3830" s="250">
        <f t="shared" si="315"/>
        <v>0.33198952349488997</v>
      </c>
      <c r="K3830" s="250">
        <f t="shared" si="315"/>
        <v>0.28901552000636999</v>
      </c>
      <c r="L3830" s="250">
        <f t="shared" si="307"/>
        <v>0.28901552000636999</v>
      </c>
      <c r="M3830" s="250"/>
      <c r="N3830" s="250"/>
      <c r="O3830" s="250"/>
      <c r="P3830" s="250">
        <f t="shared" si="316"/>
        <v>0.17866811396000001</v>
      </c>
      <c r="Q3830" s="250">
        <f t="shared" si="316"/>
        <v>0.18117362883249999</v>
      </c>
      <c r="R3830" s="250">
        <f t="shared" si="308"/>
        <v>0.17866811396000001</v>
      </c>
      <c r="S3830" s="250"/>
      <c r="T3830" s="250">
        <f t="shared" si="317"/>
        <v>0.4057452395829152</v>
      </c>
      <c r="U3830" s="250">
        <f t="shared" si="317"/>
        <v>0.36972800675970452</v>
      </c>
      <c r="V3830" s="250">
        <f t="shared" si="317"/>
        <v>0.3630659172608483</v>
      </c>
      <c r="W3830" s="250">
        <f t="shared" si="309"/>
        <v>0.3630659172608483</v>
      </c>
      <c r="X3830" s="250"/>
      <c r="Y3830" s="250"/>
      <c r="Z3830" s="250"/>
      <c r="AA3830" s="250"/>
    </row>
    <row r="3831" spans="1:27" ht="14.25" hidden="1" customHeight="1">
      <c r="A3831" s="120">
        <v>0.47</v>
      </c>
      <c r="B3831" s="120">
        <v>0.03</v>
      </c>
      <c r="C3831" s="120">
        <v>0.5</v>
      </c>
      <c r="D3831" s="250">
        <f t="shared" si="314"/>
        <v>0.17631820661062497</v>
      </c>
      <c r="E3831" s="250">
        <f t="shared" si="314"/>
        <v>0.14657417515624999</v>
      </c>
      <c r="F3831" s="250">
        <f t="shared" si="306"/>
        <v>0.14657417515624999</v>
      </c>
      <c r="G3831" s="250"/>
      <c r="H3831" s="250"/>
      <c r="I3831" s="250"/>
      <c r="J3831" s="250">
        <f t="shared" si="315"/>
        <v>0.33130629750989005</v>
      </c>
      <c r="K3831" s="250">
        <f t="shared" si="315"/>
        <v>0.28973837309849992</v>
      </c>
      <c r="L3831" s="250">
        <f t="shared" si="307"/>
        <v>0.28973837309849992</v>
      </c>
      <c r="M3831" s="250"/>
      <c r="N3831" s="250"/>
      <c r="O3831" s="250"/>
      <c r="P3831" s="250">
        <f t="shared" si="316"/>
        <v>0.1782721695625</v>
      </c>
      <c r="Q3831" s="250">
        <f t="shared" si="316"/>
        <v>0.18141452681249998</v>
      </c>
      <c r="R3831" s="250">
        <f t="shared" si="308"/>
        <v>0.1782721695625</v>
      </c>
      <c r="S3831" s="250"/>
      <c r="T3831" s="250">
        <f t="shared" si="317"/>
        <v>0.40512185578797938</v>
      </c>
      <c r="U3831" s="250">
        <f t="shared" si="317"/>
        <v>0.36955315679216089</v>
      </c>
      <c r="V3831" s="250">
        <f t="shared" si="317"/>
        <v>0.36386456195768929</v>
      </c>
      <c r="W3831" s="250">
        <f t="shared" si="309"/>
        <v>0.36386456195768929</v>
      </c>
      <c r="X3831" s="250"/>
      <c r="Y3831" s="250"/>
      <c r="Z3831" s="250"/>
      <c r="AA3831" s="250"/>
    </row>
    <row r="3832" spans="1:27" ht="14.25" hidden="1" customHeight="1">
      <c r="A3832" s="120">
        <v>0.47</v>
      </c>
      <c r="B3832" s="120">
        <v>0.04</v>
      </c>
      <c r="C3832" s="120">
        <v>0.49</v>
      </c>
      <c r="D3832" s="250">
        <f t="shared" si="314"/>
        <v>0.17618905780562499</v>
      </c>
      <c r="E3832" s="250">
        <f t="shared" si="314"/>
        <v>0.146772894834375</v>
      </c>
      <c r="F3832" s="250">
        <f t="shared" si="306"/>
        <v>0.146772894834375</v>
      </c>
      <c r="G3832" s="250"/>
      <c r="H3832" s="250"/>
      <c r="I3832" s="250"/>
      <c r="J3832" s="250">
        <f t="shared" si="315"/>
        <v>0.33062307152489001</v>
      </c>
      <c r="K3832" s="250">
        <f t="shared" si="315"/>
        <v>0.29046122619062997</v>
      </c>
      <c r="L3832" s="250">
        <f t="shared" si="307"/>
        <v>0.29046122619062997</v>
      </c>
      <c r="M3832" s="250"/>
      <c r="N3832" s="250"/>
      <c r="O3832" s="250"/>
      <c r="P3832" s="250">
        <f t="shared" si="316"/>
        <v>0.17787622516499998</v>
      </c>
      <c r="Q3832" s="250">
        <f t="shared" si="316"/>
        <v>0.18165542479249996</v>
      </c>
      <c r="R3832" s="250">
        <f t="shared" si="308"/>
        <v>0.17787622516499998</v>
      </c>
      <c r="S3832" s="250"/>
      <c r="T3832" s="250">
        <f t="shared" si="317"/>
        <v>0.40449847199304356</v>
      </c>
      <c r="U3832" s="250">
        <f t="shared" si="317"/>
        <v>0.36937830682461725</v>
      </c>
      <c r="V3832" s="250">
        <f t="shared" si="317"/>
        <v>0.36466320665453034</v>
      </c>
      <c r="W3832" s="250">
        <f t="shared" si="309"/>
        <v>0.36466320665453034</v>
      </c>
      <c r="X3832" s="250"/>
      <c r="Y3832" s="250"/>
      <c r="Z3832" s="250"/>
      <c r="AA3832" s="250"/>
    </row>
    <row r="3833" spans="1:27" ht="14.25" hidden="1" customHeight="1">
      <c r="A3833" s="120">
        <v>0.47</v>
      </c>
      <c r="B3833" s="120">
        <v>0.05</v>
      </c>
      <c r="C3833" s="120">
        <v>0.48</v>
      </c>
      <c r="D3833" s="250">
        <f t="shared" si="314"/>
        <v>0.17605990900062499</v>
      </c>
      <c r="E3833" s="250">
        <f t="shared" si="314"/>
        <v>0.14697161451249996</v>
      </c>
      <c r="F3833" s="250">
        <f t="shared" si="306"/>
        <v>0.14697161451249996</v>
      </c>
      <c r="G3833" s="250"/>
      <c r="H3833" s="250"/>
      <c r="I3833" s="250"/>
      <c r="J3833" s="250">
        <f t="shared" si="315"/>
        <v>0.32993984553988998</v>
      </c>
      <c r="K3833" s="250">
        <f t="shared" si="315"/>
        <v>0.29118407928275997</v>
      </c>
      <c r="L3833" s="250">
        <f t="shared" si="307"/>
        <v>0.29118407928275997</v>
      </c>
      <c r="M3833" s="250"/>
      <c r="N3833" s="250"/>
      <c r="O3833" s="250"/>
      <c r="P3833" s="250">
        <f t="shared" si="316"/>
        <v>0.1774802807675</v>
      </c>
      <c r="Q3833" s="250">
        <f t="shared" si="316"/>
        <v>0.18189632277249998</v>
      </c>
      <c r="R3833" s="250">
        <f t="shared" si="308"/>
        <v>0.1774802807675</v>
      </c>
      <c r="S3833" s="250"/>
      <c r="T3833" s="250">
        <f t="shared" si="317"/>
        <v>0.4038750881981078</v>
      </c>
      <c r="U3833" s="250">
        <f t="shared" si="317"/>
        <v>0.36920345685707362</v>
      </c>
      <c r="V3833" s="250">
        <f t="shared" si="317"/>
        <v>0.36546185135137133</v>
      </c>
      <c r="W3833" s="250">
        <f t="shared" si="309"/>
        <v>0.36546185135137133</v>
      </c>
      <c r="X3833" s="250"/>
      <c r="Y3833" s="250"/>
      <c r="Z3833" s="250"/>
      <c r="AA3833" s="250"/>
    </row>
    <row r="3834" spans="1:27" ht="14.25" hidden="1" customHeight="1">
      <c r="A3834" s="120">
        <v>0.47</v>
      </c>
      <c r="B3834" s="120">
        <v>0.06</v>
      </c>
      <c r="C3834" s="120">
        <v>0.47</v>
      </c>
      <c r="D3834" s="250">
        <f t="shared" si="314"/>
        <v>0.17593076019562498</v>
      </c>
      <c r="E3834" s="250">
        <f t="shared" si="314"/>
        <v>0.14717033419062497</v>
      </c>
      <c r="F3834" s="250">
        <f t="shared" si="306"/>
        <v>0.14717033419062497</v>
      </c>
      <c r="G3834" s="250"/>
      <c r="H3834" s="250"/>
      <c r="I3834" s="250"/>
      <c r="J3834" s="250">
        <f t="shared" si="315"/>
        <v>0.32925661955489</v>
      </c>
      <c r="K3834" s="250">
        <f t="shared" si="315"/>
        <v>0.29190693237488996</v>
      </c>
      <c r="L3834" s="250">
        <f t="shared" si="307"/>
        <v>0.29190693237488996</v>
      </c>
      <c r="M3834" s="250"/>
      <c r="N3834" s="250"/>
      <c r="O3834" s="250"/>
      <c r="P3834" s="250">
        <f t="shared" si="316"/>
        <v>0.17708433636999998</v>
      </c>
      <c r="Q3834" s="250">
        <f t="shared" si="316"/>
        <v>0.1821372207525</v>
      </c>
      <c r="R3834" s="250">
        <f t="shared" si="308"/>
        <v>0.17708433636999998</v>
      </c>
      <c r="S3834" s="250"/>
      <c r="T3834" s="250">
        <f t="shared" si="317"/>
        <v>0.40325170440317204</v>
      </c>
      <c r="U3834" s="250">
        <f t="shared" si="317"/>
        <v>0.36902860688952999</v>
      </c>
      <c r="V3834" s="250">
        <f t="shared" si="317"/>
        <v>0.36626049604821231</v>
      </c>
      <c r="W3834" s="250">
        <f t="shared" si="309"/>
        <v>0.36626049604821231</v>
      </c>
      <c r="X3834" s="250"/>
      <c r="Y3834" s="250"/>
      <c r="Z3834" s="250"/>
      <c r="AA3834" s="250"/>
    </row>
    <row r="3835" spans="1:27" ht="14.25" hidden="1" customHeight="1">
      <c r="A3835" s="120">
        <v>0.47</v>
      </c>
      <c r="B3835" s="120">
        <v>7.0000000000000007E-2</v>
      </c>
      <c r="C3835" s="120">
        <v>0.46</v>
      </c>
      <c r="D3835" s="250">
        <f t="shared" si="314"/>
        <v>0.175801611390625</v>
      </c>
      <c r="E3835" s="250">
        <f t="shared" si="314"/>
        <v>0.14736905386874999</v>
      </c>
      <c r="F3835" s="250">
        <f t="shared" si="306"/>
        <v>0.14736905386874999</v>
      </c>
      <c r="G3835" s="250"/>
      <c r="H3835" s="250"/>
      <c r="I3835" s="250"/>
      <c r="J3835" s="250">
        <f t="shared" si="315"/>
        <v>0.32857339356989002</v>
      </c>
      <c r="K3835" s="250">
        <f t="shared" si="315"/>
        <v>0.29262978546702001</v>
      </c>
      <c r="L3835" s="250">
        <f t="shared" si="307"/>
        <v>0.29262978546702001</v>
      </c>
      <c r="M3835" s="250"/>
      <c r="N3835" s="250"/>
      <c r="O3835" s="250"/>
      <c r="P3835" s="250">
        <f t="shared" si="316"/>
        <v>0.17668839197250003</v>
      </c>
      <c r="Q3835" s="250">
        <f t="shared" si="316"/>
        <v>0.18237811873249998</v>
      </c>
      <c r="R3835" s="250">
        <f t="shared" si="308"/>
        <v>0.17668839197250003</v>
      </c>
      <c r="S3835" s="250"/>
      <c r="T3835" s="250">
        <f t="shared" si="317"/>
        <v>0.40262832060823628</v>
      </c>
      <c r="U3835" s="250">
        <f t="shared" si="317"/>
        <v>0.36885375692198641</v>
      </c>
      <c r="V3835" s="250">
        <f t="shared" si="317"/>
        <v>0.36705914074505341</v>
      </c>
      <c r="W3835" s="250">
        <f t="shared" si="309"/>
        <v>0.36705914074505341</v>
      </c>
      <c r="X3835" s="250"/>
      <c r="Y3835" s="250"/>
      <c r="Z3835" s="250"/>
      <c r="AA3835" s="250"/>
    </row>
    <row r="3836" spans="1:27" ht="14.25" hidden="1" customHeight="1">
      <c r="A3836" s="120">
        <v>0.47</v>
      </c>
      <c r="B3836" s="120">
        <v>0.08</v>
      </c>
      <c r="C3836" s="120">
        <v>0.45</v>
      </c>
      <c r="D3836" s="250">
        <f t="shared" si="314"/>
        <v>0.17567246258562499</v>
      </c>
      <c r="E3836" s="250">
        <f t="shared" si="314"/>
        <v>0.147567773546875</v>
      </c>
      <c r="F3836" s="250">
        <f t="shared" si="306"/>
        <v>0.147567773546875</v>
      </c>
      <c r="G3836" s="250"/>
      <c r="H3836" s="250"/>
      <c r="I3836" s="250"/>
      <c r="J3836" s="250">
        <f t="shared" si="315"/>
        <v>0.32789016758488998</v>
      </c>
      <c r="K3836" s="250">
        <f t="shared" si="315"/>
        <v>0.29335263855914995</v>
      </c>
      <c r="L3836" s="250">
        <f t="shared" si="307"/>
        <v>0.29335263855914995</v>
      </c>
      <c r="M3836" s="250"/>
      <c r="N3836" s="250"/>
      <c r="O3836" s="250"/>
      <c r="P3836" s="250">
        <f t="shared" si="316"/>
        <v>0.17629244757500001</v>
      </c>
      <c r="Q3836" s="250">
        <f t="shared" si="316"/>
        <v>0.1826190167125</v>
      </c>
      <c r="R3836" s="250">
        <f t="shared" si="308"/>
        <v>0.17629244757500001</v>
      </c>
      <c r="S3836" s="250"/>
      <c r="T3836" s="250">
        <f t="shared" si="317"/>
        <v>0.40200493681330052</v>
      </c>
      <c r="U3836" s="250">
        <f t="shared" si="317"/>
        <v>0.36867890695444272</v>
      </c>
      <c r="V3836" s="250">
        <f t="shared" si="317"/>
        <v>0.3678577854418944</v>
      </c>
      <c r="W3836" s="250">
        <f t="shared" si="309"/>
        <v>0.3678577854418944</v>
      </c>
      <c r="X3836" s="250"/>
      <c r="Y3836" s="250"/>
      <c r="Z3836" s="250"/>
      <c r="AA3836" s="250"/>
    </row>
    <row r="3837" spans="1:27" ht="14.25" hidden="1" customHeight="1">
      <c r="A3837" s="120">
        <v>0.47</v>
      </c>
      <c r="B3837" s="120">
        <v>0.09</v>
      </c>
      <c r="C3837" s="120">
        <v>0.44</v>
      </c>
      <c r="D3837" s="250">
        <f t="shared" si="314"/>
        <v>0.17554331378062499</v>
      </c>
      <c r="E3837" s="250">
        <f t="shared" si="314"/>
        <v>0.14776649322499996</v>
      </c>
      <c r="F3837" s="250">
        <f t="shared" si="306"/>
        <v>0.14776649322499996</v>
      </c>
      <c r="G3837" s="250"/>
      <c r="H3837" s="250"/>
      <c r="I3837" s="250"/>
      <c r="J3837" s="250">
        <f t="shared" si="315"/>
        <v>0.32720694159989006</v>
      </c>
      <c r="K3837" s="250">
        <f t="shared" si="315"/>
        <v>0.29407549165128</v>
      </c>
      <c r="L3837" s="250">
        <f t="shared" si="307"/>
        <v>0.29407549165128</v>
      </c>
      <c r="M3837" s="250"/>
      <c r="N3837" s="250"/>
      <c r="O3837" s="250"/>
      <c r="P3837" s="250">
        <f t="shared" si="316"/>
        <v>0.1758965031775</v>
      </c>
      <c r="Q3837" s="250">
        <f t="shared" si="316"/>
        <v>0.18285991469249999</v>
      </c>
      <c r="R3837" s="250">
        <f t="shared" si="308"/>
        <v>0.1758965031775</v>
      </c>
      <c r="S3837" s="250"/>
      <c r="T3837" s="250">
        <f t="shared" si="317"/>
        <v>0.40138155301836476</v>
      </c>
      <c r="U3837" s="250">
        <f t="shared" si="317"/>
        <v>0.36850405698689914</v>
      </c>
      <c r="V3837" s="250">
        <f t="shared" si="317"/>
        <v>0.36865643013873539</v>
      </c>
      <c r="W3837" s="250">
        <f t="shared" si="309"/>
        <v>0.36850405698689914</v>
      </c>
      <c r="X3837" s="250"/>
      <c r="Y3837" s="250"/>
      <c r="Z3837" s="250"/>
      <c r="AA3837" s="250"/>
    </row>
    <row r="3838" spans="1:27" ht="14.25" hidden="1" customHeight="1">
      <c r="A3838" s="120">
        <v>0.47</v>
      </c>
      <c r="B3838" s="120">
        <v>0.1</v>
      </c>
      <c r="C3838" s="120">
        <v>0.43</v>
      </c>
      <c r="D3838" s="250">
        <f t="shared" si="314"/>
        <v>0.17541416497562498</v>
      </c>
      <c r="E3838" s="250">
        <f t="shared" si="314"/>
        <v>0.14796521290312498</v>
      </c>
      <c r="F3838" s="250">
        <f t="shared" si="306"/>
        <v>0.14796521290312498</v>
      </c>
      <c r="G3838" s="250"/>
      <c r="H3838" s="250"/>
      <c r="I3838" s="250"/>
      <c r="J3838" s="250">
        <f t="shared" si="315"/>
        <v>0.32652371561489002</v>
      </c>
      <c r="K3838" s="250">
        <f t="shared" si="315"/>
        <v>0.29479834474340999</v>
      </c>
      <c r="L3838" s="250">
        <f t="shared" si="307"/>
        <v>0.29479834474340999</v>
      </c>
      <c r="M3838" s="250"/>
      <c r="N3838" s="250"/>
      <c r="O3838" s="250"/>
      <c r="P3838" s="250">
        <f t="shared" si="316"/>
        <v>0.17550055877999998</v>
      </c>
      <c r="Q3838" s="250">
        <f t="shared" si="316"/>
        <v>0.1831008126725</v>
      </c>
      <c r="R3838" s="250">
        <f t="shared" si="308"/>
        <v>0.17550055877999998</v>
      </c>
      <c r="S3838" s="250"/>
      <c r="T3838" s="250">
        <f t="shared" si="317"/>
        <v>0.40075816922342899</v>
      </c>
      <c r="U3838" s="250">
        <f t="shared" si="317"/>
        <v>0.36832920701935551</v>
      </c>
      <c r="V3838" s="250">
        <f t="shared" si="317"/>
        <v>0.36945507483557649</v>
      </c>
      <c r="W3838" s="250">
        <f t="shared" si="309"/>
        <v>0.36832920701935551</v>
      </c>
      <c r="X3838" s="250"/>
      <c r="Y3838" s="250"/>
      <c r="Z3838" s="250"/>
      <c r="AA3838" s="250"/>
    </row>
    <row r="3839" spans="1:27" ht="14.25" hidden="1" customHeight="1">
      <c r="A3839" s="120">
        <v>0.47</v>
      </c>
      <c r="B3839" s="120">
        <v>0.11</v>
      </c>
      <c r="C3839" s="120">
        <v>0.42</v>
      </c>
      <c r="D3839" s="250">
        <f t="shared" si="314"/>
        <v>0.17528501617062497</v>
      </c>
      <c r="E3839" s="250">
        <f t="shared" si="314"/>
        <v>0.14816393258124999</v>
      </c>
      <c r="F3839" s="250">
        <f t="shared" si="306"/>
        <v>0.14816393258124999</v>
      </c>
      <c r="G3839" s="250"/>
      <c r="H3839" s="250"/>
      <c r="I3839" s="250"/>
      <c r="J3839" s="250">
        <f t="shared" si="315"/>
        <v>0.32584048962988998</v>
      </c>
      <c r="K3839" s="250">
        <f t="shared" si="315"/>
        <v>0.29552119783553998</v>
      </c>
      <c r="L3839" s="250">
        <f t="shared" si="307"/>
        <v>0.29552119783553998</v>
      </c>
      <c r="M3839" s="250"/>
      <c r="N3839" s="250"/>
      <c r="O3839" s="250"/>
      <c r="P3839" s="250">
        <f t="shared" si="316"/>
        <v>0.1751046143825</v>
      </c>
      <c r="Q3839" s="250">
        <f t="shared" si="316"/>
        <v>0.18334171065249999</v>
      </c>
      <c r="R3839" s="250">
        <f t="shared" si="308"/>
        <v>0.1751046143825</v>
      </c>
      <c r="S3839" s="250"/>
      <c r="T3839" s="250">
        <f t="shared" si="317"/>
        <v>0.40013478542849318</v>
      </c>
      <c r="U3839" s="250">
        <f t="shared" si="317"/>
        <v>0.36815435705181188</v>
      </c>
      <c r="V3839" s="250">
        <f t="shared" si="317"/>
        <v>0.37025371953241748</v>
      </c>
      <c r="W3839" s="250">
        <f t="shared" si="309"/>
        <v>0.36815435705181188</v>
      </c>
      <c r="X3839" s="250"/>
      <c r="Y3839" s="250"/>
      <c r="Z3839" s="250"/>
      <c r="AA3839" s="250"/>
    </row>
    <row r="3840" spans="1:27" ht="14.25" hidden="1" customHeight="1">
      <c r="A3840" s="120">
        <v>0.47</v>
      </c>
      <c r="B3840" s="120">
        <v>0.12</v>
      </c>
      <c r="C3840" s="120">
        <v>0.41</v>
      </c>
      <c r="D3840" s="250">
        <f t="shared" si="314"/>
        <v>0.17515586736562497</v>
      </c>
      <c r="E3840" s="250">
        <f t="shared" si="314"/>
        <v>0.14836265225937495</v>
      </c>
      <c r="F3840" s="250">
        <f t="shared" si="306"/>
        <v>0.14836265225937495</v>
      </c>
      <c r="G3840" s="250"/>
      <c r="H3840" s="250"/>
      <c r="I3840" s="250"/>
      <c r="J3840" s="250">
        <f t="shared" si="315"/>
        <v>0.32515726364489</v>
      </c>
      <c r="K3840" s="250">
        <f t="shared" si="315"/>
        <v>0.29624405092766998</v>
      </c>
      <c r="L3840" s="250">
        <f t="shared" si="307"/>
        <v>0.29624405092766998</v>
      </c>
      <c r="M3840" s="250"/>
      <c r="N3840" s="250"/>
      <c r="O3840" s="250"/>
      <c r="P3840" s="250">
        <f t="shared" si="316"/>
        <v>0.17470866998500001</v>
      </c>
      <c r="Q3840" s="250">
        <f t="shared" si="316"/>
        <v>0.18358260863249998</v>
      </c>
      <c r="R3840" s="250">
        <f t="shared" si="308"/>
        <v>0.17470866998500001</v>
      </c>
      <c r="S3840" s="250"/>
      <c r="T3840" s="250">
        <f t="shared" si="317"/>
        <v>0.39951140163355736</v>
      </c>
      <c r="U3840" s="250">
        <f t="shared" si="317"/>
        <v>0.36797950708426824</v>
      </c>
      <c r="V3840" s="250">
        <f t="shared" si="317"/>
        <v>0.37105236422925847</v>
      </c>
      <c r="W3840" s="250">
        <f t="shared" si="309"/>
        <v>0.36797950708426824</v>
      </c>
      <c r="X3840" s="250"/>
      <c r="Y3840" s="250"/>
      <c r="Z3840" s="250"/>
      <c r="AA3840" s="250"/>
    </row>
    <row r="3841" spans="1:27" ht="14.25" hidden="1" customHeight="1">
      <c r="A3841" s="120">
        <v>0.47</v>
      </c>
      <c r="B3841" s="120">
        <v>0.13</v>
      </c>
      <c r="C3841" s="120">
        <v>0.4</v>
      </c>
      <c r="D3841" s="250">
        <f t="shared" si="314"/>
        <v>0.17502671856062499</v>
      </c>
      <c r="E3841" s="250">
        <f t="shared" si="314"/>
        <v>0.14856137193749999</v>
      </c>
      <c r="F3841" s="250">
        <f t="shared" si="306"/>
        <v>0.14856137193749999</v>
      </c>
      <c r="G3841" s="250"/>
      <c r="H3841" s="250"/>
      <c r="I3841" s="250"/>
      <c r="J3841" s="250">
        <f t="shared" si="315"/>
        <v>0.32447403765989002</v>
      </c>
      <c r="K3841" s="250">
        <f t="shared" si="315"/>
        <v>0.29696690401979997</v>
      </c>
      <c r="L3841" s="250">
        <f t="shared" si="307"/>
        <v>0.29696690401979997</v>
      </c>
      <c r="M3841" s="250"/>
      <c r="N3841" s="250"/>
      <c r="O3841" s="250"/>
      <c r="P3841" s="250">
        <f t="shared" si="316"/>
        <v>0.17431272558749999</v>
      </c>
      <c r="Q3841" s="250">
        <f t="shared" si="316"/>
        <v>0.18382350661249997</v>
      </c>
      <c r="R3841" s="250">
        <f t="shared" si="308"/>
        <v>0.17431272558749999</v>
      </c>
      <c r="S3841" s="250"/>
      <c r="T3841" s="250">
        <f t="shared" si="317"/>
        <v>0.3988880178386216</v>
      </c>
      <c r="U3841" s="250">
        <f t="shared" si="317"/>
        <v>0.36780465711672461</v>
      </c>
      <c r="V3841" s="250">
        <f t="shared" si="317"/>
        <v>0.37185100892609951</v>
      </c>
      <c r="W3841" s="250">
        <f t="shared" si="309"/>
        <v>0.36780465711672461</v>
      </c>
      <c r="X3841" s="250"/>
      <c r="Y3841" s="250"/>
      <c r="Z3841" s="250"/>
      <c r="AA3841" s="250"/>
    </row>
    <row r="3842" spans="1:27" ht="14.25" hidden="1" customHeight="1">
      <c r="A3842" s="120">
        <v>0.47</v>
      </c>
      <c r="B3842" s="120">
        <v>0.14000000000000001</v>
      </c>
      <c r="C3842" s="120">
        <v>0.39</v>
      </c>
      <c r="D3842" s="250">
        <f t="shared" si="314"/>
        <v>0.17489756975562498</v>
      </c>
      <c r="E3842" s="250">
        <f t="shared" si="314"/>
        <v>0.14876009161562498</v>
      </c>
      <c r="F3842" s="250">
        <f t="shared" si="306"/>
        <v>0.14876009161562498</v>
      </c>
      <c r="G3842" s="250"/>
      <c r="H3842" s="250"/>
      <c r="I3842" s="250"/>
      <c r="J3842" s="250">
        <f t="shared" si="315"/>
        <v>0.32379081167488999</v>
      </c>
      <c r="K3842" s="250">
        <f t="shared" si="315"/>
        <v>0.29768975711192996</v>
      </c>
      <c r="L3842" s="250">
        <f t="shared" si="307"/>
        <v>0.29768975711192996</v>
      </c>
      <c r="M3842" s="250"/>
      <c r="N3842" s="250"/>
      <c r="O3842" s="250"/>
      <c r="P3842" s="250">
        <f t="shared" si="316"/>
        <v>0.17391678118999998</v>
      </c>
      <c r="Q3842" s="250">
        <f t="shared" si="316"/>
        <v>0.18406440459250001</v>
      </c>
      <c r="R3842" s="250">
        <f t="shared" si="308"/>
        <v>0.17391678118999998</v>
      </c>
      <c r="S3842" s="250"/>
      <c r="T3842" s="250">
        <f t="shared" si="317"/>
        <v>0.39826463404368584</v>
      </c>
      <c r="U3842" s="250">
        <f t="shared" si="317"/>
        <v>0.36762980714918103</v>
      </c>
      <c r="V3842" s="250">
        <f t="shared" si="317"/>
        <v>0.37264965362294056</v>
      </c>
      <c r="W3842" s="250">
        <f t="shared" si="309"/>
        <v>0.36762980714918103</v>
      </c>
      <c r="X3842" s="250"/>
      <c r="Y3842" s="250"/>
      <c r="Z3842" s="250"/>
      <c r="AA3842" s="250"/>
    </row>
    <row r="3843" spans="1:27" ht="14.25" hidden="1" customHeight="1">
      <c r="A3843" s="120">
        <v>0.47</v>
      </c>
      <c r="B3843" s="120">
        <v>0.15</v>
      </c>
      <c r="C3843" s="120">
        <v>0.38</v>
      </c>
      <c r="D3843" s="250">
        <f t="shared" si="314"/>
        <v>0.17476842095062498</v>
      </c>
      <c r="E3843" s="250">
        <f t="shared" si="314"/>
        <v>0.14895881129374999</v>
      </c>
      <c r="F3843" s="250">
        <f t="shared" si="306"/>
        <v>0.14895881129374999</v>
      </c>
      <c r="G3843" s="250"/>
      <c r="H3843" s="250"/>
      <c r="I3843" s="250"/>
      <c r="J3843" s="250">
        <f t="shared" si="315"/>
        <v>0.32310758568989001</v>
      </c>
      <c r="K3843" s="250">
        <f t="shared" si="315"/>
        <v>0.29841261020405996</v>
      </c>
      <c r="L3843" s="250">
        <f t="shared" si="307"/>
        <v>0.29841261020405996</v>
      </c>
      <c r="M3843" s="250"/>
      <c r="N3843" s="250"/>
      <c r="O3843" s="250"/>
      <c r="P3843" s="250">
        <f t="shared" si="316"/>
        <v>0.17352083679250002</v>
      </c>
      <c r="Q3843" s="250">
        <f t="shared" si="316"/>
        <v>0.1843053025725</v>
      </c>
      <c r="R3843" s="250">
        <f t="shared" si="308"/>
        <v>0.17352083679250002</v>
      </c>
      <c r="S3843" s="250"/>
      <c r="T3843" s="250">
        <f t="shared" si="317"/>
        <v>0.39764125024875008</v>
      </c>
      <c r="U3843" s="250">
        <f t="shared" si="317"/>
        <v>0.36745495718163734</v>
      </c>
      <c r="V3843" s="250">
        <f t="shared" si="317"/>
        <v>0.37344829831978155</v>
      </c>
      <c r="W3843" s="250">
        <f t="shared" si="309"/>
        <v>0.36745495718163734</v>
      </c>
      <c r="X3843" s="250"/>
      <c r="Y3843" s="250"/>
      <c r="Z3843" s="250"/>
      <c r="AA3843" s="250"/>
    </row>
    <row r="3844" spans="1:27" ht="14.25" hidden="1" customHeight="1">
      <c r="A3844" s="120">
        <v>0.47</v>
      </c>
      <c r="B3844" s="120">
        <v>0.16</v>
      </c>
      <c r="C3844" s="120">
        <v>0.37</v>
      </c>
      <c r="D3844" s="250">
        <f t="shared" si="314"/>
        <v>0.174639272145625</v>
      </c>
      <c r="E3844" s="250">
        <f t="shared" si="314"/>
        <v>0.14915753097187501</v>
      </c>
      <c r="F3844" s="250">
        <f t="shared" si="306"/>
        <v>0.14915753097187501</v>
      </c>
      <c r="G3844" s="250"/>
      <c r="H3844" s="250"/>
      <c r="I3844" s="250"/>
      <c r="J3844" s="250">
        <f t="shared" si="315"/>
        <v>0.32242435970489003</v>
      </c>
      <c r="K3844" s="250">
        <f t="shared" si="315"/>
        <v>0.29913546329618995</v>
      </c>
      <c r="L3844" s="250">
        <f t="shared" si="307"/>
        <v>0.29913546329618995</v>
      </c>
      <c r="M3844" s="250"/>
      <c r="N3844" s="250"/>
      <c r="O3844" s="250"/>
      <c r="P3844" s="250">
        <f t="shared" si="316"/>
        <v>0.17312489239500001</v>
      </c>
      <c r="Q3844" s="250">
        <f t="shared" si="316"/>
        <v>0.18454620055249998</v>
      </c>
      <c r="R3844" s="250">
        <f t="shared" si="308"/>
        <v>0.17312489239500001</v>
      </c>
      <c r="S3844" s="250"/>
      <c r="T3844" s="250">
        <f t="shared" si="317"/>
        <v>0.39701786645381432</v>
      </c>
      <c r="U3844" s="250">
        <f t="shared" si="317"/>
        <v>0.36728010721409377</v>
      </c>
      <c r="V3844" s="250">
        <f t="shared" si="317"/>
        <v>0.37424694301662254</v>
      </c>
      <c r="W3844" s="250">
        <f t="shared" si="309"/>
        <v>0.36728010721409377</v>
      </c>
      <c r="X3844" s="250"/>
      <c r="Y3844" s="250"/>
      <c r="Z3844" s="250"/>
      <c r="AA3844" s="250"/>
    </row>
    <row r="3845" spans="1:27" ht="14.25" hidden="1" customHeight="1">
      <c r="A3845" s="120">
        <v>0.47</v>
      </c>
      <c r="B3845" s="120">
        <v>0.17</v>
      </c>
      <c r="C3845" s="120">
        <v>0.36</v>
      </c>
      <c r="D3845" s="250">
        <f t="shared" si="314"/>
        <v>0.17451012334062499</v>
      </c>
      <c r="E3845" s="250">
        <f t="shared" si="314"/>
        <v>0.14935625064999997</v>
      </c>
      <c r="F3845" s="250">
        <f t="shared" si="306"/>
        <v>0.14935625064999997</v>
      </c>
      <c r="G3845" s="250"/>
      <c r="H3845" s="250"/>
      <c r="I3845" s="250"/>
      <c r="J3845" s="250">
        <f t="shared" si="315"/>
        <v>0.32174113371988999</v>
      </c>
      <c r="K3845" s="250">
        <f t="shared" si="315"/>
        <v>0.29985831638831995</v>
      </c>
      <c r="L3845" s="250">
        <f t="shared" si="307"/>
        <v>0.29985831638831995</v>
      </c>
      <c r="M3845" s="250"/>
      <c r="N3845" s="250"/>
      <c r="O3845" s="250"/>
      <c r="P3845" s="250">
        <f t="shared" si="316"/>
        <v>0.17272894799749999</v>
      </c>
      <c r="Q3845" s="250">
        <f t="shared" si="316"/>
        <v>0.1847870985325</v>
      </c>
      <c r="R3845" s="250">
        <f t="shared" si="308"/>
        <v>0.17272894799749999</v>
      </c>
      <c r="S3845" s="250"/>
      <c r="T3845" s="250">
        <f t="shared" si="317"/>
        <v>0.39639448265887856</v>
      </c>
      <c r="U3845" s="250">
        <f t="shared" si="317"/>
        <v>0.36710525724655013</v>
      </c>
      <c r="V3845" s="250">
        <f t="shared" si="317"/>
        <v>0.37504558771346352</v>
      </c>
      <c r="W3845" s="250">
        <f t="shared" si="309"/>
        <v>0.36710525724655013</v>
      </c>
      <c r="X3845" s="250"/>
      <c r="Y3845" s="250"/>
      <c r="Z3845" s="250"/>
      <c r="AA3845" s="250"/>
    </row>
    <row r="3846" spans="1:27" ht="14.25" hidden="1" customHeight="1">
      <c r="A3846" s="120">
        <v>0.47</v>
      </c>
      <c r="B3846" s="120">
        <v>0.18</v>
      </c>
      <c r="C3846" s="120">
        <v>0.35</v>
      </c>
      <c r="D3846" s="250">
        <f t="shared" si="314"/>
        <v>0.17438097453562498</v>
      </c>
      <c r="E3846" s="250">
        <f t="shared" si="314"/>
        <v>0.14955497032812498</v>
      </c>
      <c r="F3846" s="250">
        <f t="shared" si="306"/>
        <v>0.14955497032812498</v>
      </c>
      <c r="G3846" s="250"/>
      <c r="H3846" s="250"/>
      <c r="I3846" s="250"/>
      <c r="J3846" s="250">
        <f t="shared" si="315"/>
        <v>0.32105790773488996</v>
      </c>
      <c r="K3846" s="250">
        <f t="shared" si="315"/>
        <v>0.30058116948044994</v>
      </c>
      <c r="L3846" s="250">
        <f t="shared" si="307"/>
        <v>0.30058116948044994</v>
      </c>
      <c r="M3846" s="250"/>
      <c r="N3846" s="250"/>
      <c r="O3846" s="250"/>
      <c r="P3846" s="250">
        <f t="shared" si="316"/>
        <v>0.17233300359999998</v>
      </c>
      <c r="Q3846" s="250">
        <f t="shared" si="316"/>
        <v>0.18502799651249999</v>
      </c>
      <c r="R3846" s="250">
        <f t="shared" si="308"/>
        <v>0.17233300359999998</v>
      </c>
      <c r="S3846" s="250"/>
      <c r="T3846" s="250">
        <f t="shared" si="317"/>
        <v>0.39577109886394274</v>
      </c>
      <c r="U3846" s="250">
        <f t="shared" si="317"/>
        <v>0.3669304072790065</v>
      </c>
      <c r="V3846" s="250">
        <f t="shared" si="317"/>
        <v>0.37584423241030457</v>
      </c>
      <c r="W3846" s="250">
        <f t="shared" si="309"/>
        <v>0.3669304072790065</v>
      </c>
      <c r="X3846" s="250"/>
      <c r="Y3846" s="250"/>
      <c r="Z3846" s="250"/>
      <c r="AA3846" s="250"/>
    </row>
    <row r="3847" spans="1:27" ht="14.25" hidden="1" customHeight="1">
      <c r="A3847" s="120">
        <v>0.47</v>
      </c>
      <c r="B3847" s="120">
        <v>0.19</v>
      </c>
      <c r="C3847" s="120">
        <v>0.34</v>
      </c>
      <c r="D3847" s="250">
        <f t="shared" si="314"/>
        <v>0.17425182573062498</v>
      </c>
      <c r="E3847" s="250">
        <f t="shared" si="314"/>
        <v>0.14975369000625</v>
      </c>
      <c r="F3847" s="250">
        <f t="shared" si="306"/>
        <v>0.14975369000625</v>
      </c>
      <c r="G3847" s="250"/>
      <c r="H3847" s="250"/>
      <c r="I3847" s="250"/>
      <c r="J3847" s="250">
        <f t="shared" si="315"/>
        <v>0.32037468174989003</v>
      </c>
      <c r="K3847" s="250">
        <f t="shared" si="315"/>
        <v>0.30130402257257993</v>
      </c>
      <c r="L3847" s="250">
        <f t="shared" si="307"/>
        <v>0.30130402257257993</v>
      </c>
      <c r="M3847" s="250"/>
      <c r="N3847" s="250"/>
      <c r="O3847" s="250"/>
      <c r="P3847" s="250">
        <f t="shared" si="316"/>
        <v>0.17193705920250002</v>
      </c>
      <c r="Q3847" s="250">
        <f t="shared" si="316"/>
        <v>0.18526889449249997</v>
      </c>
      <c r="R3847" s="250">
        <f t="shared" si="308"/>
        <v>0.17193705920250002</v>
      </c>
      <c r="S3847" s="250"/>
      <c r="T3847" s="250">
        <f t="shared" si="317"/>
        <v>0.39514771506900703</v>
      </c>
      <c r="U3847" s="250">
        <f t="shared" si="317"/>
        <v>0.36675555731146287</v>
      </c>
      <c r="V3847" s="250">
        <f t="shared" si="317"/>
        <v>0.37664287710714561</v>
      </c>
      <c r="W3847" s="250">
        <f t="shared" si="309"/>
        <v>0.36675555731146287</v>
      </c>
      <c r="X3847" s="250"/>
      <c r="Y3847" s="250"/>
      <c r="Z3847" s="250"/>
      <c r="AA3847" s="250"/>
    </row>
    <row r="3848" spans="1:27" ht="14.25" hidden="1" customHeight="1">
      <c r="A3848" s="120">
        <v>0.47</v>
      </c>
      <c r="B3848" s="120">
        <v>0.2</v>
      </c>
      <c r="C3848" s="120">
        <v>0.33</v>
      </c>
      <c r="D3848" s="250">
        <f t="shared" si="314"/>
        <v>0.174122676925625</v>
      </c>
      <c r="E3848" s="250">
        <f t="shared" si="314"/>
        <v>0.14995240968437498</v>
      </c>
      <c r="F3848" s="250">
        <f t="shared" si="306"/>
        <v>0.14995240968437498</v>
      </c>
      <c r="G3848" s="250"/>
      <c r="H3848" s="250"/>
      <c r="I3848" s="250"/>
      <c r="J3848" s="250">
        <f t="shared" si="315"/>
        <v>0.31969145576489</v>
      </c>
      <c r="K3848" s="250">
        <f t="shared" si="315"/>
        <v>0.30202687566470998</v>
      </c>
      <c r="L3848" s="250">
        <f t="shared" si="307"/>
        <v>0.30202687566470998</v>
      </c>
      <c r="M3848" s="250"/>
      <c r="N3848" s="250"/>
      <c r="O3848" s="250"/>
      <c r="P3848" s="250">
        <f t="shared" si="316"/>
        <v>0.17154111480500001</v>
      </c>
      <c r="Q3848" s="250">
        <f t="shared" si="316"/>
        <v>0.18550979247249999</v>
      </c>
      <c r="R3848" s="250">
        <f t="shared" si="308"/>
        <v>0.17154111480500001</v>
      </c>
      <c r="S3848" s="250"/>
      <c r="T3848" s="250">
        <f t="shared" si="317"/>
        <v>0.39452433127407127</v>
      </c>
      <c r="U3848" s="250">
        <f t="shared" si="317"/>
        <v>0.36658070734391923</v>
      </c>
      <c r="V3848" s="250">
        <f t="shared" si="317"/>
        <v>0.37744152180398666</v>
      </c>
      <c r="W3848" s="250">
        <f t="shared" si="309"/>
        <v>0.36658070734391923</v>
      </c>
      <c r="X3848" s="250"/>
      <c r="Y3848" s="250"/>
      <c r="Z3848" s="250"/>
      <c r="AA3848" s="250"/>
    </row>
    <row r="3849" spans="1:27" ht="14.25" hidden="1" customHeight="1">
      <c r="A3849" s="120">
        <v>0.47</v>
      </c>
      <c r="B3849" s="120">
        <v>0.21</v>
      </c>
      <c r="C3849" s="120">
        <v>0.32</v>
      </c>
      <c r="D3849" s="250">
        <f t="shared" si="314"/>
        <v>0.17399352812062499</v>
      </c>
      <c r="E3849" s="250">
        <f t="shared" si="314"/>
        <v>0.15015112936249997</v>
      </c>
      <c r="F3849" s="250">
        <f t="shared" si="306"/>
        <v>0.15015112936249997</v>
      </c>
      <c r="G3849" s="250"/>
      <c r="H3849" s="250"/>
      <c r="I3849" s="250"/>
      <c r="J3849" s="250">
        <f t="shared" si="315"/>
        <v>0.31900822977989002</v>
      </c>
      <c r="K3849" s="250">
        <f t="shared" si="315"/>
        <v>0.30274972875683998</v>
      </c>
      <c r="L3849" s="250">
        <f t="shared" si="307"/>
        <v>0.30274972875683998</v>
      </c>
      <c r="M3849" s="250"/>
      <c r="N3849" s="250"/>
      <c r="O3849" s="250"/>
      <c r="P3849" s="250">
        <f t="shared" si="316"/>
        <v>0.17114517040749999</v>
      </c>
      <c r="Q3849" s="250">
        <f t="shared" si="316"/>
        <v>0.18575069045249998</v>
      </c>
      <c r="R3849" s="250">
        <f t="shared" si="308"/>
        <v>0.17114517040749999</v>
      </c>
      <c r="S3849" s="250"/>
      <c r="T3849" s="250">
        <f t="shared" si="317"/>
        <v>0.39390094747913545</v>
      </c>
      <c r="U3849" s="250">
        <f t="shared" si="317"/>
        <v>0.36640585737637565</v>
      </c>
      <c r="V3849" s="250">
        <f t="shared" si="317"/>
        <v>0.37824016650082765</v>
      </c>
      <c r="W3849" s="250">
        <f t="shared" si="309"/>
        <v>0.36640585737637565</v>
      </c>
      <c r="X3849" s="250"/>
      <c r="Y3849" s="250"/>
      <c r="Z3849" s="250"/>
      <c r="AA3849" s="250"/>
    </row>
    <row r="3850" spans="1:27" ht="14.25" hidden="1" customHeight="1">
      <c r="A3850" s="120">
        <v>0.47</v>
      </c>
      <c r="B3850" s="120">
        <v>0.22</v>
      </c>
      <c r="C3850" s="120">
        <v>0.31</v>
      </c>
      <c r="D3850" s="250">
        <f t="shared" si="314"/>
        <v>0.17386437931562498</v>
      </c>
      <c r="E3850" s="250">
        <f t="shared" si="314"/>
        <v>0.15034984904062498</v>
      </c>
      <c r="F3850" s="250">
        <f t="shared" si="306"/>
        <v>0.15034984904062498</v>
      </c>
      <c r="G3850" s="250"/>
      <c r="H3850" s="250"/>
      <c r="I3850" s="250"/>
      <c r="J3850" s="250">
        <f t="shared" si="315"/>
        <v>0.31832500379488998</v>
      </c>
      <c r="K3850" s="250">
        <f t="shared" si="315"/>
        <v>0.30347258184896997</v>
      </c>
      <c r="L3850" s="250">
        <f t="shared" si="307"/>
        <v>0.30347258184896997</v>
      </c>
      <c r="M3850" s="250"/>
      <c r="N3850" s="250"/>
      <c r="O3850" s="250"/>
      <c r="P3850" s="250">
        <f t="shared" si="316"/>
        <v>0.17074922601</v>
      </c>
      <c r="Q3850" s="250">
        <f t="shared" si="316"/>
        <v>0.18599158843249999</v>
      </c>
      <c r="R3850" s="250">
        <f t="shared" si="308"/>
        <v>0.17074922601</v>
      </c>
      <c r="S3850" s="250"/>
      <c r="T3850" s="250">
        <f t="shared" si="317"/>
        <v>0.39327756368419964</v>
      </c>
      <c r="U3850" s="250">
        <f t="shared" si="317"/>
        <v>0.36623100740883197</v>
      </c>
      <c r="V3850" s="250">
        <f t="shared" si="317"/>
        <v>0.37903881119766869</v>
      </c>
      <c r="W3850" s="250">
        <f t="shared" si="309"/>
        <v>0.36623100740883197</v>
      </c>
      <c r="X3850" s="250"/>
      <c r="Y3850" s="250"/>
      <c r="Z3850" s="250"/>
      <c r="AA3850" s="250"/>
    </row>
    <row r="3851" spans="1:27" ht="14.25" hidden="1" customHeight="1">
      <c r="A3851" s="120">
        <v>0.47</v>
      </c>
      <c r="B3851" s="120">
        <v>0.23</v>
      </c>
      <c r="C3851" s="120">
        <v>0.3</v>
      </c>
      <c r="D3851" s="250">
        <f t="shared" si="314"/>
        <v>0.17373523051062498</v>
      </c>
      <c r="E3851" s="250">
        <f t="shared" si="314"/>
        <v>0.15054856871874997</v>
      </c>
      <c r="F3851" s="250">
        <f t="shared" si="306"/>
        <v>0.15054856871874997</v>
      </c>
      <c r="G3851" s="250"/>
      <c r="H3851" s="250"/>
      <c r="I3851" s="250"/>
      <c r="J3851" s="250">
        <f t="shared" si="315"/>
        <v>0.31764177780989</v>
      </c>
      <c r="K3851" s="250">
        <f t="shared" si="315"/>
        <v>0.30419543494110002</v>
      </c>
      <c r="L3851" s="250">
        <f t="shared" si="307"/>
        <v>0.30419543494110002</v>
      </c>
      <c r="M3851" s="250"/>
      <c r="N3851" s="250"/>
      <c r="O3851" s="250"/>
      <c r="P3851" s="250">
        <f t="shared" si="316"/>
        <v>0.17035328161250002</v>
      </c>
      <c r="Q3851" s="250">
        <f t="shared" si="316"/>
        <v>0.18623248641250001</v>
      </c>
      <c r="R3851" s="250">
        <f t="shared" si="308"/>
        <v>0.17035328161250002</v>
      </c>
      <c r="S3851" s="250"/>
      <c r="T3851" s="250">
        <f t="shared" si="317"/>
        <v>0.39265417988926388</v>
      </c>
      <c r="U3851" s="250">
        <f t="shared" si="317"/>
        <v>0.36605615744128839</v>
      </c>
      <c r="V3851" s="250">
        <f t="shared" si="317"/>
        <v>0.37983745589450968</v>
      </c>
      <c r="W3851" s="250">
        <f t="shared" si="309"/>
        <v>0.36605615744128839</v>
      </c>
      <c r="X3851" s="250"/>
      <c r="Y3851" s="250"/>
      <c r="Z3851" s="250"/>
      <c r="AA3851" s="250"/>
    </row>
    <row r="3852" spans="1:27" ht="14.25" hidden="1" customHeight="1">
      <c r="A3852" s="120">
        <v>0.47</v>
      </c>
      <c r="B3852" s="120">
        <v>0.24</v>
      </c>
      <c r="C3852" s="120">
        <v>0.28999999999999998</v>
      </c>
      <c r="D3852" s="250">
        <f t="shared" si="314"/>
        <v>0.17360608170562497</v>
      </c>
      <c r="E3852" s="250">
        <f t="shared" si="314"/>
        <v>0.15074728839687498</v>
      </c>
      <c r="F3852" s="250">
        <f t="shared" si="306"/>
        <v>0.15074728839687498</v>
      </c>
      <c r="G3852" s="250"/>
      <c r="H3852" s="250"/>
      <c r="I3852" s="250"/>
      <c r="J3852" s="250">
        <f t="shared" si="315"/>
        <v>0.31695855182489002</v>
      </c>
      <c r="K3852" s="250">
        <f t="shared" si="315"/>
        <v>0.30491828803322996</v>
      </c>
      <c r="L3852" s="250">
        <f t="shared" si="307"/>
        <v>0.30491828803322996</v>
      </c>
      <c r="M3852" s="250"/>
      <c r="N3852" s="250"/>
      <c r="O3852" s="250"/>
      <c r="P3852" s="250">
        <f t="shared" si="316"/>
        <v>0.169957337215</v>
      </c>
      <c r="Q3852" s="250">
        <f t="shared" si="316"/>
        <v>0.1864733843925</v>
      </c>
      <c r="R3852" s="250">
        <f t="shared" si="308"/>
        <v>0.169957337215</v>
      </c>
      <c r="S3852" s="250"/>
      <c r="T3852" s="250">
        <f t="shared" si="317"/>
        <v>0.39203079609432812</v>
      </c>
      <c r="U3852" s="250">
        <f t="shared" si="317"/>
        <v>0.36588130747374475</v>
      </c>
      <c r="V3852" s="250">
        <f t="shared" si="317"/>
        <v>0.38063610059135067</v>
      </c>
      <c r="W3852" s="250">
        <f t="shared" si="309"/>
        <v>0.36588130747374475</v>
      </c>
      <c r="X3852" s="250"/>
      <c r="Y3852" s="250"/>
      <c r="Z3852" s="250"/>
      <c r="AA3852" s="250"/>
    </row>
    <row r="3853" spans="1:27" ht="14.25" hidden="1" customHeight="1">
      <c r="A3853" s="120">
        <v>0.47</v>
      </c>
      <c r="B3853" s="120">
        <v>0.25</v>
      </c>
      <c r="C3853" s="120">
        <v>0.28000000000000003</v>
      </c>
      <c r="D3853" s="250">
        <f t="shared" si="314"/>
        <v>0.17347693290062499</v>
      </c>
      <c r="E3853" s="250">
        <f t="shared" si="314"/>
        <v>0.150946008075</v>
      </c>
      <c r="F3853" s="250">
        <f t="shared" si="306"/>
        <v>0.150946008075</v>
      </c>
      <c r="G3853" s="250"/>
      <c r="H3853" s="250"/>
      <c r="I3853" s="250"/>
      <c r="J3853" s="250">
        <f t="shared" si="315"/>
        <v>0.31627532583989004</v>
      </c>
      <c r="K3853" s="250">
        <f t="shared" si="315"/>
        <v>0.30564114112536001</v>
      </c>
      <c r="L3853" s="250">
        <f t="shared" si="307"/>
        <v>0.30564114112536001</v>
      </c>
      <c r="M3853" s="250"/>
      <c r="N3853" s="250"/>
      <c r="O3853" s="250"/>
      <c r="P3853" s="250">
        <f t="shared" si="316"/>
        <v>0.16956139281749999</v>
      </c>
      <c r="Q3853" s="250">
        <f t="shared" si="316"/>
        <v>0.18671428237249998</v>
      </c>
      <c r="R3853" s="250">
        <f t="shared" si="308"/>
        <v>0.16956139281749999</v>
      </c>
      <c r="S3853" s="250"/>
      <c r="T3853" s="250">
        <f t="shared" si="317"/>
        <v>0.39140741229939235</v>
      </c>
      <c r="U3853" s="250">
        <f t="shared" si="317"/>
        <v>0.36570645750620112</v>
      </c>
      <c r="V3853" s="250">
        <f t="shared" si="317"/>
        <v>0.38143474528819171</v>
      </c>
      <c r="W3853" s="250">
        <f t="shared" si="309"/>
        <v>0.36570645750620112</v>
      </c>
      <c r="X3853" s="250"/>
      <c r="Y3853" s="250"/>
      <c r="Z3853" s="250"/>
      <c r="AA3853" s="250"/>
    </row>
    <row r="3854" spans="1:27" ht="14.25" hidden="1" customHeight="1">
      <c r="A3854" s="120">
        <v>0.47</v>
      </c>
      <c r="B3854" s="120">
        <v>0.26</v>
      </c>
      <c r="C3854" s="120">
        <v>0.27</v>
      </c>
      <c r="D3854" s="250">
        <f t="shared" si="314"/>
        <v>0.17334778409562498</v>
      </c>
      <c r="E3854" s="250">
        <f t="shared" si="314"/>
        <v>0.15114472775312499</v>
      </c>
      <c r="F3854" s="250">
        <f t="shared" si="306"/>
        <v>0.15114472775312499</v>
      </c>
      <c r="G3854" s="250"/>
      <c r="H3854" s="250"/>
      <c r="I3854" s="250"/>
      <c r="J3854" s="250">
        <f t="shared" si="315"/>
        <v>0.31559209985489001</v>
      </c>
      <c r="K3854" s="250">
        <f t="shared" si="315"/>
        <v>0.30636399421749</v>
      </c>
      <c r="L3854" s="250">
        <f t="shared" si="307"/>
        <v>0.30636399421749</v>
      </c>
      <c r="M3854" s="250"/>
      <c r="N3854" s="250"/>
      <c r="O3854" s="250"/>
      <c r="P3854" s="250">
        <f t="shared" si="316"/>
        <v>0.16916544842</v>
      </c>
      <c r="Q3854" s="250">
        <f t="shared" si="316"/>
        <v>0.18695518035249997</v>
      </c>
      <c r="R3854" s="250">
        <f t="shared" si="308"/>
        <v>0.16916544842</v>
      </c>
      <c r="S3854" s="250"/>
      <c r="T3854" s="250">
        <f t="shared" si="317"/>
        <v>0.39078402850445659</v>
      </c>
      <c r="U3854" s="250">
        <f t="shared" si="317"/>
        <v>0.36553160753865749</v>
      </c>
      <c r="V3854" s="250">
        <f t="shared" si="317"/>
        <v>0.3822333899850327</v>
      </c>
      <c r="W3854" s="250">
        <f t="shared" si="309"/>
        <v>0.36553160753865749</v>
      </c>
      <c r="X3854" s="250"/>
      <c r="Y3854" s="250"/>
      <c r="Z3854" s="250"/>
      <c r="AA3854" s="250"/>
    </row>
    <row r="3855" spans="1:27" ht="14.25" hidden="1" customHeight="1">
      <c r="A3855" s="120">
        <v>0.47</v>
      </c>
      <c r="B3855" s="120">
        <v>0.27</v>
      </c>
      <c r="C3855" s="120">
        <v>0.26</v>
      </c>
      <c r="D3855" s="250">
        <f t="shared" si="314"/>
        <v>0.17321863529062498</v>
      </c>
      <c r="E3855" s="250">
        <f t="shared" si="314"/>
        <v>0.15134344743125</v>
      </c>
      <c r="F3855" s="250">
        <f t="shared" si="306"/>
        <v>0.15134344743125</v>
      </c>
      <c r="G3855" s="250"/>
      <c r="H3855" s="250"/>
      <c r="I3855" s="250"/>
      <c r="J3855" s="250">
        <f t="shared" si="315"/>
        <v>0.31490887386989003</v>
      </c>
      <c r="K3855" s="250">
        <f t="shared" si="315"/>
        <v>0.30708684730961999</v>
      </c>
      <c r="L3855" s="250">
        <f t="shared" si="307"/>
        <v>0.30708684730961999</v>
      </c>
      <c r="M3855" s="250"/>
      <c r="N3855" s="250"/>
      <c r="O3855" s="250"/>
      <c r="P3855" s="250">
        <f t="shared" si="316"/>
        <v>0.16876950402250002</v>
      </c>
      <c r="Q3855" s="250">
        <f t="shared" si="316"/>
        <v>0.18719607833250002</v>
      </c>
      <c r="R3855" s="250">
        <f t="shared" si="308"/>
        <v>0.16876950402250002</v>
      </c>
      <c r="S3855" s="250"/>
      <c r="T3855" s="250">
        <f t="shared" si="317"/>
        <v>0.39016064470952078</v>
      </c>
      <c r="U3855" s="250">
        <f t="shared" si="317"/>
        <v>0.36535675757111385</v>
      </c>
      <c r="V3855" s="250">
        <f t="shared" si="317"/>
        <v>0.38303203468187375</v>
      </c>
      <c r="W3855" s="250">
        <f t="shared" si="309"/>
        <v>0.36535675757111385</v>
      </c>
      <c r="X3855" s="250"/>
      <c r="Y3855" s="250"/>
      <c r="Z3855" s="250"/>
      <c r="AA3855" s="250"/>
    </row>
    <row r="3856" spans="1:27" ht="14.25" hidden="1" customHeight="1">
      <c r="A3856" s="120">
        <v>0.47</v>
      </c>
      <c r="B3856" s="120">
        <v>0.28000000000000003</v>
      </c>
      <c r="C3856" s="120">
        <v>0.25</v>
      </c>
      <c r="D3856" s="250">
        <f t="shared" si="314"/>
        <v>0.173089486485625</v>
      </c>
      <c r="E3856" s="250">
        <f t="shared" si="314"/>
        <v>0.15154216710937499</v>
      </c>
      <c r="F3856" s="250">
        <f t="shared" si="306"/>
        <v>0.15154216710937499</v>
      </c>
      <c r="G3856" s="250"/>
      <c r="H3856" s="250"/>
      <c r="I3856" s="250"/>
      <c r="J3856" s="250">
        <f t="shared" si="315"/>
        <v>0.31422564788489005</v>
      </c>
      <c r="K3856" s="250">
        <f t="shared" si="315"/>
        <v>0.30780970040174999</v>
      </c>
      <c r="L3856" s="250">
        <f t="shared" si="307"/>
        <v>0.30780970040174999</v>
      </c>
      <c r="M3856" s="250"/>
      <c r="N3856" s="250"/>
      <c r="O3856" s="250"/>
      <c r="P3856" s="250">
        <f t="shared" si="316"/>
        <v>0.168373559625</v>
      </c>
      <c r="Q3856" s="250">
        <f t="shared" si="316"/>
        <v>0.1874369763125</v>
      </c>
      <c r="R3856" s="250">
        <f t="shared" si="308"/>
        <v>0.168373559625</v>
      </c>
      <c r="S3856" s="250"/>
      <c r="T3856" s="250">
        <f t="shared" si="317"/>
        <v>0.38953726091458502</v>
      </c>
      <c r="U3856" s="250">
        <f t="shared" si="317"/>
        <v>0.36518190760357028</v>
      </c>
      <c r="V3856" s="250">
        <f t="shared" si="317"/>
        <v>0.38383067937871473</v>
      </c>
      <c r="W3856" s="250">
        <f t="shared" si="309"/>
        <v>0.36518190760357028</v>
      </c>
      <c r="X3856" s="250"/>
      <c r="Y3856" s="250"/>
      <c r="Z3856" s="250"/>
      <c r="AA3856" s="250"/>
    </row>
    <row r="3857" spans="1:27" ht="14.25" hidden="1" customHeight="1">
      <c r="A3857" s="120">
        <v>0.47</v>
      </c>
      <c r="B3857" s="120">
        <v>0.28999999999999998</v>
      </c>
      <c r="C3857" s="120">
        <v>0.24</v>
      </c>
      <c r="D3857" s="250">
        <f t="shared" si="314"/>
        <v>0.17296033768062496</v>
      </c>
      <c r="E3857" s="250">
        <f t="shared" si="314"/>
        <v>0.15174088678749997</v>
      </c>
      <c r="F3857" s="250">
        <f t="shared" si="306"/>
        <v>0.15174088678749997</v>
      </c>
      <c r="G3857" s="250"/>
      <c r="H3857" s="250"/>
      <c r="I3857" s="250"/>
      <c r="J3857" s="250">
        <f t="shared" si="315"/>
        <v>0.31354242189989001</v>
      </c>
      <c r="K3857" s="250">
        <f t="shared" si="315"/>
        <v>0.30853255349387998</v>
      </c>
      <c r="L3857" s="250">
        <f t="shared" si="307"/>
        <v>0.30853255349387998</v>
      </c>
      <c r="M3857" s="250"/>
      <c r="N3857" s="250"/>
      <c r="O3857" s="250"/>
      <c r="P3857" s="250">
        <f t="shared" si="316"/>
        <v>0.16797761522749999</v>
      </c>
      <c r="Q3857" s="250">
        <f t="shared" si="316"/>
        <v>0.18767787429249999</v>
      </c>
      <c r="R3857" s="250">
        <f t="shared" si="308"/>
        <v>0.16797761522749999</v>
      </c>
      <c r="S3857" s="250"/>
      <c r="T3857" s="250">
        <f t="shared" si="317"/>
        <v>0.3889138771196492</v>
      </c>
      <c r="U3857" s="250">
        <f t="shared" si="317"/>
        <v>0.36500705763602659</v>
      </c>
      <c r="V3857" s="250">
        <f t="shared" si="317"/>
        <v>0.38462932407555578</v>
      </c>
      <c r="W3857" s="250">
        <f t="shared" si="309"/>
        <v>0.36500705763602659</v>
      </c>
      <c r="X3857" s="250"/>
      <c r="Y3857" s="250"/>
      <c r="Z3857" s="250"/>
      <c r="AA3857" s="250"/>
    </row>
    <row r="3858" spans="1:27" ht="14.25" hidden="1" customHeight="1">
      <c r="A3858" s="120">
        <v>0.47</v>
      </c>
      <c r="B3858" s="120">
        <v>0.3</v>
      </c>
      <c r="C3858" s="120">
        <v>0.23</v>
      </c>
      <c r="D3858" s="250">
        <f t="shared" si="314"/>
        <v>0.17283118887562499</v>
      </c>
      <c r="E3858" s="250">
        <f t="shared" si="314"/>
        <v>0.15193960646562499</v>
      </c>
      <c r="F3858" s="250">
        <f t="shared" si="306"/>
        <v>0.15193960646562499</v>
      </c>
      <c r="G3858" s="250"/>
      <c r="H3858" s="250"/>
      <c r="I3858" s="250"/>
      <c r="J3858" s="250">
        <f t="shared" si="315"/>
        <v>0.31285919591488998</v>
      </c>
      <c r="K3858" s="250">
        <f t="shared" si="315"/>
        <v>0.30925540658600997</v>
      </c>
      <c r="L3858" s="250">
        <f t="shared" si="307"/>
        <v>0.30925540658600997</v>
      </c>
      <c r="M3858" s="250"/>
      <c r="N3858" s="250"/>
      <c r="O3858" s="250"/>
      <c r="P3858" s="250">
        <f t="shared" si="316"/>
        <v>0.16758167083</v>
      </c>
      <c r="Q3858" s="250">
        <f t="shared" si="316"/>
        <v>0.18791877227249998</v>
      </c>
      <c r="R3858" s="250">
        <f t="shared" si="308"/>
        <v>0.16758167083</v>
      </c>
      <c r="S3858" s="250"/>
      <c r="T3858" s="250">
        <f t="shared" si="317"/>
        <v>0.38829049332471344</v>
      </c>
      <c r="U3858" s="250">
        <f t="shared" si="317"/>
        <v>0.36483220766848301</v>
      </c>
      <c r="V3858" s="250">
        <f t="shared" si="317"/>
        <v>0.38542796877239682</v>
      </c>
      <c r="W3858" s="250">
        <f t="shared" si="309"/>
        <v>0.36483220766848301</v>
      </c>
      <c r="X3858" s="250"/>
      <c r="Y3858" s="250"/>
      <c r="Z3858" s="250"/>
      <c r="AA3858" s="250"/>
    </row>
    <row r="3859" spans="1:27" ht="14.25" hidden="1" customHeight="1">
      <c r="A3859" s="120">
        <v>0.47</v>
      </c>
      <c r="B3859" s="120">
        <v>0.31</v>
      </c>
      <c r="C3859" s="120">
        <v>0.22</v>
      </c>
      <c r="D3859" s="250">
        <f t="shared" si="314"/>
        <v>0.17270204007062498</v>
      </c>
      <c r="E3859" s="250">
        <f t="shared" si="314"/>
        <v>0.15213832614374997</v>
      </c>
      <c r="F3859" s="250">
        <f t="shared" si="306"/>
        <v>0.15213832614374997</v>
      </c>
      <c r="G3859" s="250"/>
      <c r="H3859" s="250"/>
      <c r="I3859" s="250"/>
      <c r="J3859" s="250">
        <f t="shared" si="315"/>
        <v>0.31217596992989</v>
      </c>
      <c r="K3859" s="250">
        <f t="shared" si="315"/>
        <v>0.30997825967813997</v>
      </c>
      <c r="L3859" s="250">
        <f t="shared" si="307"/>
        <v>0.30997825967813997</v>
      </c>
      <c r="M3859" s="250"/>
      <c r="N3859" s="250"/>
      <c r="O3859" s="250"/>
      <c r="P3859" s="250">
        <f t="shared" si="316"/>
        <v>0.16718572643250001</v>
      </c>
      <c r="Q3859" s="250">
        <f t="shared" si="316"/>
        <v>0.18815967025249999</v>
      </c>
      <c r="R3859" s="250">
        <f t="shared" si="308"/>
        <v>0.16718572643250001</v>
      </c>
      <c r="S3859" s="250"/>
      <c r="T3859" s="250">
        <f t="shared" si="317"/>
        <v>0.38766710952977768</v>
      </c>
      <c r="U3859" s="250">
        <f t="shared" si="317"/>
        <v>0.36465735770093938</v>
      </c>
      <c r="V3859" s="250">
        <f t="shared" si="317"/>
        <v>0.38622661346923781</v>
      </c>
      <c r="W3859" s="250">
        <f t="shared" si="309"/>
        <v>0.36465735770093938</v>
      </c>
      <c r="X3859" s="250"/>
      <c r="Y3859" s="250"/>
      <c r="Z3859" s="250"/>
      <c r="AA3859" s="250"/>
    </row>
    <row r="3860" spans="1:27" ht="14.25" hidden="1" customHeight="1">
      <c r="A3860" s="120">
        <v>0.47</v>
      </c>
      <c r="B3860" s="120">
        <v>0.32</v>
      </c>
      <c r="C3860" s="120">
        <v>0.21</v>
      </c>
      <c r="D3860" s="250">
        <f t="shared" si="314"/>
        <v>0.172572891265625</v>
      </c>
      <c r="E3860" s="250">
        <f t="shared" si="314"/>
        <v>0.15233704582187499</v>
      </c>
      <c r="F3860" s="250">
        <f t="shared" si="306"/>
        <v>0.15233704582187499</v>
      </c>
      <c r="G3860" s="250"/>
      <c r="H3860" s="250"/>
      <c r="I3860" s="250"/>
      <c r="J3860" s="250">
        <f t="shared" si="315"/>
        <v>0.31149274394489002</v>
      </c>
      <c r="K3860" s="250">
        <f t="shared" si="315"/>
        <v>0.31070111277026996</v>
      </c>
      <c r="L3860" s="250">
        <f t="shared" si="307"/>
        <v>0.31070111277026996</v>
      </c>
      <c r="M3860" s="250"/>
      <c r="N3860" s="250"/>
      <c r="O3860" s="250"/>
      <c r="P3860" s="250">
        <f t="shared" si="316"/>
        <v>0.166789782035</v>
      </c>
      <c r="Q3860" s="250">
        <f t="shared" si="316"/>
        <v>0.18840056823249998</v>
      </c>
      <c r="R3860" s="250">
        <f t="shared" si="308"/>
        <v>0.166789782035</v>
      </c>
      <c r="S3860" s="250"/>
      <c r="T3860" s="250">
        <f t="shared" si="317"/>
        <v>0.38704372573484191</v>
      </c>
      <c r="U3860" s="250">
        <f t="shared" si="317"/>
        <v>0.36448250773339574</v>
      </c>
      <c r="V3860" s="250">
        <f t="shared" si="317"/>
        <v>0.38702525816607886</v>
      </c>
      <c r="W3860" s="250">
        <f t="shared" si="309"/>
        <v>0.36448250773339574</v>
      </c>
      <c r="X3860" s="250"/>
      <c r="Y3860" s="250"/>
      <c r="Z3860" s="250"/>
      <c r="AA3860" s="250"/>
    </row>
    <row r="3861" spans="1:27" ht="14.25" hidden="1" customHeight="1">
      <c r="A3861" s="120">
        <v>0.47</v>
      </c>
      <c r="B3861" s="120">
        <v>0.33</v>
      </c>
      <c r="C3861" s="120">
        <v>0.2</v>
      </c>
      <c r="D3861" s="250">
        <f t="shared" si="314"/>
        <v>0.17244374246062497</v>
      </c>
      <c r="E3861" s="250">
        <f t="shared" si="314"/>
        <v>0.15253576549999998</v>
      </c>
      <c r="F3861" s="250">
        <f t="shared" si="306"/>
        <v>0.15253576549999998</v>
      </c>
      <c r="G3861" s="250"/>
      <c r="H3861" s="250"/>
      <c r="I3861" s="250"/>
      <c r="J3861" s="250">
        <f t="shared" si="315"/>
        <v>0.31080951795988998</v>
      </c>
      <c r="K3861" s="250">
        <f t="shared" si="315"/>
        <v>0.31142396586240001</v>
      </c>
      <c r="L3861" s="250">
        <f t="shared" si="307"/>
        <v>0.31080951795988998</v>
      </c>
      <c r="M3861" s="250"/>
      <c r="N3861" s="250"/>
      <c r="O3861" s="250"/>
      <c r="P3861" s="250">
        <f t="shared" si="316"/>
        <v>0.16639383763750001</v>
      </c>
      <c r="Q3861" s="250">
        <f t="shared" si="316"/>
        <v>0.18864146621249997</v>
      </c>
      <c r="R3861" s="250">
        <f t="shared" si="308"/>
        <v>0.16639383763750001</v>
      </c>
      <c r="S3861" s="250"/>
      <c r="T3861" s="250">
        <f t="shared" si="317"/>
        <v>0.38642034193990615</v>
      </c>
      <c r="U3861" s="250">
        <f t="shared" si="317"/>
        <v>0.36430765776585211</v>
      </c>
      <c r="V3861" s="250">
        <f t="shared" si="317"/>
        <v>0.3878239028629199</v>
      </c>
      <c r="W3861" s="250">
        <f t="shared" si="309"/>
        <v>0.36430765776585211</v>
      </c>
      <c r="X3861" s="250"/>
      <c r="Y3861" s="250"/>
      <c r="Z3861" s="250"/>
      <c r="AA3861" s="250"/>
    </row>
    <row r="3862" spans="1:27" ht="14.25" hidden="1" customHeight="1">
      <c r="A3862" s="120">
        <v>0.47</v>
      </c>
      <c r="B3862" s="120">
        <v>0.34</v>
      </c>
      <c r="C3862" s="120">
        <v>0.19</v>
      </c>
      <c r="D3862" s="250">
        <f t="shared" si="314"/>
        <v>0.17231459365562499</v>
      </c>
      <c r="E3862" s="250">
        <f t="shared" si="314"/>
        <v>0.15273448517812499</v>
      </c>
      <c r="F3862" s="250">
        <f t="shared" si="306"/>
        <v>0.15273448517812499</v>
      </c>
      <c r="G3862" s="250"/>
      <c r="H3862" s="250"/>
      <c r="I3862" s="250"/>
      <c r="J3862" s="250">
        <f t="shared" si="315"/>
        <v>0.31012629197489</v>
      </c>
      <c r="K3862" s="250">
        <f t="shared" si="315"/>
        <v>0.31214681895452995</v>
      </c>
      <c r="L3862" s="250">
        <f t="shared" si="307"/>
        <v>0.31012629197489</v>
      </c>
      <c r="M3862" s="250"/>
      <c r="N3862" s="250"/>
      <c r="O3862" s="250"/>
      <c r="P3862" s="250">
        <f t="shared" si="316"/>
        <v>0.16599789324</v>
      </c>
      <c r="Q3862" s="250">
        <f t="shared" si="316"/>
        <v>0.18888236419249999</v>
      </c>
      <c r="R3862" s="250">
        <f t="shared" si="308"/>
        <v>0.16599789324</v>
      </c>
      <c r="S3862" s="250"/>
      <c r="T3862" s="250">
        <f t="shared" si="317"/>
        <v>0.38579695814497034</v>
      </c>
      <c r="U3862" s="250">
        <f t="shared" si="317"/>
        <v>0.36413280779830848</v>
      </c>
      <c r="V3862" s="250">
        <f t="shared" si="317"/>
        <v>0.38862254755976089</v>
      </c>
      <c r="W3862" s="250">
        <f t="shared" si="309"/>
        <v>0.36413280779830848</v>
      </c>
      <c r="X3862" s="250"/>
      <c r="Y3862" s="250"/>
      <c r="Z3862" s="250"/>
      <c r="AA3862" s="250"/>
    </row>
    <row r="3863" spans="1:27" ht="14.25" hidden="1" customHeight="1">
      <c r="A3863" s="120">
        <v>0.47</v>
      </c>
      <c r="B3863" s="120">
        <v>0.35</v>
      </c>
      <c r="C3863" s="120">
        <v>0.18</v>
      </c>
      <c r="D3863" s="250">
        <f t="shared" si="314"/>
        <v>0.17218544485062498</v>
      </c>
      <c r="E3863" s="250">
        <f t="shared" si="314"/>
        <v>0.15293320485624998</v>
      </c>
      <c r="F3863" s="250">
        <f t="shared" si="306"/>
        <v>0.15293320485624998</v>
      </c>
      <c r="G3863" s="250"/>
      <c r="H3863" s="250"/>
      <c r="I3863" s="250"/>
      <c r="J3863" s="250">
        <f t="shared" si="315"/>
        <v>0.30944306598989002</v>
      </c>
      <c r="K3863" s="250">
        <f t="shared" si="315"/>
        <v>0.31286967204666</v>
      </c>
      <c r="L3863" s="250">
        <f t="shared" si="307"/>
        <v>0.30944306598989002</v>
      </c>
      <c r="M3863" s="250"/>
      <c r="N3863" s="250"/>
      <c r="O3863" s="250"/>
      <c r="P3863" s="250">
        <f t="shared" si="316"/>
        <v>0.16560194884249999</v>
      </c>
      <c r="Q3863" s="250">
        <f t="shared" si="316"/>
        <v>0.18912326217249997</v>
      </c>
      <c r="R3863" s="250">
        <f t="shared" si="308"/>
        <v>0.16560194884249999</v>
      </c>
      <c r="S3863" s="250"/>
      <c r="T3863" s="250">
        <f t="shared" si="317"/>
        <v>0.38517357435003452</v>
      </c>
      <c r="U3863" s="250">
        <f t="shared" si="317"/>
        <v>0.36395795783076479</v>
      </c>
      <c r="V3863" s="250">
        <f t="shared" si="317"/>
        <v>0.38942119225660193</v>
      </c>
      <c r="W3863" s="250">
        <f t="shared" si="309"/>
        <v>0.36395795783076479</v>
      </c>
      <c r="X3863" s="250"/>
      <c r="Y3863" s="250"/>
      <c r="Z3863" s="250"/>
      <c r="AA3863" s="250"/>
    </row>
    <row r="3864" spans="1:27" ht="14.25" hidden="1" customHeight="1">
      <c r="A3864" s="120">
        <v>0.47</v>
      </c>
      <c r="B3864" s="120">
        <v>0.36</v>
      </c>
      <c r="C3864" s="120">
        <v>0.17</v>
      </c>
      <c r="D3864" s="250">
        <f t="shared" si="314"/>
        <v>0.172056296045625</v>
      </c>
      <c r="E3864" s="250">
        <f t="shared" si="314"/>
        <v>0.15313192453437499</v>
      </c>
      <c r="F3864" s="250">
        <f t="shared" si="306"/>
        <v>0.15313192453437499</v>
      </c>
      <c r="G3864" s="250"/>
      <c r="H3864" s="250"/>
      <c r="I3864" s="250"/>
      <c r="J3864" s="250">
        <f t="shared" si="315"/>
        <v>0.30875984000489004</v>
      </c>
      <c r="K3864" s="250">
        <f t="shared" si="315"/>
        <v>0.31359252513878993</v>
      </c>
      <c r="L3864" s="250">
        <f t="shared" si="307"/>
        <v>0.30875984000489004</v>
      </c>
      <c r="M3864" s="250"/>
      <c r="N3864" s="250"/>
      <c r="O3864" s="250"/>
      <c r="P3864" s="250">
        <f t="shared" si="316"/>
        <v>0.165206004445</v>
      </c>
      <c r="Q3864" s="250">
        <f t="shared" si="316"/>
        <v>0.18936416015249999</v>
      </c>
      <c r="R3864" s="250">
        <f t="shared" si="308"/>
        <v>0.165206004445</v>
      </c>
      <c r="S3864" s="250"/>
      <c r="T3864" s="250">
        <f t="shared" si="317"/>
        <v>0.38455019055509881</v>
      </c>
      <c r="U3864" s="250">
        <f t="shared" si="317"/>
        <v>0.36378310786322121</v>
      </c>
      <c r="V3864" s="250">
        <f t="shared" si="317"/>
        <v>0.39021983695344298</v>
      </c>
      <c r="W3864" s="250">
        <f t="shared" si="309"/>
        <v>0.36378310786322121</v>
      </c>
      <c r="X3864" s="250"/>
      <c r="Y3864" s="250"/>
      <c r="Z3864" s="250"/>
      <c r="AA3864" s="250"/>
    </row>
    <row r="3865" spans="1:27" ht="14.25" hidden="1" customHeight="1">
      <c r="A3865" s="120">
        <v>0.47</v>
      </c>
      <c r="B3865" s="120">
        <v>0.37</v>
      </c>
      <c r="C3865" s="120">
        <v>0.16</v>
      </c>
      <c r="D3865" s="250">
        <f t="shared" si="314"/>
        <v>0.17192714724062499</v>
      </c>
      <c r="E3865" s="250">
        <f t="shared" si="314"/>
        <v>0.15333064421249998</v>
      </c>
      <c r="F3865" s="250">
        <f t="shared" si="306"/>
        <v>0.15333064421249998</v>
      </c>
      <c r="G3865" s="250"/>
      <c r="H3865" s="250"/>
      <c r="I3865" s="250"/>
      <c r="J3865" s="250">
        <f t="shared" si="315"/>
        <v>0.30807661401989</v>
      </c>
      <c r="K3865" s="250">
        <f t="shared" si="315"/>
        <v>0.31431537823091998</v>
      </c>
      <c r="L3865" s="250">
        <f t="shared" si="307"/>
        <v>0.30807661401989</v>
      </c>
      <c r="M3865" s="250"/>
      <c r="N3865" s="250"/>
      <c r="O3865" s="250"/>
      <c r="P3865" s="250">
        <f t="shared" si="316"/>
        <v>0.16481006004750001</v>
      </c>
      <c r="Q3865" s="250">
        <f t="shared" si="316"/>
        <v>0.1896050581325</v>
      </c>
      <c r="R3865" s="250">
        <f t="shared" si="308"/>
        <v>0.16481006004750001</v>
      </c>
      <c r="S3865" s="250"/>
      <c r="T3865" s="250">
        <f t="shared" si="317"/>
        <v>0.38392680676016305</v>
      </c>
      <c r="U3865" s="250">
        <f t="shared" si="317"/>
        <v>0.36360825789567758</v>
      </c>
      <c r="V3865" s="250">
        <f t="shared" si="317"/>
        <v>0.39101848165028397</v>
      </c>
      <c r="W3865" s="250">
        <f t="shared" si="309"/>
        <v>0.36360825789567758</v>
      </c>
      <c r="X3865" s="250"/>
      <c r="Y3865" s="250"/>
      <c r="Z3865" s="250"/>
      <c r="AA3865" s="250"/>
    </row>
    <row r="3866" spans="1:27" ht="14.25" hidden="1" customHeight="1">
      <c r="A3866" s="120">
        <v>0.47</v>
      </c>
      <c r="B3866" s="120">
        <v>0.38</v>
      </c>
      <c r="C3866" s="120">
        <v>0.15</v>
      </c>
      <c r="D3866" s="250">
        <f t="shared" si="314"/>
        <v>0.17179799843562499</v>
      </c>
      <c r="E3866" s="250">
        <f t="shared" si="314"/>
        <v>0.15352936389062496</v>
      </c>
      <c r="F3866" s="250">
        <f t="shared" si="306"/>
        <v>0.15352936389062496</v>
      </c>
      <c r="G3866" s="250"/>
      <c r="H3866" s="250"/>
      <c r="I3866" s="250"/>
      <c r="J3866" s="250">
        <f t="shared" si="315"/>
        <v>0.30739338803488997</v>
      </c>
      <c r="K3866" s="250">
        <f t="shared" si="315"/>
        <v>0.31503823132304992</v>
      </c>
      <c r="L3866" s="250">
        <f t="shared" si="307"/>
        <v>0.30739338803488997</v>
      </c>
      <c r="M3866" s="250"/>
      <c r="N3866" s="250"/>
      <c r="O3866" s="250"/>
      <c r="P3866" s="250">
        <f t="shared" si="316"/>
        <v>0.16441411564999997</v>
      </c>
      <c r="Q3866" s="250">
        <f t="shared" si="316"/>
        <v>0.18984595611249999</v>
      </c>
      <c r="R3866" s="250">
        <f t="shared" si="308"/>
        <v>0.16441411564999997</v>
      </c>
      <c r="S3866" s="250"/>
      <c r="T3866" s="250">
        <f t="shared" si="317"/>
        <v>0.38330342296522729</v>
      </c>
      <c r="U3866" s="250">
        <f t="shared" si="317"/>
        <v>0.363433407928134</v>
      </c>
      <c r="V3866" s="250">
        <f t="shared" si="317"/>
        <v>0.39181712634712501</v>
      </c>
      <c r="W3866" s="250">
        <f t="shared" si="309"/>
        <v>0.363433407928134</v>
      </c>
      <c r="X3866" s="250"/>
      <c r="Y3866" s="250"/>
      <c r="Z3866" s="250"/>
      <c r="AA3866" s="250"/>
    </row>
    <row r="3867" spans="1:27" ht="14.25" hidden="1" customHeight="1">
      <c r="A3867" s="120">
        <v>0.47</v>
      </c>
      <c r="B3867" s="120">
        <v>0.39</v>
      </c>
      <c r="C3867" s="120">
        <v>0.14000000000000001</v>
      </c>
      <c r="D3867" s="250">
        <f t="shared" si="314"/>
        <v>0.17166884963062498</v>
      </c>
      <c r="E3867" s="250">
        <f t="shared" si="314"/>
        <v>0.15372808356874998</v>
      </c>
      <c r="F3867" s="250">
        <f t="shared" si="306"/>
        <v>0.15372808356874998</v>
      </c>
      <c r="G3867" s="250"/>
      <c r="H3867" s="250"/>
      <c r="I3867" s="250"/>
      <c r="J3867" s="250">
        <f t="shared" si="315"/>
        <v>0.30671016204989004</v>
      </c>
      <c r="K3867" s="250">
        <f t="shared" si="315"/>
        <v>0.31576108441517997</v>
      </c>
      <c r="L3867" s="250">
        <f t="shared" si="307"/>
        <v>0.30671016204989004</v>
      </c>
      <c r="M3867" s="250"/>
      <c r="N3867" s="250"/>
      <c r="O3867" s="250"/>
      <c r="P3867" s="250">
        <f t="shared" si="316"/>
        <v>0.16401817125250001</v>
      </c>
      <c r="Q3867" s="250">
        <f t="shared" si="316"/>
        <v>0.19008685409249998</v>
      </c>
      <c r="R3867" s="250">
        <f t="shared" si="308"/>
        <v>0.16401817125250001</v>
      </c>
      <c r="S3867" s="250"/>
      <c r="T3867" s="250">
        <f t="shared" si="317"/>
        <v>0.38268003917029147</v>
      </c>
      <c r="U3867" s="250">
        <f t="shared" si="317"/>
        <v>0.36325855796059037</v>
      </c>
      <c r="V3867" s="250">
        <f t="shared" si="317"/>
        <v>0.392615771043966</v>
      </c>
      <c r="W3867" s="250">
        <f t="shared" si="309"/>
        <v>0.36325855796059037</v>
      </c>
      <c r="X3867" s="250"/>
      <c r="Y3867" s="250"/>
      <c r="Z3867" s="250"/>
      <c r="AA3867" s="250"/>
    </row>
    <row r="3868" spans="1:27" ht="14.25" hidden="1" customHeight="1">
      <c r="A3868" s="120">
        <v>0.47</v>
      </c>
      <c r="B3868" s="120">
        <v>0.4</v>
      </c>
      <c r="C3868" s="120">
        <v>0.13</v>
      </c>
      <c r="D3868" s="250">
        <f t="shared" si="314"/>
        <v>0.17153970082562497</v>
      </c>
      <c r="E3868" s="250">
        <f t="shared" si="314"/>
        <v>0.15392680324687499</v>
      </c>
      <c r="F3868" s="250">
        <f t="shared" si="306"/>
        <v>0.15392680324687499</v>
      </c>
      <c r="G3868" s="250"/>
      <c r="H3868" s="250"/>
      <c r="I3868" s="250"/>
      <c r="J3868" s="250">
        <f t="shared" si="315"/>
        <v>0.30602693606489001</v>
      </c>
      <c r="K3868" s="250">
        <f t="shared" si="315"/>
        <v>0.31648393750730996</v>
      </c>
      <c r="L3868" s="250">
        <f t="shared" si="307"/>
        <v>0.30602693606489001</v>
      </c>
      <c r="M3868" s="250"/>
      <c r="N3868" s="250"/>
      <c r="O3868" s="250"/>
      <c r="P3868" s="250">
        <f t="shared" si="316"/>
        <v>0.163622226855</v>
      </c>
      <c r="Q3868" s="250">
        <f t="shared" si="316"/>
        <v>0.19032775207249999</v>
      </c>
      <c r="R3868" s="250">
        <f t="shared" si="308"/>
        <v>0.163622226855</v>
      </c>
      <c r="S3868" s="250"/>
      <c r="T3868" s="250">
        <f t="shared" si="317"/>
        <v>0.38205665537535566</v>
      </c>
      <c r="U3868" s="250">
        <f t="shared" si="317"/>
        <v>0.36308370799304673</v>
      </c>
      <c r="V3868" s="250">
        <f t="shared" si="317"/>
        <v>0.39341441574080704</v>
      </c>
      <c r="W3868" s="250">
        <f t="shared" si="309"/>
        <v>0.36308370799304673</v>
      </c>
      <c r="X3868" s="250"/>
      <c r="Y3868" s="250"/>
      <c r="Z3868" s="250"/>
      <c r="AA3868" s="250"/>
    </row>
    <row r="3869" spans="1:27" ht="14.25" hidden="1" customHeight="1">
      <c r="A3869" s="120">
        <v>0.47</v>
      </c>
      <c r="B3869" s="120">
        <v>0.41</v>
      </c>
      <c r="C3869" s="120">
        <v>0.12</v>
      </c>
      <c r="D3869" s="250">
        <f t="shared" si="314"/>
        <v>0.171410552020625</v>
      </c>
      <c r="E3869" s="250">
        <f t="shared" si="314"/>
        <v>0.15412552292499998</v>
      </c>
      <c r="F3869" s="250">
        <f t="shared" si="306"/>
        <v>0.15412552292499998</v>
      </c>
      <c r="G3869" s="250"/>
      <c r="H3869" s="250"/>
      <c r="I3869" s="250"/>
      <c r="J3869" s="250">
        <f t="shared" si="315"/>
        <v>0.30534371007988997</v>
      </c>
      <c r="K3869" s="250">
        <f t="shared" si="315"/>
        <v>0.31720679059943996</v>
      </c>
      <c r="L3869" s="250">
        <f t="shared" si="307"/>
        <v>0.30534371007988997</v>
      </c>
      <c r="M3869" s="250"/>
      <c r="N3869" s="250"/>
      <c r="O3869" s="250"/>
      <c r="P3869" s="250">
        <f t="shared" si="316"/>
        <v>0.16322628245749998</v>
      </c>
      <c r="Q3869" s="250">
        <f t="shared" si="316"/>
        <v>0.19056865005249995</v>
      </c>
      <c r="R3869" s="250">
        <f t="shared" si="308"/>
        <v>0.16322628245749998</v>
      </c>
      <c r="S3869" s="250"/>
      <c r="T3869" s="250">
        <f t="shared" si="317"/>
        <v>0.38143327158041995</v>
      </c>
      <c r="U3869" s="250">
        <f t="shared" si="317"/>
        <v>0.36290885802550304</v>
      </c>
      <c r="V3869" s="250">
        <f t="shared" si="317"/>
        <v>0.39421306043764803</v>
      </c>
      <c r="W3869" s="250">
        <f t="shared" si="309"/>
        <v>0.36290885802550304</v>
      </c>
      <c r="X3869" s="250"/>
      <c r="Y3869" s="250"/>
      <c r="Z3869" s="250"/>
      <c r="AA3869" s="250"/>
    </row>
    <row r="3870" spans="1:27" ht="14.25" hidden="1" customHeight="1">
      <c r="A3870" s="120">
        <v>0.47</v>
      </c>
      <c r="B3870" s="120">
        <v>0.42</v>
      </c>
      <c r="C3870" s="120">
        <v>0.11</v>
      </c>
      <c r="D3870" s="250">
        <f t="shared" si="314"/>
        <v>0.17128140321562496</v>
      </c>
      <c r="E3870" s="250">
        <f t="shared" si="314"/>
        <v>0.15432424260312499</v>
      </c>
      <c r="F3870" s="250">
        <f t="shared" si="306"/>
        <v>0.15432424260312499</v>
      </c>
      <c r="G3870" s="250"/>
      <c r="H3870" s="250"/>
      <c r="I3870" s="250"/>
      <c r="J3870" s="250">
        <f t="shared" si="315"/>
        <v>0.30466048409488999</v>
      </c>
      <c r="K3870" s="250">
        <f t="shared" si="315"/>
        <v>0.31792964369156995</v>
      </c>
      <c r="L3870" s="250">
        <f t="shared" si="307"/>
        <v>0.30466048409488999</v>
      </c>
      <c r="M3870" s="250"/>
      <c r="N3870" s="250"/>
      <c r="O3870" s="250"/>
      <c r="P3870" s="250">
        <f t="shared" si="316"/>
        <v>0.16283033806000002</v>
      </c>
      <c r="Q3870" s="250">
        <f t="shared" si="316"/>
        <v>0.1908095480325</v>
      </c>
      <c r="R3870" s="250">
        <f t="shared" si="308"/>
        <v>0.16283033806000002</v>
      </c>
      <c r="S3870" s="250"/>
      <c r="T3870" s="250">
        <f t="shared" si="317"/>
        <v>0.38080988778548419</v>
      </c>
      <c r="U3870" s="250">
        <f t="shared" si="317"/>
        <v>0.36273400805795941</v>
      </c>
      <c r="V3870" s="250">
        <f t="shared" si="317"/>
        <v>0.39501170513448902</v>
      </c>
      <c r="W3870" s="250">
        <f t="shared" si="309"/>
        <v>0.36273400805795941</v>
      </c>
      <c r="X3870" s="250"/>
      <c r="Y3870" s="250"/>
      <c r="Z3870" s="250"/>
      <c r="AA3870" s="250"/>
    </row>
    <row r="3871" spans="1:27" ht="14.25" hidden="1" customHeight="1">
      <c r="A3871" s="120">
        <v>0.47</v>
      </c>
      <c r="B3871" s="120">
        <v>0.43</v>
      </c>
      <c r="C3871" s="120">
        <v>0.1</v>
      </c>
      <c r="D3871" s="250">
        <f t="shared" si="314"/>
        <v>0.17115225441062498</v>
      </c>
      <c r="E3871" s="250">
        <f t="shared" si="314"/>
        <v>0.15452296228124995</v>
      </c>
      <c r="F3871" s="250">
        <f t="shared" si="306"/>
        <v>0.15452296228124995</v>
      </c>
      <c r="G3871" s="250"/>
      <c r="H3871" s="250"/>
      <c r="I3871" s="250"/>
      <c r="J3871" s="250">
        <f t="shared" si="315"/>
        <v>0.30397725810989001</v>
      </c>
      <c r="K3871" s="250">
        <f t="shared" si="315"/>
        <v>0.3186524967837</v>
      </c>
      <c r="L3871" s="250">
        <f t="shared" si="307"/>
        <v>0.30397725810989001</v>
      </c>
      <c r="M3871" s="250"/>
      <c r="N3871" s="250"/>
      <c r="O3871" s="250"/>
      <c r="P3871" s="250">
        <f t="shared" si="316"/>
        <v>0.16243439366249998</v>
      </c>
      <c r="Q3871" s="250">
        <f t="shared" si="316"/>
        <v>0.19105044601250001</v>
      </c>
      <c r="R3871" s="250">
        <f t="shared" si="308"/>
        <v>0.16243439366249998</v>
      </c>
      <c r="S3871" s="250"/>
      <c r="T3871" s="250">
        <f t="shared" si="317"/>
        <v>0.38018650399054837</v>
      </c>
      <c r="U3871" s="250">
        <f t="shared" si="317"/>
        <v>0.36255915809041583</v>
      </c>
      <c r="V3871" s="250">
        <f t="shared" si="317"/>
        <v>0.39581034983133007</v>
      </c>
      <c r="W3871" s="250">
        <f t="shared" si="309"/>
        <v>0.36255915809041583</v>
      </c>
      <c r="X3871" s="250"/>
      <c r="Y3871" s="250"/>
      <c r="Z3871" s="250"/>
      <c r="AA3871" s="250"/>
    </row>
    <row r="3872" spans="1:27" ht="14.25" hidden="1" customHeight="1">
      <c r="A3872" s="120">
        <v>0.47</v>
      </c>
      <c r="B3872" s="120">
        <v>0.44</v>
      </c>
      <c r="C3872" s="120">
        <v>0.09</v>
      </c>
      <c r="D3872" s="250">
        <f t="shared" si="314"/>
        <v>0.17102310560562498</v>
      </c>
      <c r="E3872" s="250">
        <f t="shared" si="314"/>
        <v>0.154721681959375</v>
      </c>
      <c r="F3872" s="250">
        <f t="shared" si="306"/>
        <v>0.154721681959375</v>
      </c>
      <c r="G3872" s="250"/>
      <c r="H3872" s="250"/>
      <c r="I3872" s="250"/>
      <c r="J3872" s="250">
        <f t="shared" si="315"/>
        <v>0.30329403212489003</v>
      </c>
      <c r="K3872" s="250">
        <f t="shared" si="315"/>
        <v>0.31937534987582999</v>
      </c>
      <c r="L3872" s="250">
        <f t="shared" si="307"/>
        <v>0.30329403212489003</v>
      </c>
      <c r="M3872" s="250"/>
      <c r="N3872" s="250"/>
      <c r="O3872" s="250"/>
      <c r="P3872" s="250">
        <f t="shared" si="316"/>
        <v>0.162038449265</v>
      </c>
      <c r="Q3872" s="250">
        <f t="shared" si="316"/>
        <v>0.19129134399249997</v>
      </c>
      <c r="R3872" s="250">
        <f t="shared" si="308"/>
        <v>0.162038449265</v>
      </c>
      <c r="S3872" s="250"/>
      <c r="T3872" s="250">
        <f t="shared" si="317"/>
        <v>0.37956312019561256</v>
      </c>
      <c r="U3872" s="250">
        <f t="shared" si="317"/>
        <v>0.3623843081228722</v>
      </c>
      <c r="V3872" s="250">
        <f t="shared" si="317"/>
        <v>0.39660899452817105</v>
      </c>
      <c r="W3872" s="250">
        <f t="shared" si="309"/>
        <v>0.3623843081228722</v>
      </c>
      <c r="X3872" s="250"/>
      <c r="Y3872" s="250"/>
      <c r="Z3872" s="250"/>
      <c r="AA3872" s="250"/>
    </row>
    <row r="3873" spans="1:27" ht="14.25" hidden="1" customHeight="1">
      <c r="A3873" s="120">
        <v>0.47</v>
      </c>
      <c r="B3873" s="120">
        <v>0.45</v>
      </c>
      <c r="C3873" s="120">
        <v>0.08</v>
      </c>
      <c r="D3873" s="250">
        <f t="shared" si="314"/>
        <v>0.17089395680062497</v>
      </c>
      <c r="E3873" s="250">
        <f t="shared" si="314"/>
        <v>0.15492040163749998</v>
      </c>
      <c r="F3873" s="250">
        <f t="shared" si="306"/>
        <v>0.15492040163749998</v>
      </c>
      <c r="G3873" s="250"/>
      <c r="H3873" s="250"/>
      <c r="I3873" s="250"/>
      <c r="J3873" s="250">
        <f t="shared" si="315"/>
        <v>0.30261080613989</v>
      </c>
      <c r="K3873" s="250">
        <f t="shared" si="315"/>
        <v>0.32009820296795999</v>
      </c>
      <c r="L3873" s="250">
        <f t="shared" si="307"/>
        <v>0.30261080613989</v>
      </c>
      <c r="M3873" s="250"/>
      <c r="N3873" s="250"/>
      <c r="O3873" s="250"/>
      <c r="P3873" s="250">
        <f t="shared" si="316"/>
        <v>0.16164250486749998</v>
      </c>
      <c r="Q3873" s="250">
        <f t="shared" si="316"/>
        <v>0.19153224197249999</v>
      </c>
      <c r="R3873" s="250">
        <f t="shared" si="308"/>
        <v>0.16164250486749998</v>
      </c>
      <c r="S3873" s="250"/>
      <c r="T3873" s="250">
        <f t="shared" si="317"/>
        <v>0.3789397364006768</v>
      </c>
      <c r="U3873" s="250">
        <f t="shared" si="317"/>
        <v>0.36220945815532862</v>
      </c>
      <c r="V3873" s="250">
        <f t="shared" si="317"/>
        <v>0.3974076392250121</v>
      </c>
      <c r="W3873" s="250">
        <f t="shared" si="309"/>
        <v>0.36220945815532862</v>
      </c>
      <c r="X3873" s="250"/>
      <c r="Y3873" s="250"/>
      <c r="Z3873" s="250"/>
      <c r="AA3873" s="250"/>
    </row>
    <row r="3874" spans="1:27" ht="14.25" hidden="1" customHeight="1">
      <c r="A3874" s="120">
        <v>0.47</v>
      </c>
      <c r="B3874" s="120">
        <v>0.46</v>
      </c>
      <c r="C3874" s="120">
        <v>7.0000000000000007E-2</v>
      </c>
      <c r="D3874" s="250">
        <f t="shared" ref="D3874:E3937" si="318">$A3874*B$157+$B3874*B$158+$C3874*B$159</f>
        <v>0.17076480799562499</v>
      </c>
      <c r="E3874" s="250">
        <f t="shared" si="318"/>
        <v>0.15511912131562497</v>
      </c>
      <c r="F3874" s="250">
        <f t="shared" si="306"/>
        <v>0.15511912131562497</v>
      </c>
      <c r="G3874" s="250"/>
      <c r="H3874" s="250"/>
      <c r="I3874" s="250"/>
      <c r="J3874" s="250">
        <f t="shared" ref="J3874:K3937" si="319">$A3874*H$157+$B3874*H$158+$C3874*H$159</f>
        <v>0.30192758015488996</v>
      </c>
      <c r="K3874" s="250">
        <f t="shared" si="319"/>
        <v>0.32082105606009004</v>
      </c>
      <c r="L3874" s="250">
        <f t="shared" si="307"/>
        <v>0.30192758015488996</v>
      </c>
      <c r="M3874" s="250"/>
      <c r="N3874" s="250"/>
      <c r="O3874" s="250"/>
      <c r="P3874" s="250">
        <f t="shared" ref="P3874:Q3937" si="320">$A3874*N$157+$B3874*N$158+$C3874*N$159</f>
        <v>0.16124656046999999</v>
      </c>
      <c r="Q3874" s="250">
        <f t="shared" si="320"/>
        <v>0.1917731399525</v>
      </c>
      <c r="R3874" s="250">
        <f t="shared" si="308"/>
        <v>0.16124656046999999</v>
      </c>
      <c r="S3874" s="250"/>
      <c r="T3874" s="250">
        <f t="shared" ref="T3874:V3937" si="321">$A3874*I$3+$B3874*I$4+$C3874*I$5</f>
        <v>0.37831635260574109</v>
      </c>
      <c r="U3874" s="250">
        <f t="shared" si="321"/>
        <v>0.36203460818778499</v>
      </c>
      <c r="V3874" s="250">
        <f t="shared" si="321"/>
        <v>0.39820628392185314</v>
      </c>
      <c r="W3874" s="250">
        <f t="shared" si="309"/>
        <v>0.36203460818778499</v>
      </c>
      <c r="X3874" s="250"/>
      <c r="Y3874" s="250"/>
      <c r="Z3874" s="250"/>
      <c r="AA3874" s="250"/>
    </row>
    <row r="3875" spans="1:27" ht="14.25" hidden="1" customHeight="1">
      <c r="A3875" s="120">
        <v>0.47</v>
      </c>
      <c r="B3875" s="120">
        <v>0.47</v>
      </c>
      <c r="C3875" s="120">
        <v>0.06</v>
      </c>
      <c r="D3875" s="250">
        <f t="shared" si="318"/>
        <v>0.17063565919062498</v>
      </c>
      <c r="E3875" s="250">
        <f t="shared" si="318"/>
        <v>0.15531784099374998</v>
      </c>
      <c r="F3875" s="250">
        <f t="shared" si="306"/>
        <v>0.15531784099374998</v>
      </c>
      <c r="G3875" s="250"/>
      <c r="H3875" s="250"/>
      <c r="I3875" s="250"/>
      <c r="J3875" s="250">
        <f t="shared" si="319"/>
        <v>0.30124435416989004</v>
      </c>
      <c r="K3875" s="250">
        <f t="shared" si="319"/>
        <v>0.32154390915221998</v>
      </c>
      <c r="L3875" s="250">
        <f t="shared" si="307"/>
        <v>0.30124435416989004</v>
      </c>
      <c r="M3875" s="250"/>
      <c r="N3875" s="250"/>
      <c r="O3875" s="250"/>
      <c r="P3875" s="250">
        <f t="shared" si="320"/>
        <v>0.16085061607250001</v>
      </c>
      <c r="Q3875" s="250">
        <f t="shared" si="320"/>
        <v>0.19201403793249996</v>
      </c>
      <c r="R3875" s="250">
        <f t="shared" si="308"/>
        <v>0.16085061607250001</v>
      </c>
      <c r="S3875" s="250"/>
      <c r="T3875" s="250">
        <f t="shared" si="321"/>
        <v>0.37769296881080527</v>
      </c>
      <c r="U3875" s="250">
        <f t="shared" si="321"/>
        <v>0.36185975822024125</v>
      </c>
      <c r="V3875" s="250">
        <f t="shared" si="321"/>
        <v>0.39900492861869408</v>
      </c>
      <c r="W3875" s="250">
        <f t="shared" si="309"/>
        <v>0.36185975822024125</v>
      </c>
      <c r="X3875" s="250"/>
      <c r="Y3875" s="250"/>
      <c r="Z3875" s="250"/>
      <c r="AA3875" s="250"/>
    </row>
    <row r="3876" spans="1:27" ht="14.25" hidden="1" customHeight="1">
      <c r="A3876" s="120">
        <v>0.47</v>
      </c>
      <c r="B3876" s="120">
        <v>0.48</v>
      </c>
      <c r="C3876" s="120">
        <v>0.05</v>
      </c>
      <c r="D3876" s="250">
        <f t="shared" si="318"/>
        <v>0.17050651038562498</v>
      </c>
      <c r="E3876" s="250">
        <f t="shared" si="318"/>
        <v>0.15551656067187497</v>
      </c>
      <c r="F3876" s="250">
        <f t="shared" si="306"/>
        <v>0.15551656067187497</v>
      </c>
      <c r="G3876" s="250"/>
      <c r="H3876" s="250"/>
      <c r="I3876" s="250"/>
      <c r="J3876" s="250">
        <f t="shared" si="319"/>
        <v>0.30056112818489</v>
      </c>
      <c r="K3876" s="250">
        <f t="shared" si="319"/>
        <v>0.32226676224434997</v>
      </c>
      <c r="L3876" s="250">
        <f t="shared" si="307"/>
        <v>0.30056112818489</v>
      </c>
      <c r="M3876" s="250"/>
      <c r="N3876" s="250"/>
      <c r="O3876" s="250"/>
      <c r="P3876" s="250">
        <f t="shared" si="320"/>
        <v>0.16045467167499997</v>
      </c>
      <c r="Q3876" s="250">
        <f t="shared" si="320"/>
        <v>0.19225493591249998</v>
      </c>
      <c r="R3876" s="250">
        <f t="shared" si="308"/>
        <v>0.16045467167499997</v>
      </c>
      <c r="S3876" s="250"/>
      <c r="T3876" s="250">
        <f t="shared" si="321"/>
        <v>0.37706958501586951</v>
      </c>
      <c r="U3876" s="250">
        <f t="shared" si="321"/>
        <v>0.36168490825269767</v>
      </c>
      <c r="V3876" s="250">
        <f t="shared" si="321"/>
        <v>0.39980357331553512</v>
      </c>
      <c r="W3876" s="250">
        <f t="shared" si="309"/>
        <v>0.36168490825269767</v>
      </c>
      <c r="X3876" s="250"/>
      <c r="Y3876" s="250"/>
      <c r="Z3876" s="250"/>
      <c r="AA3876" s="250"/>
    </row>
    <row r="3877" spans="1:27" ht="14.25" hidden="1" customHeight="1">
      <c r="A3877" s="120">
        <v>0.47</v>
      </c>
      <c r="B3877" s="120">
        <v>0.49</v>
      </c>
      <c r="C3877" s="120">
        <v>0.04</v>
      </c>
      <c r="D3877" s="250">
        <f t="shared" si="318"/>
        <v>0.17037736158062497</v>
      </c>
      <c r="E3877" s="250">
        <f t="shared" si="318"/>
        <v>0.15571528035000001</v>
      </c>
      <c r="F3877" s="250">
        <f t="shared" si="306"/>
        <v>0.15571528035000001</v>
      </c>
      <c r="G3877" s="250"/>
      <c r="H3877" s="250"/>
      <c r="I3877" s="250"/>
      <c r="J3877" s="250">
        <f t="shared" si="319"/>
        <v>0.29987790219988997</v>
      </c>
      <c r="K3877" s="250">
        <f t="shared" si="319"/>
        <v>0.32298961533647996</v>
      </c>
      <c r="L3877" s="250">
        <f t="shared" si="307"/>
        <v>0.29987790219988997</v>
      </c>
      <c r="M3877" s="250"/>
      <c r="N3877" s="250"/>
      <c r="O3877" s="250"/>
      <c r="P3877" s="250">
        <f t="shared" si="320"/>
        <v>0.16005872727750001</v>
      </c>
      <c r="Q3877" s="250">
        <f t="shared" si="320"/>
        <v>0.19249583389249997</v>
      </c>
      <c r="R3877" s="250">
        <f t="shared" si="308"/>
        <v>0.16005872727750001</v>
      </c>
      <c r="S3877" s="250"/>
      <c r="T3877" s="250">
        <f t="shared" si="321"/>
        <v>0.3764462012209337</v>
      </c>
      <c r="U3877" s="250">
        <f t="shared" si="321"/>
        <v>0.36151005828515403</v>
      </c>
      <c r="V3877" s="250">
        <f t="shared" si="321"/>
        <v>0.40060221801237617</v>
      </c>
      <c r="W3877" s="250">
        <f t="shared" si="309"/>
        <v>0.36151005828515403</v>
      </c>
      <c r="X3877" s="250"/>
      <c r="Y3877" s="250"/>
      <c r="Z3877" s="250"/>
      <c r="AA3877" s="250"/>
    </row>
    <row r="3878" spans="1:27" ht="14.25" hidden="1" customHeight="1">
      <c r="A3878" s="120">
        <v>0.47</v>
      </c>
      <c r="B3878" s="120">
        <v>0.5</v>
      </c>
      <c r="C3878" s="120">
        <v>0.03</v>
      </c>
      <c r="D3878" s="250">
        <f t="shared" si="318"/>
        <v>0.17024821277562499</v>
      </c>
      <c r="E3878" s="250">
        <f t="shared" si="318"/>
        <v>0.15591400002812497</v>
      </c>
      <c r="F3878" s="250">
        <f t="shared" si="306"/>
        <v>0.15591400002812497</v>
      </c>
      <c r="G3878" s="250"/>
      <c r="H3878" s="250"/>
      <c r="I3878" s="250"/>
      <c r="J3878" s="250">
        <f t="shared" si="319"/>
        <v>0.29919467621489004</v>
      </c>
      <c r="K3878" s="250">
        <f t="shared" si="319"/>
        <v>0.32371246842861001</v>
      </c>
      <c r="L3878" s="250">
        <f t="shared" si="307"/>
        <v>0.29919467621489004</v>
      </c>
      <c r="M3878" s="250"/>
      <c r="N3878" s="250"/>
      <c r="O3878" s="250"/>
      <c r="P3878" s="250">
        <f t="shared" si="320"/>
        <v>0.15966278287999999</v>
      </c>
      <c r="Q3878" s="250">
        <f t="shared" si="320"/>
        <v>0.19273673187249998</v>
      </c>
      <c r="R3878" s="250">
        <f t="shared" si="308"/>
        <v>0.15966278287999999</v>
      </c>
      <c r="S3878" s="250"/>
      <c r="T3878" s="250">
        <f t="shared" si="321"/>
        <v>0.37582281742599793</v>
      </c>
      <c r="U3878" s="250">
        <f t="shared" si="321"/>
        <v>0.36133520831761046</v>
      </c>
      <c r="V3878" s="250">
        <f t="shared" si="321"/>
        <v>0.40140086270921715</v>
      </c>
      <c r="W3878" s="250">
        <f t="shared" si="309"/>
        <v>0.36133520831761046</v>
      </c>
      <c r="X3878" s="250"/>
      <c r="Y3878" s="250"/>
      <c r="Z3878" s="250"/>
      <c r="AA3878" s="250"/>
    </row>
    <row r="3879" spans="1:27" ht="14.25" hidden="1" customHeight="1">
      <c r="A3879" s="120">
        <v>0.47</v>
      </c>
      <c r="B3879" s="120">
        <v>0.51</v>
      </c>
      <c r="C3879" s="120">
        <v>0.02</v>
      </c>
      <c r="D3879" s="250">
        <f t="shared" si="318"/>
        <v>0.17011906397062498</v>
      </c>
      <c r="E3879" s="250">
        <f t="shared" si="318"/>
        <v>0.15611271970624999</v>
      </c>
      <c r="F3879" s="250">
        <f t="shared" si="306"/>
        <v>0.15611271970624999</v>
      </c>
      <c r="G3879" s="250"/>
      <c r="H3879" s="250"/>
      <c r="I3879" s="250"/>
      <c r="J3879" s="250">
        <f t="shared" si="319"/>
        <v>0.29851145022989001</v>
      </c>
      <c r="K3879" s="250">
        <f t="shared" si="319"/>
        <v>0.32443532152073995</v>
      </c>
      <c r="L3879" s="250">
        <f t="shared" si="307"/>
        <v>0.29851145022989001</v>
      </c>
      <c r="M3879" s="250"/>
      <c r="N3879" s="250"/>
      <c r="O3879" s="250"/>
      <c r="P3879" s="250">
        <f t="shared" si="320"/>
        <v>0.15926683848249998</v>
      </c>
      <c r="Q3879" s="250">
        <f t="shared" si="320"/>
        <v>0.1929776298525</v>
      </c>
      <c r="R3879" s="250">
        <f t="shared" si="308"/>
        <v>0.15926683848249998</v>
      </c>
      <c r="S3879" s="250"/>
      <c r="T3879" s="250">
        <f t="shared" si="321"/>
        <v>0.37519943363106223</v>
      </c>
      <c r="U3879" s="250">
        <f t="shared" si="321"/>
        <v>0.36116035835006682</v>
      </c>
      <c r="V3879" s="250">
        <f t="shared" si="321"/>
        <v>0.4021995074060582</v>
      </c>
      <c r="W3879" s="250">
        <f t="shared" si="309"/>
        <v>0.36116035835006682</v>
      </c>
      <c r="X3879" s="250"/>
      <c r="Y3879" s="250"/>
      <c r="Z3879" s="250"/>
      <c r="AA3879" s="250"/>
    </row>
    <row r="3880" spans="1:27" ht="14.25" hidden="1" customHeight="1">
      <c r="A3880" s="120">
        <v>0.47</v>
      </c>
      <c r="B3880" s="120">
        <v>0.52</v>
      </c>
      <c r="C3880" s="120">
        <v>0.01</v>
      </c>
      <c r="D3880" s="250">
        <f t="shared" si="318"/>
        <v>0.16998991516562498</v>
      </c>
      <c r="E3880" s="250">
        <f t="shared" si="318"/>
        <v>0.156311439384375</v>
      </c>
      <c r="F3880" s="250">
        <f t="shared" si="306"/>
        <v>0.156311439384375</v>
      </c>
      <c r="G3880" s="250"/>
      <c r="H3880" s="250"/>
      <c r="I3880" s="250"/>
      <c r="J3880" s="250">
        <f t="shared" si="319"/>
        <v>0.29782822424489003</v>
      </c>
      <c r="K3880" s="250">
        <f t="shared" si="319"/>
        <v>0.32515817461287</v>
      </c>
      <c r="L3880" s="250">
        <f t="shared" si="307"/>
        <v>0.29782822424489003</v>
      </c>
      <c r="M3880" s="250"/>
      <c r="N3880" s="250"/>
      <c r="O3880" s="250"/>
      <c r="P3880" s="250">
        <f t="shared" si="320"/>
        <v>0.15887089408500002</v>
      </c>
      <c r="Q3880" s="250">
        <f t="shared" si="320"/>
        <v>0.19321852783249999</v>
      </c>
      <c r="R3880" s="250">
        <f t="shared" si="308"/>
        <v>0.15887089408500002</v>
      </c>
      <c r="S3880" s="250"/>
      <c r="T3880" s="250">
        <f t="shared" si="321"/>
        <v>0.37457604983612641</v>
      </c>
      <c r="U3880" s="250">
        <f t="shared" si="321"/>
        <v>0.36098550838252325</v>
      </c>
      <c r="V3880" s="250">
        <f t="shared" si="321"/>
        <v>0.40299815210289919</v>
      </c>
      <c r="W3880" s="250">
        <f t="shared" si="309"/>
        <v>0.36098550838252325</v>
      </c>
      <c r="X3880" s="250"/>
      <c r="Y3880" s="250"/>
      <c r="Z3880" s="250"/>
      <c r="AA3880" s="250"/>
    </row>
    <row r="3881" spans="1:27" ht="14.25" hidden="1" customHeight="1">
      <c r="A3881" s="120">
        <v>0.47</v>
      </c>
      <c r="B3881" s="120">
        <v>0.53</v>
      </c>
      <c r="C3881" s="120">
        <v>0</v>
      </c>
      <c r="D3881" s="250">
        <f t="shared" si="318"/>
        <v>0.16986076636062497</v>
      </c>
      <c r="E3881" s="250">
        <f t="shared" si="318"/>
        <v>0.15651015906249999</v>
      </c>
      <c r="F3881" s="250">
        <f t="shared" si="306"/>
        <v>0.15651015906249999</v>
      </c>
      <c r="G3881" s="250"/>
      <c r="H3881" s="250"/>
      <c r="I3881" s="250"/>
      <c r="J3881" s="250">
        <f t="shared" si="319"/>
        <v>0.29714499825989005</v>
      </c>
      <c r="K3881" s="250">
        <f t="shared" si="319"/>
        <v>0.32588102770499999</v>
      </c>
      <c r="L3881" s="250">
        <f t="shared" si="307"/>
        <v>0.29714499825989005</v>
      </c>
      <c r="M3881" s="250"/>
      <c r="N3881" s="250"/>
      <c r="O3881" s="250"/>
      <c r="P3881" s="250">
        <f t="shared" si="320"/>
        <v>0.15847494968749998</v>
      </c>
      <c r="Q3881" s="250">
        <f t="shared" si="320"/>
        <v>0.19345942581249997</v>
      </c>
      <c r="R3881" s="250">
        <f t="shared" si="308"/>
        <v>0.15847494968749998</v>
      </c>
      <c r="S3881" s="250"/>
      <c r="T3881" s="250">
        <f t="shared" si="321"/>
        <v>0.37395266604119065</v>
      </c>
      <c r="U3881" s="250">
        <f t="shared" si="321"/>
        <v>0.36081065841497961</v>
      </c>
      <c r="V3881" s="250">
        <f t="shared" si="321"/>
        <v>0.40379679679974023</v>
      </c>
      <c r="W3881" s="250">
        <f t="shared" si="309"/>
        <v>0.36081065841497961</v>
      </c>
      <c r="X3881" s="250"/>
      <c r="Y3881" s="250"/>
      <c r="Z3881" s="250"/>
      <c r="AA3881" s="250"/>
    </row>
    <row r="3882" spans="1:27" ht="14.25" hidden="1" customHeight="1">
      <c r="A3882" s="120">
        <v>0.48</v>
      </c>
      <c r="B3882" s="120">
        <v>0</v>
      </c>
      <c r="C3882" s="120">
        <v>0.52</v>
      </c>
      <c r="D3882" s="250">
        <f t="shared" si="318"/>
        <v>0.17743238433999997</v>
      </c>
      <c r="E3882" s="250">
        <f t="shared" si="318"/>
        <v>0.14525606298749999</v>
      </c>
      <c r="F3882" s="250">
        <f t="shared" si="306"/>
        <v>0.14525606298749999</v>
      </c>
      <c r="G3882" s="250"/>
      <c r="H3882" s="250"/>
      <c r="I3882" s="250"/>
      <c r="J3882" s="250">
        <f t="shared" si="319"/>
        <v>0.33331634835776003</v>
      </c>
      <c r="K3882" s="250">
        <f t="shared" si="319"/>
        <v>0.28760944092924001</v>
      </c>
      <c r="L3882" s="250">
        <f t="shared" si="307"/>
        <v>0.28760944092924001</v>
      </c>
      <c r="M3882" s="250"/>
      <c r="N3882" s="250"/>
      <c r="O3882" s="250"/>
      <c r="P3882" s="250">
        <f t="shared" si="320"/>
        <v>0.17855975742000002</v>
      </c>
      <c r="Q3882" s="250">
        <f t="shared" si="320"/>
        <v>0.18143499553999998</v>
      </c>
      <c r="R3882" s="250">
        <f t="shared" si="308"/>
        <v>0.17855975742000002</v>
      </c>
      <c r="S3882" s="250"/>
      <c r="T3882" s="250">
        <f t="shared" si="321"/>
        <v>0.40752050388877686</v>
      </c>
      <c r="U3882" s="250">
        <f t="shared" si="321"/>
        <v>0.36896580716463501</v>
      </c>
      <c r="V3882" s="250">
        <f t="shared" si="321"/>
        <v>0.36198545317209407</v>
      </c>
      <c r="W3882" s="250">
        <f t="shared" si="309"/>
        <v>0.36198545317209407</v>
      </c>
      <c r="X3882" s="250"/>
      <c r="Y3882" s="250"/>
      <c r="Z3882" s="250"/>
      <c r="AA3882" s="250"/>
    </row>
    <row r="3883" spans="1:27" ht="14.25" hidden="1" customHeight="1">
      <c r="A3883" s="120">
        <v>0.48</v>
      </c>
      <c r="B3883" s="120">
        <v>0.01</v>
      </c>
      <c r="C3883" s="120">
        <v>0.51</v>
      </c>
      <c r="D3883" s="250">
        <f t="shared" si="318"/>
        <v>0.17730323553499999</v>
      </c>
      <c r="E3883" s="250">
        <f t="shared" si="318"/>
        <v>0.14545478266562498</v>
      </c>
      <c r="F3883" s="250">
        <f t="shared" si="306"/>
        <v>0.14545478266562498</v>
      </c>
      <c r="G3883" s="250"/>
      <c r="H3883" s="250"/>
      <c r="I3883" s="250"/>
      <c r="J3883" s="250">
        <f t="shared" si="319"/>
        <v>0.33263312237275999</v>
      </c>
      <c r="K3883" s="250">
        <f t="shared" si="319"/>
        <v>0.28833229402136995</v>
      </c>
      <c r="L3883" s="250">
        <f t="shared" si="307"/>
        <v>0.28833229402136995</v>
      </c>
      <c r="M3883" s="250"/>
      <c r="N3883" s="250"/>
      <c r="O3883" s="250"/>
      <c r="P3883" s="250">
        <f t="shared" si="320"/>
        <v>0.17816381302250001</v>
      </c>
      <c r="Q3883" s="250">
        <f t="shared" si="320"/>
        <v>0.18167589351999999</v>
      </c>
      <c r="R3883" s="250">
        <f t="shared" si="308"/>
        <v>0.17816381302250001</v>
      </c>
      <c r="S3883" s="250"/>
      <c r="T3883" s="250">
        <f t="shared" si="321"/>
        <v>0.4068971200938411</v>
      </c>
      <c r="U3883" s="250">
        <f t="shared" si="321"/>
        <v>0.36879095719709132</v>
      </c>
      <c r="V3883" s="250">
        <f t="shared" si="321"/>
        <v>0.36278409786893506</v>
      </c>
      <c r="W3883" s="250">
        <f t="shared" si="309"/>
        <v>0.36278409786893506</v>
      </c>
      <c r="X3883" s="250"/>
      <c r="Y3883" s="250"/>
      <c r="Z3883" s="250"/>
      <c r="AA3883" s="250"/>
    </row>
    <row r="3884" spans="1:27" ht="14.25" hidden="1" customHeight="1">
      <c r="A3884" s="120">
        <v>0.48</v>
      </c>
      <c r="B3884" s="120">
        <v>0.02</v>
      </c>
      <c r="C3884" s="120">
        <v>0.5</v>
      </c>
      <c r="D3884" s="250">
        <f t="shared" si="318"/>
        <v>0.17717408672999996</v>
      </c>
      <c r="E3884" s="250">
        <f t="shared" si="318"/>
        <v>0.14565350234374999</v>
      </c>
      <c r="F3884" s="250">
        <f t="shared" si="306"/>
        <v>0.14565350234374999</v>
      </c>
      <c r="G3884" s="250"/>
      <c r="H3884" s="250"/>
      <c r="I3884" s="250"/>
      <c r="J3884" s="250">
        <f t="shared" si="319"/>
        <v>0.33194989638775996</v>
      </c>
      <c r="K3884" s="250">
        <f t="shared" si="319"/>
        <v>0.2890551471135</v>
      </c>
      <c r="L3884" s="250">
        <f t="shared" si="307"/>
        <v>0.2890551471135</v>
      </c>
      <c r="M3884" s="250"/>
      <c r="N3884" s="250"/>
      <c r="O3884" s="250"/>
      <c r="P3884" s="250">
        <f t="shared" si="320"/>
        <v>0.17776786862499999</v>
      </c>
      <c r="Q3884" s="250">
        <f t="shared" si="320"/>
        <v>0.18191679149999998</v>
      </c>
      <c r="R3884" s="250">
        <f t="shared" si="308"/>
        <v>0.17776786862499999</v>
      </c>
      <c r="S3884" s="250"/>
      <c r="T3884" s="250">
        <f t="shared" si="321"/>
        <v>0.40627373629890529</v>
      </c>
      <c r="U3884" s="250">
        <f t="shared" si="321"/>
        <v>0.36861610722954774</v>
      </c>
      <c r="V3884" s="250">
        <f t="shared" si="321"/>
        <v>0.36358274256577611</v>
      </c>
      <c r="W3884" s="250">
        <f t="shared" si="309"/>
        <v>0.36358274256577611</v>
      </c>
      <c r="X3884" s="250"/>
      <c r="Y3884" s="250"/>
      <c r="Z3884" s="250"/>
      <c r="AA3884" s="250"/>
    </row>
    <row r="3885" spans="1:27" ht="14.25" hidden="1" customHeight="1">
      <c r="A3885" s="120">
        <v>0.48</v>
      </c>
      <c r="B3885" s="120">
        <v>0.03</v>
      </c>
      <c r="C3885" s="120">
        <v>0.49</v>
      </c>
      <c r="D3885" s="250">
        <f t="shared" si="318"/>
        <v>0.17704493792499998</v>
      </c>
      <c r="E3885" s="250">
        <f t="shared" si="318"/>
        <v>0.14585222202187498</v>
      </c>
      <c r="F3885" s="250">
        <f t="shared" si="306"/>
        <v>0.14585222202187498</v>
      </c>
      <c r="G3885" s="250"/>
      <c r="H3885" s="250"/>
      <c r="I3885" s="250"/>
      <c r="J3885" s="250">
        <f t="shared" si="319"/>
        <v>0.33126667040276003</v>
      </c>
      <c r="K3885" s="250">
        <f t="shared" si="319"/>
        <v>0.28977800020562994</v>
      </c>
      <c r="L3885" s="250">
        <f t="shared" si="307"/>
        <v>0.28977800020562994</v>
      </c>
      <c r="M3885" s="250"/>
      <c r="N3885" s="250"/>
      <c r="O3885" s="250"/>
      <c r="P3885" s="250">
        <f t="shared" si="320"/>
        <v>0.17737192422749998</v>
      </c>
      <c r="Q3885" s="250">
        <f t="shared" si="320"/>
        <v>0.18215768948</v>
      </c>
      <c r="R3885" s="250">
        <f t="shared" si="308"/>
        <v>0.17737192422749998</v>
      </c>
      <c r="S3885" s="250"/>
      <c r="T3885" s="250">
        <f t="shared" si="321"/>
        <v>0.40565035250396952</v>
      </c>
      <c r="U3885" s="250">
        <f t="shared" si="321"/>
        <v>0.36844125726200405</v>
      </c>
      <c r="V3885" s="250">
        <f t="shared" si="321"/>
        <v>0.36438138726261715</v>
      </c>
      <c r="W3885" s="250">
        <f t="shared" si="309"/>
        <v>0.36438138726261715</v>
      </c>
      <c r="X3885" s="250"/>
      <c r="Y3885" s="250"/>
      <c r="Z3885" s="250"/>
      <c r="AA3885" s="250"/>
    </row>
    <row r="3886" spans="1:27" ht="14.25" hidden="1" customHeight="1">
      <c r="A3886" s="120">
        <v>0.48</v>
      </c>
      <c r="B3886" s="120">
        <v>0.04</v>
      </c>
      <c r="C3886" s="120">
        <v>0.48</v>
      </c>
      <c r="D3886" s="250">
        <f t="shared" si="318"/>
        <v>0.17691578911999997</v>
      </c>
      <c r="E3886" s="250">
        <f t="shared" si="318"/>
        <v>0.14605094169999999</v>
      </c>
      <c r="F3886" s="250">
        <f t="shared" si="306"/>
        <v>0.14605094169999999</v>
      </c>
      <c r="G3886" s="250"/>
      <c r="H3886" s="250"/>
      <c r="I3886" s="250"/>
      <c r="J3886" s="250">
        <f t="shared" si="319"/>
        <v>0.33058344441776</v>
      </c>
      <c r="K3886" s="250">
        <f t="shared" si="319"/>
        <v>0.29050085329775999</v>
      </c>
      <c r="L3886" s="250">
        <f t="shared" si="307"/>
        <v>0.29050085329775999</v>
      </c>
      <c r="M3886" s="250"/>
      <c r="N3886" s="250"/>
      <c r="O3886" s="250"/>
      <c r="P3886" s="250">
        <f t="shared" si="320"/>
        <v>0.17697597983000002</v>
      </c>
      <c r="Q3886" s="250">
        <f t="shared" si="320"/>
        <v>0.18239858745999998</v>
      </c>
      <c r="R3886" s="250">
        <f t="shared" si="308"/>
        <v>0.17697597983000002</v>
      </c>
      <c r="S3886" s="250"/>
      <c r="T3886" s="250">
        <f t="shared" si="321"/>
        <v>0.40502696870903376</v>
      </c>
      <c r="U3886" s="250">
        <f t="shared" si="321"/>
        <v>0.36826640729446047</v>
      </c>
      <c r="V3886" s="250">
        <f t="shared" si="321"/>
        <v>0.36518003195945814</v>
      </c>
      <c r="W3886" s="250">
        <f t="shared" si="309"/>
        <v>0.36518003195945814</v>
      </c>
      <c r="X3886" s="250"/>
      <c r="Y3886" s="250"/>
      <c r="Z3886" s="250"/>
      <c r="AA3886" s="250"/>
    </row>
    <row r="3887" spans="1:27" ht="14.25" hidden="1" customHeight="1">
      <c r="A3887" s="120">
        <v>0.48</v>
      </c>
      <c r="B3887" s="120">
        <v>0.05</v>
      </c>
      <c r="C3887" s="120">
        <v>0.47</v>
      </c>
      <c r="D3887" s="250">
        <f t="shared" si="318"/>
        <v>0.17678664031499997</v>
      </c>
      <c r="E3887" s="250">
        <f t="shared" si="318"/>
        <v>0.14624966137812498</v>
      </c>
      <c r="F3887" s="250">
        <f t="shared" si="306"/>
        <v>0.14624966137812498</v>
      </c>
      <c r="G3887" s="250"/>
      <c r="H3887" s="250"/>
      <c r="I3887" s="250"/>
      <c r="J3887" s="250">
        <f t="shared" si="319"/>
        <v>0.32990021843275996</v>
      </c>
      <c r="K3887" s="250">
        <f t="shared" si="319"/>
        <v>0.29122370638988998</v>
      </c>
      <c r="L3887" s="250">
        <f t="shared" si="307"/>
        <v>0.29122370638988998</v>
      </c>
      <c r="M3887" s="250"/>
      <c r="N3887" s="250"/>
      <c r="O3887" s="250"/>
      <c r="P3887" s="250">
        <f t="shared" si="320"/>
        <v>0.1765800354325</v>
      </c>
      <c r="Q3887" s="250">
        <f t="shared" si="320"/>
        <v>0.18263948543999997</v>
      </c>
      <c r="R3887" s="250">
        <f t="shared" si="308"/>
        <v>0.1765800354325</v>
      </c>
      <c r="S3887" s="250"/>
      <c r="T3887" s="250">
        <f t="shared" si="321"/>
        <v>0.404403584914098</v>
      </c>
      <c r="U3887" s="250">
        <f t="shared" si="321"/>
        <v>0.36809155732691679</v>
      </c>
      <c r="V3887" s="250">
        <f t="shared" si="321"/>
        <v>0.36597867665629913</v>
      </c>
      <c r="W3887" s="250">
        <f t="shared" si="309"/>
        <v>0.36597867665629913</v>
      </c>
      <c r="X3887" s="250"/>
      <c r="Y3887" s="250"/>
      <c r="Z3887" s="250"/>
      <c r="AA3887" s="250"/>
    </row>
    <row r="3888" spans="1:27" ht="14.25" hidden="1" customHeight="1">
      <c r="A3888" s="120">
        <v>0.48</v>
      </c>
      <c r="B3888" s="120">
        <v>0.06</v>
      </c>
      <c r="C3888" s="120">
        <v>0.46</v>
      </c>
      <c r="D3888" s="250">
        <f t="shared" si="318"/>
        <v>0.17665749150999999</v>
      </c>
      <c r="E3888" s="250">
        <f t="shared" si="318"/>
        <v>0.14644838105624997</v>
      </c>
      <c r="F3888" s="250">
        <f t="shared" si="306"/>
        <v>0.14644838105624997</v>
      </c>
      <c r="G3888" s="250"/>
      <c r="H3888" s="250"/>
      <c r="I3888" s="250"/>
      <c r="J3888" s="250">
        <f t="shared" si="319"/>
        <v>0.32921699244775998</v>
      </c>
      <c r="K3888" s="250">
        <f t="shared" si="319"/>
        <v>0.29194655948201997</v>
      </c>
      <c r="L3888" s="250">
        <f t="shared" si="307"/>
        <v>0.29194655948201997</v>
      </c>
      <c r="M3888" s="250"/>
      <c r="N3888" s="250"/>
      <c r="O3888" s="250"/>
      <c r="P3888" s="250">
        <f t="shared" si="320"/>
        <v>0.17618409103499999</v>
      </c>
      <c r="Q3888" s="250">
        <f t="shared" si="320"/>
        <v>0.18288038341999999</v>
      </c>
      <c r="R3888" s="250">
        <f t="shared" si="308"/>
        <v>0.17618409103499999</v>
      </c>
      <c r="S3888" s="250"/>
      <c r="T3888" s="250">
        <f t="shared" si="321"/>
        <v>0.40378020111916224</v>
      </c>
      <c r="U3888" s="250">
        <f t="shared" si="321"/>
        <v>0.36791670735937321</v>
      </c>
      <c r="V3888" s="250">
        <f t="shared" si="321"/>
        <v>0.36677732135314017</v>
      </c>
      <c r="W3888" s="250">
        <f t="shared" si="309"/>
        <v>0.36677732135314017</v>
      </c>
      <c r="X3888" s="250"/>
      <c r="Y3888" s="250"/>
      <c r="Z3888" s="250"/>
      <c r="AA3888" s="250"/>
    </row>
    <row r="3889" spans="1:27" ht="14.25" hidden="1" customHeight="1">
      <c r="A3889" s="120">
        <v>0.48</v>
      </c>
      <c r="B3889" s="120">
        <v>7.0000000000000007E-2</v>
      </c>
      <c r="C3889" s="120">
        <v>0.45</v>
      </c>
      <c r="D3889" s="250">
        <f t="shared" si="318"/>
        <v>0.17652834270499998</v>
      </c>
      <c r="E3889" s="250">
        <f t="shared" si="318"/>
        <v>0.14664710073437498</v>
      </c>
      <c r="F3889" s="250">
        <f t="shared" si="306"/>
        <v>0.14664710073437498</v>
      </c>
      <c r="G3889" s="250"/>
      <c r="H3889" s="250"/>
      <c r="I3889" s="250"/>
      <c r="J3889" s="250">
        <f t="shared" si="319"/>
        <v>0.32853376646276</v>
      </c>
      <c r="K3889" s="250">
        <f t="shared" si="319"/>
        <v>0.29266941257415002</v>
      </c>
      <c r="L3889" s="250">
        <f t="shared" si="307"/>
        <v>0.29266941257415002</v>
      </c>
      <c r="M3889" s="250"/>
      <c r="N3889" s="250"/>
      <c r="O3889" s="250"/>
      <c r="P3889" s="250">
        <f t="shared" si="320"/>
        <v>0.1757881466375</v>
      </c>
      <c r="Q3889" s="250">
        <f t="shared" si="320"/>
        <v>0.1831212814</v>
      </c>
      <c r="R3889" s="250">
        <f t="shared" si="308"/>
        <v>0.1757881466375</v>
      </c>
      <c r="S3889" s="250"/>
      <c r="T3889" s="250">
        <f t="shared" si="321"/>
        <v>0.40315681732422648</v>
      </c>
      <c r="U3889" s="250">
        <f t="shared" si="321"/>
        <v>0.36774185739182957</v>
      </c>
      <c r="V3889" s="250">
        <f t="shared" si="321"/>
        <v>0.36757596604998122</v>
      </c>
      <c r="W3889" s="250">
        <f t="shared" si="309"/>
        <v>0.36757596604998122</v>
      </c>
      <c r="X3889" s="250"/>
      <c r="Y3889" s="250"/>
      <c r="Z3889" s="250"/>
      <c r="AA3889" s="250"/>
    </row>
    <row r="3890" spans="1:27" ht="14.25" hidden="1" customHeight="1">
      <c r="A3890" s="120">
        <v>0.48</v>
      </c>
      <c r="B3890" s="120">
        <v>0.08</v>
      </c>
      <c r="C3890" s="120">
        <v>0.44</v>
      </c>
      <c r="D3890" s="250">
        <f t="shared" si="318"/>
        <v>0.17639919389999997</v>
      </c>
      <c r="E3890" s="250">
        <f t="shared" si="318"/>
        <v>0.14684582041249999</v>
      </c>
      <c r="F3890" s="250">
        <f t="shared" si="306"/>
        <v>0.14684582041249999</v>
      </c>
      <c r="G3890" s="250"/>
      <c r="H3890" s="250"/>
      <c r="I3890" s="250"/>
      <c r="J3890" s="250">
        <f t="shared" si="319"/>
        <v>0.32785054047775997</v>
      </c>
      <c r="K3890" s="250">
        <f t="shared" si="319"/>
        <v>0.29339226566627996</v>
      </c>
      <c r="L3890" s="250">
        <f t="shared" si="307"/>
        <v>0.29339226566627996</v>
      </c>
      <c r="M3890" s="250"/>
      <c r="N3890" s="250"/>
      <c r="O3890" s="250"/>
      <c r="P3890" s="250">
        <f t="shared" si="320"/>
        <v>0.17539220224000002</v>
      </c>
      <c r="Q3890" s="250">
        <f t="shared" si="320"/>
        <v>0.18336217937999999</v>
      </c>
      <c r="R3890" s="250">
        <f t="shared" si="308"/>
        <v>0.17539220224000002</v>
      </c>
      <c r="S3890" s="250"/>
      <c r="T3890" s="250">
        <f t="shared" si="321"/>
        <v>0.40253343352929066</v>
      </c>
      <c r="U3890" s="250">
        <f t="shared" si="321"/>
        <v>0.36756700742428594</v>
      </c>
      <c r="V3890" s="250">
        <f t="shared" si="321"/>
        <v>0.36837461074682221</v>
      </c>
      <c r="W3890" s="250">
        <f t="shared" si="309"/>
        <v>0.36756700742428594</v>
      </c>
      <c r="X3890" s="250"/>
      <c r="Y3890" s="250"/>
      <c r="Z3890" s="250"/>
      <c r="AA3890" s="250"/>
    </row>
    <row r="3891" spans="1:27" ht="14.25" hidden="1" customHeight="1">
      <c r="A3891" s="120">
        <v>0.48</v>
      </c>
      <c r="B3891" s="120">
        <v>0.09</v>
      </c>
      <c r="C3891" s="120">
        <v>0.43</v>
      </c>
      <c r="D3891" s="250">
        <f t="shared" si="318"/>
        <v>0.17627004509499997</v>
      </c>
      <c r="E3891" s="250">
        <f t="shared" si="318"/>
        <v>0.14704454009062498</v>
      </c>
      <c r="F3891" s="250">
        <f t="shared" si="306"/>
        <v>0.14704454009062498</v>
      </c>
      <c r="G3891" s="250"/>
      <c r="H3891" s="250"/>
      <c r="I3891" s="250"/>
      <c r="J3891" s="250">
        <f t="shared" si="319"/>
        <v>0.32716731449275999</v>
      </c>
      <c r="K3891" s="250">
        <f t="shared" si="319"/>
        <v>0.29411511875840995</v>
      </c>
      <c r="L3891" s="250">
        <f t="shared" si="307"/>
        <v>0.29411511875840995</v>
      </c>
      <c r="M3891" s="250"/>
      <c r="N3891" s="250"/>
      <c r="O3891" s="250"/>
      <c r="P3891" s="250">
        <f t="shared" si="320"/>
        <v>0.1749962578425</v>
      </c>
      <c r="Q3891" s="250">
        <f t="shared" si="320"/>
        <v>0.18360307735999998</v>
      </c>
      <c r="R3891" s="250">
        <f t="shared" si="308"/>
        <v>0.1749962578425</v>
      </c>
      <c r="S3891" s="250"/>
      <c r="T3891" s="250">
        <f t="shared" si="321"/>
        <v>0.4019100497343549</v>
      </c>
      <c r="U3891" s="250">
        <f t="shared" si="321"/>
        <v>0.36739215745674231</v>
      </c>
      <c r="V3891" s="250">
        <f t="shared" si="321"/>
        <v>0.3691732554436632</v>
      </c>
      <c r="W3891" s="250">
        <f t="shared" si="309"/>
        <v>0.36739215745674231</v>
      </c>
      <c r="X3891" s="250"/>
      <c r="Y3891" s="250"/>
      <c r="Z3891" s="250"/>
      <c r="AA3891" s="250"/>
    </row>
    <row r="3892" spans="1:27" ht="14.25" hidden="1" customHeight="1">
      <c r="A3892" s="120">
        <v>0.48</v>
      </c>
      <c r="B3892" s="120">
        <v>0.1</v>
      </c>
      <c r="C3892" s="120">
        <v>0.42</v>
      </c>
      <c r="D3892" s="250">
        <f t="shared" si="318"/>
        <v>0.17614089628999996</v>
      </c>
      <c r="E3892" s="250">
        <f t="shared" si="318"/>
        <v>0.14724325976874997</v>
      </c>
      <c r="F3892" s="250">
        <f t="shared" si="306"/>
        <v>0.14724325976874997</v>
      </c>
      <c r="G3892" s="250"/>
      <c r="H3892" s="250"/>
      <c r="I3892" s="250"/>
      <c r="J3892" s="250">
        <f t="shared" si="319"/>
        <v>0.32648408850776001</v>
      </c>
      <c r="K3892" s="250">
        <f t="shared" si="319"/>
        <v>0.29483797185054</v>
      </c>
      <c r="L3892" s="250">
        <f t="shared" si="307"/>
        <v>0.29483797185054</v>
      </c>
      <c r="M3892" s="250"/>
      <c r="N3892" s="250"/>
      <c r="O3892" s="250"/>
      <c r="P3892" s="250">
        <f t="shared" si="320"/>
        <v>0.17460031344499999</v>
      </c>
      <c r="Q3892" s="250">
        <f t="shared" si="320"/>
        <v>0.18384397533999997</v>
      </c>
      <c r="R3892" s="250">
        <f t="shared" si="308"/>
        <v>0.17460031344499999</v>
      </c>
      <c r="S3892" s="250"/>
      <c r="T3892" s="250">
        <f t="shared" si="321"/>
        <v>0.40128666593941908</v>
      </c>
      <c r="U3892" s="250">
        <f t="shared" si="321"/>
        <v>0.36721730748919867</v>
      </c>
      <c r="V3892" s="250">
        <f t="shared" si="321"/>
        <v>0.36997190014050424</v>
      </c>
      <c r="W3892" s="250">
        <f t="shared" si="309"/>
        <v>0.36721730748919867</v>
      </c>
      <c r="X3892" s="250"/>
      <c r="Y3892" s="250"/>
      <c r="Z3892" s="250"/>
      <c r="AA3892" s="250"/>
    </row>
    <row r="3893" spans="1:27" ht="14.25" hidden="1" customHeight="1">
      <c r="A3893" s="120">
        <v>0.48</v>
      </c>
      <c r="B3893" s="120">
        <v>0.11</v>
      </c>
      <c r="C3893" s="120">
        <v>0.41</v>
      </c>
      <c r="D3893" s="250">
        <f t="shared" si="318"/>
        <v>0.17601174748499998</v>
      </c>
      <c r="E3893" s="250">
        <f t="shared" si="318"/>
        <v>0.14744197944687498</v>
      </c>
      <c r="F3893" s="250">
        <f t="shared" si="306"/>
        <v>0.14744197944687498</v>
      </c>
      <c r="G3893" s="250"/>
      <c r="H3893" s="250"/>
      <c r="I3893" s="250"/>
      <c r="J3893" s="250">
        <f t="shared" si="319"/>
        <v>0.32580086252275997</v>
      </c>
      <c r="K3893" s="250">
        <f t="shared" si="319"/>
        <v>0.29556082494267</v>
      </c>
      <c r="L3893" s="250">
        <f t="shared" si="307"/>
        <v>0.29556082494267</v>
      </c>
      <c r="M3893" s="250"/>
      <c r="N3893" s="250"/>
      <c r="O3893" s="250"/>
      <c r="P3893" s="250">
        <f t="shared" si="320"/>
        <v>0.17420436904749997</v>
      </c>
      <c r="Q3893" s="250">
        <f t="shared" si="320"/>
        <v>0.18408487331999998</v>
      </c>
      <c r="R3893" s="250">
        <f t="shared" si="308"/>
        <v>0.17420436904749997</v>
      </c>
      <c r="S3893" s="250"/>
      <c r="T3893" s="250">
        <f t="shared" si="321"/>
        <v>0.40066328214448332</v>
      </c>
      <c r="U3893" s="250">
        <f t="shared" si="321"/>
        <v>0.3670424575216551</v>
      </c>
      <c r="V3893" s="250">
        <f t="shared" si="321"/>
        <v>0.37077054483734528</v>
      </c>
      <c r="W3893" s="250">
        <f t="shared" si="309"/>
        <v>0.3670424575216551</v>
      </c>
      <c r="X3893" s="250"/>
      <c r="Y3893" s="250"/>
      <c r="Z3893" s="250"/>
      <c r="AA3893" s="250"/>
    </row>
    <row r="3894" spans="1:27" ht="14.25" hidden="1" customHeight="1">
      <c r="A3894" s="120">
        <v>0.48</v>
      </c>
      <c r="B3894" s="120">
        <v>0.12</v>
      </c>
      <c r="C3894" s="120">
        <v>0.4</v>
      </c>
      <c r="D3894" s="250">
        <f t="shared" si="318"/>
        <v>0.17588259867999997</v>
      </c>
      <c r="E3894" s="250">
        <f t="shared" si="318"/>
        <v>0.147640699125</v>
      </c>
      <c r="F3894" s="250">
        <f t="shared" si="306"/>
        <v>0.147640699125</v>
      </c>
      <c r="G3894" s="250"/>
      <c r="H3894" s="250"/>
      <c r="I3894" s="250"/>
      <c r="J3894" s="250">
        <f t="shared" si="319"/>
        <v>0.32511763653775999</v>
      </c>
      <c r="K3894" s="250">
        <f t="shared" si="319"/>
        <v>0.29628367803479999</v>
      </c>
      <c r="L3894" s="250">
        <f t="shared" si="307"/>
        <v>0.29628367803479999</v>
      </c>
      <c r="M3894" s="250"/>
      <c r="N3894" s="250"/>
      <c r="O3894" s="250"/>
      <c r="P3894" s="250">
        <f t="shared" si="320"/>
        <v>0.17380842465000002</v>
      </c>
      <c r="Q3894" s="250">
        <f t="shared" si="320"/>
        <v>0.1843257713</v>
      </c>
      <c r="R3894" s="250">
        <f t="shared" si="308"/>
        <v>0.17380842465000002</v>
      </c>
      <c r="S3894" s="250"/>
      <c r="T3894" s="250">
        <f t="shared" si="321"/>
        <v>0.40003989834954756</v>
      </c>
      <c r="U3894" s="250">
        <f t="shared" si="321"/>
        <v>0.36686760755411146</v>
      </c>
      <c r="V3894" s="250">
        <f t="shared" si="321"/>
        <v>0.37156918953418627</v>
      </c>
      <c r="W3894" s="250">
        <f t="shared" si="309"/>
        <v>0.36686760755411146</v>
      </c>
      <c r="X3894" s="250"/>
      <c r="Y3894" s="250"/>
      <c r="Z3894" s="250"/>
      <c r="AA3894" s="250"/>
    </row>
    <row r="3895" spans="1:27" ht="14.25" hidden="1" customHeight="1">
      <c r="A3895" s="120">
        <v>0.48</v>
      </c>
      <c r="B3895" s="120">
        <v>0.13</v>
      </c>
      <c r="C3895" s="120">
        <v>0.39</v>
      </c>
      <c r="D3895" s="250">
        <f t="shared" si="318"/>
        <v>0.17575344987499997</v>
      </c>
      <c r="E3895" s="250">
        <f t="shared" si="318"/>
        <v>0.14783941880312498</v>
      </c>
      <c r="F3895" s="250">
        <f t="shared" si="306"/>
        <v>0.14783941880312498</v>
      </c>
      <c r="G3895" s="250"/>
      <c r="H3895" s="250"/>
      <c r="I3895" s="250"/>
      <c r="J3895" s="250">
        <f t="shared" si="319"/>
        <v>0.32443441055276001</v>
      </c>
      <c r="K3895" s="250">
        <f t="shared" si="319"/>
        <v>0.29700653112692998</v>
      </c>
      <c r="L3895" s="250">
        <f t="shared" si="307"/>
        <v>0.29700653112692998</v>
      </c>
      <c r="M3895" s="250"/>
      <c r="N3895" s="250"/>
      <c r="O3895" s="250"/>
      <c r="P3895" s="250">
        <f t="shared" si="320"/>
        <v>0.1734124802525</v>
      </c>
      <c r="Q3895" s="250">
        <f t="shared" si="320"/>
        <v>0.18456666927999998</v>
      </c>
      <c r="R3895" s="250">
        <f t="shared" si="308"/>
        <v>0.1734124802525</v>
      </c>
      <c r="S3895" s="250"/>
      <c r="T3895" s="250">
        <f t="shared" si="321"/>
        <v>0.3994165145546118</v>
      </c>
      <c r="U3895" s="250">
        <f t="shared" si="321"/>
        <v>0.36669275758656783</v>
      </c>
      <c r="V3895" s="250">
        <f t="shared" si="321"/>
        <v>0.37236783423102732</v>
      </c>
      <c r="W3895" s="250">
        <f t="shared" si="309"/>
        <v>0.36669275758656783</v>
      </c>
      <c r="X3895" s="250"/>
      <c r="Y3895" s="250"/>
      <c r="Z3895" s="250"/>
      <c r="AA3895" s="250"/>
    </row>
    <row r="3896" spans="1:27" ht="14.25" hidden="1" customHeight="1">
      <c r="A3896" s="120">
        <v>0.48</v>
      </c>
      <c r="B3896" s="120">
        <v>0.14000000000000001</v>
      </c>
      <c r="C3896" s="120">
        <v>0.38</v>
      </c>
      <c r="D3896" s="250">
        <f t="shared" si="318"/>
        <v>0.17562430106999996</v>
      </c>
      <c r="E3896" s="250">
        <f t="shared" si="318"/>
        <v>0.14803813848124997</v>
      </c>
      <c r="F3896" s="250">
        <f t="shared" si="306"/>
        <v>0.14803813848124997</v>
      </c>
      <c r="G3896" s="250"/>
      <c r="H3896" s="250"/>
      <c r="I3896" s="250"/>
      <c r="J3896" s="250">
        <f t="shared" si="319"/>
        <v>0.32375118456775998</v>
      </c>
      <c r="K3896" s="250">
        <f t="shared" si="319"/>
        <v>0.29772938421905998</v>
      </c>
      <c r="L3896" s="250">
        <f t="shared" si="307"/>
        <v>0.29772938421905998</v>
      </c>
      <c r="M3896" s="250"/>
      <c r="N3896" s="250"/>
      <c r="O3896" s="250"/>
      <c r="P3896" s="250">
        <f t="shared" si="320"/>
        <v>0.17301653585500001</v>
      </c>
      <c r="Q3896" s="250">
        <f t="shared" si="320"/>
        <v>0.18480756726</v>
      </c>
      <c r="R3896" s="250">
        <f t="shared" si="308"/>
        <v>0.17301653585500001</v>
      </c>
      <c r="S3896" s="250"/>
      <c r="T3896" s="250">
        <f t="shared" si="321"/>
        <v>0.39879313075967604</v>
      </c>
      <c r="U3896" s="250">
        <f t="shared" si="321"/>
        <v>0.3665179076190242</v>
      </c>
      <c r="V3896" s="250">
        <f t="shared" si="321"/>
        <v>0.37316647892786836</v>
      </c>
      <c r="W3896" s="250">
        <f t="shared" si="309"/>
        <v>0.3665179076190242</v>
      </c>
      <c r="X3896" s="250"/>
      <c r="Y3896" s="250"/>
      <c r="Z3896" s="250"/>
      <c r="AA3896" s="250"/>
    </row>
    <row r="3897" spans="1:27" ht="14.25" hidden="1" customHeight="1">
      <c r="A3897" s="120">
        <v>0.48</v>
      </c>
      <c r="B3897" s="120">
        <v>0.15</v>
      </c>
      <c r="C3897" s="120">
        <v>0.37</v>
      </c>
      <c r="D3897" s="250">
        <f t="shared" si="318"/>
        <v>0.17549515226499998</v>
      </c>
      <c r="E3897" s="250">
        <f t="shared" si="318"/>
        <v>0.14823685815937498</v>
      </c>
      <c r="F3897" s="250">
        <f t="shared" si="306"/>
        <v>0.14823685815937498</v>
      </c>
      <c r="G3897" s="250"/>
      <c r="H3897" s="250"/>
      <c r="I3897" s="250"/>
      <c r="J3897" s="250">
        <f t="shared" si="319"/>
        <v>0.32306795858276</v>
      </c>
      <c r="K3897" s="250">
        <f t="shared" si="319"/>
        <v>0.29845223731118997</v>
      </c>
      <c r="L3897" s="250">
        <f t="shared" si="307"/>
        <v>0.29845223731118997</v>
      </c>
      <c r="M3897" s="250"/>
      <c r="N3897" s="250"/>
      <c r="O3897" s="250"/>
      <c r="P3897" s="250">
        <f t="shared" si="320"/>
        <v>0.1726205914575</v>
      </c>
      <c r="Q3897" s="250">
        <f t="shared" si="320"/>
        <v>0.18504846523999999</v>
      </c>
      <c r="R3897" s="250">
        <f t="shared" si="308"/>
        <v>0.1726205914575</v>
      </c>
      <c r="S3897" s="250"/>
      <c r="T3897" s="250">
        <f t="shared" si="321"/>
        <v>0.39816974696474028</v>
      </c>
      <c r="U3897" s="250">
        <f t="shared" si="321"/>
        <v>0.36634305765148056</v>
      </c>
      <c r="V3897" s="250">
        <f t="shared" si="321"/>
        <v>0.37396512362470935</v>
      </c>
      <c r="W3897" s="250">
        <f t="shared" si="309"/>
        <v>0.36634305765148056</v>
      </c>
      <c r="X3897" s="250"/>
      <c r="Y3897" s="250"/>
      <c r="Z3897" s="250"/>
      <c r="AA3897" s="250"/>
    </row>
    <row r="3898" spans="1:27" ht="14.25" hidden="1" customHeight="1">
      <c r="A3898" s="120">
        <v>0.48</v>
      </c>
      <c r="B3898" s="120">
        <v>0.16</v>
      </c>
      <c r="C3898" s="120">
        <v>0.36</v>
      </c>
      <c r="D3898" s="250">
        <f t="shared" si="318"/>
        <v>0.17536600345999998</v>
      </c>
      <c r="E3898" s="250">
        <f t="shared" si="318"/>
        <v>0.1484355778375</v>
      </c>
      <c r="F3898" s="250">
        <f t="shared" si="306"/>
        <v>0.1484355778375</v>
      </c>
      <c r="G3898" s="250"/>
      <c r="H3898" s="250"/>
      <c r="I3898" s="250"/>
      <c r="J3898" s="250">
        <f t="shared" si="319"/>
        <v>0.32238473259775996</v>
      </c>
      <c r="K3898" s="250">
        <f t="shared" si="319"/>
        <v>0.29917509040331997</v>
      </c>
      <c r="L3898" s="250">
        <f t="shared" si="307"/>
        <v>0.29917509040331997</v>
      </c>
      <c r="M3898" s="250"/>
      <c r="N3898" s="250"/>
      <c r="O3898" s="250"/>
      <c r="P3898" s="250">
        <f t="shared" si="320"/>
        <v>0.17222464706000001</v>
      </c>
      <c r="Q3898" s="250">
        <f t="shared" si="320"/>
        <v>0.18528936321999998</v>
      </c>
      <c r="R3898" s="250">
        <f t="shared" si="308"/>
        <v>0.17222464706000001</v>
      </c>
      <c r="S3898" s="250"/>
      <c r="T3898" s="250">
        <f t="shared" si="321"/>
        <v>0.39754636316980441</v>
      </c>
      <c r="U3898" s="250">
        <f t="shared" si="321"/>
        <v>0.36616820768393693</v>
      </c>
      <c r="V3898" s="250">
        <f t="shared" si="321"/>
        <v>0.37476376832155034</v>
      </c>
      <c r="W3898" s="250">
        <f t="shared" si="309"/>
        <v>0.36616820768393693</v>
      </c>
      <c r="X3898" s="250"/>
      <c r="Y3898" s="250"/>
      <c r="Z3898" s="250"/>
      <c r="AA3898" s="250"/>
    </row>
    <row r="3899" spans="1:27" ht="14.25" hidden="1" customHeight="1">
      <c r="A3899" s="120">
        <v>0.48</v>
      </c>
      <c r="B3899" s="120">
        <v>0.17</v>
      </c>
      <c r="C3899" s="120">
        <v>0.35</v>
      </c>
      <c r="D3899" s="250">
        <f t="shared" si="318"/>
        <v>0.175236854655</v>
      </c>
      <c r="E3899" s="250">
        <f t="shared" si="318"/>
        <v>0.14863429751562499</v>
      </c>
      <c r="F3899" s="250">
        <f t="shared" si="306"/>
        <v>0.14863429751562499</v>
      </c>
      <c r="G3899" s="250"/>
      <c r="H3899" s="250"/>
      <c r="I3899" s="250"/>
      <c r="J3899" s="250">
        <f t="shared" si="319"/>
        <v>0.32170150661275998</v>
      </c>
      <c r="K3899" s="250">
        <f t="shared" si="319"/>
        <v>0.29989794349544996</v>
      </c>
      <c r="L3899" s="250">
        <f t="shared" si="307"/>
        <v>0.29989794349544996</v>
      </c>
      <c r="M3899" s="250"/>
      <c r="N3899" s="250"/>
      <c r="O3899" s="250"/>
      <c r="P3899" s="250">
        <f t="shared" si="320"/>
        <v>0.1718287026625</v>
      </c>
      <c r="Q3899" s="250">
        <f t="shared" si="320"/>
        <v>0.18553026119999999</v>
      </c>
      <c r="R3899" s="250">
        <f t="shared" si="308"/>
        <v>0.1718287026625</v>
      </c>
      <c r="S3899" s="250"/>
      <c r="T3899" s="250">
        <f t="shared" si="321"/>
        <v>0.3969229793748687</v>
      </c>
      <c r="U3899" s="250">
        <f t="shared" si="321"/>
        <v>0.3659933577163933</v>
      </c>
      <c r="V3899" s="250">
        <f t="shared" si="321"/>
        <v>0.37556241301839138</v>
      </c>
      <c r="W3899" s="250">
        <f t="shared" si="309"/>
        <v>0.3659933577163933</v>
      </c>
      <c r="X3899" s="250"/>
      <c r="Y3899" s="250"/>
      <c r="Z3899" s="250"/>
      <c r="AA3899" s="250"/>
    </row>
    <row r="3900" spans="1:27" ht="14.25" hidden="1" customHeight="1">
      <c r="A3900" s="120">
        <v>0.48</v>
      </c>
      <c r="B3900" s="120">
        <v>0.18</v>
      </c>
      <c r="C3900" s="120">
        <v>0.34</v>
      </c>
      <c r="D3900" s="250">
        <f t="shared" si="318"/>
        <v>0.17510770584999996</v>
      </c>
      <c r="E3900" s="250">
        <f t="shared" si="318"/>
        <v>0.14883301719374997</v>
      </c>
      <c r="F3900" s="250">
        <f t="shared" si="306"/>
        <v>0.14883301719374997</v>
      </c>
      <c r="G3900" s="250"/>
      <c r="H3900" s="250"/>
      <c r="I3900" s="250"/>
      <c r="J3900" s="250">
        <f t="shared" si="319"/>
        <v>0.32101828062776</v>
      </c>
      <c r="K3900" s="250">
        <f t="shared" si="319"/>
        <v>0.30062079658758001</v>
      </c>
      <c r="L3900" s="250">
        <f t="shared" si="307"/>
        <v>0.30062079658758001</v>
      </c>
      <c r="M3900" s="250"/>
      <c r="N3900" s="250"/>
      <c r="O3900" s="250"/>
      <c r="P3900" s="250">
        <f t="shared" si="320"/>
        <v>0.17143275826500001</v>
      </c>
      <c r="Q3900" s="250">
        <f t="shared" si="320"/>
        <v>0.18577115917999998</v>
      </c>
      <c r="R3900" s="250">
        <f t="shared" si="308"/>
        <v>0.17143275826500001</v>
      </c>
      <c r="S3900" s="250"/>
      <c r="T3900" s="250">
        <f t="shared" si="321"/>
        <v>0.39629959557993288</v>
      </c>
      <c r="U3900" s="250">
        <f t="shared" si="321"/>
        <v>0.36581850774884972</v>
      </c>
      <c r="V3900" s="250">
        <f t="shared" si="321"/>
        <v>0.37636105771523237</v>
      </c>
      <c r="W3900" s="250">
        <f t="shared" si="309"/>
        <v>0.36581850774884972</v>
      </c>
      <c r="X3900" s="250"/>
      <c r="Y3900" s="250"/>
      <c r="Z3900" s="250"/>
      <c r="AA3900" s="250"/>
    </row>
    <row r="3901" spans="1:27" ht="14.25" hidden="1" customHeight="1">
      <c r="A3901" s="120">
        <v>0.48</v>
      </c>
      <c r="B3901" s="120">
        <v>0.19</v>
      </c>
      <c r="C3901" s="120">
        <v>0.33</v>
      </c>
      <c r="D3901" s="250">
        <f t="shared" si="318"/>
        <v>0.17497855704499998</v>
      </c>
      <c r="E3901" s="250">
        <f t="shared" si="318"/>
        <v>0.14903173687187499</v>
      </c>
      <c r="F3901" s="250">
        <f t="shared" si="306"/>
        <v>0.14903173687187499</v>
      </c>
      <c r="G3901" s="250"/>
      <c r="H3901" s="250"/>
      <c r="I3901" s="250"/>
      <c r="J3901" s="250">
        <f t="shared" si="319"/>
        <v>0.32033505464276002</v>
      </c>
      <c r="K3901" s="250">
        <f t="shared" si="319"/>
        <v>0.30134364967970995</v>
      </c>
      <c r="L3901" s="250">
        <f t="shared" si="307"/>
        <v>0.30134364967970995</v>
      </c>
      <c r="M3901" s="250"/>
      <c r="N3901" s="250"/>
      <c r="O3901" s="250"/>
      <c r="P3901" s="250">
        <f t="shared" si="320"/>
        <v>0.1710368138675</v>
      </c>
      <c r="Q3901" s="250">
        <f t="shared" si="320"/>
        <v>0.18601205715999997</v>
      </c>
      <c r="R3901" s="250">
        <f t="shared" si="308"/>
        <v>0.1710368138675</v>
      </c>
      <c r="S3901" s="250"/>
      <c r="T3901" s="250">
        <f t="shared" si="321"/>
        <v>0.39567621178499712</v>
      </c>
      <c r="U3901" s="250">
        <f t="shared" si="321"/>
        <v>0.36564365778130603</v>
      </c>
      <c r="V3901" s="250">
        <f t="shared" si="321"/>
        <v>0.37715970241207342</v>
      </c>
      <c r="W3901" s="250">
        <f t="shared" si="309"/>
        <v>0.36564365778130603</v>
      </c>
      <c r="X3901" s="250"/>
      <c r="Y3901" s="250"/>
      <c r="Z3901" s="250"/>
      <c r="AA3901" s="250"/>
    </row>
    <row r="3902" spans="1:27" ht="14.25" hidden="1" customHeight="1">
      <c r="A3902" s="120">
        <v>0.48</v>
      </c>
      <c r="B3902" s="120">
        <v>0.2</v>
      </c>
      <c r="C3902" s="120">
        <v>0.32</v>
      </c>
      <c r="D3902" s="250">
        <f t="shared" si="318"/>
        <v>0.17484940823999998</v>
      </c>
      <c r="E3902" s="250">
        <f t="shared" si="318"/>
        <v>0.14923045654999997</v>
      </c>
      <c r="F3902" s="250">
        <f t="shared" si="306"/>
        <v>0.14923045654999997</v>
      </c>
      <c r="G3902" s="250"/>
      <c r="H3902" s="250"/>
      <c r="I3902" s="250"/>
      <c r="J3902" s="250">
        <f t="shared" si="319"/>
        <v>0.31965182865775998</v>
      </c>
      <c r="K3902" s="250">
        <f t="shared" si="319"/>
        <v>0.30206650277184</v>
      </c>
      <c r="L3902" s="250">
        <f t="shared" si="307"/>
        <v>0.30206650277184</v>
      </c>
      <c r="M3902" s="250"/>
      <c r="N3902" s="250"/>
      <c r="O3902" s="250"/>
      <c r="P3902" s="250">
        <f t="shared" si="320"/>
        <v>0.17064086947000001</v>
      </c>
      <c r="Q3902" s="250">
        <f t="shared" si="320"/>
        <v>0.18625295514000001</v>
      </c>
      <c r="R3902" s="250">
        <f t="shared" si="308"/>
        <v>0.17064086947000001</v>
      </c>
      <c r="S3902" s="250"/>
      <c r="T3902" s="250">
        <f t="shared" si="321"/>
        <v>0.39505282799006136</v>
      </c>
      <c r="U3902" s="250">
        <f t="shared" si="321"/>
        <v>0.36546880781376245</v>
      </c>
      <c r="V3902" s="250">
        <f t="shared" si="321"/>
        <v>0.37795834710891441</v>
      </c>
      <c r="W3902" s="250">
        <f t="shared" si="309"/>
        <v>0.36546880781376245</v>
      </c>
      <c r="X3902" s="250"/>
      <c r="Y3902" s="250"/>
      <c r="Z3902" s="250"/>
      <c r="AA3902" s="250"/>
    </row>
    <row r="3903" spans="1:27" ht="14.25" hidden="1" customHeight="1">
      <c r="A3903" s="120">
        <v>0.48</v>
      </c>
      <c r="B3903" s="120">
        <v>0.21</v>
      </c>
      <c r="C3903" s="120">
        <v>0.31</v>
      </c>
      <c r="D3903" s="250">
        <f t="shared" si="318"/>
        <v>0.17472025943499997</v>
      </c>
      <c r="E3903" s="250">
        <f t="shared" si="318"/>
        <v>0.14942917622812496</v>
      </c>
      <c r="F3903" s="250">
        <f t="shared" si="306"/>
        <v>0.14942917622812496</v>
      </c>
      <c r="G3903" s="250"/>
      <c r="H3903" s="250"/>
      <c r="I3903" s="250"/>
      <c r="J3903" s="250">
        <f t="shared" si="319"/>
        <v>0.31896860267276</v>
      </c>
      <c r="K3903" s="250">
        <f t="shared" si="319"/>
        <v>0.30278935586396999</v>
      </c>
      <c r="L3903" s="250">
        <f t="shared" si="307"/>
        <v>0.30278935586396999</v>
      </c>
      <c r="M3903" s="250"/>
      <c r="N3903" s="250"/>
      <c r="O3903" s="250"/>
      <c r="P3903" s="250">
        <f t="shared" si="320"/>
        <v>0.1702449250725</v>
      </c>
      <c r="Q3903" s="250">
        <f t="shared" si="320"/>
        <v>0.18649385312</v>
      </c>
      <c r="R3903" s="250">
        <f t="shared" si="308"/>
        <v>0.1702449250725</v>
      </c>
      <c r="S3903" s="250"/>
      <c r="T3903" s="250">
        <f t="shared" si="321"/>
        <v>0.3944294441951256</v>
      </c>
      <c r="U3903" s="250">
        <f t="shared" si="321"/>
        <v>0.36529395784621882</v>
      </c>
      <c r="V3903" s="250">
        <f t="shared" si="321"/>
        <v>0.37875699180575545</v>
      </c>
      <c r="W3903" s="250">
        <f t="shared" si="309"/>
        <v>0.36529395784621882</v>
      </c>
      <c r="X3903" s="250"/>
      <c r="Y3903" s="250"/>
      <c r="Z3903" s="250"/>
      <c r="AA3903" s="250"/>
    </row>
    <row r="3904" spans="1:27" ht="14.25" hidden="1" customHeight="1">
      <c r="A3904" s="120">
        <v>0.48</v>
      </c>
      <c r="B3904" s="120">
        <v>0.22</v>
      </c>
      <c r="C3904" s="120">
        <v>0.3</v>
      </c>
      <c r="D3904" s="250">
        <f t="shared" si="318"/>
        <v>0.17459111062999999</v>
      </c>
      <c r="E3904" s="250">
        <f t="shared" si="318"/>
        <v>0.14962789590624997</v>
      </c>
      <c r="F3904" s="250">
        <f t="shared" si="306"/>
        <v>0.14962789590624997</v>
      </c>
      <c r="G3904" s="250"/>
      <c r="H3904" s="250"/>
      <c r="I3904" s="250"/>
      <c r="J3904" s="250">
        <f t="shared" si="319"/>
        <v>0.31828537668776002</v>
      </c>
      <c r="K3904" s="250">
        <f t="shared" si="319"/>
        <v>0.30351220895609998</v>
      </c>
      <c r="L3904" s="250">
        <f t="shared" si="307"/>
        <v>0.30351220895609998</v>
      </c>
      <c r="M3904" s="250"/>
      <c r="N3904" s="250"/>
      <c r="O3904" s="250"/>
      <c r="P3904" s="250">
        <f t="shared" si="320"/>
        <v>0.16984898067499998</v>
      </c>
      <c r="Q3904" s="250">
        <f t="shared" si="320"/>
        <v>0.18673475109999998</v>
      </c>
      <c r="R3904" s="250">
        <f t="shared" si="308"/>
        <v>0.16984898067499998</v>
      </c>
      <c r="S3904" s="250"/>
      <c r="T3904" s="250">
        <f t="shared" si="321"/>
        <v>0.39380606040018984</v>
      </c>
      <c r="U3904" s="250">
        <f t="shared" si="321"/>
        <v>0.36511910787867519</v>
      </c>
      <c r="V3904" s="250">
        <f t="shared" si="321"/>
        <v>0.37955563650259644</v>
      </c>
      <c r="W3904" s="250">
        <f t="shared" si="309"/>
        <v>0.36511910787867519</v>
      </c>
      <c r="X3904" s="250"/>
      <c r="Y3904" s="250"/>
      <c r="Z3904" s="250"/>
      <c r="AA3904" s="250"/>
    </row>
    <row r="3905" spans="1:27" ht="14.25" hidden="1" customHeight="1">
      <c r="A3905" s="120">
        <v>0.48</v>
      </c>
      <c r="B3905" s="120">
        <v>0.23</v>
      </c>
      <c r="C3905" s="120">
        <v>0.28999999999999998</v>
      </c>
      <c r="D3905" s="250">
        <f t="shared" si="318"/>
        <v>0.17446196182499996</v>
      </c>
      <c r="E3905" s="250">
        <f t="shared" si="318"/>
        <v>0.14982661558437499</v>
      </c>
      <c r="F3905" s="250">
        <f t="shared" si="306"/>
        <v>0.14982661558437499</v>
      </c>
      <c r="G3905" s="250"/>
      <c r="H3905" s="250"/>
      <c r="I3905" s="250"/>
      <c r="J3905" s="250">
        <f t="shared" si="319"/>
        <v>0.31760215070275999</v>
      </c>
      <c r="K3905" s="250">
        <f t="shared" si="319"/>
        <v>0.30423506204823003</v>
      </c>
      <c r="L3905" s="250">
        <f t="shared" si="307"/>
        <v>0.30423506204823003</v>
      </c>
      <c r="M3905" s="250"/>
      <c r="N3905" s="250"/>
      <c r="O3905" s="250"/>
      <c r="P3905" s="250">
        <f t="shared" si="320"/>
        <v>0.1694530362775</v>
      </c>
      <c r="Q3905" s="250">
        <f t="shared" si="320"/>
        <v>0.18697564908</v>
      </c>
      <c r="R3905" s="250">
        <f t="shared" si="308"/>
        <v>0.1694530362775</v>
      </c>
      <c r="S3905" s="250"/>
      <c r="T3905" s="250">
        <f t="shared" si="321"/>
        <v>0.39318267660525402</v>
      </c>
      <c r="U3905" s="250">
        <f t="shared" si="321"/>
        <v>0.36494425791113155</v>
      </c>
      <c r="V3905" s="250">
        <f t="shared" si="321"/>
        <v>0.38035428119943748</v>
      </c>
      <c r="W3905" s="250">
        <f t="shared" si="309"/>
        <v>0.36494425791113155</v>
      </c>
      <c r="X3905" s="250"/>
      <c r="Y3905" s="250"/>
      <c r="Z3905" s="250"/>
      <c r="AA3905" s="250"/>
    </row>
    <row r="3906" spans="1:27" ht="14.25" hidden="1" customHeight="1">
      <c r="A3906" s="120">
        <v>0.48</v>
      </c>
      <c r="B3906" s="120">
        <v>0.24</v>
      </c>
      <c r="C3906" s="120">
        <v>0.28000000000000003</v>
      </c>
      <c r="D3906" s="250">
        <f t="shared" si="318"/>
        <v>0.17433281301999998</v>
      </c>
      <c r="E3906" s="250">
        <f t="shared" si="318"/>
        <v>0.15002533526249998</v>
      </c>
      <c r="F3906" s="250">
        <f t="shared" si="306"/>
        <v>0.15002533526249998</v>
      </c>
      <c r="G3906" s="250"/>
      <c r="H3906" s="250"/>
      <c r="I3906" s="250"/>
      <c r="J3906" s="250">
        <f t="shared" si="319"/>
        <v>0.31691892471775995</v>
      </c>
      <c r="K3906" s="250">
        <f t="shared" si="319"/>
        <v>0.30495791514035997</v>
      </c>
      <c r="L3906" s="250">
        <f t="shared" si="307"/>
        <v>0.30495791514035997</v>
      </c>
      <c r="M3906" s="250"/>
      <c r="N3906" s="250"/>
      <c r="O3906" s="250"/>
      <c r="P3906" s="250">
        <f t="shared" si="320"/>
        <v>0.16905709188000001</v>
      </c>
      <c r="Q3906" s="250">
        <f t="shared" si="320"/>
        <v>0.18721654705999999</v>
      </c>
      <c r="R3906" s="250">
        <f t="shared" si="308"/>
        <v>0.16905709188000001</v>
      </c>
      <c r="S3906" s="250"/>
      <c r="T3906" s="250">
        <f t="shared" si="321"/>
        <v>0.39255929281031832</v>
      </c>
      <c r="U3906" s="250">
        <f t="shared" si="321"/>
        <v>0.36476940794358792</v>
      </c>
      <c r="V3906" s="250">
        <f t="shared" si="321"/>
        <v>0.38115292589627853</v>
      </c>
      <c r="W3906" s="250">
        <f t="shared" si="309"/>
        <v>0.36476940794358792</v>
      </c>
      <c r="X3906" s="250"/>
      <c r="Y3906" s="250"/>
      <c r="Z3906" s="250"/>
      <c r="AA3906" s="250"/>
    </row>
    <row r="3907" spans="1:27" ht="14.25" hidden="1" customHeight="1">
      <c r="A3907" s="120">
        <v>0.48</v>
      </c>
      <c r="B3907" s="120">
        <v>0.25</v>
      </c>
      <c r="C3907" s="120">
        <v>0.27</v>
      </c>
      <c r="D3907" s="250">
        <f t="shared" si="318"/>
        <v>0.17420366421499997</v>
      </c>
      <c r="E3907" s="250">
        <f t="shared" si="318"/>
        <v>0.15022405494062499</v>
      </c>
      <c r="F3907" s="250">
        <f t="shared" si="306"/>
        <v>0.15022405494062499</v>
      </c>
      <c r="G3907" s="250"/>
      <c r="H3907" s="250"/>
      <c r="I3907" s="250"/>
      <c r="J3907" s="250">
        <f t="shared" si="319"/>
        <v>0.31623569873275997</v>
      </c>
      <c r="K3907" s="250">
        <f t="shared" si="319"/>
        <v>0.30568076823249002</v>
      </c>
      <c r="L3907" s="250">
        <f t="shared" si="307"/>
        <v>0.30568076823249002</v>
      </c>
      <c r="M3907" s="250"/>
      <c r="N3907" s="250"/>
      <c r="O3907" s="250"/>
      <c r="P3907" s="250">
        <f t="shared" si="320"/>
        <v>0.1686611474825</v>
      </c>
      <c r="Q3907" s="250">
        <f t="shared" si="320"/>
        <v>0.18745744503999998</v>
      </c>
      <c r="R3907" s="250">
        <f t="shared" si="308"/>
        <v>0.1686611474825</v>
      </c>
      <c r="S3907" s="250"/>
      <c r="T3907" s="250">
        <f t="shared" si="321"/>
        <v>0.3919359090153825</v>
      </c>
      <c r="U3907" s="250">
        <f t="shared" si="321"/>
        <v>0.36459455797604434</v>
      </c>
      <c r="V3907" s="250">
        <f t="shared" si="321"/>
        <v>0.38195157059311952</v>
      </c>
      <c r="W3907" s="250">
        <f t="shared" si="309"/>
        <v>0.36459455797604434</v>
      </c>
      <c r="X3907" s="250"/>
      <c r="Y3907" s="250"/>
      <c r="Z3907" s="250"/>
      <c r="AA3907" s="250"/>
    </row>
    <row r="3908" spans="1:27" ht="14.25" hidden="1" customHeight="1">
      <c r="A3908" s="120">
        <v>0.48</v>
      </c>
      <c r="B3908" s="120">
        <v>0.26</v>
      </c>
      <c r="C3908" s="120">
        <v>0.26</v>
      </c>
      <c r="D3908" s="250">
        <f t="shared" si="318"/>
        <v>0.17407451540999996</v>
      </c>
      <c r="E3908" s="250">
        <f t="shared" si="318"/>
        <v>0.15042277461874998</v>
      </c>
      <c r="F3908" s="250">
        <f t="shared" si="306"/>
        <v>0.15042277461874998</v>
      </c>
      <c r="G3908" s="250"/>
      <c r="H3908" s="250"/>
      <c r="I3908" s="250"/>
      <c r="J3908" s="250">
        <f t="shared" si="319"/>
        <v>0.31555247274775999</v>
      </c>
      <c r="K3908" s="250">
        <f t="shared" si="319"/>
        <v>0.30640362132462001</v>
      </c>
      <c r="L3908" s="250">
        <f t="shared" si="307"/>
        <v>0.30640362132462001</v>
      </c>
      <c r="M3908" s="250"/>
      <c r="N3908" s="250"/>
      <c r="O3908" s="250"/>
      <c r="P3908" s="250">
        <f t="shared" si="320"/>
        <v>0.16826520308500001</v>
      </c>
      <c r="Q3908" s="250">
        <f t="shared" si="320"/>
        <v>0.18769834301999999</v>
      </c>
      <c r="R3908" s="250">
        <f t="shared" si="308"/>
        <v>0.16826520308500001</v>
      </c>
      <c r="S3908" s="250"/>
      <c r="T3908" s="250">
        <f t="shared" si="321"/>
        <v>0.39131252522044674</v>
      </c>
      <c r="U3908" s="250">
        <f t="shared" si="321"/>
        <v>0.36441970800850065</v>
      </c>
      <c r="V3908" s="250">
        <f t="shared" si="321"/>
        <v>0.38275021528996056</v>
      </c>
      <c r="W3908" s="250">
        <f t="shared" si="309"/>
        <v>0.36441970800850065</v>
      </c>
      <c r="X3908" s="250"/>
      <c r="Y3908" s="250"/>
      <c r="Z3908" s="250"/>
      <c r="AA3908" s="250"/>
    </row>
    <row r="3909" spans="1:27" ht="14.25" hidden="1" customHeight="1">
      <c r="A3909" s="120">
        <v>0.48</v>
      </c>
      <c r="B3909" s="120">
        <v>0.27</v>
      </c>
      <c r="C3909" s="120">
        <v>0.25</v>
      </c>
      <c r="D3909" s="250">
        <f t="shared" si="318"/>
        <v>0.17394536660499998</v>
      </c>
      <c r="E3909" s="250">
        <f t="shared" si="318"/>
        <v>0.15062149429687499</v>
      </c>
      <c r="F3909" s="250">
        <f t="shared" si="306"/>
        <v>0.15062149429687499</v>
      </c>
      <c r="G3909" s="250"/>
      <c r="H3909" s="250"/>
      <c r="I3909" s="250"/>
      <c r="J3909" s="250">
        <f t="shared" si="319"/>
        <v>0.31486924676275996</v>
      </c>
      <c r="K3909" s="250">
        <f t="shared" si="319"/>
        <v>0.30712647441675001</v>
      </c>
      <c r="L3909" s="250">
        <f t="shared" si="307"/>
        <v>0.30712647441675001</v>
      </c>
      <c r="M3909" s="250"/>
      <c r="N3909" s="250"/>
      <c r="O3909" s="250"/>
      <c r="P3909" s="250">
        <f t="shared" si="320"/>
        <v>0.16786925868749999</v>
      </c>
      <c r="Q3909" s="250">
        <f t="shared" si="320"/>
        <v>0.18793924099999998</v>
      </c>
      <c r="R3909" s="250">
        <f t="shared" si="308"/>
        <v>0.16786925868749999</v>
      </c>
      <c r="S3909" s="250"/>
      <c r="T3909" s="250">
        <f t="shared" si="321"/>
        <v>0.39068914142551098</v>
      </c>
      <c r="U3909" s="250">
        <f t="shared" si="321"/>
        <v>0.36424485804095708</v>
      </c>
      <c r="V3909" s="250">
        <f t="shared" si="321"/>
        <v>0.38354885998680155</v>
      </c>
      <c r="W3909" s="250">
        <f t="shared" si="309"/>
        <v>0.36424485804095708</v>
      </c>
      <c r="X3909" s="250"/>
      <c r="Y3909" s="250"/>
      <c r="Z3909" s="250"/>
      <c r="AA3909" s="250"/>
    </row>
    <row r="3910" spans="1:27" ht="14.25" hidden="1" customHeight="1">
      <c r="A3910" s="120">
        <v>0.48</v>
      </c>
      <c r="B3910" s="120">
        <v>0.28000000000000003</v>
      </c>
      <c r="C3910" s="120">
        <v>0.24</v>
      </c>
      <c r="D3910" s="250">
        <f t="shared" si="318"/>
        <v>0.17381621780000001</v>
      </c>
      <c r="E3910" s="250">
        <f t="shared" si="318"/>
        <v>0.15082021397499998</v>
      </c>
      <c r="F3910" s="250">
        <f t="shared" si="306"/>
        <v>0.15082021397499998</v>
      </c>
      <c r="G3910" s="250"/>
      <c r="H3910" s="250"/>
      <c r="I3910" s="250"/>
      <c r="J3910" s="250">
        <f t="shared" si="319"/>
        <v>0.31418602077775998</v>
      </c>
      <c r="K3910" s="250">
        <f t="shared" si="319"/>
        <v>0.30784932750888</v>
      </c>
      <c r="L3910" s="250">
        <f t="shared" si="307"/>
        <v>0.30784932750888</v>
      </c>
      <c r="M3910" s="250"/>
      <c r="N3910" s="250"/>
      <c r="O3910" s="250"/>
      <c r="P3910" s="250">
        <f t="shared" si="320"/>
        <v>0.16747331429000001</v>
      </c>
      <c r="Q3910" s="250">
        <f t="shared" si="320"/>
        <v>0.18818013897999997</v>
      </c>
      <c r="R3910" s="250">
        <f t="shared" si="308"/>
        <v>0.16747331429000001</v>
      </c>
      <c r="S3910" s="250"/>
      <c r="T3910" s="250">
        <f t="shared" si="321"/>
        <v>0.39006575763057516</v>
      </c>
      <c r="U3910" s="250">
        <f t="shared" si="321"/>
        <v>0.36407000807341344</v>
      </c>
      <c r="V3910" s="250">
        <f t="shared" si="321"/>
        <v>0.38434750468364259</v>
      </c>
      <c r="W3910" s="250">
        <f t="shared" si="309"/>
        <v>0.36407000807341344</v>
      </c>
      <c r="X3910" s="250"/>
      <c r="Y3910" s="250"/>
      <c r="Z3910" s="250"/>
      <c r="AA3910" s="250"/>
    </row>
    <row r="3911" spans="1:27" ht="14.25" hidden="1" customHeight="1">
      <c r="A3911" s="120">
        <v>0.48</v>
      </c>
      <c r="B3911" s="120">
        <v>0.28999999999999998</v>
      </c>
      <c r="C3911" s="120">
        <v>0.23</v>
      </c>
      <c r="D3911" s="250">
        <f t="shared" si="318"/>
        <v>0.17368706899499997</v>
      </c>
      <c r="E3911" s="250">
        <f t="shared" si="318"/>
        <v>0.15101893365312496</v>
      </c>
      <c r="F3911" s="250">
        <f t="shared" si="306"/>
        <v>0.15101893365312496</v>
      </c>
      <c r="G3911" s="250"/>
      <c r="H3911" s="250"/>
      <c r="I3911" s="250"/>
      <c r="J3911" s="250">
        <f t="shared" si="319"/>
        <v>0.31350279479276</v>
      </c>
      <c r="K3911" s="250">
        <f t="shared" si="319"/>
        <v>0.30857218060100999</v>
      </c>
      <c r="L3911" s="250">
        <f t="shared" si="307"/>
        <v>0.30857218060100999</v>
      </c>
      <c r="M3911" s="250"/>
      <c r="N3911" s="250"/>
      <c r="O3911" s="250"/>
      <c r="P3911" s="250">
        <f t="shared" si="320"/>
        <v>0.16707736989249999</v>
      </c>
      <c r="Q3911" s="250">
        <f t="shared" si="320"/>
        <v>0.18842103695999998</v>
      </c>
      <c r="R3911" s="250">
        <f t="shared" si="308"/>
        <v>0.16707736989249999</v>
      </c>
      <c r="S3911" s="250"/>
      <c r="T3911" s="250">
        <f t="shared" si="321"/>
        <v>0.3894423738356394</v>
      </c>
      <c r="U3911" s="250">
        <f t="shared" si="321"/>
        <v>0.36389515810586981</v>
      </c>
      <c r="V3911" s="250">
        <f t="shared" si="321"/>
        <v>0.38514614938048364</v>
      </c>
      <c r="W3911" s="250">
        <f t="shared" si="309"/>
        <v>0.36389515810586981</v>
      </c>
      <c r="X3911" s="250"/>
      <c r="Y3911" s="250"/>
      <c r="Z3911" s="250"/>
      <c r="AA3911" s="250"/>
    </row>
    <row r="3912" spans="1:27" ht="14.25" hidden="1" customHeight="1">
      <c r="A3912" s="120">
        <v>0.48</v>
      </c>
      <c r="B3912" s="120">
        <v>0.3</v>
      </c>
      <c r="C3912" s="120">
        <v>0.22</v>
      </c>
      <c r="D3912" s="250">
        <f t="shared" si="318"/>
        <v>0.17355792018999996</v>
      </c>
      <c r="E3912" s="250">
        <f t="shared" si="318"/>
        <v>0.15121765333124998</v>
      </c>
      <c r="F3912" s="250">
        <f t="shared" si="306"/>
        <v>0.15121765333124998</v>
      </c>
      <c r="G3912" s="250"/>
      <c r="H3912" s="250"/>
      <c r="I3912" s="250"/>
      <c r="J3912" s="250">
        <f t="shared" si="319"/>
        <v>0.31281956880776002</v>
      </c>
      <c r="K3912" s="250">
        <f t="shared" si="319"/>
        <v>0.30929503369313999</v>
      </c>
      <c r="L3912" s="250">
        <f t="shared" si="307"/>
        <v>0.30929503369313999</v>
      </c>
      <c r="M3912" s="250"/>
      <c r="N3912" s="250"/>
      <c r="O3912" s="250"/>
      <c r="P3912" s="250">
        <f t="shared" si="320"/>
        <v>0.16668142549500001</v>
      </c>
      <c r="Q3912" s="250">
        <f t="shared" si="320"/>
        <v>0.18866193493999997</v>
      </c>
      <c r="R3912" s="250">
        <f t="shared" si="308"/>
        <v>0.16668142549500001</v>
      </c>
      <c r="S3912" s="250"/>
      <c r="T3912" s="250">
        <f t="shared" si="321"/>
        <v>0.38881899004070364</v>
      </c>
      <c r="U3912" s="250">
        <f t="shared" si="321"/>
        <v>0.36372030813832618</v>
      </c>
      <c r="V3912" s="250">
        <f t="shared" si="321"/>
        <v>0.38594479407732463</v>
      </c>
      <c r="W3912" s="250">
        <f t="shared" si="309"/>
        <v>0.36372030813832618</v>
      </c>
      <c r="X3912" s="250"/>
      <c r="Y3912" s="250"/>
      <c r="Z3912" s="250"/>
      <c r="AA3912" s="250"/>
    </row>
    <row r="3913" spans="1:27" ht="14.25" hidden="1" customHeight="1">
      <c r="A3913" s="120">
        <v>0.48</v>
      </c>
      <c r="B3913" s="120">
        <v>0.31</v>
      </c>
      <c r="C3913" s="120">
        <v>0.21</v>
      </c>
      <c r="D3913" s="250">
        <f t="shared" si="318"/>
        <v>0.17342877138499999</v>
      </c>
      <c r="E3913" s="250">
        <f t="shared" si="318"/>
        <v>0.15141637300937499</v>
      </c>
      <c r="F3913" s="250">
        <f t="shared" si="306"/>
        <v>0.15141637300937499</v>
      </c>
      <c r="G3913" s="250"/>
      <c r="H3913" s="250"/>
      <c r="I3913" s="250"/>
      <c r="J3913" s="250">
        <f t="shared" si="319"/>
        <v>0.31213634282275998</v>
      </c>
      <c r="K3913" s="250">
        <f t="shared" si="319"/>
        <v>0.31001788678526998</v>
      </c>
      <c r="L3913" s="250">
        <f t="shared" si="307"/>
        <v>0.31001788678526998</v>
      </c>
      <c r="M3913" s="250"/>
      <c r="N3913" s="250"/>
      <c r="O3913" s="250"/>
      <c r="P3913" s="250">
        <f t="shared" si="320"/>
        <v>0.16628548109749999</v>
      </c>
      <c r="Q3913" s="250">
        <f t="shared" si="320"/>
        <v>0.18890283291999999</v>
      </c>
      <c r="R3913" s="250">
        <f t="shared" si="308"/>
        <v>0.16628548109749999</v>
      </c>
      <c r="S3913" s="250"/>
      <c r="T3913" s="250">
        <f t="shared" si="321"/>
        <v>0.38819560624576788</v>
      </c>
      <c r="U3913" s="250">
        <f t="shared" si="321"/>
        <v>0.36354545817078254</v>
      </c>
      <c r="V3913" s="250">
        <f t="shared" si="321"/>
        <v>0.38674343877416567</v>
      </c>
      <c r="W3913" s="250">
        <f t="shared" si="309"/>
        <v>0.36354545817078254</v>
      </c>
      <c r="X3913" s="250"/>
      <c r="Y3913" s="250"/>
      <c r="Z3913" s="250"/>
      <c r="AA3913" s="250"/>
    </row>
    <row r="3914" spans="1:27" ht="14.25" hidden="1" customHeight="1">
      <c r="A3914" s="120">
        <v>0.48</v>
      </c>
      <c r="B3914" s="120">
        <v>0.32</v>
      </c>
      <c r="C3914" s="120">
        <v>0.2</v>
      </c>
      <c r="D3914" s="250">
        <f t="shared" si="318"/>
        <v>0.17329962257999998</v>
      </c>
      <c r="E3914" s="250">
        <f t="shared" si="318"/>
        <v>0.15161509268749998</v>
      </c>
      <c r="F3914" s="250">
        <f t="shared" si="306"/>
        <v>0.15161509268749998</v>
      </c>
      <c r="G3914" s="250"/>
      <c r="H3914" s="250"/>
      <c r="I3914" s="250"/>
      <c r="J3914" s="250">
        <f t="shared" si="319"/>
        <v>0.31145311683776</v>
      </c>
      <c r="K3914" s="250">
        <f t="shared" si="319"/>
        <v>0.31074073987739997</v>
      </c>
      <c r="L3914" s="250">
        <f t="shared" si="307"/>
        <v>0.31074073987739997</v>
      </c>
      <c r="M3914" s="250"/>
      <c r="N3914" s="250"/>
      <c r="O3914" s="250"/>
      <c r="P3914" s="250">
        <f t="shared" si="320"/>
        <v>0.16588953670000001</v>
      </c>
      <c r="Q3914" s="250">
        <f t="shared" si="320"/>
        <v>0.18914373089999997</v>
      </c>
      <c r="R3914" s="250">
        <f t="shared" si="308"/>
        <v>0.16588953670000001</v>
      </c>
      <c r="S3914" s="250"/>
      <c r="T3914" s="250">
        <f t="shared" si="321"/>
        <v>0.38757222245083206</v>
      </c>
      <c r="U3914" s="250">
        <f t="shared" si="321"/>
        <v>0.36337060820323897</v>
      </c>
      <c r="V3914" s="250">
        <f t="shared" si="321"/>
        <v>0.38754208347100672</v>
      </c>
      <c r="W3914" s="250">
        <f t="shared" si="309"/>
        <v>0.36337060820323897</v>
      </c>
      <c r="X3914" s="250"/>
      <c r="Y3914" s="250"/>
      <c r="Z3914" s="250"/>
      <c r="AA3914" s="250"/>
    </row>
    <row r="3915" spans="1:27" ht="14.25" hidden="1" customHeight="1">
      <c r="A3915" s="120">
        <v>0.48</v>
      </c>
      <c r="B3915" s="120">
        <v>0.33</v>
      </c>
      <c r="C3915" s="120">
        <v>0.19</v>
      </c>
      <c r="D3915" s="250">
        <f t="shared" si="318"/>
        <v>0.17317047377499997</v>
      </c>
      <c r="E3915" s="250">
        <f t="shared" si="318"/>
        <v>0.15181381236562497</v>
      </c>
      <c r="F3915" s="250">
        <f t="shared" si="306"/>
        <v>0.15181381236562497</v>
      </c>
      <c r="G3915" s="250"/>
      <c r="H3915" s="250"/>
      <c r="I3915" s="250"/>
      <c r="J3915" s="250">
        <f t="shared" si="319"/>
        <v>0.31076989085276002</v>
      </c>
      <c r="K3915" s="250">
        <f t="shared" si="319"/>
        <v>0.31146359296953002</v>
      </c>
      <c r="L3915" s="250">
        <f t="shared" si="307"/>
        <v>0.31076989085276002</v>
      </c>
      <c r="M3915" s="250"/>
      <c r="N3915" s="250"/>
      <c r="O3915" s="250"/>
      <c r="P3915" s="250">
        <f t="shared" si="320"/>
        <v>0.16549359230249999</v>
      </c>
      <c r="Q3915" s="250">
        <f t="shared" si="320"/>
        <v>0.18938462887999996</v>
      </c>
      <c r="R3915" s="250">
        <f t="shared" si="308"/>
        <v>0.16549359230249999</v>
      </c>
      <c r="S3915" s="250"/>
      <c r="T3915" s="250">
        <f t="shared" si="321"/>
        <v>0.3869488386558963</v>
      </c>
      <c r="U3915" s="250">
        <f t="shared" si="321"/>
        <v>0.36319575823569528</v>
      </c>
      <c r="V3915" s="250">
        <f t="shared" si="321"/>
        <v>0.3883407281678477</v>
      </c>
      <c r="W3915" s="250">
        <f t="shared" si="309"/>
        <v>0.36319575823569528</v>
      </c>
      <c r="X3915" s="250"/>
      <c r="Y3915" s="250"/>
      <c r="Z3915" s="250"/>
      <c r="AA3915" s="250"/>
    </row>
    <row r="3916" spans="1:27" ht="14.25" hidden="1" customHeight="1">
      <c r="A3916" s="120">
        <v>0.48</v>
      </c>
      <c r="B3916" s="120">
        <v>0.34</v>
      </c>
      <c r="C3916" s="120">
        <v>0.18</v>
      </c>
      <c r="D3916" s="250">
        <f t="shared" si="318"/>
        <v>0.17304132496999997</v>
      </c>
      <c r="E3916" s="250">
        <f t="shared" si="318"/>
        <v>0.15201253204374998</v>
      </c>
      <c r="F3916" s="250">
        <f t="shared" si="306"/>
        <v>0.15201253204374998</v>
      </c>
      <c r="G3916" s="250"/>
      <c r="H3916" s="250"/>
      <c r="I3916" s="250"/>
      <c r="J3916" s="250">
        <f t="shared" si="319"/>
        <v>0.31008666486775999</v>
      </c>
      <c r="K3916" s="250">
        <f t="shared" si="319"/>
        <v>0.31218644606165996</v>
      </c>
      <c r="L3916" s="250">
        <f t="shared" si="307"/>
        <v>0.31008666486775999</v>
      </c>
      <c r="M3916" s="250"/>
      <c r="N3916" s="250"/>
      <c r="O3916" s="250"/>
      <c r="P3916" s="250">
        <f t="shared" si="320"/>
        <v>0.16509764790499998</v>
      </c>
      <c r="Q3916" s="250">
        <f t="shared" si="320"/>
        <v>0.18962552686</v>
      </c>
      <c r="R3916" s="250">
        <f t="shared" si="308"/>
        <v>0.16509764790499998</v>
      </c>
      <c r="S3916" s="250"/>
      <c r="T3916" s="250">
        <f t="shared" si="321"/>
        <v>0.38632545486096048</v>
      </c>
      <c r="U3916" s="250">
        <f t="shared" si="321"/>
        <v>0.3630209082681517</v>
      </c>
      <c r="V3916" s="250">
        <f t="shared" si="321"/>
        <v>0.38913937286468875</v>
      </c>
      <c r="W3916" s="250">
        <f t="shared" si="309"/>
        <v>0.3630209082681517</v>
      </c>
      <c r="X3916" s="250"/>
      <c r="Y3916" s="250"/>
      <c r="Z3916" s="250"/>
      <c r="AA3916" s="250"/>
    </row>
    <row r="3917" spans="1:27" ht="14.25" hidden="1" customHeight="1">
      <c r="A3917" s="120">
        <v>0.48</v>
      </c>
      <c r="B3917" s="120">
        <v>0.35</v>
      </c>
      <c r="C3917" s="120">
        <v>0.17</v>
      </c>
      <c r="D3917" s="250">
        <f t="shared" si="318"/>
        <v>0.17291217616499999</v>
      </c>
      <c r="E3917" s="250">
        <f t="shared" si="318"/>
        <v>0.15221125172187497</v>
      </c>
      <c r="F3917" s="250">
        <f t="shared" si="306"/>
        <v>0.15221125172187497</v>
      </c>
      <c r="G3917" s="250"/>
      <c r="H3917" s="250"/>
      <c r="I3917" s="250"/>
      <c r="J3917" s="250">
        <f t="shared" si="319"/>
        <v>0.30940343888276001</v>
      </c>
      <c r="K3917" s="250">
        <f t="shared" si="319"/>
        <v>0.31290929915379001</v>
      </c>
      <c r="L3917" s="250">
        <f t="shared" si="307"/>
        <v>0.30940343888276001</v>
      </c>
      <c r="M3917" s="250"/>
      <c r="N3917" s="250"/>
      <c r="O3917" s="250"/>
      <c r="P3917" s="250">
        <f t="shared" si="320"/>
        <v>0.16470170350750002</v>
      </c>
      <c r="Q3917" s="250">
        <f t="shared" si="320"/>
        <v>0.18986642483999999</v>
      </c>
      <c r="R3917" s="250">
        <f t="shared" si="308"/>
        <v>0.16470170350750002</v>
      </c>
      <c r="S3917" s="250"/>
      <c r="T3917" s="250">
        <f t="shared" si="321"/>
        <v>0.38570207106602478</v>
      </c>
      <c r="U3917" s="250">
        <f t="shared" si="321"/>
        <v>0.36284605830060801</v>
      </c>
      <c r="V3917" s="250">
        <f t="shared" si="321"/>
        <v>0.38993801756152968</v>
      </c>
      <c r="W3917" s="250">
        <f t="shared" si="309"/>
        <v>0.36284605830060801</v>
      </c>
      <c r="X3917" s="250"/>
      <c r="Y3917" s="250"/>
      <c r="Z3917" s="250"/>
      <c r="AA3917" s="250"/>
    </row>
    <row r="3918" spans="1:27" ht="14.25" hidden="1" customHeight="1">
      <c r="A3918" s="120">
        <v>0.48</v>
      </c>
      <c r="B3918" s="120">
        <v>0.36</v>
      </c>
      <c r="C3918" s="120">
        <v>0.16</v>
      </c>
      <c r="D3918" s="250">
        <f t="shared" si="318"/>
        <v>0.17278302735999998</v>
      </c>
      <c r="E3918" s="250">
        <f t="shared" si="318"/>
        <v>0.15240997139999998</v>
      </c>
      <c r="F3918" s="250">
        <f t="shared" si="306"/>
        <v>0.15240997139999998</v>
      </c>
      <c r="G3918" s="250"/>
      <c r="H3918" s="250"/>
      <c r="I3918" s="250"/>
      <c r="J3918" s="250">
        <f t="shared" si="319"/>
        <v>0.30872021289775997</v>
      </c>
      <c r="K3918" s="250">
        <f t="shared" si="319"/>
        <v>0.31363215224591995</v>
      </c>
      <c r="L3918" s="250">
        <f t="shared" si="307"/>
        <v>0.30872021289775997</v>
      </c>
      <c r="M3918" s="250"/>
      <c r="N3918" s="250"/>
      <c r="O3918" s="250"/>
      <c r="P3918" s="250">
        <f t="shared" si="320"/>
        <v>0.16430575911</v>
      </c>
      <c r="Q3918" s="250">
        <f t="shared" si="320"/>
        <v>0.19010732281999998</v>
      </c>
      <c r="R3918" s="250">
        <f t="shared" si="308"/>
        <v>0.16430575911</v>
      </c>
      <c r="S3918" s="250"/>
      <c r="T3918" s="250">
        <f t="shared" si="321"/>
        <v>0.38507868727108896</v>
      </c>
      <c r="U3918" s="250">
        <f t="shared" si="321"/>
        <v>0.36267120833306438</v>
      </c>
      <c r="V3918" s="250">
        <f t="shared" si="321"/>
        <v>0.39073666225837073</v>
      </c>
      <c r="W3918" s="250">
        <f t="shared" si="309"/>
        <v>0.36267120833306438</v>
      </c>
      <c r="X3918" s="250"/>
      <c r="Y3918" s="250"/>
      <c r="Z3918" s="250"/>
      <c r="AA3918" s="250"/>
    </row>
    <row r="3919" spans="1:27" ht="14.25" hidden="1" customHeight="1">
      <c r="A3919" s="120">
        <v>0.48</v>
      </c>
      <c r="B3919" s="120">
        <v>0.37</v>
      </c>
      <c r="C3919" s="120">
        <v>0.15</v>
      </c>
      <c r="D3919" s="250">
        <f t="shared" si="318"/>
        <v>0.17265387855499997</v>
      </c>
      <c r="E3919" s="250">
        <f t="shared" si="318"/>
        <v>0.15260869107812497</v>
      </c>
      <c r="F3919" s="250">
        <f t="shared" si="306"/>
        <v>0.15260869107812497</v>
      </c>
      <c r="G3919" s="250"/>
      <c r="H3919" s="250"/>
      <c r="I3919" s="250"/>
      <c r="J3919" s="250">
        <f t="shared" si="319"/>
        <v>0.30803698691275999</v>
      </c>
      <c r="K3919" s="250">
        <f t="shared" si="319"/>
        <v>0.31435500533805</v>
      </c>
      <c r="L3919" s="250">
        <f t="shared" si="307"/>
        <v>0.30803698691275999</v>
      </c>
      <c r="M3919" s="250"/>
      <c r="N3919" s="250"/>
      <c r="O3919" s="250"/>
      <c r="P3919" s="250">
        <f t="shared" si="320"/>
        <v>0.16390981471249999</v>
      </c>
      <c r="Q3919" s="250">
        <f t="shared" si="320"/>
        <v>0.1903482208</v>
      </c>
      <c r="R3919" s="250">
        <f t="shared" si="308"/>
        <v>0.16390981471249999</v>
      </c>
      <c r="S3919" s="250"/>
      <c r="T3919" s="250">
        <f t="shared" si="321"/>
        <v>0.3844553034761532</v>
      </c>
      <c r="U3919" s="250">
        <f t="shared" si="321"/>
        <v>0.3624963583655208</v>
      </c>
      <c r="V3919" s="250">
        <f t="shared" si="321"/>
        <v>0.39153530695521177</v>
      </c>
      <c r="W3919" s="250">
        <f t="shared" si="309"/>
        <v>0.3624963583655208</v>
      </c>
      <c r="X3919" s="250"/>
      <c r="Y3919" s="250"/>
      <c r="Z3919" s="250"/>
      <c r="AA3919" s="250"/>
    </row>
    <row r="3920" spans="1:27" ht="14.25" hidden="1" customHeight="1">
      <c r="A3920" s="120">
        <v>0.48</v>
      </c>
      <c r="B3920" s="120">
        <v>0.38</v>
      </c>
      <c r="C3920" s="120">
        <v>0.14000000000000001</v>
      </c>
      <c r="D3920" s="250">
        <f t="shared" si="318"/>
        <v>0.17252472974999999</v>
      </c>
      <c r="E3920" s="250">
        <f t="shared" si="318"/>
        <v>0.15280741075624998</v>
      </c>
      <c r="F3920" s="250">
        <f t="shared" si="306"/>
        <v>0.15280741075624998</v>
      </c>
      <c r="G3920" s="250"/>
      <c r="H3920" s="250"/>
      <c r="I3920" s="250"/>
      <c r="J3920" s="250">
        <f t="shared" si="319"/>
        <v>0.30735376092776001</v>
      </c>
      <c r="K3920" s="250">
        <f t="shared" si="319"/>
        <v>0.31507785843017994</v>
      </c>
      <c r="L3920" s="250">
        <f t="shared" si="307"/>
        <v>0.30735376092776001</v>
      </c>
      <c r="M3920" s="250"/>
      <c r="N3920" s="250"/>
      <c r="O3920" s="250"/>
      <c r="P3920" s="250">
        <f t="shared" si="320"/>
        <v>0.163513870315</v>
      </c>
      <c r="Q3920" s="250">
        <f t="shared" si="320"/>
        <v>0.19058911877999998</v>
      </c>
      <c r="R3920" s="250">
        <f t="shared" si="308"/>
        <v>0.163513870315</v>
      </c>
      <c r="S3920" s="250"/>
      <c r="T3920" s="250">
        <f t="shared" si="321"/>
        <v>0.38383191968121738</v>
      </c>
      <c r="U3920" s="250">
        <f t="shared" si="321"/>
        <v>0.36232150839797717</v>
      </c>
      <c r="V3920" s="250">
        <f t="shared" si="321"/>
        <v>0.39233395165205276</v>
      </c>
      <c r="W3920" s="250">
        <f t="shared" si="309"/>
        <v>0.36232150839797717</v>
      </c>
      <c r="X3920" s="250"/>
      <c r="Y3920" s="250"/>
      <c r="Z3920" s="250"/>
      <c r="AA3920" s="250"/>
    </row>
    <row r="3921" spans="1:27" ht="14.25" hidden="1" customHeight="1">
      <c r="A3921" s="120">
        <v>0.48</v>
      </c>
      <c r="B3921" s="120">
        <v>0.39</v>
      </c>
      <c r="C3921" s="120">
        <v>0.13</v>
      </c>
      <c r="D3921" s="250">
        <f t="shared" si="318"/>
        <v>0.17239558094499996</v>
      </c>
      <c r="E3921" s="250">
        <f t="shared" si="318"/>
        <v>0.15300613043437497</v>
      </c>
      <c r="F3921" s="250">
        <f t="shared" si="306"/>
        <v>0.15300613043437497</v>
      </c>
      <c r="G3921" s="250"/>
      <c r="H3921" s="250"/>
      <c r="I3921" s="250"/>
      <c r="J3921" s="250">
        <f t="shared" si="319"/>
        <v>0.30667053494275998</v>
      </c>
      <c r="K3921" s="250">
        <f t="shared" si="319"/>
        <v>0.31580071152230998</v>
      </c>
      <c r="L3921" s="250">
        <f t="shared" si="307"/>
        <v>0.30667053494275998</v>
      </c>
      <c r="M3921" s="250"/>
      <c r="N3921" s="250"/>
      <c r="O3921" s="250"/>
      <c r="P3921" s="250">
        <f t="shared" si="320"/>
        <v>0.16311792591749999</v>
      </c>
      <c r="Q3921" s="250">
        <f t="shared" si="320"/>
        <v>0.19083001675999997</v>
      </c>
      <c r="R3921" s="250">
        <f t="shared" si="308"/>
        <v>0.16311792591749999</v>
      </c>
      <c r="S3921" s="250"/>
      <c r="T3921" s="250">
        <f t="shared" si="321"/>
        <v>0.38320853588628162</v>
      </c>
      <c r="U3921" s="250">
        <f t="shared" si="321"/>
        <v>0.36214665843043359</v>
      </c>
      <c r="V3921" s="250">
        <f t="shared" si="321"/>
        <v>0.3931325963488938</v>
      </c>
      <c r="W3921" s="250">
        <f t="shared" si="309"/>
        <v>0.36214665843043359</v>
      </c>
      <c r="X3921" s="250"/>
      <c r="Y3921" s="250"/>
      <c r="Z3921" s="250"/>
      <c r="AA3921" s="250"/>
    </row>
    <row r="3922" spans="1:27" ht="14.25" hidden="1" customHeight="1">
      <c r="A3922" s="120">
        <v>0.48</v>
      </c>
      <c r="B3922" s="120">
        <v>0.4</v>
      </c>
      <c r="C3922" s="120">
        <v>0.12</v>
      </c>
      <c r="D3922" s="250">
        <f t="shared" si="318"/>
        <v>0.17226643213999998</v>
      </c>
      <c r="E3922" s="250">
        <f t="shared" si="318"/>
        <v>0.15320485011250001</v>
      </c>
      <c r="F3922" s="250">
        <f t="shared" si="306"/>
        <v>0.15320485011250001</v>
      </c>
      <c r="G3922" s="250"/>
      <c r="H3922" s="250"/>
      <c r="I3922" s="250"/>
      <c r="J3922" s="250">
        <f t="shared" si="319"/>
        <v>0.30598730895776</v>
      </c>
      <c r="K3922" s="250">
        <f t="shared" si="319"/>
        <v>0.31652356461443998</v>
      </c>
      <c r="L3922" s="250">
        <f t="shared" si="307"/>
        <v>0.30598730895776</v>
      </c>
      <c r="M3922" s="250"/>
      <c r="N3922" s="250"/>
      <c r="O3922" s="250"/>
      <c r="P3922" s="250">
        <f t="shared" si="320"/>
        <v>0.16272198152</v>
      </c>
      <c r="Q3922" s="250">
        <f t="shared" si="320"/>
        <v>0.19107091473999999</v>
      </c>
      <c r="R3922" s="250">
        <f t="shared" si="308"/>
        <v>0.16272198152</v>
      </c>
      <c r="S3922" s="250"/>
      <c r="T3922" s="250">
        <f t="shared" si="321"/>
        <v>0.38258515209134591</v>
      </c>
      <c r="U3922" s="250">
        <f t="shared" si="321"/>
        <v>0.3619718084628899</v>
      </c>
      <c r="V3922" s="250">
        <f t="shared" si="321"/>
        <v>0.39393124104573485</v>
      </c>
      <c r="W3922" s="250">
        <f t="shared" si="309"/>
        <v>0.3619718084628899</v>
      </c>
      <c r="X3922" s="250"/>
      <c r="Y3922" s="250"/>
      <c r="Z3922" s="250"/>
      <c r="AA3922" s="250"/>
    </row>
    <row r="3923" spans="1:27" ht="14.25" hidden="1" customHeight="1">
      <c r="A3923" s="120">
        <v>0.48</v>
      </c>
      <c r="B3923" s="120">
        <v>0.41</v>
      </c>
      <c r="C3923" s="120">
        <v>0.11</v>
      </c>
      <c r="D3923" s="250">
        <f t="shared" si="318"/>
        <v>0.17213728333499997</v>
      </c>
      <c r="E3923" s="250">
        <f t="shared" si="318"/>
        <v>0.15340356979062497</v>
      </c>
      <c r="F3923" s="250">
        <f t="shared" si="306"/>
        <v>0.15340356979062497</v>
      </c>
      <c r="G3923" s="250"/>
      <c r="H3923" s="250"/>
      <c r="I3923" s="250"/>
      <c r="J3923" s="250">
        <f t="shared" si="319"/>
        <v>0.30530408297275996</v>
      </c>
      <c r="K3923" s="250">
        <f t="shared" si="319"/>
        <v>0.31724641770657003</v>
      </c>
      <c r="L3923" s="250">
        <f t="shared" si="307"/>
        <v>0.30530408297275996</v>
      </c>
      <c r="M3923" s="250"/>
      <c r="N3923" s="250"/>
      <c r="O3923" s="250"/>
      <c r="P3923" s="250">
        <f t="shared" si="320"/>
        <v>0.16232603712249999</v>
      </c>
      <c r="Q3923" s="250">
        <f t="shared" si="320"/>
        <v>0.19131181271999997</v>
      </c>
      <c r="R3923" s="250">
        <f t="shared" si="308"/>
        <v>0.16232603712249999</v>
      </c>
      <c r="S3923" s="250"/>
      <c r="T3923" s="250">
        <f t="shared" si="321"/>
        <v>0.3819617682964101</v>
      </c>
      <c r="U3923" s="250">
        <f t="shared" si="321"/>
        <v>0.36179695849534621</v>
      </c>
      <c r="V3923" s="250">
        <f t="shared" si="321"/>
        <v>0.39472988574257578</v>
      </c>
      <c r="W3923" s="250">
        <f t="shared" si="309"/>
        <v>0.36179695849534621</v>
      </c>
      <c r="X3923" s="250"/>
      <c r="Y3923" s="250"/>
      <c r="Z3923" s="250"/>
      <c r="AA3923" s="250"/>
    </row>
    <row r="3924" spans="1:27" ht="14.25" hidden="1" customHeight="1">
      <c r="A3924" s="120">
        <v>0.48</v>
      </c>
      <c r="B3924" s="120">
        <v>0.42</v>
      </c>
      <c r="C3924" s="120">
        <v>0.1</v>
      </c>
      <c r="D3924" s="250">
        <f t="shared" si="318"/>
        <v>0.17200813452999997</v>
      </c>
      <c r="E3924" s="250">
        <f t="shared" si="318"/>
        <v>0.15360228946874999</v>
      </c>
      <c r="F3924" s="250">
        <f t="shared" si="306"/>
        <v>0.15360228946874999</v>
      </c>
      <c r="G3924" s="250"/>
      <c r="H3924" s="250"/>
      <c r="I3924" s="250"/>
      <c r="J3924" s="250">
        <f t="shared" si="319"/>
        <v>0.30462085698775998</v>
      </c>
      <c r="K3924" s="250">
        <f t="shared" si="319"/>
        <v>0.31796927079869997</v>
      </c>
      <c r="L3924" s="250">
        <f t="shared" si="307"/>
        <v>0.30462085698775998</v>
      </c>
      <c r="M3924" s="250"/>
      <c r="N3924" s="250"/>
      <c r="O3924" s="250"/>
      <c r="P3924" s="250">
        <f t="shared" si="320"/>
        <v>0.161930092725</v>
      </c>
      <c r="Q3924" s="250">
        <f t="shared" si="320"/>
        <v>0.19155271069999999</v>
      </c>
      <c r="R3924" s="250">
        <f t="shared" si="308"/>
        <v>0.161930092725</v>
      </c>
      <c r="S3924" s="250"/>
      <c r="T3924" s="250">
        <f t="shared" si="321"/>
        <v>0.38133838450147428</v>
      </c>
      <c r="U3924" s="250">
        <f t="shared" si="321"/>
        <v>0.36162210852780263</v>
      </c>
      <c r="V3924" s="250">
        <f t="shared" si="321"/>
        <v>0.39552853043941683</v>
      </c>
      <c r="W3924" s="250">
        <f t="shared" si="309"/>
        <v>0.36162210852780263</v>
      </c>
      <c r="X3924" s="250"/>
      <c r="Y3924" s="250"/>
      <c r="Z3924" s="250"/>
      <c r="AA3924" s="250"/>
    </row>
    <row r="3925" spans="1:27" ht="14.25" hidden="1" customHeight="1">
      <c r="A3925" s="120">
        <v>0.48</v>
      </c>
      <c r="B3925" s="120">
        <v>0.43</v>
      </c>
      <c r="C3925" s="120">
        <v>0.09</v>
      </c>
      <c r="D3925" s="250">
        <f t="shared" si="318"/>
        <v>0.17187898572499996</v>
      </c>
      <c r="E3925" s="250">
        <f t="shared" si="318"/>
        <v>0.15380100914687497</v>
      </c>
      <c r="F3925" s="250">
        <f t="shared" si="306"/>
        <v>0.15380100914687497</v>
      </c>
      <c r="G3925" s="250"/>
      <c r="H3925" s="250"/>
      <c r="I3925" s="250"/>
      <c r="J3925" s="250">
        <f t="shared" si="319"/>
        <v>0.30393763100276</v>
      </c>
      <c r="K3925" s="250">
        <f t="shared" si="319"/>
        <v>0.31869212389083001</v>
      </c>
      <c r="L3925" s="250">
        <f t="shared" si="307"/>
        <v>0.30393763100276</v>
      </c>
      <c r="M3925" s="250"/>
      <c r="N3925" s="250"/>
      <c r="O3925" s="250"/>
      <c r="P3925" s="250">
        <f t="shared" si="320"/>
        <v>0.16153414832749999</v>
      </c>
      <c r="Q3925" s="250">
        <f t="shared" si="320"/>
        <v>0.19179360868000001</v>
      </c>
      <c r="R3925" s="250">
        <f t="shared" si="308"/>
        <v>0.16153414832749999</v>
      </c>
      <c r="S3925" s="250"/>
      <c r="T3925" s="250">
        <f t="shared" si="321"/>
        <v>0.38071500070653852</v>
      </c>
      <c r="U3925" s="250">
        <f t="shared" si="321"/>
        <v>0.361447258560259</v>
      </c>
      <c r="V3925" s="250">
        <f t="shared" si="321"/>
        <v>0.39632717513625781</v>
      </c>
      <c r="W3925" s="250">
        <f t="shared" si="309"/>
        <v>0.361447258560259</v>
      </c>
      <c r="X3925" s="250"/>
      <c r="Y3925" s="250"/>
      <c r="Z3925" s="250"/>
      <c r="AA3925" s="250"/>
    </row>
    <row r="3926" spans="1:27" ht="14.25" hidden="1" customHeight="1">
      <c r="A3926" s="120">
        <v>0.48</v>
      </c>
      <c r="B3926" s="120">
        <v>0.44</v>
      </c>
      <c r="C3926" s="120">
        <v>0.08</v>
      </c>
      <c r="D3926" s="250">
        <f t="shared" si="318"/>
        <v>0.17174983691999995</v>
      </c>
      <c r="E3926" s="250">
        <f t="shared" si="318"/>
        <v>0.15399972882499999</v>
      </c>
      <c r="F3926" s="250">
        <f t="shared" si="306"/>
        <v>0.15399972882499999</v>
      </c>
      <c r="G3926" s="250"/>
      <c r="H3926" s="250"/>
      <c r="I3926" s="250"/>
      <c r="J3926" s="250">
        <f t="shared" si="319"/>
        <v>0.30325440501775996</v>
      </c>
      <c r="K3926" s="250">
        <f t="shared" si="319"/>
        <v>0.31941497698296001</v>
      </c>
      <c r="L3926" s="250">
        <f t="shared" si="307"/>
        <v>0.30325440501775996</v>
      </c>
      <c r="M3926" s="250"/>
      <c r="N3926" s="250"/>
      <c r="O3926" s="250"/>
      <c r="P3926" s="250">
        <f t="shared" si="320"/>
        <v>0.16113820393</v>
      </c>
      <c r="Q3926" s="250">
        <f t="shared" si="320"/>
        <v>0.19203450665999997</v>
      </c>
      <c r="R3926" s="250">
        <f t="shared" si="308"/>
        <v>0.16113820393</v>
      </c>
      <c r="S3926" s="250"/>
      <c r="T3926" s="250">
        <f t="shared" si="321"/>
        <v>0.38009161691160276</v>
      </c>
      <c r="U3926" s="250">
        <f t="shared" si="321"/>
        <v>0.36127240859271542</v>
      </c>
      <c r="V3926" s="250">
        <f t="shared" si="321"/>
        <v>0.39712581983309886</v>
      </c>
      <c r="W3926" s="250">
        <f t="shared" si="309"/>
        <v>0.36127240859271542</v>
      </c>
      <c r="X3926" s="250"/>
      <c r="Y3926" s="250"/>
      <c r="Z3926" s="250"/>
      <c r="AA3926" s="250"/>
    </row>
    <row r="3927" spans="1:27" ht="14.25" hidden="1" customHeight="1">
      <c r="A3927" s="120">
        <v>0.48</v>
      </c>
      <c r="B3927" s="120">
        <v>0.45</v>
      </c>
      <c r="C3927" s="120">
        <v>7.0000000000000007E-2</v>
      </c>
      <c r="D3927" s="250">
        <f t="shared" si="318"/>
        <v>0.17162068811499998</v>
      </c>
      <c r="E3927" s="250">
        <f t="shared" si="318"/>
        <v>0.15419844850312497</v>
      </c>
      <c r="F3927" s="250">
        <f t="shared" si="306"/>
        <v>0.15419844850312497</v>
      </c>
      <c r="G3927" s="250"/>
      <c r="H3927" s="250"/>
      <c r="I3927" s="250"/>
      <c r="J3927" s="250">
        <f t="shared" si="319"/>
        <v>0.30257117903275998</v>
      </c>
      <c r="K3927" s="250">
        <f t="shared" si="319"/>
        <v>0.32013783007509</v>
      </c>
      <c r="L3927" s="250">
        <f t="shared" si="307"/>
        <v>0.30257117903275998</v>
      </c>
      <c r="M3927" s="250"/>
      <c r="N3927" s="250"/>
      <c r="O3927" s="250"/>
      <c r="P3927" s="250">
        <f t="shared" si="320"/>
        <v>0.16074225953250001</v>
      </c>
      <c r="Q3927" s="250">
        <f t="shared" si="320"/>
        <v>0.19227540463999998</v>
      </c>
      <c r="R3927" s="250">
        <f t="shared" si="308"/>
        <v>0.16074225953250001</v>
      </c>
      <c r="S3927" s="250"/>
      <c r="T3927" s="250">
        <f t="shared" si="321"/>
        <v>0.37946823311666705</v>
      </c>
      <c r="U3927" s="250">
        <f t="shared" si="321"/>
        <v>0.36109755862517179</v>
      </c>
      <c r="V3927" s="250">
        <f t="shared" si="321"/>
        <v>0.3979244645299399</v>
      </c>
      <c r="W3927" s="250">
        <f t="shared" si="309"/>
        <v>0.36109755862517179</v>
      </c>
      <c r="X3927" s="250"/>
      <c r="Y3927" s="250"/>
      <c r="Z3927" s="250"/>
      <c r="AA3927" s="250"/>
    </row>
    <row r="3928" spans="1:27" ht="14.25" hidden="1" customHeight="1">
      <c r="A3928" s="120">
        <v>0.48</v>
      </c>
      <c r="B3928" s="120">
        <v>0.46</v>
      </c>
      <c r="C3928" s="120">
        <v>0.06</v>
      </c>
      <c r="D3928" s="250">
        <f t="shared" si="318"/>
        <v>0.17149153930999997</v>
      </c>
      <c r="E3928" s="250">
        <f t="shared" si="318"/>
        <v>0.15439716818124999</v>
      </c>
      <c r="F3928" s="250">
        <f t="shared" si="306"/>
        <v>0.15439716818124999</v>
      </c>
      <c r="G3928" s="250"/>
      <c r="H3928" s="250"/>
      <c r="I3928" s="250"/>
      <c r="J3928" s="250">
        <f t="shared" si="319"/>
        <v>0.30188795304776</v>
      </c>
      <c r="K3928" s="250">
        <f t="shared" si="319"/>
        <v>0.32086068316722005</v>
      </c>
      <c r="L3928" s="250">
        <f t="shared" si="307"/>
        <v>0.30188795304776</v>
      </c>
      <c r="M3928" s="250"/>
      <c r="N3928" s="250"/>
      <c r="O3928" s="250"/>
      <c r="P3928" s="250">
        <f t="shared" si="320"/>
        <v>0.160346315135</v>
      </c>
      <c r="Q3928" s="250">
        <f t="shared" si="320"/>
        <v>0.19251630262</v>
      </c>
      <c r="R3928" s="250">
        <f t="shared" si="308"/>
        <v>0.160346315135</v>
      </c>
      <c r="S3928" s="250"/>
      <c r="T3928" s="250">
        <f t="shared" si="321"/>
        <v>0.37884484932173124</v>
      </c>
      <c r="U3928" s="250">
        <f t="shared" si="321"/>
        <v>0.36092270865762816</v>
      </c>
      <c r="V3928" s="250">
        <f t="shared" si="321"/>
        <v>0.39872310922678089</v>
      </c>
      <c r="W3928" s="250">
        <f t="shared" si="309"/>
        <v>0.36092270865762816</v>
      </c>
      <c r="X3928" s="250"/>
      <c r="Y3928" s="250"/>
      <c r="Z3928" s="250"/>
      <c r="AA3928" s="250"/>
    </row>
    <row r="3929" spans="1:27" ht="14.25" hidden="1" customHeight="1">
      <c r="A3929" s="120">
        <v>0.48</v>
      </c>
      <c r="B3929" s="120">
        <v>0.47</v>
      </c>
      <c r="C3929" s="120">
        <v>0.05</v>
      </c>
      <c r="D3929" s="250">
        <f t="shared" si="318"/>
        <v>0.17136239050499999</v>
      </c>
      <c r="E3929" s="250">
        <f t="shared" si="318"/>
        <v>0.15459588785937498</v>
      </c>
      <c r="F3929" s="250">
        <f t="shared" si="306"/>
        <v>0.15459588785937498</v>
      </c>
      <c r="G3929" s="250"/>
      <c r="H3929" s="250"/>
      <c r="I3929" s="250"/>
      <c r="J3929" s="250">
        <f t="shared" si="319"/>
        <v>0.30120472706275997</v>
      </c>
      <c r="K3929" s="250">
        <f t="shared" si="319"/>
        <v>0.32158353625934999</v>
      </c>
      <c r="L3929" s="250">
        <f t="shared" si="307"/>
        <v>0.30120472706275997</v>
      </c>
      <c r="M3929" s="250"/>
      <c r="N3929" s="250"/>
      <c r="O3929" s="250"/>
      <c r="P3929" s="250">
        <f t="shared" si="320"/>
        <v>0.15995037073749999</v>
      </c>
      <c r="Q3929" s="250">
        <f t="shared" si="320"/>
        <v>0.19275720059999996</v>
      </c>
      <c r="R3929" s="250">
        <f t="shared" si="308"/>
        <v>0.15995037073749999</v>
      </c>
      <c r="S3929" s="250"/>
      <c r="T3929" s="250">
        <f t="shared" si="321"/>
        <v>0.37822146552679542</v>
      </c>
      <c r="U3929" s="250">
        <f t="shared" si="321"/>
        <v>0.36074785869008447</v>
      </c>
      <c r="V3929" s="250">
        <f t="shared" si="321"/>
        <v>0.39952175392362194</v>
      </c>
      <c r="W3929" s="250">
        <f t="shared" si="309"/>
        <v>0.36074785869008447</v>
      </c>
      <c r="X3929" s="250"/>
      <c r="Y3929" s="250"/>
      <c r="Z3929" s="250"/>
      <c r="AA3929" s="250"/>
    </row>
    <row r="3930" spans="1:27" ht="14.25" hidden="1" customHeight="1">
      <c r="A3930" s="120">
        <v>0.48</v>
      </c>
      <c r="B3930" s="120">
        <v>0.48</v>
      </c>
      <c r="C3930" s="120">
        <v>0.04</v>
      </c>
      <c r="D3930" s="250">
        <f t="shared" si="318"/>
        <v>0.17123324169999996</v>
      </c>
      <c r="E3930" s="250">
        <f t="shared" si="318"/>
        <v>0.15479460753749999</v>
      </c>
      <c r="F3930" s="250">
        <f t="shared" si="306"/>
        <v>0.15479460753749999</v>
      </c>
      <c r="G3930" s="250"/>
      <c r="H3930" s="250"/>
      <c r="I3930" s="250"/>
      <c r="J3930" s="250">
        <f t="shared" si="319"/>
        <v>0.30052150107775999</v>
      </c>
      <c r="K3930" s="250">
        <f t="shared" si="319"/>
        <v>0.32230638935147998</v>
      </c>
      <c r="L3930" s="250">
        <f t="shared" si="307"/>
        <v>0.30052150107775999</v>
      </c>
      <c r="M3930" s="250"/>
      <c r="N3930" s="250"/>
      <c r="O3930" s="250"/>
      <c r="P3930" s="250">
        <f t="shared" si="320"/>
        <v>0.15955442634</v>
      </c>
      <c r="Q3930" s="250">
        <f t="shared" si="320"/>
        <v>0.19299809857999997</v>
      </c>
      <c r="R3930" s="250">
        <f t="shared" si="308"/>
        <v>0.15955442634</v>
      </c>
      <c r="S3930" s="250"/>
      <c r="T3930" s="250">
        <f t="shared" si="321"/>
        <v>0.37759808173185966</v>
      </c>
      <c r="U3930" s="250">
        <f t="shared" si="321"/>
        <v>0.36057300872254083</v>
      </c>
      <c r="V3930" s="250">
        <f t="shared" si="321"/>
        <v>0.40032039862046298</v>
      </c>
      <c r="W3930" s="250">
        <f t="shared" si="309"/>
        <v>0.36057300872254083</v>
      </c>
      <c r="X3930" s="250"/>
      <c r="Y3930" s="250"/>
      <c r="Z3930" s="250"/>
      <c r="AA3930" s="250"/>
    </row>
    <row r="3931" spans="1:27" ht="14.25" hidden="1" customHeight="1">
      <c r="A3931" s="120">
        <v>0.48</v>
      </c>
      <c r="B3931" s="120">
        <v>0.49</v>
      </c>
      <c r="C3931" s="120">
        <v>0.03</v>
      </c>
      <c r="D3931" s="250">
        <f t="shared" si="318"/>
        <v>0.17110409289499998</v>
      </c>
      <c r="E3931" s="250">
        <f t="shared" si="318"/>
        <v>0.154993327215625</v>
      </c>
      <c r="F3931" s="250">
        <f t="shared" si="306"/>
        <v>0.154993327215625</v>
      </c>
      <c r="G3931" s="250"/>
      <c r="H3931" s="250"/>
      <c r="I3931" s="250"/>
      <c r="J3931" s="250">
        <f t="shared" si="319"/>
        <v>0.29983827509275995</v>
      </c>
      <c r="K3931" s="250">
        <f t="shared" si="319"/>
        <v>0.32302924244360998</v>
      </c>
      <c r="L3931" s="250">
        <f t="shared" si="307"/>
        <v>0.29983827509275995</v>
      </c>
      <c r="M3931" s="250"/>
      <c r="N3931" s="250"/>
      <c r="O3931" s="250"/>
      <c r="P3931" s="250">
        <f t="shared" si="320"/>
        <v>0.15915848194249999</v>
      </c>
      <c r="Q3931" s="250">
        <f t="shared" si="320"/>
        <v>0.19323899655999999</v>
      </c>
      <c r="R3931" s="250">
        <f t="shared" si="308"/>
        <v>0.15915848194249999</v>
      </c>
      <c r="S3931" s="250"/>
      <c r="T3931" s="250">
        <f t="shared" si="321"/>
        <v>0.3769746979369239</v>
      </c>
      <c r="U3931" s="250">
        <f t="shared" si="321"/>
        <v>0.36039815875499726</v>
      </c>
      <c r="V3931" s="250">
        <f t="shared" si="321"/>
        <v>0.40111904331730397</v>
      </c>
      <c r="W3931" s="250">
        <f t="shared" si="309"/>
        <v>0.36039815875499726</v>
      </c>
      <c r="X3931" s="250"/>
      <c r="Y3931" s="250"/>
      <c r="Z3931" s="250"/>
      <c r="AA3931" s="250"/>
    </row>
    <row r="3932" spans="1:27" ht="14.25" hidden="1" customHeight="1">
      <c r="A3932" s="120">
        <v>0.48</v>
      </c>
      <c r="B3932" s="120">
        <v>0.5</v>
      </c>
      <c r="C3932" s="120">
        <v>0.02</v>
      </c>
      <c r="D3932" s="250">
        <f t="shared" si="318"/>
        <v>0.17097494408999997</v>
      </c>
      <c r="E3932" s="250">
        <f t="shared" si="318"/>
        <v>0.15519204689374996</v>
      </c>
      <c r="F3932" s="250">
        <f t="shared" si="306"/>
        <v>0.15519204689374996</v>
      </c>
      <c r="G3932" s="250"/>
      <c r="H3932" s="250"/>
      <c r="I3932" s="250"/>
      <c r="J3932" s="250">
        <f t="shared" si="319"/>
        <v>0.29915504910775997</v>
      </c>
      <c r="K3932" s="250">
        <f t="shared" si="319"/>
        <v>0.32375209553574003</v>
      </c>
      <c r="L3932" s="250">
        <f t="shared" si="307"/>
        <v>0.29915504910775997</v>
      </c>
      <c r="M3932" s="250"/>
      <c r="N3932" s="250"/>
      <c r="O3932" s="250"/>
      <c r="P3932" s="250">
        <f t="shared" si="320"/>
        <v>0.158762537545</v>
      </c>
      <c r="Q3932" s="250">
        <f t="shared" si="320"/>
        <v>0.19347989453999997</v>
      </c>
      <c r="R3932" s="250">
        <f t="shared" si="308"/>
        <v>0.158762537545</v>
      </c>
      <c r="S3932" s="250"/>
      <c r="T3932" s="250">
        <f t="shared" si="321"/>
        <v>0.37635131414198814</v>
      </c>
      <c r="U3932" s="250">
        <f t="shared" si="321"/>
        <v>0.36022330878745362</v>
      </c>
      <c r="V3932" s="250">
        <f t="shared" si="321"/>
        <v>0.40191768801414501</v>
      </c>
      <c r="W3932" s="250">
        <f t="shared" si="309"/>
        <v>0.36022330878745362</v>
      </c>
      <c r="X3932" s="250"/>
      <c r="Y3932" s="250"/>
      <c r="Z3932" s="250"/>
      <c r="AA3932" s="250"/>
    </row>
    <row r="3933" spans="1:27" ht="14.25" hidden="1" customHeight="1">
      <c r="A3933" s="120">
        <v>0.48</v>
      </c>
      <c r="B3933" s="120">
        <v>0.51</v>
      </c>
      <c r="C3933" s="120">
        <v>0.01</v>
      </c>
      <c r="D3933" s="250">
        <f t="shared" si="318"/>
        <v>0.17084579528499999</v>
      </c>
      <c r="E3933" s="250">
        <f t="shared" si="318"/>
        <v>0.15539076657187501</v>
      </c>
      <c r="F3933" s="250">
        <f t="shared" si="306"/>
        <v>0.15539076657187501</v>
      </c>
      <c r="G3933" s="250"/>
      <c r="H3933" s="250"/>
      <c r="I3933" s="250"/>
      <c r="J3933" s="250">
        <f t="shared" si="319"/>
        <v>0.29847182312276005</v>
      </c>
      <c r="K3933" s="250">
        <f t="shared" si="319"/>
        <v>0.32447494862786996</v>
      </c>
      <c r="L3933" s="250">
        <f t="shared" si="307"/>
        <v>0.29847182312276005</v>
      </c>
      <c r="M3933" s="250"/>
      <c r="N3933" s="250"/>
      <c r="O3933" s="250"/>
      <c r="P3933" s="250">
        <f t="shared" si="320"/>
        <v>0.15836659314749998</v>
      </c>
      <c r="Q3933" s="250">
        <f t="shared" si="320"/>
        <v>0.19372079251999999</v>
      </c>
      <c r="R3933" s="250">
        <f t="shared" si="308"/>
        <v>0.15836659314749998</v>
      </c>
      <c r="S3933" s="250"/>
      <c r="T3933" s="250">
        <f t="shared" si="321"/>
        <v>0.37572793034705232</v>
      </c>
      <c r="U3933" s="250">
        <f t="shared" si="321"/>
        <v>0.36004845881991004</v>
      </c>
      <c r="V3933" s="250">
        <f t="shared" si="321"/>
        <v>0.402716332710986</v>
      </c>
      <c r="W3933" s="250">
        <f t="shared" si="309"/>
        <v>0.36004845881991004</v>
      </c>
      <c r="X3933" s="250"/>
      <c r="Y3933" s="250"/>
      <c r="Z3933" s="250"/>
      <c r="AA3933" s="250"/>
    </row>
    <row r="3934" spans="1:27" ht="14.25" hidden="1" customHeight="1">
      <c r="A3934" s="120">
        <v>0.48</v>
      </c>
      <c r="B3934" s="120">
        <v>0.52</v>
      </c>
      <c r="C3934" s="120">
        <v>0</v>
      </c>
      <c r="D3934" s="250">
        <f t="shared" si="318"/>
        <v>0.17071664647999996</v>
      </c>
      <c r="E3934" s="250">
        <f t="shared" si="318"/>
        <v>0.15558948624999999</v>
      </c>
      <c r="F3934" s="250">
        <f t="shared" si="306"/>
        <v>0.15558948624999999</v>
      </c>
      <c r="G3934" s="250"/>
      <c r="H3934" s="250"/>
      <c r="I3934" s="250"/>
      <c r="J3934" s="250">
        <f t="shared" si="319"/>
        <v>0.29778859713775996</v>
      </c>
      <c r="K3934" s="250">
        <f t="shared" si="319"/>
        <v>0.32519780172000001</v>
      </c>
      <c r="L3934" s="250">
        <f t="shared" si="307"/>
        <v>0.29778859713775996</v>
      </c>
      <c r="M3934" s="250"/>
      <c r="N3934" s="250"/>
      <c r="O3934" s="250"/>
      <c r="P3934" s="250">
        <f t="shared" si="320"/>
        <v>0.15797064875</v>
      </c>
      <c r="Q3934" s="250">
        <f t="shared" si="320"/>
        <v>0.19396169049999998</v>
      </c>
      <c r="R3934" s="250">
        <f t="shared" si="308"/>
        <v>0.15797064875</v>
      </c>
      <c r="S3934" s="250"/>
      <c r="T3934" s="250">
        <f t="shared" si="321"/>
        <v>0.37510454655211656</v>
      </c>
      <c r="U3934" s="250">
        <f t="shared" si="321"/>
        <v>0.35987360885236641</v>
      </c>
      <c r="V3934" s="250">
        <f t="shared" si="321"/>
        <v>0.40351497740782705</v>
      </c>
      <c r="W3934" s="250">
        <f t="shared" si="309"/>
        <v>0.35987360885236641</v>
      </c>
      <c r="X3934" s="250"/>
      <c r="Y3934" s="250"/>
      <c r="Z3934" s="250"/>
      <c r="AA3934" s="250"/>
    </row>
    <row r="3935" spans="1:27" ht="14.25" hidden="1" customHeight="1">
      <c r="A3935" s="120">
        <v>0.49</v>
      </c>
      <c r="B3935" s="120">
        <v>0</v>
      </c>
      <c r="C3935" s="120">
        <v>0.51</v>
      </c>
      <c r="D3935" s="250">
        <f t="shared" si="318"/>
        <v>0.17815911565437498</v>
      </c>
      <c r="E3935" s="250">
        <f t="shared" si="318"/>
        <v>0.14453410985312498</v>
      </c>
      <c r="F3935" s="250">
        <f t="shared" si="306"/>
        <v>0.14453410985312498</v>
      </c>
      <c r="G3935" s="250"/>
      <c r="H3935" s="250"/>
      <c r="I3935" s="250"/>
      <c r="J3935" s="250">
        <f t="shared" si="319"/>
        <v>0.33327672125063001</v>
      </c>
      <c r="K3935" s="250">
        <f t="shared" si="319"/>
        <v>0.28764906803636997</v>
      </c>
      <c r="L3935" s="250">
        <f t="shared" si="307"/>
        <v>0.28764906803636997</v>
      </c>
      <c r="M3935" s="250"/>
      <c r="N3935" s="250"/>
      <c r="O3935" s="250"/>
      <c r="P3935" s="250">
        <f t="shared" si="320"/>
        <v>0.17765951208500003</v>
      </c>
      <c r="Q3935" s="250">
        <f t="shared" si="320"/>
        <v>0.1821781582075</v>
      </c>
      <c r="R3935" s="250">
        <f t="shared" si="308"/>
        <v>0.17765951208500003</v>
      </c>
      <c r="S3935" s="250"/>
      <c r="T3935" s="250">
        <f t="shared" si="321"/>
        <v>0.40804900060476701</v>
      </c>
      <c r="U3935" s="250">
        <f t="shared" si="321"/>
        <v>0.36785390763447812</v>
      </c>
      <c r="V3935" s="250">
        <f t="shared" si="321"/>
        <v>0.36250227847702188</v>
      </c>
      <c r="W3935" s="250">
        <f t="shared" si="309"/>
        <v>0.36250227847702188</v>
      </c>
      <c r="X3935" s="250"/>
      <c r="Y3935" s="250"/>
      <c r="Z3935" s="250"/>
      <c r="AA3935" s="250"/>
    </row>
    <row r="3936" spans="1:27" ht="14.25" hidden="1" customHeight="1">
      <c r="A3936" s="120">
        <v>0.49</v>
      </c>
      <c r="B3936" s="120">
        <v>0.01</v>
      </c>
      <c r="C3936" s="120">
        <v>0.5</v>
      </c>
      <c r="D3936" s="250">
        <f t="shared" si="318"/>
        <v>0.178029966849375</v>
      </c>
      <c r="E3936" s="250">
        <f t="shared" si="318"/>
        <v>0.14473282953125</v>
      </c>
      <c r="F3936" s="250">
        <f t="shared" si="306"/>
        <v>0.14473282953125</v>
      </c>
      <c r="G3936" s="250"/>
      <c r="H3936" s="250"/>
      <c r="I3936" s="250"/>
      <c r="J3936" s="250">
        <f t="shared" si="319"/>
        <v>0.33259349526562998</v>
      </c>
      <c r="K3936" s="250">
        <f t="shared" si="319"/>
        <v>0.28837192112849996</v>
      </c>
      <c r="L3936" s="250">
        <f t="shared" si="307"/>
        <v>0.28837192112849996</v>
      </c>
      <c r="M3936" s="250"/>
      <c r="N3936" s="250"/>
      <c r="O3936" s="250"/>
      <c r="P3936" s="250">
        <f t="shared" si="320"/>
        <v>0.17726356768750001</v>
      </c>
      <c r="Q3936" s="250">
        <f t="shared" si="320"/>
        <v>0.18241905618749998</v>
      </c>
      <c r="R3936" s="250">
        <f t="shared" si="308"/>
        <v>0.17726356768750001</v>
      </c>
      <c r="S3936" s="250"/>
      <c r="T3936" s="250">
        <f t="shared" si="321"/>
        <v>0.40742561680983125</v>
      </c>
      <c r="U3936" s="250">
        <f t="shared" si="321"/>
        <v>0.36767905766693448</v>
      </c>
      <c r="V3936" s="250">
        <f t="shared" si="321"/>
        <v>0.36330092317386287</v>
      </c>
      <c r="W3936" s="250">
        <f t="shared" si="309"/>
        <v>0.36330092317386287</v>
      </c>
      <c r="X3936" s="250"/>
      <c r="Y3936" s="250"/>
      <c r="Z3936" s="250"/>
      <c r="AA3936" s="250"/>
    </row>
    <row r="3937" spans="1:27" ht="14.25" hidden="1" customHeight="1">
      <c r="A3937" s="120">
        <v>0.49</v>
      </c>
      <c r="B3937" s="120">
        <v>0.02</v>
      </c>
      <c r="C3937" s="120">
        <v>0.49</v>
      </c>
      <c r="D3937" s="250">
        <f t="shared" si="318"/>
        <v>0.17790081804437496</v>
      </c>
      <c r="E3937" s="250">
        <f t="shared" si="318"/>
        <v>0.14493154920937498</v>
      </c>
      <c r="F3937" s="250">
        <f t="shared" si="306"/>
        <v>0.14493154920937498</v>
      </c>
      <c r="G3937" s="250"/>
      <c r="H3937" s="250"/>
      <c r="I3937" s="250"/>
      <c r="J3937" s="250">
        <f t="shared" si="319"/>
        <v>0.33191026928063</v>
      </c>
      <c r="K3937" s="250">
        <f t="shared" si="319"/>
        <v>0.28909477422062996</v>
      </c>
      <c r="L3937" s="250">
        <f t="shared" si="307"/>
        <v>0.28909477422062996</v>
      </c>
      <c r="M3937" s="250"/>
      <c r="N3937" s="250"/>
      <c r="O3937" s="250"/>
      <c r="P3937" s="250">
        <f t="shared" si="320"/>
        <v>0.17686762329</v>
      </c>
      <c r="Q3937" s="250">
        <f t="shared" si="320"/>
        <v>0.18265995416749997</v>
      </c>
      <c r="R3937" s="250">
        <f t="shared" si="308"/>
        <v>0.17686762329</v>
      </c>
      <c r="S3937" s="250"/>
      <c r="T3937" s="250">
        <f t="shared" si="321"/>
        <v>0.40680223301489543</v>
      </c>
      <c r="U3937" s="250">
        <f t="shared" si="321"/>
        <v>0.36750420769939085</v>
      </c>
      <c r="V3937" s="250">
        <f t="shared" si="321"/>
        <v>0.36409956787070391</v>
      </c>
      <c r="W3937" s="250">
        <f t="shared" si="309"/>
        <v>0.36409956787070391</v>
      </c>
      <c r="X3937" s="250"/>
      <c r="Y3937" s="250"/>
      <c r="Z3937" s="250"/>
      <c r="AA3937" s="250"/>
    </row>
    <row r="3938" spans="1:27" ht="14.25" hidden="1" customHeight="1">
      <c r="A3938" s="120">
        <v>0.49</v>
      </c>
      <c r="B3938" s="120">
        <v>0.03</v>
      </c>
      <c r="C3938" s="120">
        <v>0.48</v>
      </c>
      <c r="D3938" s="250">
        <f t="shared" ref="D3938:E4001" si="322">$A3938*B$157+$B3938*B$158+$C3938*B$159</f>
        <v>0.17777166923937499</v>
      </c>
      <c r="E3938" s="250">
        <f t="shared" si="322"/>
        <v>0.14513026888749997</v>
      </c>
      <c r="F3938" s="250">
        <f t="shared" si="306"/>
        <v>0.14513026888749997</v>
      </c>
      <c r="G3938" s="250"/>
      <c r="H3938" s="250"/>
      <c r="I3938" s="250"/>
      <c r="J3938" s="250">
        <f t="shared" ref="J3938:K4001" si="323">$A3938*H$157+$B3938*H$158+$C3938*H$159</f>
        <v>0.33122704329563002</v>
      </c>
      <c r="K3938" s="250">
        <f t="shared" si="323"/>
        <v>0.28981762731275995</v>
      </c>
      <c r="L3938" s="250">
        <f t="shared" si="307"/>
        <v>0.28981762731275995</v>
      </c>
      <c r="M3938" s="250"/>
      <c r="N3938" s="250"/>
      <c r="O3938" s="250"/>
      <c r="P3938" s="250">
        <f t="shared" ref="P3938:Q4001" si="324">$A3938*N$157+$B3938*N$158+$C3938*N$159</f>
        <v>0.17647167889249998</v>
      </c>
      <c r="Q3938" s="250">
        <f t="shared" si="324"/>
        <v>0.18290085214749999</v>
      </c>
      <c r="R3938" s="250">
        <f t="shared" si="308"/>
        <v>0.17647167889249998</v>
      </c>
      <c r="S3938" s="250"/>
      <c r="T3938" s="250">
        <f t="shared" ref="T3938:V4001" si="325">$A3938*I$3+$B3938*I$4+$C3938*I$5</f>
        <v>0.40617884921995967</v>
      </c>
      <c r="U3938" s="250">
        <f t="shared" si="325"/>
        <v>0.36732935773184722</v>
      </c>
      <c r="V3938" s="250">
        <f t="shared" si="325"/>
        <v>0.3648982125675449</v>
      </c>
      <c r="W3938" s="250">
        <f t="shared" si="309"/>
        <v>0.3648982125675449</v>
      </c>
      <c r="X3938" s="250"/>
      <c r="Y3938" s="250"/>
      <c r="Z3938" s="250"/>
      <c r="AA3938" s="250"/>
    </row>
    <row r="3939" spans="1:27" ht="14.25" hidden="1" customHeight="1">
      <c r="A3939" s="120">
        <v>0.49</v>
      </c>
      <c r="B3939" s="120">
        <v>0.04</v>
      </c>
      <c r="C3939" s="120">
        <v>0.47</v>
      </c>
      <c r="D3939" s="250">
        <f t="shared" si="322"/>
        <v>0.17764252043437495</v>
      </c>
      <c r="E3939" s="250">
        <f t="shared" si="322"/>
        <v>0.14532898856562498</v>
      </c>
      <c r="F3939" s="250">
        <f t="shared" si="306"/>
        <v>0.14532898856562498</v>
      </c>
      <c r="G3939" s="250"/>
      <c r="H3939" s="250"/>
      <c r="I3939" s="250"/>
      <c r="J3939" s="250">
        <f t="shared" si="323"/>
        <v>0.33054381731062998</v>
      </c>
      <c r="K3939" s="250">
        <f t="shared" si="323"/>
        <v>0.29054048040489</v>
      </c>
      <c r="L3939" s="250">
        <f t="shared" si="307"/>
        <v>0.29054048040489</v>
      </c>
      <c r="M3939" s="250"/>
      <c r="N3939" s="250"/>
      <c r="O3939" s="250"/>
      <c r="P3939" s="250">
        <f t="shared" si="324"/>
        <v>0.17607573449499997</v>
      </c>
      <c r="Q3939" s="250">
        <f t="shared" si="324"/>
        <v>0.1831417501275</v>
      </c>
      <c r="R3939" s="250">
        <f t="shared" si="308"/>
        <v>0.17607573449499997</v>
      </c>
      <c r="S3939" s="250"/>
      <c r="T3939" s="250">
        <f t="shared" si="325"/>
        <v>0.40555546542502385</v>
      </c>
      <c r="U3939" s="250">
        <f t="shared" si="325"/>
        <v>0.36715450776430358</v>
      </c>
      <c r="V3939" s="250">
        <f t="shared" si="325"/>
        <v>0.36569685726438594</v>
      </c>
      <c r="W3939" s="250">
        <f t="shared" si="309"/>
        <v>0.36569685726438594</v>
      </c>
      <c r="X3939" s="250"/>
      <c r="Y3939" s="250"/>
      <c r="Z3939" s="250"/>
      <c r="AA3939" s="250"/>
    </row>
    <row r="3940" spans="1:27" ht="14.25" hidden="1" customHeight="1">
      <c r="A3940" s="120">
        <v>0.49</v>
      </c>
      <c r="B3940" s="120">
        <v>0.05</v>
      </c>
      <c r="C3940" s="120">
        <v>0.46</v>
      </c>
      <c r="D3940" s="250">
        <f t="shared" si="322"/>
        <v>0.17751337162937497</v>
      </c>
      <c r="E3940" s="250">
        <f t="shared" si="322"/>
        <v>0.14552770824375</v>
      </c>
      <c r="F3940" s="250">
        <f t="shared" si="306"/>
        <v>0.14552770824375</v>
      </c>
      <c r="G3940" s="250"/>
      <c r="H3940" s="250"/>
      <c r="I3940" s="250"/>
      <c r="J3940" s="250">
        <f t="shared" si="323"/>
        <v>0.32986059132563</v>
      </c>
      <c r="K3940" s="250">
        <f t="shared" si="323"/>
        <v>0.29126333349701999</v>
      </c>
      <c r="L3940" s="250">
        <f t="shared" si="307"/>
        <v>0.29126333349701999</v>
      </c>
      <c r="M3940" s="250"/>
      <c r="N3940" s="250"/>
      <c r="O3940" s="250"/>
      <c r="P3940" s="250">
        <f t="shared" si="324"/>
        <v>0.17567979009750001</v>
      </c>
      <c r="Q3940" s="250">
        <f t="shared" si="324"/>
        <v>0.18338264810749999</v>
      </c>
      <c r="R3940" s="250">
        <f t="shared" si="308"/>
        <v>0.17567979009750001</v>
      </c>
      <c r="S3940" s="250"/>
      <c r="T3940" s="250">
        <f t="shared" si="325"/>
        <v>0.40493208163008815</v>
      </c>
      <c r="U3940" s="250">
        <f t="shared" si="325"/>
        <v>0.36697965779676001</v>
      </c>
      <c r="V3940" s="250">
        <f t="shared" si="325"/>
        <v>0.36649550196122693</v>
      </c>
      <c r="W3940" s="250">
        <f t="shared" si="309"/>
        <v>0.36649550196122693</v>
      </c>
      <c r="X3940" s="250"/>
      <c r="Y3940" s="250"/>
      <c r="Z3940" s="250"/>
      <c r="AA3940" s="250"/>
    </row>
    <row r="3941" spans="1:27" ht="14.25" hidden="1" customHeight="1">
      <c r="A3941" s="120">
        <v>0.49</v>
      </c>
      <c r="B3941" s="120">
        <v>0.06</v>
      </c>
      <c r="C3941" s="120">
        <v>0.45</v>
      </c>
      <c r="D3941" s="250">
        <f t="shared" si="322"/>
        <v>0.17738422282437499</v>
      </c>
      <c r="E3941" s="250">
        <f t="shared" si="322"/>
        <v>0.14572642792187498</v>
      </c>
      <c r="F3941" s="250">
        <f t="shared" si="306"/>
        <v>0.14572642792187498</v>
      </c>
      <c r="G3941" s="250"/>
      <c r="H3941" s="250"/>
      <c r="I3941" s="250"/>
      <c r="J3941" s="250">
        <f t="shared" si="323"/>
        <v>0.32917736534063002</v>
      </c>
      <c r="K3941" s="250">
        <f t="shared" si="323"/>
        <v>0.29198618658914999</v>
      </c>
      <c r="L3941" s="250">
        <f t="shared" si="307"/>
        <v>0.29198618658914999</v>
      </c>
      <c r="M3941" s="250"/>
      <c r="N3941" s="250"/>
      <c r="O3941" s="250"/>
      <c r="P3941" s="250">
        <f t="shared" si="324"/>
        <v>0.1752838457</v>
      </c>
      <c r="Q3941" s="250">
        <f t="shared" si="324"/>
        <v>0.18362354608750001</v>
      </c>
      <c r="R3941" s="250">
        <f t="shared" si="308"/>
        <v>0.1752838457</v>
      </c>
      <c r="S3941" s="250"/>
      <c r="T3941" s="250">
        <f t="shared" si="325"/>
        <v>0.40430869783515233</v>
      </c>
      <c r="U3941" s="250">
        <f t="shared" si="325"/>
        <v>0.36680480782921632</v>
      </c>
      <c r="V3941" s="250">
        <f t="shared" si="325"/>
        <v>0.36729414665806798</v>
      </c>
      <c r="W3941" s="250">
        <f t="shared" si="309"/>
        <v>0.36680480782921632</v>
      </c>
      <c r="X3941" s="250"/>
      <c r="Y3941" s="250"/>
      <c r="Z3941" s="250"/>
      <c r="AA3941" s="250"/>
    </row>
    <row r="3942" spans="1:27" ht="14.25" hidden="1" customHeight="1">
      <c r="A3942" s="120">
        <v>0.49</v>
      </c>
      <c r="B3942" s="120">
        <v>7.0000000000000007E-2</v>
      </c>
      <c r="C3942" s="120">
        <v>0.44</v>
      </c>
      <c r="D3942" s="250">
        <f t="shared" si="322"/>
        <v>0.17725507401937496</v>
      </c>
      <c r="E3942" s="250">
        <f t="shared" si="322"/>
        <v>0.14592514759999997</v>
      </c>
      <c r="F3942" s="250">
        <f t="shared" si="306"/>
        <v>0.14592514759999997</v>
      </c>
      <c r="G3942" s="250"/>
      <c r="H3942" s="250"/>
      <c r="I3942" s="250"/>
      <c r="J3942" s="250">
        <f t="shared" si="323"/>
        <v>0.32849413935562999</v>
      </c>
      <c r="K3942" s="250">
        <f t="shared" si="323"/>
        <v>0.29270903968127998</v>
      </c>
      <c r="L3942" s="250">
        <f t="shared" si="307"/>
        <v>0.29270903968127998</v>
      </c>
      <c r="M3942" s="250"/>
      <c r="N3942" s="250"/>
      <c r="O3942" s="250"/>
      <c r="P3942" s="250">
        <f t="shared" si="324"/>
        <v>0.17488790130250001</v>
      </c>
      <c r="Q3942" s="250">
        <f t="shared" si="324"/>
        <v>0.18386444406749999</v>
      </c>
      <c r="R3942" s="250">
        <f t="shared" si="308"/>
        <v>0.17488790130250001</v>
      </c>
      <c r="S3942" s="250"/>
      <c r="T3942" s="250">
        <f t="shared" si="325"/>
        <v>0.40368531404021657</v>
      </c>
      <c r="U3942" s="250">
        <f t="shared" si="325"/>
        <v>0.36662995786167274</v>
      </c>
      <c r="V3942" s="250">
        <f t="shared" si="325"/>
        <v>0.36809279135490902</v>
      </c>
      <c r="W3942" s="250">
        <f t="shared" si="309"/>
        <v>0.36662995786167274</v>
      </c>
      <c r="X3942" s="250"/>
      <c r="Y3942" s="250"/>
      <c r="Z3942" s="250"/>
      <c r="AA3942" s="250"/>
    </row>
    <row r="3943" spans="1:27" ht="14.25" hidden="1" customHeight="1">
      <c r="A3943" s="120">
        <v>0.49</v>
      </c>
      <c r="B3943" s="120">
        <v>0.08</v>
      </c>
      <c r="C3943" s="120">
        <v>0.43</v>
      </c>
      <c r="D3943" s="250">
        <f t="shared" si="322"/>
        <v>0.17712592521437498</v>
      </c>
      <c r="E3943" s="250">
        <f t="shared" si="322"/>
        <v>0.14612386727812499</v>
      </c>
      <c r="F3943" s="250">
        <f t="shared" si="306"/>
        <v>0.14612386727812499</v>
      </c>
      <c r="G3943" s="250"/>
      <c r="H3943" s="250"/>
      <c r="I3943" s="250"/>
      <c r="J3943" s="250">
        <f t="shared" si="323"/>
        <v>0.32781091337062995</v>
      </c>
      <c r="K3943" s="250">
        <f t="shared" si="323"/>
        <v>0.29343189277340997</v>
      </c>
      <c r="L3943" s="250">
        <f t="shared" si="307"/>
        <v>0.29343189277340997</v>
      </c>
      <c r="M3943" s="250"/>
      <c r="N3943" s="250"/>
      <c r="O3943" s="250"/>
      <c r="P3943" s="250">
        <f t="shared" si="324"/>
        <v>0.174491956905</v>
      </c>
      <c r="Q3943" s="250">
        <f t="shared" si="324"/>
        <v>0.18410534204750001</v>
      </c>
      <c r="R3943" s="250">
        <f t="shared" si="308"/>
        <v>0.174491956905</v>
      </c>
      <c r="S3943" s="250"/>
      <c r="T3943" s="250">
        <f t="shared" si="325"/>
        <v>0.40306193024528081</v>
      </c>
      <c r="U3943" s="250">
        <f t="shared" si="325"/>
        <v>0.36645510789412911</v>
      </c>
      <c r="V3943" s="250">
        <f t="shared" si="325"/>
        <v>0.36889143605175001</v>
      </c>
      <c r="W3943" s="250">
        <f t="shared" si="309"/>
        <v>0.36645510789412911</v>
      </c>
      <c r="X3943" s="250"/>
      <c r="Y3943" s="250"/>
      <c r="Z3943" s="250"/>
      <c r="AA3943" s="250"/>
    </row>
    <row r="3944" spans="1:27" ht="14.25" hidden="1" customHeight="1">
      <c r="A3944" s="120">
        <v>0.49</v>
      </c>
      <c r="B3944" s="120">
        <v>0.09</v>
      </c>
      <c r="C3944" s="120">
        <v>0.42</v>
      </c>
      <c r="D3944" s="250">
        <f t="shared" si="322"/>
        <v>0.17699677640937497</v>
      </c>
      <c r="E3944" s="250">
        <f t="shared" si="322"/>
        <v>0.14632258695625</v>
      </c>
      <c r="F3944" s="250">
        <f t="shared" si="306"/>
        <v>0.14632258695625</v>
      </c>
      <c r="G3944" s="250"/>
      <c r="H3944" s="250"/>
      <c r="I3944" s="250"/>
      <c r="J3944" s="250">
        <f t="shared" si="323"/>
        <v>0.32712768738563003</v>
      </c>
      <c r="K3944" s="250">
        <f t="shared" si="323"/>
        <v>0.29415474586553997</v>
      </c>
      <c r="L3944" s="250">
        <f t="shared" si="307"/>
        <v>0.29415474586553997</v>
      </c>
      <c r="M3944" s="250"/>
      <c r="N3944" s="250"/>
      <c r="O3944" s="250"/>
      <c r="P3944" s="250">
        <f t="shared" si="324"/>
        <v>0.17409601250750001</v>
      </c>
      <c r="Q3944" s="250">
        <f t="shared" si="324"/>
        <v>0.1843462400275</v>
      </c>
      <c r="R3944" s="250">
        <f t="shared" si="308"/>
        <v>0.17409601250750001</v>
      </c>
      <c r="S3944" s="250"/>
      <c r="T3944" s="250">
        <f t="shared" si="325"/>
        <v>0.40243854645034505</v>
      </c>
      <c r="U3944" s="250">
        <f t="shared" si="325"/>
        <v>0.36628025792658547</v>
      </c>
      <c r="V3944" s="250">
        <f t="shared" si="325"/>
        <v>0.36969008074859105</v>
      </c>
      <c r="W3944" s="250">
        <f t="shared" si="309"/>
        <v>0.36628025792658547</v>
      </c>
      <c r="X3944" s="250"/>
      <c r="Y3944" s="250"/>
      <c r="Z3944" s="250"/>
      <c r="AA3944" s="250"/>
    </row>
    <row r="3945" spans="1:27" ht="14.25" hidden="1" customHeight="1">
      <c r="A3945" s="120">
        <v>0.49</v>
      </c>
      <c r="B3945" s="120">
        <v>0.1</v>
      </c>
      <c r="C3945" s="120">
        <v>0.41</v>
      </c>
      <c r="D3945" s="250">
        <f t="shared" si="322"/>
        <v>0.17686762760437497</v>
      </c>
      <c r="E3945" s="250">
        <f t="shared" si="322"/>
        <v>0.14652130663437496</v>
      </c>
      <c r="F3945" s="250">
        <f t="shared" si="306"/>
        <v>0.14652130663437496</v>
      </c>
      <c r="G3945" s="250"/>
      <c r="H3945" s="250"/>
      <c r="I3945" s="250"/>
      <c r="J3945" s="250">
        <f t="shared" si="323"/>
        <v>0.32644446140062999</v>
      </c>
      <c r="K3945" s="250">
        <f t="shared" si="323"/>
        <v>0.29487759895766996</v>
      </c>
      <c r="L3945" s="250">
        <f t="shared" si="307"/>
        <v>0.29487759895766996</v>
      </c>
      <c r="M3945" s="250"/>
      <c r="N3945" s="250"/>
      <c r="O3945" s="250"/>
      <c r="P3945" s="250">
        <f t="shared" si="324"/>
        <v>0.17370006810999999</v>
      </c>
      <c r="Q3945" s="250">
        <f t="shared" si="324"/>
        <v>0.18458713800749998</v>
      </c>
      <c r="R3945" s="250">
        <f t="shared" si="308"/>
        <v>0.17370006810999999</v>
      </c>
      <c r="S3945" s="250"/>
      <c r="T3945" s="250">
        <f t="shared" si="325"/>
        <v>0.40181516265540923</v>
      </c>
      <c r="U3945" s="250">
        <f t="shared" si="325"/>
        <v>0.36610540795904184</v>
      </c>
      <c r="V3945" s="250">
        <f t="shared" si="325"/>
        <v>0.3704887254454321</v>
      </c>
      <c r="W3945" s="250">
        <f t="shared" si="309"/>
        <v>0.36610540795904184</v>
      </c>
      <c r="X3945" s="250"/>
      <c r="Y3945" s="250"/>
      <c r="Z3945" s="250"/>
      <c r="AA3945" s="250"/>
    </row>
    <row r="3946" spans="1:27" ht="14.25" hidden="1" customHeight="1">
      <c r="A3946" s="120">
        <v>0.49</v>
      </c>
      <c r="B3946" s="120">
        <v>0.11</v>
      </c>
      <c r="C3946" s="120">
        <v>0.4</v>
      </c>
      <c r="D3946" s="250">
        <f t="shared" si="322"/>
        <v>0.17673847879937499</v>
      </c>
      <c r="E3946" s="250">
        <f t="shared" si="322"/>
        <v>0.14672002631249997</v>
      </c>
      <c r="F3946" s="250">
        <f t="shared" si="306"/>
        <v>0.14672002631249997</v>
      </c>
      <c r="G3946" s="250"/>
      <c r="H3946" s="250"/>
      <c r="I3946" s="250"/>
      <c r="J3946" s="250">
        <f t="shared" si="323"/>
        <v>0.32576123541563001</v>
      </c>
      <c r="K3946" s="250">
        <f t="shared" si="323"/>
        <v>0.29560045204979996</v>
      </c>
      <c r="L3946" s="250">
        <f t="shared" si="307"/>
        <v>0.29560045204979996</v>
      </c>
      <c r="M3946" s="250"/>
      <c r="N3946" s="250"/>
      <c r="O3946" s="250"/>
      <c r="P3946" s="250">
        <f t="shared" si="324"/>
        <v>0.17330412371250001</v>
      </c>
      <c r="Q3946" s="250">
        <f t="shared" si="324"/>
        <v>0.18482803598749997</v>
      </c>
      <c r="R3946" s="250">
        <f t="shared" si="308"/>
        <v>0.17330412371250001</v>
      </c>
      <c r="S3946" s="250"/>
      <c r="T3946" s="250">
        <f t="shared" si="325"/>
        <v>0.40119177886047347</v>
      </c>
      <c r="U3946" s="250">
        <f t="shared" si="325"/>
        <v>0.36593055799149821</v>
      </c>
      <c r="V3946" s="250">
        <f t="shared" si="325"/>
        <v>0.37128737014227309</v>
      </c>
      <c r="W3946" s="250">
        <f t="shared" si="309"/>
        <v>0.36593055799149821</v>
      </c>
      <c r="X3946" s="250"/>
      <c r="Y3946" s="250"/>
      <c r="Z3946" s="250"/>
      <c r="AA3946" s="250"/>
    </row>
    <row r="3947" spans="1:27" ht="14.25" hidden="1" customHeight="1">
      <c r="A3947" s="120">
        <v>0.49</v>
      </c>
      <c r="B3947" s="120">
        <v>0.12</v>
      </c>
      <c r="C3947" s="120">
        <v>0.39</v>
      </c>
      <c r="D3947" s="250">
        <f t="shared" si="322"/>
        <v>0.17660932999437498</v>
      </c>
      <c r="E3947" s="250">
        <f t="shared" si="322"/>
        <v>0.14691874599062499</v>
      </c>
      <c r="F3947" s="250">
        <f t="shared" si="306"/>
        <v>0.14691874599062499</v>
      </c>
      <c r="G3947" s="250"/>
      <c r="H3947" s="250"/>
      <c r="I3947" s="250"/>
      <c r="J3947" s="250">
        <f t="shared" si="323"/>
        <v>0.32507800943063003</v>
      </c>
      <c r="K3947" s="250">
        <f t="shared" si="323"/>
        <v>0.29632330514192995</v>
      </c>
      <c r="L3947" s="250">
        <f t="shared" si="307"/>
        <v>0.29632330514192995</v>
      </c>
      <c r="M3947" s="250"/>
      <c r="N3947" s="250"/>
      <c r="O3947" s="250"/>
      <c r="P3947" s="250">
        <f t="shared" si="324"/>
        <v>0.17290817931500002</v>
      </c>
      <c r="Q3947" s="250">
        <f t="shared" si="324"/>
        <v>0.18506893396750002</v>
      </c>
      <c r="R3947" s="250">
        <f t="shared" si="308"/>
        <v>0.17290817931500002</v>
      </c>
      <c r="S3947" s="250"/>
      <c r="T3947" s="250">
        <f t="shared" si="325"/>
        <v>0.40056839506553776</v>
      </c>
      <c r="U3947" s="250">
        <f t="shared" si="325"/>
        <v>0.36575570802395463</v>
      </c>
      <c r="V3947" s="250">
        <f t="shared" si="325"/>
        <v>0.37208601483911408</v>
      </c>
      <c r="W3947" s="250">
        <f t="shared" si="309"/>
        <v>0.36575570802395463</v>
      </c>
      <c r="X3947" s="250"/>
      <c r="Y3947" s="250"/>
      <c r="Z3947" s="250"/>
      <c r="AA3947" s="250"/>
    </row>
    <row r="3948" spans="1:27" ht="14.25" hidden="1" customHeight="1">
      <c r="A3948" s="120">
        <v>0.49</v>
      </c>
      <c r="B3948" s="120">
        <v>0.13</v>
      </c>
      <c r="C3948" s="120">
        <v>0.38</v>
      </c>
      <c r="D3948" s="250">
        <f t="shared" si="322"/>
        <v>0.17648018118937497</v>
      </c>
      <c r="E3948" s="250">
        <f t="shared" si="322"/>
        <v>0.14711746566875</v>
      </c>
      <c r="F3948" s="250">
        <f t="shared" si="306"/>
        <v>0.14711746566875</v>
      </c>
      <c r="G3948" s="250"/>
      <c r="H3948" s="250"/>
      <c r="I3948" s="250"/>
      <c r="J3948" s="250">
        <f t="shared" si="323"/>
        <v>0.32439478344563</v>
      </c>
      <c r="K3948" s="250">
        <f t="shared" si="323"/>
        <v>0.29704615823406</v>
      </c>
      <c r="L3948" s="250">
        <f t="shared" si="307"/>
        <v>0.29704615823406</v>
      </c>
      <c r="M3948" s="250"/>
      <c r="N3948" s="250"/>
      <c r="O3948" s="250"/>
      <c r="P3948" s="250">
        <f t="shared" si="324"/>
        <v>0.17251223491750001</v>
      </c>
      <c r="Q3948" s="250">
        <f t="shared" si="324"/>
        <v>0.1853098319475</v>
      </c>
      <c r="R3948" s="250">
        <f t="shared" si="308"/>
        <v>0.17251223491750001</v>
      </c>
      <c r="S3948" s="250"/>
      <c r="T3948" s="250">
        <f t="shared" si="325"/>
        <v>0.39994501127060189</v>
      </c>
      <c r="U3948" s="250">
        <f t="shared" si="325"/>
        <v>0.36558085805641094</v>
      </c>
      <c r="V3948" s="250">
        <f t="shared" si="325"/>
        <v>0.37288465953595512</v>
      </c>
      <c r="W3948" s="250">
        <f t="shared" si="309"/>
        <v>0.36558085805641094</v>
      </c>
      <c r="X3948" s="250"/>
      <c r="Y3948" s="250"/>
      <c r="Z3948" s="250"/>
      <c r="AA3948" s="250"/>
    </row>
    <row r="3949" spans="1:27" ht="14.25" hidden="1" customHeight="1">
      <c r="A3949" s="120">
        <v>0.49</v>
      </c>
      <c r="B3949" s="120">
        <v>0.14000000000000001</v>
      </c>
      <c r="C3949" s="120">
        <v>0.37</v>
      </c>
      <c r="D3949" s="250">
        <f t="shared" si="322"/>
        <v>0.17635103238437499</v>
      </c>
      <c r="E3949" s="250">
        <f t="shared" si="322"/>
        <v>0.14731618534687499</v>
      </c>
      <c r="F3949" s="250">
        <f t="shared" si="306"/>
        <v>0.14731618534687499</v>
      </c>
      <c r="G3949" s="250"/>
      <c r="H3949" s="250"/>
      <c r="I3949" s="250"/>
      <c r="J3949" s="250">
        <f t="shared" si="323"/>
        <v>0.32371155746063002</v>
      </c>
      <c r="K3949" s="250">
        <f t="shared" si="323"/>
        <v>0.29776901132618999</v>
      </c>
      <c r="L3949" s="250">
        <f t="shared" si="307"/>
        <v>0.29776901132618999</v>
      </c>
      <c r="M3949" s="250"/>
      <c r="N3949" s="250"/>
      <c r="O3949" s="250"/>
      <c r="P3949" s="250">
        <f t="shared" si="324"/>
        <v>0.17211629051999999</v>
      </c>
      <c r="Q3949" s="250">
        <f t="shared" si="324"/>
        <v>0.18555072992749999</v>
      </c>
      <c r="R3949" s="250">
        <f t="shared" si="308"/>
        <v>0.17211629051999999</v>
      </c>
      <c r="S3949" s="250"/>
      <c r="T3949" s="250">
        <f t="shared" si="325"/>
        <v>0.39932162747566613</v>
      </c>
      <c r="U3949" s="250">
        <f t="shared" si="325"/>
        <v>0.36540600808886736</v>
      </c>
      <c r="V3949" s="250">
        <f t="shared" si="325"/>
        <v>0.37368330423279617</v>
      </c>
      <c r="W3949" s="250">
        <f t="shared" si="309"/>
        <v>0.36540600808886736</v>
      </c>
      <c r="X3949" s="250"/>
      <c r="Y3949" s="250"/>
      <c r="Z3949" s="250"/>
      <c r="AA3949" s="250"/>
    </row>
    <row r="3950" spans="1:27" ht="14.25" hidden="1" customHeight="1">
      <c r="A3950" s="120">
        <v>0.49</v>
      </c>
      <c r="B3950" s="120">
        <v>0.15</v>
      </c>
      <c r="C3950" s="120">
        <v>0.36</v>
      </c>
      <c r="D3950" s="250">
        <f t="shared" si="322"/>
        <v>0.17622188357937496</v>
      </c>
      <c r="E3950" s="250">
        <f t="shared" si="322"/>
        <v>0.14751490502499998</v>
      </c>
      <c r="F3950" s="250">
        <f t="shared" si="306"/>
        <v>0.14751490502499998</v>
      </c>
      <c r="G3950" s="250"/>
      <c r="H3950" s="250"/>
      <c r="I3950" s="250"/>
      <c r="J3950" s="250">
        <f t="shared" si="323"/>
        <v>0.32302833147562998</v>
      </c>
      <c r="K3950" s="250">
        <f t="shared" si="323"/>
        <v>0.29849186441831999</v>
      </c>
      <c r="L3950" s="250">
        <f t="shared" si="307"/>
        <v>0.29849186441831999</v>
      </c>
      <c r="M3950" s="250"/>
      <c r="N3950" s="250"/>
      <c r="O3950" s="250"/>
      <c r="P3950" s="250">
        <f t="shared" si="324"/>
        <v>0.17172034612250001</v>
      </c>
      <c r="Q3950" s="250">
        <f t="shared" si="324"/>
        <v>0.18579162790750001</v>
      </c>
      <c r="R3950" s="250">
        <f t="shared" si="308"/>
        <v>0.17172034612250001</v>
      </c>
      <c r="S3950" s="250"/>
      <c r="T3950" s="250">
        <f t="shared" si="325"/>
        <v>0.39869824368073037</v>
      </c>
      <c r="U3950" s="250">
        <f t="shared" si="325"/>
        <v>0.36523115812132373</v>
      </c>
      <c r="V3950" s="250">
        <f t="shared" si="325"/>
        <v>0.37448194892963715</v>
      </c>
      <c r="W3950" s="250">
        <f t="shared" si="309"/>
        <v>0.36523115812132373</v>
      </c>
      <c r="X3950" s="250"/>
      <c r="Y3950" s="250"/>
      <c r="Z3950" s="250"/>
      <c r="AA3950" s="250"/>
    </row>
    <row r="3951" spans="1:27" ht="14.25" hidden="1" customHeight="1">
      <c r="A3951" s="120">
        <v>0.49</v>
      </c>
      <c r="B3951" s="120">
        <v>0.16</v>
      </c>
      <c r="C3951" s="120">
        <v>0.35</v>
      </c>
      <c r="D3951" s="250">
        <f t="shared" si="322"/>
        <v>0.17609273477437498</v>
      </c>
      <c r="E3951" s="250">
        <f t="shared" si="322"/>
        <v>0.14771362470312499</v>
      </c>
      <c r="F3951" s="250">
        <f t="shared" si="306"/>
        <v>0.14771362470312499</v>
      </c>
      <c r="G3951" s="250"/>
      <c r="H3951" s="250"/>
      <c r="I3951" s="250"/>
      <c r="J3951" s="250">
        <f t="shared" si="323"/>
        <v>0.32234510549063</v>
      </c>
      <c r="K3951" s="250">
        <f t="shared" si="323"/>
        <v>0.29921471751044998</v>
      </c>
      <c r="L3951" s="250">
        <f t="shared" si="307"/>
        <v>0.29921471751044998</v>
      </c>
      <c r="M3951" s="250"/>
      <c r="N3951" s="250"/>
      <c r="O3951" s="250"/>
      <c r="P3951" s="250">
        <f t="shared" si="324"/>
        <v>0.17132440172499999</v>
      </c>
      <c r="Q3951" s="250">
        <f t="shared" si="324"/>
        <v>0.18603252588749999</v>
      </c>
      <c r="R3951" s="250">
        <f t="shared" si="308"/>
        <v>0.17132440172499999</v>
      </c>
      <c r="S3951" s="250"/>
      <c r="T3951" s="250">
        <f t="shared" si="325"/>
        <v>0.39807485988579461</v>
      </c>
      <c r="U3951" s="250">
        <f t="shared" si="325"/>
        <v>0.3650563081537801</v>
      </c>
      <c r="V3951" s="250">
        <f t="shared" si="325"/>
        <v>0.37528059362647814</v>
      </c>
      <c r="W3951" s="250">
        <f t="shared" si="309"/>
        <v>0.3650563081537801</v>
      </c>
      <c r="X3951" s="250"/>
      <c r="Y3951" s="250"/>
      <c r="Z3951" s="250"/>
      <c r="AA3951" s="250"/>
    </row>
    <row r="3952" spans="1:27" ht="14.25" hidden="1" customHeight="1">
      <c r="A3952" s="120">
        <v>0.49</v>
      </c>
      <c r="B3952" s="120">
        <v>0.17</v>
      </c>
      <c r="C3952" s="120">
        <v>0.34</v>
      </c>
      <c r="D3952" s="250">
        <f t="shared" si="322"/>
        <v>0.17596358596937497</v>
      </c>
      <c r="E3952" s="250">
        <f t="shared" si="322"/>
        <v>0.14791234438125</v>
      </c>
      <c r="F3952" s="250">
        <f t="shared" si="306"/>
        <v>0.14791234438125</v>
      </c>
      <c r="G3952" s="250"/>
      <c r="H3952" s="250"/>
      <c r="I3952" s="250"/>
      <c r="J3952" s="250">
        <f t="shared" si="323"/>
        <v>0.32166187950563002</v>
      </c>
      <c r="K3952" s="250">
        <f t="shared" si="323"/>
        <v>0.29993757060257997</v>
      </c>
      <c r="L3952" s="250">
        <f t="shared" si="307"/>
        <v>0.29993757060257997</v>
      </c>
      <c r="M3952" s="250"/>
      <c r="N3952" s="250"/>
      <c r="O3952" s="250"/>
      <c r="P3952" s="250">
        <f t="shared" si="324"/>
        <v>0.17092845732750001</v>
      </c>
      <c r="Q3952" s="250">
        <f t="shared" si="324"/>
        <v>0.18627342386749998</v>
      </c>
      <c r="R3952" s="250">
        <f t="shared" si="308"/>
        <v>0.17092845732750001</v>
      </c>
      <c r="S3952" s="250"/>
      <c r="T3952" s="250">
        <f t="shared" si="325"/>
        <v>0.39745147609085885</v>
      </c>
      <c r="U3952" s="250">
        <f t="shared" si="325"/>
        <v>0.36488145818623652</v>
      </c>
      <c r="V3952" s="250">
        <f t="shared" si="325"/>
        <v>0.37607923832331919</v>
      </c>
      <c r="W3952" s="250">
        <f t="shared" si="309"/>
        <v>0.36488145818623652</v>
      </c>
      <c r="X3952" s="250"/>
      <c r="Y3952" s="250"/>
      <c r="Z3952" s="250"/>
      <c r="AA3952" s="250"/>
    </row>
    <row r="3953" spans="1:27" ht="14.25" hidden="1" customHeight="1">
      <c r="A3953" s="120">
        <v>0.49</v>
      </c>
      <c r="B3953" s="120">
        <v>0.18</v>
      </c>
      <c r="C3953" s="120">
        <v>0.33</v>
      </c>
      <c r="D3953" s="250">
        <f t="shared" si="322"/>
        <v>0.17583443716437497</v>
      </c>
      <c r="E3953" s="250">
        <f t="shared" si="322"/>
        <v>0.14811106405937499</v>
      </c>
      <c r="F3953" s="250">
        <f t="shared" si="306"/>
        <v>0.14811106405937499</v>
      </c>
      <c r="G3953" s="250"/>
      <c r="H3953" s="250"/>
      <c r="I3953" s="250"/>
      <c r="J3953" s="250">
        <f t="shared" si="323"/>
        <v>0.32097865352062999</v>
      </c>
      <c r="K3953" s="250">
        <f t="shared" si="323"/>
        <v>0.30066042369471002</v>
      </c>
      <c r="L3953" s="250">
        <f t="shared" si="307"/>
        <v>0.30066042369471002</v>
      </c>
      <c r="M3953" s="250"/>
      <c r="N3953" s="250"/>
      <c r="O3953" s="250"/>
      <c r="P3953" s="250">
        <f t="shared" si="324"/>
        <v>0.17053251292999999</v>
      </c>
      <c r="Q3953" s="250">
        <f t="shared" si="324"/>
        <v>0.1865143218475</v>
      </c>
      <c r="R3953" s="250">
        <f t="shared" si="308"/>
        <v>0.17053251292999999</v>
      </c>
      <c r="S3953" s="250"/>
      <c r="T3953" s="250">
        <f t="shared" si="325"/>
        <v>0.39682809229592308</v>
      </c>
      <c r="U3953" s="250">
        <f t="shared" si="325"/>
        <v>0.36470660821869283</v>
      </c>
      <c r="V3953" s="250">
        <f t="shared" si="325"/>
        <v>0.37687788302016023</v>
      </c>
      <c r="W3953" s="250">
        <f t="shared" si="309"/>
        <v>0.36470660821869283</v>
      </c>
      <c r="X3953" s="250"/>
      <c r="Y3953" s="250"/>
      <c r="Z3953" s="250"/>
      <c r="AA3953" s="250"/>
    </row>
    <row r="3954" spans="1:27" ht="14.25" hidden="1" customHeight="1">
      <c r="A3954" s="120">
        <v>0.49</v>
      </c>
      <c r="B3954" s="120">
        <v>0.19</v>
      </c>
      <c r="C3954" s="120">
        <v>0.32</v>
      </c>
      <c r="D3954" s="250">
        <f t="shared" si="322"/>
        <v>0.17570528835937499</v>
      </c>
      <c r="E3954" s="250">
        <f t="shared" si="322"/>
        <v>0.14830978373749998</v>
      </c>
      <c r="F3954" s="250">
        <f t="shared" si="306"/>
        <v>0.14830978373749998</v>
      </c>
      <c r="G3954" s="250"/>
      <c r="H3954" s="250"/>
      <c r="I3954" s="250"/>
      <c r="J3954" s="250">
        <f t="shared" si="323"/>
        <v>0.32029542753563001</v>
      </c>
      <c r="K3954" s="250">
        <f t="shared" si="323"/>
        <v>0.30138327678683996</v>
      </c>
      <c r="L3954" s="250">
        <f t="shared" si="307"/>
        <v>0.30138327678683996</v>
      </c>
      <c r="M3954" s="250"/>
      <c r="N3954" s="250"/>
      <c r="O3954" s="250"/>
      <c r="P3954" s="250">
        <f t="shared" si="324"/>
        <v>0.1701365685325</v>
      </c>
      <c r="Q3954" s="250">
        <f t="shared" si="324"/>
        <v>0.18675521982749999</v>
      </c>
      <c r="R3954" s="250">
        <f t="shared" si="308"/>
        <v>0.1701365685325</v>
      </c>
      <c r="S3954" s="250"/>
      <c r="T3954" s="250">
        <f t="shared" si="325"/>
        <v>0.39620470850098732</v>
      </c>
      <c r="U3954" s="250">
        <f t="shared" si="325"/>
        <v>0.36453175825114925</v>
      </c>
      <c r="V3954" s="250">
        <f t="shared" si="325"/>
        <v>0.37767652771700122</v>
      </c>
      <c r="W3954" s="250">
        <f t="shared" si="309"/>
        <v>0.36453175825114925</v>
      </c>
      <c r="X3954" s="250"/>
      <c r="Y3954" s="250"/>
      <c r="Z3954" s="250"/>
      <c r="AA3954" s="250"/>
    </row>
    <row r="3955" spans="1:27" ht="14.25" hidden="1" customHeight="1">
      <c r="A3955" s="120">
        <v>0.49</v>
      </c>
      <c r="B3955" s="120">
        <v>0.2</v>
      </c>
      <c r="C3955" s="120">
        <v>0.31</v>
      </c>
      <c r="D3955" s="250">
        <f t="shared" si="322"/>
        <v>0.17557613955437498</v>
      </c>
      <c r="E3955" s="250">
        <f t="shared" si="322"/>
        <v>0.14850850341562499</v>
      </c>
      <c r="F3955" s="250">
        <f t="shared" si="306"/>
        <v>0.14850850341562499</v>
      </c>
      <c r="G3955" s="250"/>
      <c r="H3955" s="250"/>
      <c r="I3955" s="250"/>
      <c r="J3955" s="250">
        <f t="shared" si="323"/>
        <v>0.31961220155062997</v>
      </c>
      <c r="K3955" s="250">
        <f t="shared" si="323"/>
        <v>0.30210612987897001</v>
      </c>
      <c r="L3955" s="250">
        <f t="shared" si="307"/>
        <v>0.30210612987897001</v>
      </c>
      <c r="M3955" s="250"/>
      <c r="N3955" s="250"/>
      <c r="O3955" s="250"/>
      <c r="P3955" s="250">
        <f t="shared" si="324"/>
        <v>0.16974062413499999</v>
      </c>
      <c r="Q3955" s="250">
        <f t="shared" si="324"/>
        <v>0.1869961178075</v>
      </c>
      <c r="R3955" s="250">
        <f t="shared" si="308"/>
        <v>0.16974062413499999</v>
      </c>
      <c r="S3955" s="250"/>
      <c r="T3955" s="250">
        <f t="shared" si="325"/>
        <v>0.39558132470605151</v>
      </c>
      <c r="U3955" s="250">
        <f t="shared" si="325"/>
        <v>0.36435690828360556</v>
      </c>
      <c r="V3955" s="250">
        <f t="shared" si="325"/>
        <v>0.37847517241384226</v>
      </c>
      <c r="W3955" s="250">
        <f t="shared" si="309"/>
        <v>0.36435690828360556</v>
      </c>
      <c r="X3955" s="250"/>
      <c r="Y3955" s="250"/>
      <c r="Z3955" s="250"/>
      <c r="AA3955" s="250"/>
    </row>
    <row r="3956" spans="1:27" ht="14.25" hidden="1" customHeight="1">
      <c r="A3956" s="120">
        <v>0.49</v>
      </c>
      <c r="B3956" s="120">
        <v>0.21</v>
      </c>
      <c r="C3956" s="120">
        <v>0.3</v>
      </c>
      <c r="D3956" s="250">
        <f t="shared" si="322"/>
        <v>0.17544699074937498</v>
      </c>
      <c r="E3956" s="250">
        <f t="shared" si="322"/>
        <v>0.14870722309374998</v>
      </c>
      <c r="F3956" s="250">
        <f t="shared" si="306"/>
        <v>0.14870722309374998</v>
      </c>
      <c r="G3956" s="250"/>
      <c r="H3956" s="250"/>
      <c r="I3956" s="250"/>
      <c r="J3956" s="250">
        <f t="shared" si="323"/>
        <v>0.31892897556562999</v>
      </c>
      <c r="K3956" s="250">
        <f t="shared" si="323"/>
        <v>0.30282898297109995</v>
      </c>
      <c r="L3956" s="250">
        <f t="shared" si="307"/>
        <v>0.30282898297109995</v>
      </c>
      <c r="M3956" s="250"/>
      <c r="N3956" s="250"/>
      <c r="O3956" s="250"/>
      <c r="P3956" s="250">
        <f t="shared" si="324"/>
        <v>0.1693446797375</v>
      </c>
      <c r="Q3956" s="250">
        <f t="shared" si="324"/>
        <v>0.18723701578749999</v>
      </c>
      <c r="R3956" s="250">
        <f t="shared" si="308"/>
        <v>0.1693446797375</v>
      </c>
      <c r="S3956" s="250"/>
      <c r="T3956" s="250">
        <f t="shared" si="325"/>
        <v>0.39495794091111569</v>
      </c>
      <c r="U3956" s="250">
        <f t="shared" si="325"/>
        <v>0.36418205831606199</v>
      </c>
      <c r="V3956" s="250">
        <f t="shared" si="325"/>
        <v>0.37927381711068325</v>
      </c>
      <c r="W3956" s="250">
        <f t="shared" si="309"/>
        <v>0.36418205831606199</v>
      </c>
      <c r="X3956" s="250"/>
      <c r="Y3956" s="250"/>
      <c r="Z3956" s="250"/>
      <c r="AA3956" s="250"/>
    </row>
    <row r="3957" spans="1:27" ht="14.25" hidden="1" customHeight="1">
      <c r="A3957" s="120">
        <v>0.49</v>
      </c>
      <c r="B3957" s="120">
        <v>0.22</v>
      </c>
      <c r="C3957" s="120">
        <v>0.28999999999999998</v>
      </c>
      <c r="D3957" s="250">
        <f t="shared" si="322"/>
        <v>0.17531784194437497</v>
      </c>
      <c r="E3957" s="250">
        <f t="shared" si="322"/>
        <v>0.14890594277187499</v>
      </c>
      <c r="F3957" s="250">
        <f t="shared" si="306"/>
        <v>0.14890594277187499</v>
      </c>
      <c r="G3957" s="250"/>
      <c r="H3957" s="250"/>
      <c r="I3957" s="250"/>
      <c r="J3957" s="250">
        <f t="shared" si="323"/>
        <v>0.31824574958063001</v>
      </c>
      <c r="K3957" s="250">
        <f t="shared" si="323"/>
        <v>0.30355183606323</v>
      </c>
      <c r="L3957" s="250">
        <f t="shared" si="307"/>
        <v>0.30355183606323</v>
      </c>
      <c r="M3957" s="250"/>
      <c r="N3957" s="250"/>
      <c r="O3957" s="250"/>
      <c r="P3957" s="250">
        <f t="shared" si="324"/>
        <v>0.16894873533999999</v>
      </c>
      <c r="Q3957" s="250">
        <f t="shared" si="324"/>
        <v>0.18747791376749998</v>
      </c>
      <c r="R3957" s="250">
        <f t="shared" si="308"/>
        <v>0.16894873533999999</v>
      </c>
      <c r="S3957" s="250"/>
      <c r="T3957" s="250">
        <f t="shared" si="325"/>
        <v>0.39433455711617993</v>
      </c>
      <c r="U3957" s="250">
        <f t="shared" si="325"/>
        <v>0.36400720834851835</v>
      </c>
      <c r="V3957" s="250">
        <f t="shared" si="325"/>
        <v>0.3800724618075243</v>
      </c>
      <c r="W3957" s="250">
        <f t="shared" si="309"/>
        <v>0.36400720834851835</v>
      </c>
      <c r="X3957" s="250"/>
      <c r="Y3957" s="250"/>
      <c r="Z3957" s="250"/>
      <c r="AA3957" s="250"/>
    </row>
    <row r="3958" spans="1:27" ht="14.25" hidden="1" customHeight="1">
      <c r="A3958" s="120">
        <v>0.49</v>
      </c>
      <c r="B3958" s="120">
        <v>0.23</v>
      </c>
      <c r="C3958" s="120">
        <v>0.28000000000000003</v>
      </c>
      <c r="D3958" s="250">
        <f t="shared" si="322"/>
        <v>0.17518869313937499</v>
      </c>
      <c r="E3958" s="250">
        <f t="shared" si="322"/>
        <v>0.14910466244999998</v>
      </c>
      <c r="F3958" s="250">
        <f t="shared" si="306"/>
        <v>0.14910466244999998</v>
      </c>
      <c r="G3958" s="250"/>
      <c r="H3958" s="250"/>
      <c r="I3958" s="250"/>
      <c r="J3958" s="250">
        <f t="shared" si="323"/>
        <v>0.31756252359562998</v>
      </c>
      <c r="K3958" s="250">
        <f t="shared" si="323"/>
        <v>0.30427468915535999</v>
      </c>
      <c r="L3958" s="250">
        <f t="shared" si="307"/>
        <v>0.30427468915535999</v>
      </c>
      <c r="M3958" s="250"/>
      <c r="N3958" s="250"/>
      <c r="O3958" s="250"/>
      <c r="P3958" s="250">
        <f t="shared" si="324"/>
        <v>0.1685527909425</v>
      </c>
      <c r="Q3958" s="250">
        <f t="shared" si="324"/>
        <v>0.18771881174749999</v>
      </c>
      <c r="R3958" s="250">
        <f t="shared" si="308"/>
        <v>0.1685527909425</v>
      </c>
      <c r="S3958" s="250"/>
      <c r="T3958" s="250">
        <f t="shared" si="325"/>
        <v>0.39371117332124417</v>
      </c>
      <c r="U3958" s="250">
        <f t="shared" si="325"/>
        <v>0.36383235838097472</v>
      </c>
      <c r="V3958" s="250">
        <f t="shared" si="325"/>
        <v>0.38087110650436534</v>
      </c>
      <c r="W3958" s="250">
        <f t="shared" si="309"/>
        <v>0.36383235838097472</v>
      </c>
      <c r="X3958" s="250"/>
      <c r="Y3958" s="250"/>
      <c r="Z3958" s="250"/>
      <c r="AA3958" s="250"/>
    </row>
    <row r="3959" spans="1:27" ht="14.25" hidden="1" customHeight="1">
      <c r="A3959" s="120">
        <v>0.49</v>
      </c>
      <c r="B3959" s="120">
        <v>0.24</v>
      </c>
      <c r="C3959" s="120">
        <v>0.27</v>
      </c>
      <c r="D3959" s="250">
        <f t="shared" si="322"/>
        <v>0.17505954433437498</v>
      </c>
      <c r="E3959" s="250">
        <f t="shared" si="322"/>
        <v>0.149303382128125</v>
      </c>
      <c r="F3959" s="250">
        <f t="shared" si="306"/>
        <v>0.149303382128125</v>
      </c>
      <c r="G3959" s="250"/>
      <c r="H3959" s="250"/>
      <c r="I3959" s="250"/>
      <c r="J3959" s="250">
        <f t="shared" si="323"/>
        <v>0.31687929761063</v>
      </c>
      <c r="K3959" s="250">
        <f t="shared" si="323"/>
        <v>0.30499754224748998</v>
      </c>
      <c r="L3959" s="250">
        <f t="shared" si="307"/>
        <v>0.30499754224748998</v>
      </c>
      <c r="M3959" s="250"/>
      <c r="N3959" s="250"/>
      <c r="O3959" s="250"/>
      <c r="P3959" s="250">
        <f t="shared" si="324"/>
        <v>0.16815684654500002</v>
      </c>
      <c r="Q3959" s="250">
        <f t="shared" si="324"/>
        <v>0.18795970972749998</v>
      </c>
      <c r="R3959" s="250">
        <f t="shared" si="308"/>
        <v>0.16815684654500002</v>
      </c>
      <c r="S3959" s="250"/>
      <c r="T3959" s="250">
        <f t="shared" si="325"/>
        <v>0.39308778952630841</v>
      </c>
      <c r="U3959" s="250">
        <f t="shared" si="325"/>
        <v>0.36365750841343109</v>
      </c>
      <c r="V3959" s="250">
        <f t="shared" si="325"/>
        <v>0.38166975120120633</v>
      </c>
      <c r="W3959" s="250">
        <f t="shared" si="309"/>
        <v>0.36365750841343109</v>
      </c>
      <c r="X3959" s="250"/>
      <c r="Y3959" s="250"/>
      <c r="Z3959" s="250"/>
      <c r="AA3959" s="250"/>
    </row>
    <row r="3960" spans="1:27" ht="14.25" hidden="1" customHeight="1">
      <c r="A3960" s="120">
        <v>0.49</v>
      </c>
      <c r="B3960" s="120">
        <v>0.25</v>
      </c>
      <c r="C3960" s="120">
        <v>0.26</v>
      </c>
      <c r="D3960" s="250">
        <f t="shared" si="322"/>
        <v>0.17493039552937495</v>
      </c>
      <c r="E3960" s="250">
        <f t="shared" si="322"/>
        <v>0.14950210180625001</v>
      </c>
      <c r="F3960" s="250">
        <f t="shared" si="306"/>
        <v>0.14950210180625001</v>
      </c>
      <c r="G3960" s="250"/>
      <c r="H3960" s="250"/>
      <c r="I3960" s="250"/>
      <c r="J3960" s="250">
        <f t="shared" si="323"/>
        <v>0.31619607162563002</v>
      </c>
      <c r="K3960" s="250">
        <f t="shared" si="323"/>
        <v>0.30572039533961998</v>
      </c>
      <c r="L3960" s="250">
        <f t="shared" si="307"/>
        <v>0.30572039533961998</v>
      </c>
      <c r="M3960" s="250"/>
      <c r="N3960" s="250"/>
      <c r="O3960" s="250"/>
      <c r="P3960" s="250">
        <f t="shared" si="324"/>
        <v>0.1677609021475</v>
      </c>
      <c r="Q3960" s="250">
        <f t="shared" si="324"/>
        <v>0.18820060770749997</v>
      </c>
      <c r="R3960" s="250">
        <f t="shared" si="308"/>
        <v>0.1677609021475</v>
      </c>
      <c r="S3960" s="250"/>
      <c r="T3960" s="250">
        <f t="shared" si="325"/>
        <v>0.39246440573137265</v>
      </c>
      <c r="U3960" s="250">
        <f t="shared" si="325"/>
        <v>0.36348265844588745</v>
      </c>
      <c r="V3960" s="250">
        <f t="shared" si="325"/>
        <v>0.38246839589804738</v>
      </c>
      <c r="W3960" s="250">
        <f t="shared" si="309"/>
        <v>0.36348265844588745</v>
      </c>
      <c r="X3960" s="250"/>
      <c r="Y3960" s="250"/>
      <c r="Z3960" s="250"/>
      <c r="AA3960" s="250"/>
    </row>
    <row r="3961" spans="1:27" ht="14.25" hidden="1" customHeight="1">
      <c r="A3961" s="120">
        <v>0.49</v>
      </c>
      <c r="B3961" s="120">
        <v>0.26</v>
      </c>
      <c r="C3961" s="120">
        <v>0.25</v>
      </c>
      <c r="D3961" s="250">
        <f t="shared" si="322"/>
        <v>0.17480124672437497</v>
      </c>
      <c r="E3961" s="250">
        <f t="shared" si="322"/>
        <v>0.149700821484375</v>
      </c>
      <c r="F3961" s="250">
        <f t="shared" si="306"/>
        <v>0.149700821484375</v>
      </c>
      <c r="G3961" s="250"/>
      <c r="H3961" s="250"/>
      <c r="I3961" s="250"/>
      <c r="J3961" s="250">
        <f t="shared" si="323"/>
        <v>0.31551284564062998</v>
      </c>
      <c r="K3961" s="250">
        <f t="shared" si="323"/>
        <v>0.30644324843174997</v>
      </c>
      <c r="L3961" s="250">
        <f t="shared" si="307"/>
        <v>0.30644324843174997</v>
      </c>
      <c r="M3961" s="250"/>
      <c r="N3961" s="250"/>
      <c r="O3961" s="250"/>
      <c r="P3961" s="250">
        <f t="shared" si="324"/>
        <v>0.16736495774999999</v>
      </c>
      <c r="Q3961" s="250">
        <f t="shared" si="324"/>
        <v>0.18844150568750001</v>
      </c>
      <c r="R3961" s="250">
        <f t="shared" si="308"/>
        <v>0.16736495774999999</v>
      </c>
      <c r="S3961" s="250"/>
      <c r="T3961" s="250">
        <f t="shared" si="325"/>
        <v>0.39184102193643683</v>
      </c>
      <c r="U3961" s="250">
        <f t="shared" si="325"/>
        <v>0.36330780847834387</v>
      </c>
      <c r="V3961" s="250">
        <f t="shared" si="325"/>
        <v>0.38326704059488836</v>
      </c>
      <c r="W3961" s="250">
        <f t="shared" si="309"/>
        <v>0.36330780847834387</v>
      </c>
      <c r="X3961" s="250"/>
      <c r="Y3961" s="250"/>
      <c r="Z3961" s="250"/>
      <c r="AA3961" s="250"/>
    </row>
    <row r="3962" spans="1:27" ht="14.25" hidden="1" customHeight="1">
      <c r="A3962" s="120">
        <v>0.49</v>
      </c>
      <c r="B3962" s="120">
        <v>0.27</v>
      </c>
      <c r="C3962" s="120">
        <v>0.24</v>
      </c>
      <c r="D3962" s="250">
        <f t="shared" si="322"/>
        <v>0.17467209791937499</v>
      </c>
      <c r="E3962" s="250">
        <f t="shared" si="322"/>
        <v>0.14989954116249998</v>
      </c>
      <c r="F3962" s="250">
        <f t="shared" si="306"/>
        <v>0.14989954116249998</v>
      </c>
      <c r="G3962" s="250"/>
      <c r="H3962" s="250"/>
      <c r="I3962" s="250"/>
      <c r="J3962" s="250">
        <f t="shared" si="323"/>
        <v>0.31482961965563</v>
      </c>
      <c r="K3962" s="250">
        <f t="shared" si="323"/>
        <v>0.30716610152387996</v>
      </c>
      <c r="L3962" s="250">
        <f t="shared" si="307"/>
        <v>0.30716610152387996</v>
      </c>
      <c r="M3962" s="250"/>
      <c r="N3962" s="250"/>
      <c r="O3962" s="250"/>
      <c r="P3962" s="250">
        <f t="shared" si="324"/>
        <v>0.1669690133525</v>
      </c>
      <c r="Q3962" s="250">
        <f t="shared" si="324"/>
        <v>0.1886824036675</v>
      </c>
      <c r="R3962" s="250">
        <f t="shared" si="308"/>
        <v>0.1669690133525</v>
      </c>
      <c r="S3962" s="250"/>
      <c r="T3962" s="250">
        <f t="shared" si="325"/>
        <v>0.39121763814150107</v>
      </c>
      <c r="U3962" s="250">
        <f t="shared" si="325"/>
        <v>0.36313295851080019</v>
      </c>
      <c r="V3962" s="250">
        <f t="shared" si="325"/>
        <v>0.38406568529172941</v>
      </c>
      <c r="W3962" s="250">
        <f t="shared" si="309"/>
        <v>0.36313295851080019</v>
      </c>
      <c r="X3962" s="250"/>
      <c r="Y3962" s="250"/>
      <c r="Z3962" s="250"/>
      <c r="AA3962" s="250"/>
    </row>
    <row r="3963" spans="1:27" ht="14.25" hidden="1" customHeight="1">
      <c r="A3963" s="120">
        <v>0.49</v>
      </c>
      <c r="B3963" s="120">
        <v>0.28000000000000003</v>
      </c>
      <c r="C3963" s="120">
        <v>0.23</v>
      </c>
      <c r="D3963" s="250">
        <f t="shared" si="322"/>
        <v>0.17454294911437498</v>
      </c>
      <c r="E3963" s="250">
        <f t="shared" si="322"/>
        <v>0.150098260840625</v>
      </c>
      <c r="F3963" s="250">
        <f t="shared" si="306"/>
        <v>0.150098260840625</v>
      </c>
      <c r="G3963" s="250"/>
      <c r="H3963" s="250"/>
      <c r="I3963" s="250"/>
      <c r="J3963" s="250">
        <f t="shared" si="323"/>
        <v>0.31414639367063002</v>
      </c>
      <c r="K3963" s="250">
        <f t="shared" si="323"/>
        <v>0.30788895461601001</v>
      </c>
      <c r="L3963" s="250">
        <f t="shared" si="307"/>
        <v>0.30788895461601001</v>
      </c>
      <c r="M3963" s="250"/>
      <c r="N3963" s="250"/>
      <c r="O3963" s="250"/>
      <c r="P3963" s="250">
        <f t="shared" si="324"/>
        <v>0.16657306895500001</v>
      </c>
      <c r="Q3963" s="250">
        <f t="shared" si="324"/>
        <v>0.18892330164749999</v>
      </c>
      <c r="R3963" s="250">
        <f t="shared" si="308"/>
        <v>0.16657306895500001</v>
      </c>
      <c r="S3963" s="250"/>
      <c r="T3963" s="250">
        <f t="shared" si="325"/>
        <v>0.39059425434656536</v>
      </c>
      <c r="U3963" s="250">
        <f t="shared" si="325"/>
        <v>0.36295810854325661</v>
      </c>
      <c r="V3963" s="250">
        <f t="shared" si="325"/>
        <v>0.38486432998857045</v>
      </c>
      <c r="W3963" s="250">
        <f t="shared" si="309"/>
        <v>0.36295810854325661</v>
      </c>
      <c r="X3963" s="250"/>
      <c r="Y3963" s="250"/>
      <c r="Z3963" s="250"/>
      <c r="AA3963" s="250"/>
    </row>
    <row r="3964" spans="1:27" ht="14.25" hidden="1" customHeight="1">
      <c r="A3964" s="120">
        <v>0.49</v>
      </c>
      <c r="B3964" s="120">
        <v>0.28999999999999998</v>
      </c>
      <c r="C3964" s="120">
        <v>0.22</v>
      </c>
      <c r="D3964" s="250">
        <f t="shared" si="322"/>
        <v>0.17441380030937498</v>
      </c>
      <c r="E3964" s="250">
        <f t="shared" si="322"/>
        <v>0.15029698051874998</v>
      </c>
      <c r="F3964" s="250">
        <f t="shared" si="306"/>
        <v>0.15029698051874998</v>
      </c>
      <c r="G3964" s="250"/>
      <c r="H3964" s="250"/>
      <c r="I3964" s="250"/>
      <c r="J3964" s="250">
        <f t="shared" si="323"/>
        <v>0.31346316768562998</v>
      </c>
      <c r="K3964" s="250">
        <f t="shared" si="323"/>
        <v>0.30861180770814001</v>
      </c>
      <c r="L3964" s="250">
        <f t="shared" si="307"/>
        <v>0.30861180770814001</v>
      </c>
      <c r="M3964" s="250"/>
      <c r="N3964" s="250"/>
      <c r="O3964" s="250"/>
      <c r="P3964" s="250">
        <f t="shared" si="324"/>
        <v>0.1661771245575</v>
      </c>
      <c r="Q3964" s="250">
        <f t="shared" si="324"/>
        <v>0.1891641996275</v>
      </c>
      <c r="R3964" s="250">
        <f t="shared" si="308"/>
        <v>0.1661771245575</v>
      </c>
      <c r="S3964" s="250"/>
      <c r="T3964" s="250">
        <f t="shared" si="325"/>
        <v>0.38997087055162949</v>
      </c>
      <c r="U3964" s="250">
        <f t="shared" si="325"/>
        <v>0.36278325857571297</v>
      </c>
      <c r="V3964" s="250">
        <f t="shared" si="325"/>
        <v>0.38566297468541139</v>
      </c>
      <c r="W3964" s="250">
        <f t="shared" si="309"/>
        <v>0.36278325857571297</v>
      </c>
      <c r="X3964" s="250"/>
      <c r="Y3964" s="250"/>
      <c r="Z3964" s="250"/>
      <c r="AA3964" s="250"/>
    </row>
    <row r="3965" spans="1:27" ht="14.25" hidden="1" customHeight="1">
      <c r="A3965" s="120">
        <v>0.49</v>
      </c>
      <c r="B3965" s="120">
        <v>0.3</v>
      </c>
      <c r="C3965" s="120">
        <v>0.21</v>
      </c>
      <c r="D3965" s="250">
        <f t="shared" si="322"/>
        <v>0.174284651504375</v>
      </c>
      <c r="E3965" s="250">
        <f t="shared" si="322"/>
        <v>0.15049570019687497</v>
      </c>
      <c r="F3965" s="250">
        <f t="shared" si="306"/>
        <v>0.15049570019687497</v>
      </c>
      <c r="G3965" s="250"/>
      <c r="H3965" s="250"/>
      <c r="I3965" s="250"/>
      <c r="J3965" s="250">
        <f t="shared" si="323"/>
        <v>0.31277994170063</v>
      </c>
      <c r="K3965" s="250">
        <f t="shared" si="323"/>
        <v>0.30933466080026994</v>
      </c>
      <c r="L3965" s="250">
        <f t="shared" si="307"/>
        <v>0.30933466080026994</v>
      </c>
      <c r="M3965" s="250"/>
      <c r="N3965" s="250"/>
      <c r="O3965" s="250"/>
      <c r="P3965" s="250">
        <f t="shared" si="324"/>
        <v>0.16578118015999999</v>
      </c>
      <c r="Q3965" s="250">
        <f t="shared" si="324"/>
        <v>0.18940509760749999</v>
      </c>
      <c r="R3965" s="250">
        <f t="shared" si="308"/>
        <v>0.16578118015999999</v>
      </c>
      <c r="S3965" s="250"/>
      <c r="T3965" s="250">
        <f t="shared" si="325"/>
        <v>0.38934748675669373</v>
      </c>
      <c r="U3965" s="250">
        <f t="shared" si="325"/>
        <v>0.36260840860816934</v>
      </c>
      <c r="V3965" s="250">
        <f t="shared" si="325"/>
        <v>0.38646161938225243</v>
      </c>
      <c r="W3965" s="250">
        <f t="shared" si="309"/>
        <v>0.36260840860816934</v>
      </c>
      <c r="X3965" s="250"/>
      <c r="Y3965" s="250"/>
      <c r="Z3965" s="250"/>
      <c r="AA3965" s="250"/>
    </row>
    <row r="3966" spans="1:27" ht="14.25" hidden="1" customHeight="1">
      <c r="A3966" s="120">
        <v>0.49</v>
      </c>
      <c r="B3966" s="120">
        <v>0.31</v>
      </c>
      <c r="C3966" s="120">
        <v>0.2</v>
      </c>
      <c r="D3966" s="250">
        <f t="shared" si="322"/>
        <v>0.17415550269937496</v>
      </c>
      <c r="E3966" s="250">
        <f t="shared" si="322"/>
        <v>0.15069441987499999</v>
      </c>
      <c r="F3966" s="250">
        <f t="shared" si="306"/>
        <v>0.15069441987499999</v>
      </c>
      <c r="G3966" s="250"/>
      <c r="H3966" s="250"/>
      <c r="I3966" s="250"/>
      <c r="J3966" s="250">
        <f t="shared" si="323"/>
        <v>0.31209671571563002</v>
      </c>
      <c r="K3966" s="250">
        <f t="shared" si="323"/>
        <v>0.31005751389239999</v>
      </c>
      <c r="L3966" s="250">
        <f t="shared" si="307"/>
        <v>0.31005751389239999</v>
      </c>
      <c r="M3966" s="250"/>
      <c r="N3966" s="250"/>
      <c r="O3966" s="250"/>
      <c r="P3966" s="250">
        <f t="shared" si="324"/>
        <v>0.1653852357625</v>
      </c>
      <c r="Q3966" s="250">
        <f t="shared" si="324"/>
        <v>0.18964599558749998</v>
      </c>
      <c r="R3966" s="250">
        <f t="shared" si="308"/>
        <v>0.1653852357625</v>
      </c>
      <c r="S3966" s="250"/>
      <c r="T3966" s="250">
        <f t="shared" si="325"/>
        <v>0.38872410296175797</v>
      </c>
      <c r="U3966" s="250">
        <f t="shared" si="325"/>
        <v>0.36243355864062571</v>
      </c>
      <c r="V3966" s="250">
        <f t="shared" si="325"/>
        <v>0.38726026407909347</v>
      </c>
      <c r="W3966" s="250">
        <f t="shared" si="309"/>
        <v>0.36243355864062571</v>
      </c>
      <c r="X3966" s="250"/>
      <c r="Y3966" s="250"/>
      <c r="Z3966" s="250"/>
      <c r="AA3966" s="250"/>
    </row>
    <row r="3967" spans="1:27" ht="14.25" hidden="1" customHeight="1">
      <c r="A3967" s="120">
        <v>0.49</v>
      </c>
      <c r="B3967" s="120">
        <v>0.32</v>
      </c>
      <c r="C3967" s="120">
        <v>0.19</v>
      </c>
      <c r="D3967" s="250">
        <f t="shared" si="322"/>
        <v>0.17402635389437499</v>
      </c>
      <c r="E3967" s="250">
        <f t="shared" si="322"/>
        <v>0.150893139553125</v>
      </c>
      <c r="F3967" s="250">
        <f t="shared" si="306"/>
        <v>0.150893139553125</v>
      </c>
      <c r="G3967" s="250"/>
      <c r="H3967" s="250"/>
      <c r="I3967" s="250"/>
      <c r="J3967" s="250">
        <f t="shared" si="323"/>
        <v>0.31141348973062999</v>
      </c>
      <c r="K3967" s="250">
        <f t="shared" si="323"/>
        <v>0.31078036698452999</v>
      </c>
      <c r="L3967" s="250">
        <f t="shared" si="307"/>
        <v>0.31078036698452999</v>
      </c>
      <c r="M3967" s="250"/>
      <c r="N3967" s="250"/>
      <c r="O3967" s="250"/>
      <c r="P3967" s="250">
        <f t="shared" si="324"/>
        <v>0.16498929136500001</v>
      </c>
      <c r="Q3967" s="250">
        <f t="shared" si="324"/>
        <v>0.18988689356749999</v>
      </c>
      <c r="R3967" s="250">
        <f t="shared" si="308"/>
        <v>0.16498929136500001</v>
      </c>
      <c r="S3967" s="250"/>
      <c r="T3967" s="250">
        <f t="shared" si="325"/>
        <v>0.38810071916682221</v>
      </c>
      <c r="U3967" s="250">
        <f t="shared" si="325"/>
        <v>0.36225870867308207</v>
      </c>
      <c r="V3967" s="250">
        <f t="shared" si="325"/>
        <v>0.38805890877593446</v>
      </c>
      <c r="W3967" s="250">
        <f t="shared" si="309"/>
        <v>0.36225870867308207</v>
      </c>
      <c r="X3967" s="250"/>
      <c r="Y3967" s="250"/>
      <c r="Z3967" s="250"/>
      <c r="AA3967" s="250"/>
    </row>
    <row r="3968" spans="1:27" ht="14.25" hidden="1" customHeight="1">
      <c r="A3968" s="120">
        <v>0.49</v>
      </c>
      <c r="B3968" s="120">
        <v>0.33</v>
      </c>
      <c r="C3968" s="120">
        <v>0.18</v>
      </c>
      <c r="D3968" s="250">
        <f t="shared" si="322"/>
        <v>0.17389720508937498</v>
      </c>
      <c r="E3968" s="250">
        <f t="shared" si="322"/>
        <v>0.15109185923124999</v>
      </c>
      <c r="F3968" s="250">
        <f t="shared" si="306"/>
        <v>0.15109185923124999</v>
      </c>
      <c r="G3968" s="250"/>
      <c r="H3968" s="250"/>
      <c r="I3968" s="250"/>
      <c r="J3968" s="250">
        <f t="shared" si="323"/>
        <v>0.31073026374563001</v>
      </c>
      <c r="K3968" s="250">
        <f t="shared" si="323"/>
        <v>0.31150322007665998</v>
      </c>
      <c r="L3968" s="250">
        <f t="shared" si="307"/>
        <v>0.31073026374563001</v>
      </c>
      <c r="M3968" s="250"/>
      <c r="N3968" s="250"/>
      <c r="O3968" s="250"/>
      <c r="P3968" s="250">
        <f t="shared" si="324"/>
        <v>0.1645933469675</v>
      </c>
      <c r="Q3968" s="250">
        <f t="shared" si="324"/>
        <v>0.19012779154749998</v>
      </c>
      <c r="R3968" s="250">
        <f t="shared" si="308"/>
        <v>0.1645933469675</v>
      </c>
      <c r="S3968" s="250"/>
      <c r="T3968" s="250">
        <f t="shared" si="325"/>
        <v>0.38747733537188639</v>
      </c>
      <c r="U3968" s="250">
        <f t="shared" si="325"/>
        <v>0.36208385870553839</v>
      </c>
      <c r="V3968" s="250">
        <f t="shared" si="325"/>
        <v>0.38885755347277551</v>
      </c>
      <c r="W3968" s="250">
        <f t="shared" si="309"/>
        <v>0.36208385870553839</v>
      </c>
      <c r="X3968" s="250"/>
      <c r="Y3968" s="250"/>
      <c r="Z3968" s="250"/>
      <c r="AA3968" s="250"/>
    </row>
    <row r="3969" spans="1:27" ht="14.25" hidden="1" customHeight="1">
      <c r="A3969" s="120">
        <v>0.49</v>
      </c>
      <c r="B3969" s="120">
        <v>0.34</v>
      </c>
      <c r="C3969" s="120">
        <v>0.17</v>
      </c>
      <c r="D3969" s="250">
        <f t="shared" si="322"/>
        <v>0.173768056284375</v>
      </c>
      <c r="E3969" s="250">
        <f t="shared" si="322"/>
        <v>0.151290578909375</v>
      </c>
      <c r="F3969" s="250">
        <f t="shared" si="306"/>
        <v>0.151290578909375</v>
      </c>
      <c r="G3969" s="250"/>
      <c r="H3969" s="250"/>
      <c r="I3969" s="250"/>
      <c r="J3969" s="250">
        <f t="shared" si="323"/>
        <v>0.31004703776063003</v>
      </c>
      <c r="K3969" s="250">
        <f t="shared" si="323"/>
        <v>0.31222607316878997</v>
      </c>
      <c r="L3969" s="250">
        <f t="shared" si="307"/>
        <v>0.31004703776063003</v>
      </c>
      <c r="M3969" s="250"/>
      <c r="N3969" s="250"/>
      <c r="O3969" s="250"/>
      <c r="P3969" s="250">
        <f t="shared" si="324"/>
        <v>0.16419740257000001</v>
      </c>
      <c r="Q3969" s="250">
        <f t="shared" si="324"/>
        <v>0.1903686895275</v>
      </c>
      <c r="R3969" s="250">
        <f t="shared" si="308"/>
        <v>0.16419740257000001</v>
      </c>
      <c r="S3969" s="250"/>
      <c r="T3969" s="250">
        <f t="shared" si="325"/>
        <v>0.38685395157695068</v>
      </c>
      <c r="U3969" s="250">
        <f t="shared" si="325"/>
        <v>0.36190900873799481</v>
      </c>
      <c r="V3969" s="250">
        <f t="shared" si="325"/>
        <v>0.3896561981696165</v>
      </c>
      <c r="W3969" s="250">
        <f t="shared" si="309"/>
        <v>0.36190900873799481</v>
      </c>
      <c r="X3969" s="250"/>
      <c r="Y3969" s="250"/>
      <c r="Z3969" s="250"/>
      <c r="AA3969" s="250"/>
    </row>
    <row r="3970" spans="1:27" ht="14.25" hidden="1" customHeight="1">
      <c r="A3970" s="120">
        <v>0.49</v>
      </c>
      <c r="B3970" s="120">
        <v>0.35</v>
      </c>
      <c r="C3970" s="120">
        <v>0.16</v>
      </c>
      <c r="D3970" s="250">
        <f t="shared" si="322"/>
        <v>0.17363890747937497</v>
      </c>
      <c r="E3970" s="250">
        <f t="shared" si="322"/>
        <v>0.15148929858749999</v>
      </c>
      <c r="F3970" s="250">
        <f t="shared" si="306"/>
        <v>0.15148929858749999</v>
      </c>
      <c r="G3970" s="250"/>
      <c r="H3970" s="250"/>
      <c r="I3970" s="250"/>
      <c r="J3970" s="250">
        <f t="shared" si="323"/>
        <v>0.30936381177562999</v>
      </c>
      <c r="K3970" s="250">
        <f t="shared" si="323"/>
        <v>0.31294892626091997</v>
      </c>
      <c r="L3970" s="250">
        <f t="shared" si="307"/>
        <v>0.30936381177562999</v>
      </c>
      <c r="M3970" s="250"/>
      <c r="N3970" s="250"/>
      <c r="O3970" s="250"/>
      <c r="P3970" s="250">
        <f t="shared" si="324"/>
        <v>0.1638014581725</v>
      </c>
      <c r="Q3970" s="250">
        <f t="shared" si="324"/>
        <v>0.19060958750749998</v>
      </c>
      <c r="R3970" s="250">
        <f t="shared" si="308"/>
        <v>0.1638014581725</v>
      </c>
      <c r="S3970" s="250"/>
      <c r="T3970" s="250">
        <f t="shared" si="325"/>
        <v>0.38623056778201487</v>
      </c>
      <c r="U3970" s="250">
        <f t="shared" si="325"/>
        <v>0.36173415877045118</v>
      </c>
      <c r="V3970" s="250">
        <f t="shared" si="325"/>
        <v>0.39045484286645749</v>
      </c>
      <c r="W3970" s="250">
        <f t="shared" si="309"/>
        <v>0.36173415877045118</v>
      </c>
      <c r="X3970" s="250"/>
      <c r="Y3970" s="250"/>
      <c r="Z3970" s="250"/>
      <c r="AA3970" s="250"/>
    </row>
    <row r="3971" spans="1:27" ht="14.25" hidden="1" customHeight="1">
      <c r="A3971" s="120">
        <v>0.49</v>
      </c>
      <c r="B3971" s="120">
        <v>0.36</v>
      </c>
      <c r="C3971" s="120">
        <v>0.15</v>
      </c>
      <c r="D3971" s="250">
        <f t="shared" si="322"/>
        <v>0.17350975867437496</v>
      </c>
      <c r="E3971" s="250">
        <f t="shared" si="322"/>
        <v>0.15168801826562497</v>
      </c>
      <c r="F3971" s="250">
        <f t="shared" si="306"/>
        <v>0.15168801826562497</v>
      </c>
      <c r="G3971" s="250"/>
      <c r="H3971" s="250"/>
      <c r="I3971" s="250"/>
      <c r="J3971" s="250">
        <f t="shared" si="323"/>
        <v>0.30868058579062996</v>
      </c>
      <c r="K3971" s="250">
        <f t="shared" si="323"/>
        <v>0.31367177935304996</v>
      </c>
      <c r="L3971" s="250">
        <f t="shared" si="307"/>
        <v>0.30868058579062996</v>
      </c>
      <c r="M3971" s="250"/>
      <c r="N3971" s="250"/>
      <c r="O3971" s="250"/>
      <c r="P3971" s="250">
        <f t="shared" si="324"/>
        <v>0.16340551377500001</v>
      </c>
      <c r="Q3971" s="250">
        <f t="shared" si="324"/>
        <v>0.1908504854875</v>
      </c>
      <c r="R3971" s="250">
        <f t="shared" si="308"/>
        <v>0.16340551377500001</v>
      </c>
      <c r="S3971" s="250"/>
      <c r="T3971" s="250">
        <f t="shared" si="325"/>
        <v>0.38560718398707911</v>
      </c>
      <c r="U3971" s="250">
        <f t="shared" si="325"/>
        <v>0.3615593088029076</v>
      </c>
      <c r="V3971" s="250">
        <f t="shared" si="325"/>
        <v>0.39125348756329853</v>
      </c>
      <c r="W3971" s="250">
        <f t="shared" si="309"/>
        <v>0.3615593088029076</v>
      </c>
      <c r="X3971" s="250"/>
      <c r="Y3971" s="250"/>
      <c r="Z3971" s="250"/>
      <c r="AA3971" s="250"/>
    </row>
    <row r="3972" spans="1:27" ht="14.25" hidden="1" customHeight="1">
      <c r="A3972" s="120">
        <v>0.49</v>
      </c>
      <c r="B3972" s="120">
        <v>0.37</v>
      </c>
      <c r="C3972" s="120">
        <v>0.14000000000000001</v>
      </c>
      <c r="D3972" s="250">
        <f t="shared" si="322"/>
        <v>0.17338060986937498</v>
      </c>
      <c r="E3972" s="250">
        <f t="shared" si="322"/>
        <v>0.15188673794374999</v>
      </c>
      <c r="F3972" s="250">
        <f t="shared" si="306"/>
        <v>0.15188673794374999</v>
      </c>
      <c r="G3972" s="250"/>
      <c r="H3972" s="250"/>
      <c r="I3972" s="250"/>
      <c r="J3972" s="250">
        <f t="shared" si="323"/>
        <v>0.30799735980562998</v>
      </c>
      <c r="K3972" s="250">
        <f t="shared" si="323"/>
        <v>0.31439463244517996</v>
      </c>
      <c r="L3972" s="250">
        <f t="shared" si="307"/>
        <v>0.30799735980562998</v>
      </c>
      <c r="M3972" s="250"/>
      <c r="N3972" s="250"/>
      <c r="O3972" s="250"/>
      <c r="P3972" s="250">
        <f t="shared" si="324"/>
        <v>0.1630095693775</v>
      </c>
      <c r="Q3972" s="250">
        <f t="shared" si="324"/>
        <v>0.19109138346749999</v>
      </c>
      <c r="R3972" s="250">
        <f t="shared" si="308"/>
        <v>0.1630095693775</v>
      </c>
      <c r="S3972" s="250"/>
      <c r="T3972" s="250">
        <f t="shared" si="325"/>
        <v>0.38498380019214329</v>
      </c>
      <c r="U3972" s="250">
        <f t="shared" si="325"/>
        <v>0.36138445883536396</v>
      </c>
      <c r="V3972" s="250">
        <f t="shared" si="325"/>
        <v>0.39205213226013952</v>
      </c>
      <c r="W3972" s="250">
        <f t="shared" si="309"/>
        <v>0.36138445883536396</v>
      </c>
      <c r="X3972" s="250"/>
      <c r="Y3972" s="250"/>
      <c r="Z3972" s="250"/>
      <c r="AA3972" s="250"/>
    </row>
    <row r="3973" spans="1:27" ht="14.25" hidden="1" customHeight="1">
      <c r="A3973" s="120">
        <v>0.49</v>
      </c>
      <c r="B3973" s="120">
        <v>0.38</v>
      </c>
      <c r="C3973" s="120">
        <v>0.13</v>
      </c>
      <c r="D3973" s="250">
        <f t="shared" si="322"/>
        <v>0.17325146106437497</v>
      </c>
      <c r="E3973" s="250">
        <f t="shared" si="322"/>
        <v>0.15208545762187498</v>
      </c>
      <c r="F3973" s="250">
        <f t="shared" si="306"/>
        <v>0.15208545762187498</v>
      </c>
      <c r="G3973" s="250"/>
      <c r="H3973" s="250"/>
      <c r="I3973" s="250"/>
      <c r="J3973" s="250">
        <f t="shared" si="323"/>
        <v>0.30731413382063</v>
      </c>
      <c r="K3973" s="250">
        <f t="shared" si="323"/>
        <v>0.31511748553730995</v>
      </c>
      <c r="L3973" s="250">
        <f t="shared" si="307"/>
        <v>0.30731413382063</v>
      </c>
      <c r="M3973" s="250"/>
      <c r="N3973" s="250"/>
      <c r="O3973" s="250"/>
      <c r="P3973" s="250">
        <f t="shared" si="324"/>
        <v>0.16261362498000001</v>
      </c>
      <c r="Q3973" s="250">
        <f t="shared" si="324"/>
        <v>0.1913322814475</v>
      </c>
      <c r="R3973" s="250">
        <f t="shared" si="308"/>
        <v>0.16261362498000001</v>
      </c>
      <c r="S3973" s="250"/>
      <c r="T3973" s="250">
        <f t="shared" si="325"/>
        <v>0.38436041639720753</v>
      </c>
      <c r="U3973" s="250">
        <f t="shared" si="325"/>
        <v>0.36120960886782033</v>
      </c>
      <c r="V3973" s="250">
        <f t="shared" si="325"/>
        <v>0.39285077695698056</v>
      </c>
      <c r="W3973" s="250">
        <f t="shared" si="309"/>
        <v>0.36120960886782033</v>
      </c>
      <c r="X3973" s="250"/>
      <c r="Y3973" s="250"/>
      <c r="Z3973" s="250"/>
      <c r="AA3973" s="250"/>
    </row>
    <row r="3974" spans="1:27" ht="14.25" hidden="1" customHeight="1">
      <c r="A3974" s="120">
        <v>0.49</v>
      </c>
      <c r="B3974" s="120">
        <v>0.39</v>
      </c>
      <c r="C3974" s="120">
        <v>0.12</v>
      </c>
      <c r="D3974" s="250">
        <f t="shared" si="322"/>
        <v>0.17312231225937499</v>
      </c>
      <c r="E3974" s="250">
        <f t="shared" si="322"/>
        <v>0.15228417729999999</v>
      </c>
      <c r="F3974" s="250">
        <f t="shared" si="306"/>
        <v>0.15228417729999999</v>
      </c>
      <c r="G3974" s="250"/>
      <c r="H3974" s="250"/>
      <c r="I3974" s="250"/>
      <c r="J3974" s="250">
        <f t="shared" si="323"/>
        <v>0.30663090783562996</v>
      </c>
      <c r="K3974" s="250">
        <f t="shared" si="323"/>
        <v>0.31584033862944</v>
      </c>
      <c r="L3974" s="250">
        <f t="shared" si="307"/>
        <v>0.30663090783562996</v>
      </c>
      <c r="M3974" s="250"/>
      <c r="N3974" s="250"/>
      <c r="O3974" s="250"/>
      <c r="P3974" s="250">
        <f t="shared" si="324"/>
        <v>0.1622176805825</v>
      </c>
      <c r="Q3974" s="250">
        <f t="shared" si="324"/>
        <v>0.19157317942749999</v>
      </c>
      <c r="R3974" s="250">
        <f t="shared" si="308"/>
        <v>0.1622176805825</v>
      </c>
      <c r="S3974" s="250"/>
      <c r="T3974" s="250">
        <f t="shared" si="325"/>
        <v>0.38373703260227177</v>
      </c>
      <c r="U3974" s="250">
        <f t="shared" si="325"/>
        <v>0.3610347589002767</v>
      </c>
      <c r="V3974" s="250">
        <f t="shared" si="325"/>
        <v>0.39364942165382155</v>
      </c>
      <c r="W3974" s="250">
        <f t="shared" si="309"/>
        <v>0.3610347589002767</v>
      </c>
      <c r="X3974" s="250"/>
      <c r="Y3974" s="250"/>
      <c r="Z3974" s="250"/>
      <c r="AA3974" s="250"/>
    </row>
    <row r="3975" spans="1:27" ht="14.25" hidden="1" customHeight="1">
      <c r="A3975" s="120">
        <v>0.49</v>
      </c>
      <c r="B3975" s="120">
        <v>0.4</v>
      </c>
      <c r="C3975" s="120">
        <v>0.11</v>
      </c>
      <c r="D3975" s="250">
        <f t="shared" si="322"/>
        <v>0.17299316345437499</v>
      </c>
      <c r="E3975" s="250">
        <f t="shared" si="322"/>
        <v>0.152482896978125</v>
      </c>
      <c r="F3975" s="250">
        <f t="shared" si="306"/>
        <v>0.152482896978125</v>
      </c>
      <c r="G3975" s="250"/>
      <c r="H3975" s="250"/>
      <c r="I3975" s="250"/>
      <c r="J3975" s="250">
        <f t="shared" si="323"/>
        <v>0.30594768185062998</v>
      </c>
      <c r="K3975" s="250">
        <f t="shared" si="323"/>
        <v>0.31656319172156999</v>
      </c>
      <c r="L3975" s="250">
        <f t="shared" si="307"/>
        <v>0.30594768185062998</v>
      </c>
      <c r="M3975" s="250"/>
      <c r="N3975" s="250"/>
      <c r="O3975" s="250"/>
      <c r="P3975" s="250">
        <f t="shared" si="324"/>
        <v>0.16182173618500001</v>
      </c>
      <c r="Q3975" s="250">
        <f t="shared" si="324"/>
        <v>0.19181407740750001</v>
      </c>
      <c r="R3975" s="250">
        <f t="shared" si="308"/>
        <v>0.16182173618500001</v>
      </c>
      <c r="S3975" s="250"/>
      <c r="T3975" s="250">
        <f t="shared" si="325"/>
        <v>0.383113648807336</v>
      </c>
      <c r="U3975" s="250">
        <f t="shared" si="325"/>
        <v>0.36085990893273301</v>
      </c>
      <c r="V3975" s="250">
        <f t="shared" si="325"/>
        <v>0.3944480663506626</v>
      </c>
      <c r="W3975" s="250">
        <f t="shared" si="309"/>
        <v>0.36085990893273301</v>
      </c>
      <c r="X3975" s="250"/>
      <c r="Y3975" s="250"/>
      <c r="Z3975" s="250"/>
      <c r="AA3975" s="250"/>
    </row>
    <row r="3976" spans="1:27" ht="14.25" hidden="1" customHeight="1">
      <c r="A3976" s="120">
        <v>0.49</v>
      </c>
      <c r="B3976" s="120">
        <v>0.41</v>
      </c>
      <c r="C3976" s="120">
        <v>0.1</v>
      </c>
      <c r="D3976" s="250">
        <f t="shared" si="322"/>
        <v>0.17286401464937498</v>
      </c>
      <c r="E3976" s="250">
        <f t="shared" si="322"/>
        <v>0.15268161665624996</v>
      </c>
      <c r="F3976" s="250">
        <f t="shared" si="306"/>
        <v>0.15268161665624996</v>
      </c>
      <c r="G3976" s="250"/>
      <c r="H3976" s="250"/>
      <c r="I3976" s="250"/>
      <c r="J3976" s="250">
        <f t="shared" si="323"/>
        <v>0.30526445586563</v>
      </c>
      <c r="K3976" s="250">
        <f t="shared" si="323"/>
        <v>0.31728604481369993</v>
      </c>
      <c r="L3976" s="250">
        <f t="shared" si="307"/>
        <v>0.30526445586563</v>
      </c>
      <c r="M3976" s="250"/>
      <c r="N3976" s="250"/>
      <c r="O3976" s="250"/>
      <c r="P3976" s="250">
        <f t="shared" si="324"/>
        <v>0.16142579178749999</v>
      </c>
      <c r="Q3976" s="250">
        <f t="shared" si="324"/>
        <v>0.19205497538749999</v>
      </c>
      <c r="R3976" s="250">
        <f t="shared" si="308"/>
        <v>0.16142579178749999</v>
      </c>
      <c r="S3976" s="250"/>
      <c r="T3976" s="250">
        <f t="shared" si="325"/>
        <v>0.38249026501240024</v>
      </c>
      <c r="U3976" s="250">
        <f t="shared" si="325"/>
        <v>0.36068505896518943</v>
      </c>
      <c r="V3976" s="250">
        <f t="shared" si="325"/>
        <v>0.39524671104750364</v>
      </c>
      <c r="W3976" s="250">
        <f t="shared" si="309"/>
        <v>0.36068505896518943</v>
      </c>
      <c r="X3976" s="250"/>
      <c r="Y3976" s="250"/>
      <c r="Z3976" s="250"/>
      <c r="AA3976" s="250"/>
    </row>
    <row r="3977" spans="1:27" ht="14.25" hidden="1" customHeight="1">
      <c r="A3977" s="120">
        <v>0.49</v>
      </c>
      <c r="B3977" s="120">
        <v>0.42</v>
      </c>
      <c r="C3977" s="120">
        <v>0.09</v>
      </c>
      <c r="D3977" s="250">
        <f t="shared" si="322"/>
        <v>0.17273486584437497</v>
      </c>
      <c r="E3977" s="250">
        <f t="shared" si="322"/>
        <v>0.15288033633437501</v>
      </c>
      <c r="F3977" s="250">
        <f t="shared" si="306"/>
        <v>0.15288033633437501</v>
      </c>
      <c r="G3977" s="250"/>
      <c r="H3977" s="250"/>
      <c r="I3977" s="250"/>
      <c r="J3977" s="250">
        <f t="shared" si="323"/>
        <v>0.30458122988063002</v>
      </c>
      <c r="K3977" s="250">
        <f t="shared" si="323"/>
        <v>0.31800889790582998</v>
      </c>
      <c r="L3977" s="250">
        <f t="shared" si="307"/>
        <v>0.30458122988063002</v>
      </c>
      <c r="M3977" s="250"/>
      <c r="N3977" s="250"/>
      <c r="O3977" s="250"/>
      <c r="P3977" s="250">
        <f t="shared" si="324"/>
        <v>0.16102984738999998</v>
      </c>
      <c r="Q3977" s="250">
        <f t="shared" si="324"/>
        <v>0.19229587336749998</v>
      </c>
      <c r="R3977" s="250">
        <f t="shared" si="308"/>
        <v>0.16102984738999998</v>
      </c>
      <c r="S3977" s="250"/>
      <c r="T3977" s="250">
        <f t="shared" si="325"/>
        <v>0.38186688121746443</v>
      </c>
      <c r="U3977" s="250">
        <f t="shared" si="325"/>
        <v>0.3605102089976458</v>
      </c>
      <c r="V3977" s="250">
        <f t="shared" si="325"/>
        <v>0.39604535574434463</v>
      </c>
      <c r="W3977" s="250">
        <f t="shared" si="309"/>
        <v>0.3605102089976458</v>
      </c>
      <c r="X3977" s="250"/>
      <c r="Y3977" s="250"/>
      <c r="Z3977" s="250"/>
      <c r="AA3977" s="250"/>
    </row>
    <row r="3978" spans="1:27" ht="14.25" hidden="1" customHeight="1">
      <c r="A3978" s="120">
        <v>0.49</v>
      </c>
      <c r="B3978" s="120">
        <v>0.43</v>
      </c>
      <c r="C3978" s="120">
        <v>0.08</v>
      </c>
      <c r="D3978" s="250">
        <f t="shared" si="322"/>
        <v>0.172605717039375</v>
      </c>
      <c r="E3978" s="250">
        <f t="shared" si="322"/>
        <v>0.15307905601249996</v>
      </c>
      <c r="F3978" s="250">
        <f t="shared" si="306"/>
        <v>0.15307905601249996</v>
      </c>
      <c r="G3978" s="250"/>
      <c r="H3978" s="250"/>
      <c r="I3978" s="250"/>
      <c r="J3978" s="250">
        <f t="shared" si="323"/>
        <v>0.30389800389562999</v>
      </c>
      <c r="K3978" s="250">
        <f t="shared" si="323"/>
        <v>0.31873175099796003</v>
      </c>
      <c r="L3978" s="250">
        <f t="shared" si="307"/>
        <v>0.30389800389562999</v>
      </c>
      <c r="M3978" s="250"/>
      <c r="N3978" s="250"/>
      <c r="O3978" s="250"/>
      <c r="P3978" s="250">
        <f t="shared" si="324"/>
        <v>0.16063390299250002</v>
      </c>
      <c r="Q3978" s="250">
        <f t="shared" si="324"/>
        <v>0.1925367713475</v>
      </c>
      <c r="R3978" s="250">
        <f t="shared" si="308"/>
        <v>0.16063390299250002</v>
      </c>
      <c r="S3978" s="250"/>
      <c r="T3978" s="250">
        <f t="shared" si="325"/>
        <v>0.38124349742252861</v>
      </c>
      <c r="U3978" s="250">
        <f t="shared" si="325"/>
        <v>0.36033535903010222</v>
      </c>
      <c r="V3978" s="250">
        <f t="shared" si="325"/>
        <v>0.39684400044118567</v>
      </c>
      <c r="W3978" s="250">
        <f t="shared" si="309"/>
        <v>0.36033535903010222</v>
      </c>
      <c r="X3978" s="250"/>
      <c r="Y3978" s="250"/>
      <c r="Z3978" s="250"/>
      <c r="AA3978" s="250"/>
    </row>
    <row r="3979" spans="1:27" ht="14.25" hidden="1" customHeight="1">
      <c r="A3979" s="120">
        <v>0.49</v>
      </c>
      <c r="B3979" s="120">
        <v>0.44</v>
      </c>
      <c r="C3979" s="120">
        <v>7.0000000000000007E-2</v>
      </c>
      <c r="D3979" s="250">
        <f t="shared" si="322"/>
        <v>0.17247656823437499</v>
      </c>
      <c r="E3979" s="250">
        <f t="shared" si="322"/>
        <v>0.15327777569062498</v>
      </c>
      <c r="F3979" s="250">
        <f t="shared" si="306"/>
        <v>0.15327777569062498</v>
      </c>
      <c r="G3979" s="250"/>
      <c r="H3979" s="250"/>
      <c r="I3979" s="250"/>
      <c r="J3979" s="250">
        <f t="shared" si="323"/>
        <v>0.30321477791063001</v>
      </c>
      <c r="K3979" s="250">
        <f t="shared" si="323"/>
        <v>0.31945460409008997</v>
      </c>
      <c r="L3979" s="250">
        <f t="shared" si="307"/>
        <v>0.30321477791063001</v>
      </c>
      <c r="M3979" s="250"/>
      <c r="N3979" s="250"/>
      <c r="O3979" s="250"/>
      <c r="P3979" s="250">
        <f t="shared" si="324"/>
        <v>0.16023795859500001</v>
      </c>
      <c r="Q3979" s="250">
        <f t="shared" si="324"/>
        <v>0.19277766932749998</v>
      </c>
      <c r="R3979" s="250">
        <f t="shared" si="308"/>
        <v>0.16023795859500001</v>
      </c>
      <c r="S3979" s="250"/>
      <c r="T3979" s="250">
        <f t="shared" si="325"/>
        <v>0.3806201136275929</v>
      </c>
      <c r="U3979" s="250">
        <f t="shared" si="325"/>
        <v>0.36016050906255859</v>
      </c>
      <c r="V3979" s="250">
        <f t="shared" si="325"/>
        <v>0.39764264513802672</v>
      </c>
      <c r="W3979" s="250">
        <f t="shared" si="309"/>
        <v>0.36016050906255859</v>
      </c>
      <c r="X3979" s="250"/>
      <c r="Y3979" s="250"/>
      <c r="Z3979" s="250"/>
      <c r="AA3979" s="250"/>
    </row>
    <row r="3980" spans="1:27" ht="14.25" hidden="1" customHeight="1">
      <c r="A3980" s="120">
        <v>0.49</v>
      </c>
      <c r="B3980" s="120">
        <v>0.45</v>
      </c>
      <c r="C3980" s="120">
        <v>0.06</v>
      </c>
      <c r="D3980" s="250">
        <f t="shared" si="322"/>
        <v>0.17234741942937495</v>
      </c>
      <c r="E3980" s="250">
        <f t="shared" si="322"/>
        <v>0.15347649536874999</v>
      </c>
      <c r="F3980" s="250">
        <f t="shared" si="306"/>
        <v>0.15347649536874999</v>
      </c>
      <c r="G3980" s="250"/>
      <c r="H3980" s="250"/>
      <c r="I3980" s="250"/>
      <c r="J3980" s="250">
        <f t="shared" si="323"/>
        <v>0.30253155192563003</v>
      </c>
      <c r="K3980" s="250">
        <f t="shared" si="323"/>
        <v>0.32017745718222002</v>
      </c>
      <c r="L3980" s="250">
        <f t="shared" si="307"/>
        <v>0.30253155192563003</v>
      </c>
      <c r="M3980" s="250"/>
      <c r="N3980" s="250"/>
      <c r="O3980" s="250"/>
      <c r="P3980" s="250">
        <f t="shared" si="324"/>
        <v>0.15984201419749999</v>
      </c>
      <c r="Q3980" s="250">
        <f t="shared" si="324"/>
        <v>0.19301856730749997</v>
      </c>
      <c r="R3980" s="250">
        <f t="shared" si="308"/>
        <v>0.15984201419749999</v>
      </c>
      <c r="S3980" s="250"/>
      <c r="T3980" s="250">
        <f t="shared" si="325"/>
        <v>0.37999672983265714</v>
      </c>
      <c r="U3980" s="250">
        <f t="shared" si="325"/>
        <v>0.3599856590950149</v>
      </c>
      <c r="V3980" s="250">
        <f t="shared" si="325"/>
        <v>0.39844128983486771</v>
      </c>
      <c r="W3980" s="250">
        <f t="shared" si="309"/>
        <v>0.3599856590950149</v>
      </c>
      <c r="X3980" s="250"/>
      <c r="Y3980" s="250"/>
      <c r="Z3980" s="250"/>
      <c r="AA3980" s="250"/>
    </row>
    <row r="3981" spans="1:27" ht="14.25" hidden="1" customHeight="1">
      <c r="A3981" s="120">
        <v>0.49</v>
      </c>
      <c r="B3981" s="120">
        <v>0.46</v>
      </c>
      <c r="C3981" s="120">
        <v>0.05</v>
      </c>
      <c r="D3981" s="250">
        <f t="shared" si="322"/>
        <v>0.17221827062437498</v>
      </c>
      <c r="E3981" s="250">
        <f t="shared" si="322"/>
        <v>0.15367521504687498</v>
      </c>
      <c r="F3981" s="250">
        <f t="shared" si="306"/>
        <v>0.15367521504687498</v>
      </c>
      <c r="G3981" s="250"/>
      <c r="H3981" s="250"/>
      <c r="I3981" s="250"/>
      <c r="J3981" s="250">
        <f t="shared" si="323"/>
        <v>0.30184832594062999</v>
      </c>
      <c r="K3981" s="250">
        <f t="shared" si="323"/>
        <v>0.32090031027435001</v>
      </c>
      <c r="L3981" s="250">
        <f t="shared" si="307"/>
        <v>0.30184832594062999</v>
      </c>
      <c r="M3981" s="250"/>
      <c r="N3981" s="250"/>
      <c r="O3981" s="250"/>
      <c r="P3981" s="250">
        <f t="shared" si="324"/>
        <v>0.15944606980000001</v>
      </c>
      <c r="Q3981" s="250">
        <f t="shared" si="324"/>
        <v>0.19325946528749999</v>
      </c>
      <c r="R3981" s="250">
        <f t="shared" si="308"/>
        <v>0.15944606980000001</v>
      </c>
      <c r="S3981" s="250"/>
      <c r="T3981" s="250">
        <f t="shared" si="325"/>
        <v>0.37937334603772138</v>
      </c>
      <c r="U3981" s="250">
        <f t="shared" si="325"/>
        <v>0.35981080912747132</v>
      </c>
      <c r="V3981" s="250">
        <f t="shared" si="325"/>
        <v>0.39923993453170875</v>
      </c>
      <c r="W3981" s="250">
        <f t="shared" si="309"/>
        <v>0.35981080912747132</v>
      </c>
      <c r="X3981" s="250"/>
      <c r="Y3981" s="250"/>
      <c r="Z3981" s="250"/>
      <c r="AA3981" s="250"/>
    </row>
    <row r="3982" spans="1:27" ht="14.25" hidden="1" customHeight="1">
      <c r="A3982" s="120">
        <v>0.49</v>
      </c>
      <c r="B3982" s="120">
        <v>0.47</v>
      </c>
      <c r="C3982" s="120">
        <v>0.04</v>
      </c>
      <c r="D3982" s="250">
        <f t="shared" si="322"/>
        <v>0.17208912181937497</v>
      </c>
      <c r="E3982" s="250">
        <f t="shared" si="322"/>
        <v>0.15387393472499999</v>
      </c>
      <c r="F3982" s="250">
        <f t="shared" si="306"/>
        <v>0.15387393472499999</v>
      </c>
      <c r="G3982" s="250"/>
      <c r="H3982" s="250"/>
      <c r="I3982" s="250"/>
      <c r="J3982" s="250">
        <f t="shared" si="323"/>
        <v>0.30116509995563001</v>
      </c>
      <c r="K3982" s="250">
        <f t="shared" si="323"/>
        <v>0.32162316336648</v>
      </c>
      <c r="L3982" s="250">
        <f t="shared" si="307"/>
        <v>0.30116509995563001</v>
      </c>
      <c r="M3982" s="250"/>
      <c r="N3982" s="250"/>
      <c r="O3982" s="250"/>
      <c r="P3982" s="250">
        <f t="shared" si="324"/>
        <v>0.15905012540249999</v>
      </c>
      <c r="Q3982" s="250">
        <f t="shared" si="324"/>
        <v>0.19350036326749998</v>
      </c>
      <c r="R3982" s="250">
        <f t="shared" si="308"/>
        <v>0.15905012540249999</v>
      </c>
      <c r="S3982" s="250"/>
      <c r="T3982" s="250">
        <f t="shared" si="325"/>
        <v>0.37874996224278551</v>
      </c>
      <c r="U3982" s="250">
        <f t="shared" si="325"/>
        <v>0.35963595915992763</v>
      </c>
      <c r="V3982" s="250">
        <f t="shared" si="325"/>
        <v>0.4000385792285498</v>
      </c>
      <c r="W3982" s="250">
        <f t="shared" si="309"/>
        <v>0.35963595915992763</v>
      </c>
      <c r="X3982" s="250"/>
      <c r="Y3982" s="250"/>
      <c r="Z3982" s="250"/>
      <c r="AA3982" s="250"/>
    </row>
    <row r="3983" spans="1:27" ht="14.25" hidden="1" customHeight="1">
      <c r="A3983" s="120">
        <v>0.49</v>
      </c>
      <c r="B3983" s="120">
        <v>0.48</v>
      </c>
      <c r="C3983" s="120">
        <v>0.03</v>
      </c>
      <c r="D3983" s="250">
        <f t="shared" si="322"/>
        <v>0.17195997301437499</v>
      </c>
      <c r="E3983" s="250">
        <f t="shared" si="322"/>
        <v>0.15407265440312498</v>
      </c>
      <c r="F3983" s="250">
        <f t="shared" si="306"/>
        <v>0.15407265440312498</v>
      </c>
      <c r="G3983" s="250"/>
      <c r="H3983" s="250"/>
      <c r="I3983" s="250"/>
      <c r="J3983" s="250">
        <f t="shared" si="323"/>
        <v>0.30048187397062998</v>
      </c>
      <c r="K3983" s="250">
        <f t="shared" si="323"/>
        <v>0.32234601645860994</v>
      </c>
      <c r="L3983" s="250">
        <f t="shared" si="307"/>
        <v>0.30048187397062998</v>
      </c>
      <c r="M3983" s="250"/>
      <c r="N3983" s="250"/>
      <c r="O3983" s="250"/>
      <c r="P3983" s="250">
        <f t="shared" si="324"/>
        <v>0.15865418100500001</v>
      </c>
      <c r="Q3983" s="250">
        <f t="shared" si="324"/>
        <v>0.19374126124749999</v>
      </c>
      <c r="R3983" s="250">
        <f t="shared" si="308"/>
        <v>0.15865418100500001</v>
      </c>
      <c r="S3983" s="250"/>
      <c r="T3983" s="250">
        <f t="shared" si="325"/>
        <v>0.37812657844784975</v>
      </c>
      <c r="U3983" s="250">
        <f t="shared" si="325"/>
        <v>0.35946110919238405</v>
      </c>
      <c r="V3983" s="250">
        <f t="shared" si="325"/>
        <v>0.40083722392539078</v>
      </c>
      <c r="W3983" s="250">
        <f t="shared" si="309"/>
        <v>0.35946110919238405</v>
      </c>
      <c r="X3983" s="250"/>
      <c r="Y3983" s="250"/>
      <c r="Z3983" s="250"/>
      <c r="AA3983" s="250"/>
    </row>
    <row r="3984" spans="1:27" ht="14.25" hidden="1" customHeight="1">
      <c r="A3984" s="120">
        <v>0.49</v>
      </c>
      <c r="B3984" s="120">
        <v>0.49</v>
      </c>
      <c r="C3984" s="120">
        <v>0.02</v>
      </c>
      <c r="D3984" s="250">
        <f t="shared" si="322"/>
        <v>0.17183082420937498</v>
      </c>
      <c r="E3984" s="250">
        <f t="shared" si="322"/>
        <v>0.15427137408125</v>
      </c>
      <c r="F3984" s="250">
        <f t="shared" si="306"/>
        <v>0.15427137408125</v>
      </c>
      <c r="G3984" s="250"/>
      <c r="H3984" s="250"/>
      <c r="I3984" s="250"/>
      <c r="J3984" s="250">
        <f t="shared" si="323"/>
        <v>0.29979864798563</v>
      </c>
      <c r="K3984" s="250">
        <f t="shared" si="323"/>
        <v>0.32306886955073999</v>
      </c>
      <c r="L3984" s="250">
        <f t="shared" si="307"/>
        <v>0.29979864798563</v>
      </c>
      <c r="M3984" s="250"/>
      <c r="N3984" s="250"/>
      <c r="O3984" s="250"/>
      <c r="P3984" s="250">
        <f t="shared" si="324"/>
        <v>0.15825823660749999</v>
      </c>
      <c r="Q3984" s="250">
        <f t="shared" si="324"/>
        <v>0.19398215922750001</v>
      </c>
      <c r="R3984" s="250">
        <f t="shared" si="308"/>
        <v>0.15825823660749999</v>
      </c>
      <c r="S3984" s="250"/>
      <c r="T3984" s="250">
        <f t="shared" si="325"/>
        <v>0.37750319465291404</v>
      </c>
      <c r="U3984" s="250">
        <f t="shared" si="325"/>
        <v>0.35928625922484042</v>
      </c>
      <c r="V3984" s="250">
        <f t="shared" si="325"/>
        <v>0.40163586862223183</v>
      </c>
      <c r="W3984" s="250">
        <f t="shared" si="309"/>
        <v>0.35928625922484042</v>
      </c>
      <c r="X3984" s="250"/>
      <c r="Y3984" s="250"/>
      <c r="Z3984" s="250"/>
      <c r="AA3984" s="250"/>
    </row>
    <row r="3985" spans="1:27" ht="14.25" hidden="1" customHeight="1">
      <c r="A3985" s="120">
        <v>0.49</v>
      </c>
      <c r="B3985" s="120">
        <v>0.5</v>
      </c>
      <c r="C3985" s="120">
        <v>0.01</v>
      </c>
      <c r="D3985" s="250">
        <f t="shared" si="322"/>
        <v>0.171701675404375</v>
      </c>
      <c r="E3985" s="250">
        <f t="shared" si="322"/>
        <v>0.15447009375937498</v>
      </c>
      <c r="F3985" s="250">
        <f t="shared" si="306"/>
        <v>0.15447009375937498</v>
      </c>
      <c r="G3985" s="250"/>
      <c r="H3985" s="250"/>
      <c r="I3985" s="250"/>
      <c r="J3985" s="250">
        <f t="shared" si="323"/>
        <v>0.29911542200063002</v>
      </c>
      <c r="K3985" s="250">
        <f t="shared" si="323"/>
        <v>0.32379172264286998</v>
      </c>
      <c r="L3985" s="250">
        <f t="shared" si="307"/>
        <v>0.29911542200063002</v>
      </c>
      <c r="M3985" s="250"/>
      <c r="N3985" s="250"/>
      <c r="O3985" s="250"/>
      <c r="P3985" s="250">
        <f t="shared" si="324"/>
        <v>0.15786229221</v>
      </c>
      <c r="Q3985" s="250">
        <f t="shared" si="324"/>
        <v>0.19422305720749999</v>
      </c>
      <c r="R3985" s="250">
        <f t="shared" si="308"/>
        <v>0.15786229221</v>
      </c>
      <c r="S3985" s="250"/>
      <c r="T3985" s="250">
        <f t="shared" si="325"/>
        <v>0.37687981085797828</v>
      </c>
      <c r="U3985" s="250">
        <f t="shared" si="325"/>
        <v>0.35911140925729684</v>
      </c>
      <c r="V3985" s="250">
        <f t="shared" si="325"/>
        <v>0.40243451331907282</v>
      </c>
      <c r="W3985" s="250">
        <f t="shared" si="309"/>
        <v>0.35911140925729684</v>
      </c>
      <c r="X3985" s="250"/>
      <c r="Y3985" s="250"/>
      <c r="Z3985" s="250"/>
      <c r="AA3985" s="250"/>
    </row>
    <row r="3986" spans="1:27" ht="14.25" hidden="1" customHeight="1">
      <c r="A3986" s="120">
        <v>0.49</v>
      </c>
      <c r="B3986" s="120">
        <v>0.51</v>
      </c>
      <c r="C3986" s="120">
        <v>0</v>
      </c>
      <c r="D3986" s="250">
        <f t="shared" si="322"/>
        <v>0.171572526599375</v>
      </c>
      <c r="E3986" s="250">
        <f t="shared" si="322"/>
        <v>0.1546688134375</v>
      </c>
      <c r="F3986" s="250">
        <f t="shared" si="306"/>
        <v>0.1546688134375</v>
      </c>
      <c r="G3986" s="250"/>
      <c r="H3986" s="250"/>
      <c r="I3986" s="250"/>
      <c r="J3986" s="250">
        <f t="shared" si="323"/>
        <v>0.29843219601562998</v>
      </c>
      <c r="K3986" s="250">
        <f t="shared" si="323"/>
        <v>0.32451457573499998</v>
      </c>
      <c r="L3986" s="250">
        <f t="shared" si="307"/>
        <v>0.29843219601562998</v>
      </c>
      <c r="M3986" s="250"/>
      <c r="N3986" s="250"/>
      <c r="O3986" s="250"/>
      <c r="P3986" s="250">
        <f t="shared" si="324"/>
        <v>0.15746634781249999</v>
      </c>
      <c r="Q3986" s="250">
        <f t="shared" si="324"/>
        <v>0.19446395518749998</v>
      </c>
      <c r="R3986" s="250">
        <f t="shared" si="308"/>
        <v>0.15746634781249999</v>
      </c>
      <c r="S3986" s="250"/>
      <c r="T3986" s="250">
        <f t="shared" si="325"/>
        <v>0.37625642706304246</v>
      </c>
      <c r="U3986" s="250">
        <f t="shared" si="325"/>
        <v>0.35893655928975321</v>
      </c>
      <c r="V3986" s="250">
        <f t="shared" si="325"/>
        <v>0.40323315801591386</v>
      </c>
      <c r="W3986" s="250">
        <f t="shared" si="309"/>
        <v>0.35893655928975321</v>
      </c>
      <c r="X3986" s="250"/>
      <c r="Y3986" s="250"/>
      <c r="Z3986" s="250"/>
      <c r="AA3986" s="250"/>
    </row>
    <row r="3987" spans="1:27" ht="14.25" hidden="1" customHeight="1">
      <c r="A3987" s="120">
        <v>0.5</v>
      </c>
      <c r="B3987" s="120">
        <v>0</v>
      </c>
      <c r="C3987" s="120">
        <v>0.5</v>
      </c>
      <c r="D3987" s="250">
        <f t="shared" si="322"/>
        <v>0.17888584696874998</v>
      </c>
      <c r="E3987" s="250">
        <f t="shared" si="322"/>
        <v>0.14381215671874997</v>
      </c>
      <c r="F3987" s="250">
        <f t="shared" ref="F3987:F4241" si="326">MIN(D3987:E3987)</f>
        <v>0.14381215671874997</v>
      </c>
      <c r="G3987" s="250"/>
      <c r="H3987" s="250"/>
      <c r="I3987" s="250"/>
      <c r="J3987" s="250">
        <f t="shared" si="323"/>
        <v>0.3332370941435</v>
      </c>
      <c r="K3987" s="250">
        <f t="shared" si="323"/>
        <v>0.28768869514349998</v>
      </c>
      <c r="L3987" s="250">
        <f t="shared" ref="L3987:L4241" si="327">MIN(J3987:K3987)</f>
        <v>0.28768869514349998</v>
      </c>
      <c r="M3987" s="250"/>
      <c r="N3987" s="250"/>
      <c r="O3987" s="250"/>
      <c r="P3987" s="250">
        <f t="shared" si="324"/>
        <v>0.17675926675</v>
      </c>
      <c r="Q3987" s="250">
        <f t="shared" si="324"/>
        <v>0.18292132087499999</v>
      </c>
      <c r="R3987" s="250">
        <f t="shared" ref="R3987:R4241" si="328">MIN(P3987:Q3987)</f>
        <v>0.17675926675</v>
      </c>
      <c r="S3987" s="250"/>
      <c r="T3987" s="250">
        <f t="shared" si="325"/>
        <v>0.40857749732075715</v>
      </c>
      <c r="U3987" s="250">
        <f t="shared" si="325"/>
        <v>0.36674200810432134</v>
      </c>
      <c r="V3987" s="250">
        <f t="shared" si="325"/>
        <v>0.36301910378194968</v>
      </c>
      <c r="W3987" s="250">
        <f t="shared" ref="W3987:W4241" si="329">MIN(T3987:V3987)</f>
        <v>0.36301910378194968</v>
      </c>
      <c r="X3987" s="250"/>
      <c r="Y3987" s="250"/>
      <c r="Z3987" s="250"/>
      <c r="AA3987" s="250"/>
    </row>
    <row r="3988" spans="1:27" ht="14.25" hidden="1" customHeight="1">
      <c r="A3988" s="120">
        <v>0.5</v>
      </c>
      <c r="B3988" s="120">
        <v>0.01</v>
      </c>
      <c r="C3988" s="120">
        <v>0.49</v>
      </c>
      <c r="D3988" s="250">
        <f t="shared" si="322"/>
        <v>0.17875669816375001</v>
      </c>
      <c r="E3988" s="250">
        <f t="shared" si="322"/>
        <v>0.14401087639687499</v>
      </c>
      <c r="F3988" s="250">
        <f t="shared" si="326"/>
        <v>0.14401087639687499</v>
      </c>
      <c r="G3988" s="250"/>
      <c r="H3988" s="250"/>
      <c r="I3988" s="250"/>
      <c r="J3988" s="250">
        <f t="shared" si="323"/>
        <v>0.33255386815850002</v>
      </c>
      <c r="K3988" s="250">
        <f t="shared" si="323"/>
        <v>0.28841154823562998</v>
      </c>
      <c r="L3988" s="250">
        <f t="shared" si="327"/>
        <v>0.28841154823562998</v>
      </c>
      <c r="M3988" s="250"/>
      <c r="N3988" s="250"/>
      <c r="O3988" s="250"/>
      <c r="P3988" s="250">
        <f t="shared" si="324"/>
        <v>0.17636332235249999</v>
      </c>
      <c r="Q3988" s="250">
        <f t="shared" si="324"/>
        <v>0.183162218855</v>
      </c>
      <c r="R3988" s="250">
        <f t="shared" si="328"/>
        <v>0.17636332235249999</v>
      </c>
      <c r="S3988" s="250"/>
      <c r="T3988" s="250">
        <f t="shared" si="325"/>
        <v>0.40795411352582134</v>
      </c>
      <c r="U3988" s="250">
        <f t="shared" si="325"/>
        <v>0.36656715813677765</v>
      </c>
      <c r="V3988" s="250">
        <f t="shared" si="325"/>
        <v>0.36381774847879067</v>
      </c>
      <c r="W3988" s="250">
        <f t="shared" si="329"/>
        <v>0.36381774847879067</v>
      </c>
      <c r="X3988" s="250"/>
      <c r="Y3988" s="250"/>
      <c r="Z3988" s="250"/>
      <c r="AA3988" s="250"/>
    </row>
    <row r="3989" spans="1:27" ht="14.25" hidden="1" customHeight="1">
      <c r="A3989" s="120">
        <v>0.5</v>
      </c>
      <c r="B3989" s="120">
        <v>0.02</v>
      </c>
      <c r="C3989" s="120">
        <v>0.48</v>
      </c>
      <c r="D3989" s="250">
        <f t="shared" si="322"/>
        <v>0.17862754935874997</v>
      </c>
      <c r="E3989" s="250">
        <f t="shared" si="322"/>
        <v>0.14420959607499997</v>
      </c>
      <c r="F3989" s="250">
        <f t="shared" si="326"/>
        <v>0.14420959607499997</v>
      </c>
      <c r="G3989" s="250"/>
      <c r="H3989" s="250"/>
      <c r="I3989" s="250"/>
      <c r="J3989" s="250">
        <f t="shared" si="323"/>
        <v>0.33187064217349999</v>
      </c>
      <c r="K3989" s="250">
        <f t="shared" si="323"/>
        <v>0.28913440132775997</v>
      </c>
      <c r="L3989" s="250">
        <f t="shared" si="327"/>
        <v>0.28913440132775997</v>
      </c>
      <c r="M3989" s="250"/>
      <c r="N3989" s="250"/>
      <c r="O3989" s="250"/>
      <c r="P3989" s="250">
        <f t="shared" si="324"/>
        <v>0.175967377955</v>
      </c>
      <c r="Q3989" s="250">
        <f t="shared" si="324"/>
        <v>0.18340311683499999</v>
      </c>
      <c r="R3989" s="250">
        <f t="shared" si="328"/>
        <v>0.175967377955</v>
      </c>
      <c r="S3989" s="250"/>
      <c r="T3989" s="250">
        <f t="shared" si="325"/>
        <v>0.40733072973088558</v>
      </c>
      <c r="U3989" s="250">
        <f t="shared" si="325"/>
        <v>0.36639230816923407</v>
      </c>
      <c r="V3989" s="250">
        <f t="shared" si="325"/>
        <v>0.36461639317563171</v>
      </c>
      <c r="W3989" s="250">
        <f t="shared" si="329"/>
        <v>0.36461639317563171</v>
      </c>
      <c r="X3989" s="250"/>
      <c r="Y3989" s="250"/>
      <c r="Z3989" s="250"/>
      <c r="AA3989" s="250"/>
    </row>
    <row r="3990" spans="1:27" ht="14.25" hidden="1" customHeight="1">
      <c r="A3990" s="120">
        <v>0.5</v>
      </c>
      <c r="B3990" s="120">
        <v>0.03</v>
      </c>
      <c r="C3990" s="120">
        <v>0.47</v>
      </c>
      <c r="D3990" s="250">
        <f t="shared" si="322"/>
        <v>0.17849840055374999</v>
      </c>
      <c r="E3990" s="250">
        <f t="shared" si="322"/>
        <v>0.14440831575312499</v>
      </c>
      <c r="F3990" s="250">
        <f t="shared" si="326"/>
        <v>0.14440831575312499</v>
      </c>
      <c r="G3990" s="250"/>
      <c r="H3990" s="250"/>
      <c r="I3990" s="250"/>
      <c r="J3990" s="250">
        <f t="shared" si="323"/>
        <v>0.33118741618850001</v>
      </c>
      <c r="K3990" s="250">
        <f t="shared" si="323"/>
        <v>0.28985725441988996</v>
      </c>
      <c r="L3990" s="250">
        <f t="shared" si="327"/>
        <v>0.28985725441988996</v>
      </c>
      <c r="M3990" s="250"/>
      <c r="N3990" s="250"/>
      <c r="O3990" s="250"/>
      <c r="P3990" s="250">
        <f t="shared" si="324"/>
        <v>0.17557143355749999</v>
      </c>
      <c r="Q3990" s="250">
        <f t="shared" si="324"/>
        <v>0.18364401481499998</v>
      </c>
      <c r="R3990" s="250">
        <f t="shared" si="328"/>
        <v>0.17557143355749999</v>
      </c>
      <c r="S3990" s="250"/>
      <c r="T3990" s="250">
        <f t="shared" si="325"/>
        <v>0.40670734593594982</v>
      </c>
      <c r="U3990" s="250">
        <f t="shared" si="325"/>
        <v>0.36621745820169038</v>
      </c>
      <c r="V3990" s="250">
        <f t="shared" si="325"/>
        <v>0.36541503787247276</v>
      </c>
      <c r="W3990" s="250">
        <f t="shared" si="329"/>
        <v>0.36541503787247276</v>
      </c>
      <c r="X3990" s="250"/>
      <c r="Y3990" s="250"/>
      <c r="Z3990" s="250"/>
      <c r="AA3990" s="250"/>
    </row>
    <row r="3991" spans="1:27" ht="14.25" hidden="1" customHeight="1">
      <c r="A3991" s="120">
        <v>0.5</v>
      </c>
      <c r="B3991" s="120">
        <v>0.04</v>
      </c>
      <c r="C3991" s="120">
        <v>0.46</v>
      </c>
      <c r="D3991" s="250">
        <f t="shared" si="322"/>
        <v>0.17836925174874999</v>
      </c>
      <c r="E3991" s="250">
        <f t="shared" si="322"/>
        <v>0.14460703543124998</v>
      </c>
      <c r="F3991" s="250">
        <f t="shared" si="326"/>
        <v>0.14460703543124998</v>
      </c>
      <c r="G3991" s="250"/>
      <c r="H3991" s="250"/>
      <c r="I3991" s="250"/>
      <c r="J3991" s="250">
        <f t="shared" si="323"/>
        <v>0.33050419020349997</v>
      </c>
      <c r="K3991" s="250">
        <f t="shared" si="323"/>
        <v>0.29058010751202001</v>
      </c>
      <c r="L3991" s="250">
        <f t="shared" si="327"/>
        <v>0.29058010751202001</v>
      </c>
      <c r="M3991" s="250"/>
      <c r="N3991" s="250"/>
      <c r="O3991" s="250"/>
      <c r="P3991" s="250">
        <f t="shared" si="324"/>
        <v>0.17517548916000003</v>
      </c>
      <c r="Q3991" s="250">
        <f t="shared" si="324"/>
        <v>0.18388491279499997</v>
      </c>
      <c r="R3991" s="250">
        <f t="shared" si="328"/>
        <v>0.17517548916000003</v>
      </c>
      <c r="S3991" s="250"/>
      <c r="T3991" s="250">
        <f t="shared" si="325"/>
        <v>0.40608396214101405</v>
      </c>
      <c r="U3991" s="250">
        <f t="shared" si="325"/>
        <v>0.3660426082341468</v>
      </c>
      <c r="V3991" s="250">
        <f t="shared" si="325"/>
        <v>0.36621368256931375</v>
      </c>
      <c r="W3991" s="250">
        <f t="shared" si="329"/>
        <v>0.3660426082341468</v>
      </c>
      <c r="X3991" s="250"/>
      <c r="Y3991" s="250"/>
      <c r="Z3991" s="250"/>
      <c r="AA3991" s="250"/>
    </row>
    <row r="3992" spans="1:27" ht="14.25" hidden="1" customHeight="1">
      <c r="A3992" s="120">
        <v>0.5</v>
      </c>
      <c r="B3992" s="120">
        <v>0.05</v>
      </c>
      <c r="C3992" s="120">
        <v>0.45</v>
      </c>
      <c r="D3992" s="250">
        <f t="shared" si="322"/>
        <v>0.17824010294374998</v>
      </c>
      <c r="E3992" s="250">
        <f t="shared" si="322"/>
        <v>0.14480575510937499</v>
      </c>
      <c r="F3992" s="250">
        <f t="shared" si="326"/>
        <v>0.14480575510937499</v>
      </c>
      <c r="G3992" s="250"/>
      <c r="H3992" s="250"/>
      <c r="I3992" s="250"/>
      <c r="J3992" s="250">
        <f t="shared" si="323"/>
        <v>0.32982096421850005</v>
      </c>
      <c r="K3992" s="250">
        <f t="shared" si="323"/>
        <v>0.29130296060415001</v>
      </c>
      <c r="L3992" s="250">
        <f t="shared" si="327"/>
        <v>0.29130296060415001</v>
      </c>
      <c r="M3992" s="250"/>
      <c r="N3992" s="250"/>
      <c r="O3992" s="250"/>
      <c r="P3992" s="250">
        <f t="shared" si="324"/>
        <v>0.17477954476250002</v>
      </c>
      <c r="Q3992" s="250">
        <f t="shared" si="324"/>
        <v>0.18412581077500001</v>
      </c>
      <c r="R3992" s="250">
        <f t="shared" si="328"/>
        <v>0.17477954476250002</v>
      </c>
      <c r="S3992" s="250"/>
      <c r="T3992" s="250">
        <f t="shared" si="325"/>
        <v>0.40546057834607829</v>
      </c>
      <c r="U3992" s="250">
        <f t="shared" si="325"/>
        <v>0.36586775826660317</v>
      </c>
      <c r="V3992" s="250">
        <f t="shared" si="325"/>
        <v>0.36701232726615474</v>
      </c>
      <c r="W3992" s="250">
        <f t="shared" si="329"/>
        <v>0.36586775826660317</v>
      </c>
      <c r="X3992" s="250"/>
      <c r="Y3992" s="250"/>
      <c r="Z3992" s="250"/>
      <c r="AA3992" s="250"/>
    </row>
    <row r="3993" spans="1:27" ht="14.25" hidden="1" customHeight="1">
      <c r="A3993" s="120">
        <v>0.5</v>
      </c>
      <c r="B3993" s="120">
        <v>0.06</v>
      </c>
      <c r="C3993" s="120">
        <v>0.44</v>
      </c>
      <c r="D3993" s="250">
        <f t="shared" si="322"/>
        <v>0.17811095413875</v>
      </c>
      <c r="E3993" s="250">
        <f t="shared" si="322"/>
        <v>0.14500447478749998</v>
      </c>
      <c r="F3993" s="250">
        <f t="shared" si="326"/>
        <v>0.14500447478749998</v>
      </c>
      <c r="G3993" s="250"/>
      <c r="H3993" s="250"/>
      <c r="I3993" s="250"/>
      <c r="J3993" s="250">
        <f t="shared" si="323"/>
        <v>0.32913773823350001</v>
      </c>
      <c r="K3993" s="250">
        <f t="shared" si="323"/>
        <v>0.29202581369628</v>
      </c>
      <c r="L3993" s="250">
        <f t="shared" si="327"/>
        <v>0.29202581369628</v>
      </c>
      <c r="M3993" s="250"/>
      <c r="N3993" s="250"/>
      <c r="O3993" s="250"/>
      <c r="P3993" s="250">
        <f t="shared" si="324"/>
        <v>0.174383600365</v>
      </c>
      <c r="Q3993" s="250">
        <f t="shared" si="324"/>
        <v>0.184366708755</v>
      </c>
      <c r="R3993" s="250">
        <f t="shared" si="328"/>
        <v>0.174383600365</v>
      </c>
      <c r="S3993" s="250"/>
      <c r="T3993" s="250">
        <f t="shared" si="325"/>
        <v>0.40483719455114253</v>
      </c>
      <c r="U3993" s="250">
        <f t="shared" si="325"/>
        <v>0.36569290829905954</v>
      </c>
      <c r="V3993" s="250">
        <f t="shared" si="325"/>
        <v>0.36781097196299578</v>
      </c>
      <c r="W3993" s="250">
        <f t="shared" si="329"/>
        <v>0.36569290829905954</v>
      </c>
      <c r="X3993" s="250"/>
      <c r="Y3993" s="250"/>
      <c r="Z3993" s="250"/>
      <c r="AA3993" s="250"/>
    </row>
    <row r="3994" spans="1:27" ht="14.25" hidden="1" customHeight="1">
      <c r="A3994" s="120">
        <v>0.5</v>
      </c>
      <c r="B3994" s="120">
        <v>7.0000000000000007E-2</v>
      </c>
      <c r="C3994" s="120">
        <v>0.43</v>
      </c>
      <c r="D3994" s="250">
        <f t="shared" si="322"/>
        <v>0.17798180533374997</v>
      </c>
      <c r="E3994" s="250">
        <f t="shared" si="322"/>
        <v>0.14520319446562499</v>
      </c>
      <c r="F3994" s="250">
        <f t="shared" si="326"/>
        <v>0.14520319446562499</v>
      </c>
      <c r="G3994" s="250"/>
      <c r="H3994" s="250"/>
      <c r="I3994" s="250"/>
      <c r="J3994" s="250">
        <f t="shared" si="323"/>
        <v>0.32845451224849997</v>
      </c>
      <c r="K3994" s="250">
        <f t="shared" si="323"/>
        <v>0.29274866678840999</v>
      </c>
      <c r="L3994" s="250">
        <f t="shared" si="327"/>
        <v>0.29274866678840999</v>
      </c>
      <c r="M3994" s="250"/>
      <c r="N3994" s="250"/>
      <c r="O3994" s="250"/>
      <c r="P3994" s="250">
        <f t="shared" si="324"/>
        <v>0.17398765596749999</v>
      </c>
      <c r="Q3994" s="250">
        <f t="shared" si="324"/>
        <v>0.18460760673499998</v>
      </c>
      <c r="R3994" s="250">
        <f t="shared" si="328"/>
        <v>0.17398765596749999</v>
      </c>
      <c r="S3994" s="250"/>
      <c r="T3994" s="250">
        <f t="shared" si="325"/>
        <v>0.40421381075620677</v>
      </c>
      <c r="U3994" s="250">
        <f t="shared" si="325"/>
        <v>0.36551805833151596</v>
      </c>
      <c r="V3994" s="250">
        <f t="shared" si="325"/>
        <v>0.36860961665983683</v>
      </c>
      <c r="W3994" s="250">
        <f t="shared" si="329"/>
        <v>0.36551805833151596</v>
      </c>
      <c r="X3994" s="250"/>
      <c r="Y3994" s="250"/>
      <c r="Z3994" s="250"/>
      <c r="AA3994" s="250"/>
    </row>
    <row r="3995" spans="1:27" ht="14.25" hidden="1" customHeight="1">
      <c r="A3995" s="120">
        <v>0.5</v>
      </c>
      <c r="B3995" s="120">
        <v>0.08</v>
      </c>
      <c r="C3995" s="120">
        <v>0.42</v>
      </c>
      <c r="D3995" s="250">
        <f t="shared" si="322"/>
        <v>0.17785265652874999</v>
      </c>
      <c r="E3995" s="250">
        <f t="shared" si="322"/>
        <v>0.14540191414374998</v>
      </c>
      <c r="F3995" s="250">
        <f t="shared" si="326"/>
        <v>0.14540191414374998</v>
      </c>
      <c r="G3995" s="250"/>
      <c r="H3995" s="250"/>
      <c r="I3995" s="250"/>
      <c r="J3995" s="250">
        <f t="shared" si="323"/>
        <v>0.32777128626349999</v>
      </c>
      <c r="K3995" s="250">
        <f t="shared" si="323"/>
        <v>0.29347151988053999</v>
      </c>
      <c r="L3995" s="250">
        <f t="shared" si="327"/>
        <v>0.29347151988053999</v>
      </c>
      <c r="M3995" s="250"/>
      <c r="N3995" s="250"/>
      <c r="O3995" s="250"/>
      <c r="P3995" s="250">
        <f t="shared" si="324"/>
        <v>0.17359171157</v>
      </c>
      <c r="Q3995" s="250">
        <f t="shared" si="324"/>
        <v>0.18484850471499997</v>
      </c>
      <c r="R3995" s="250">
        <f t="shared" si="328"/>
        <v>0.17359171157</v>
      </c>
      <c r="S3995" s="250"/>
      <c r="T3995" s="250">
        <f t="shared" si="325"/>
        <v>0.40359042696127095</v>
      </c>
      <c r="U3995" s="250">
        <f t="shared" si="325"/>
        <v>0.36534320836397227</v>
      </c>
      <c r="V3995" s="250">
        <f t="shared" si="325"/>
        <v>0.36940826135667781</v>
      </c>
      <c r="W3995" s="250">
        <f t="shared" si="329"/>
        <v>0.36534320836397227</v>
      </c>
      <c r="X3995" s="250"/>
      <c r="Y3995" s="250"/>
      <c r="Z3995" s="250"/>
      <c r="AA3995" s="250"/>
    </row>
    <row r="3996" spans="1:27" ht="14.25" hidden="1" customHeight="1">
      <c r="A3996" s="120">
        <v>0.5</v>
      </c>
      <c r="B3996" s="120">
        <v>0.09</v>
      </c>
      <c r="C3996" s="120">
        <v>0.41</v>
      </c>
      <c r="D3996" s="250">
        <f t="shared" si="322"/>
        <v>0.17772350772374998</v>
      </c>
      <c r="E3996" s="250">
        <f t="shared" si="322"/>
        <v>0.14560063382187499</v>
      </c>
      <c r="F3996" s="250">
        <f t="shared" si="326"/>
        <v>0.14560063382187499</v>
      </c>
      <c r="G3996" s="250"/>
      <c r="H3996" s="250"/>
      <c r="I3996" s="250"/>
      <c r="J3996" s="250">
        <f t="shared" si="323"/>
        <v>0.32708806027850001</v>
      </c>
      <c r="K3996" s="250">
        <f t="shared" si="323"/>
        <v>0.29419437297266998</v>
      </c>
      <c r="L3996" s="250">
        <f t="shared" si="327"/>
        <v>0.29419437297266998</v>
      </c>
      <c r="M3996" s="250"/>
      <c r="N3996" s="250"/>
      <c r="O3996" s="250"/>
      <c r="P3996" s="250">
        <f t="shared" si="324"/>
        <v>0.17319576717250001</v>
      </c>
      <c r="Q3996" s="250">
        <f t="shared" si="324"/>
        <v>0.18508940269499999</v>
      </c>
      <c r="R3996" s="250">
        <f t="shared" si="328"/>
        <v>0.17319576717250001</v>
      </c>
      <c r="S3996" s="250"/>
      <c r="T3996" s="250">
        <f t="shared" si="325"/>
        <v>0.40296704316633514</v>
      </c>
      <c r="U3996" s="250">
        <f t="shared" si="325"/>
        <v>0.36516835839642869</v>
      </c>
      <c r="V3996" s="250">
        <f t="shared" si="325"/>
        <v>0.3702069060535188</v>
      </c>
      <c r="W3996" s="250">
        <f t="shared" si="329"/>
        <v>0.36516835839642869</v>
      </c>
      <c r="X3996" s="250"/>
      <c r="Y3996" s="250"/>
      <c r="Z3996" s="250"/>
      <c r="AA3996" s="250"/>
    </row>
    <row r="3997" spans="1:27" ht="14.25" hidden="1" customHeight="1">
      <c r="A3997" s="120">
        <v>0.5</v>
      </c>
      <c r="B3997" s="120">
        <v>0.1</v>
      </c>
      <c r="C3997" s="120">
        <v>0.4</v>
      </c>
      <c r="D3997" s="250">
        <f t="shared" si="322"/>
        <v>0.17759435891874997</v>
      </c>
      <c r="E3997" s="250">
        <f t="shared" si="322"/>
        <v>0.14579935350000001</v>
      </c>
      <c r="F3997" s="250">
        <f t="shared" si="326"/>
        <v>0.14579935350000001</v>
      </c>
      <c r="G3997" s="250"/>
      <c r="H3997" s="250"/>
      <c r="I3997" s="250"/>
      <c r="J3997" s="250">
        <f t="shared" si="323"/>
        <v>0.32640483429349998</v>
      </c>
      <c r="K3997" s="250">
        <f t="shared" si="323"/>
        <v>0.29491722606479998</v>
      </c>
      <c r="L3997" s="250">
        <f t="shared" si="327"/>
        <v>0.29491722606479998</v>
      </c>
      <c r="M3997" s="250"/>
      <c r="N3997" s="250"/>
      <c r="O3997" s="250"/>
      <c r="P3997" s="250">
        <f t="shared" si="324"/>
        <v>0.172799822775</v>
      </c>
      <c r="Q3997" s="250">
        <f t="shared" si="324"/>
        <v>0.185330300675</v>
      </c>
      <c r="R3997" s="250">
        <f t="shared" si="328"/>
        <v>0.172799822775</v>
      </c>
      <c r="S3997" s="250"/>
      <c r="T3997" s="250">
        <f t="shared" si="325"/>
        <v>0.40234365937139938</v>
      </c>
      <c r="U3997" s="250">
        <f t="shared" si="325"/>
        <v>0.36499350842888506</v>
      </c>
      <c r="V3997" s="250">
        <f t="shared" si="325"/>
        <v>0.3710055507503599</v>
      </c>
      <c r="W3997" s="250">
        <f t="shared" si="329"/>
        <v>0.36499350842888506</v>
      </c>
      <c r="X3997" s="250"/>
      <c r="Y3997" s="250"/>
      <c r="Z3997" s="250"/>
      <c r="AA3997" s="250"/>
    </row>
    <row r="3998" spans="1:27" ht="14.25" hidden="1" customHeight="1">
      <c r="A3998" s="120">
        <v>0.5</v>
      </c>
      <c r="B3998" s="120">
        <v>0.11</v>
      </c>
      <c r="C3998" s="120">
        <v>0.39</v>
      </c>
      <c r="D3998" s="250">
        <f t="shared" si="322"/>
        <v>0.17746521011374999</v>
      </c>
      <c r="E3998" s="250">
        <f t="shared" si="322"/>
        <v>0.14599807317812497</v>
      </c>
      <c r="F3998" s="250">
        <f t="shared" si="326"/>
        <v>0.14599807317812497</v>
      </c>
      <c r="G3998" s="250"/>
      <c r="H3998" s="250"/>
      <c r="I3998" s="250"/>
      <c r="J3998" s="250">
        <f t="shared" si="323"/>
        <v>0.32572160830850005</v>
      </c>
      <c r="K3998" s="250">
        <f t="shared" si="323"/>
        <v>0.29564007915692997</v>
      </c>
      <c r="L3998" s="250">
        <f t="shared" si="327"/>
        <v>0.29564007915692997</v>
      </c>
      <c r="M3998" s="250"/>
      <c r="N3998" s="250"/>
      <c r="O3998" s="250"/>
      <c r="P3998" s="250">
        <f t="shared" si="324"/>
        <v>0.17240387837749999</v>
      </c>
      <c r="Q3998" s="250">
        <f t="shared" si="324"/>
        <v>0.18557119865499999</v>
      </c>
      <c r="R3998" s="250">
        <f t="shared" si="328"/>
        <v>0.17240387837749999</v>
      </c>
      <c r="S3998" s="250"/>
      <c r="T3998" s="250">
        <f t="shared" si="325"/>
        <v>0.40172027557646361</v>
      </c>
      <c r="U3998" s="250">
        <f t="shared" si="325"/>
        <v>0.36481865846134143</v>
      </c>
      <c r="V3998" s="250">
        <f t="shared" si="325"/>
        <v>0.37180419544720089</v>
      </c>
      <c r="W3998" s="250">
        <f t="shared" si="329"/>
        <v>0.36481865846134143</v>
      </c>
      <c r="X3998" s="250"/>
      <c r="Y3998" s="250"/>
      <c r="Z3998" s="250"/>
      <c r="AA3998" s="250"/>
    </row>
    <row r="3999" spans="1:27" ht="14.25" hidden="1" customHeight="1">
      <c r="A3999" s="120">
        <v>0.5</v>
      </c>
      <c r="B3999" s="120">
        <v>0.12</v>
      </c>
      <c r="C3999" s="120">
        <v>0.38</v>
      </c>
      <c r="D3999" s="250">
        <f t="shared" si="322"/>
        <v>0.17733606130874999</v>
      </c>
      <c r="E3999" s="250">
        <f t="shared" si="322"/>
        <v>0.14619679285624998</v>
      </c>
      <c r="F3999" s="250">
        <f t="shared" si="326"/>
        <v>0.14619679285624998</v>
      </c>
      <c r="G3999" s="250"/>
      <c r="H3999" s="250"/>
      <c r="I3999" s="250"/>
      <c r="J3999" s="250">
        <f t="shared" si="323"/>
        <v>0.32503838232350002</v>
      </c>
      <c r="K3999" s="250">
        <f t="shared" si="323"/>
        <v>0.29636293224905996</v>
      </c>
      <c r="L3999" s="250">
        <f t="shared" si="327"/>
        <v>0.29636293224905996</v>
      </c>
      <c r="M3999" s="250"/>
      <c r="N3999" s="250"/>
      <c r="O3999" s="250"/>
      <c r="P3999" s="250">
        <f t="shared" si="324"/>
        <v>0.17200793398</v>
      </c>
      <c r="Q3999" s="250">
        <f t="shared" si="324"/>
        <v>0.18581209663500001</v>
      </c>
      <c r="R3999" s="250">
        <f t="shared" si="328"/>
        <v>0.17200793398</v>
      </c>
      <c r="S3999" s="250"/>
      <c r="T3999" s="250">
        <f t="shared" si="325"/>
        <v>0.40109689178152785</v>
      </c>
      <c r="U3999" s="250">
        <f t="shared" si="325"/>
        <v>0.36464380849379779</v>
      </c>
      <c r="V3999" s="250">
        <f t="shared" si="325"/>
        <v>0.37260284014404188</v>
      </c>
      <c r="W3999" s="250">
        <f t="shared" si="329"/>
        <v>0.36464380849379779</v>
      </c>
      <c r="X3999" s="250"/>
      <c r="Y3999" s="250"/>
      <c r="Z3999" s="250"/>
      <c r="AA3999" s="250"/>
    </row>
    <row r="4000" spans="1:27" ht="14.25" hidden="1" customHeight="1">
      <c r="A4000" s="120">
        <v>0.5</v>
      </c>
      <c r="B4000" s="120">
        <v>0.13</v>
      </c>
      <c r="C4000" s="120">
        <v>0.37</v>
      </c>
      <c r="D4000" s="250">
        <f t="shared" si="322"/>
        <v>0.17720691250374998</v>
      </c>
      <c r="E4000" s="250">
        <f t="shared" si="322"/>
        <v>0.14639551253437499</v>
      </c>
      <c r="F4000" s="250">
        <f t="shared" si="326"/>
        <v>0.14639551253437499</v>
      </c>
      <c r="G4000" s="250"/>
      <c r="H4000" s="250"/>
      <c r="I4000" s="250"/>
      <c r="J4000" s="250">
        <f t="shared" si="323"/>
        <v>0.32435515633849998</v>
      </c>
      <c r="K4000" s="250">
        <f t="shared" si="323"/>
        <v>0.29708578534119001</v>
      </c>
      <c r="L4000" s="250">
        <f t="shared" si="327"/>
        <v>0.29708578534119001</v>
      </c>
      <c r="M4000" s="250"/>
      <c r="N4000" s="250"/>
      <c r="O4000" s="250"/>
      <c r="P4000" s="250">
        <f t="shared" si="324"/>
        <v>0.17161198958250001</v>
      </c>
      <c r="Q4000" s="250">
        <f t="shared" si="324"/>
        <v>0.18605299461499999</v>
      </c>
      <c r="R4000" s="250">
        <f t="shared" si="328"/>
        <v>0.17161198958250001</v>
      </c>
      <c r="S4000" s="250"/>
      <c r="T4000" s="250">
        <f t="shared" si="325"/>
        <v>0.40047350798659209</v>
      </c>
      <c r="U4000" s="250">
        <f t="shared" si="325"/>
        <v>0.36446895852625416</v>
      </c>
      <c r="V4000" s="250">
        <f t="shared" si="325"/>
        <v>0.37340148484088292</v>
      </c>
      <c r="W4000" s="250">
        <f t="shared" si="329"/>
        <v>0.36446895852625416</v>
      </c>
      <c r="X4000" s="250"/>
      <c r="Y4000" s="250"/>
      <c r="Z4000" s="250"/>
      <c r="AA4000" s="250"/>
    </row>
    <row r="4001" spans="1:27" ht="14.25" hidden="1" customHeight="1">
      <c r="A4001" s="120">
        <v>0.5</v>
      </c>
      <c r="B4001" s="120">
        <v>0.14000000000000001</v>
      </c>
      <c r="C4001" s="120">
        <v>0.36</v>
      </c>
      <c r="D4001" s="250">
        <f t="shared" si="322"/>
        <v>0.17707776369874997</v>
      </c>
      <c r="E4001" s="250">
        <f t="shared" si="322"/>
        <v>0.14659423221249998</v>
      </c>
      <c r="F4001" s="250">
        <f t="shared" si="326"/>
        <v>0.14659423221249998</v>
      </c>
      <c r="G4001" s="250"/>
      <c r="H4001" s="250"/>
      <c r="I4001" s="250"/>
      <c r="J4001" s="250">
        <f t="shared" si="323"/>
        <v>0.3236719303535</v>
      </c>
      <c r="K4001" s="250">
        <f t="shared" si="323"/>
        <v>0.29780863843332001</v>
      </c>
      <c r="L4001" s="250">
        <f t="shared" si="327"/>
        <v>0.29780863843332001</v>
      </c>
      <c r="M4001" s="250"/>
      <c r="N4001" s="250"/>
      <c r="O4001" s="250"/>
      <c r="P4001" s="250">
        <f t="shared" si="324"/>
        <v>0.171216045185</v>
      </c>
      <c r="Q4001" s="250">
        <f t="shared" si="324"/>
        <v>0.18629389259499998</v>
      </c>
      <c r="R4001" s="250">
        <f t="shared" si="328"/>
        <v>0.171216045185</v>
      </c>
      <c r="S4001" s="250"/>
      <c r="T4001" s="250">
        <f t="shared" si="325"/>
        <v>0.39985012419165633</v>
      </c>
      <c r="U4001" s="250">
        <f t="shared" si="325"/>
        <v>0.36429410855871058</v>
      </c>
      <c r="V4001" s="250">
        <f t="shared" si="325"/>
        <v>0.37420012953772397</v>
      </c>
      <c r="W4001" s="250">
        <f t="shared" si="329"/>
        <v>0.36429410855871058</v>
      </c>
      <c r="X4001" s="250"/>
      <c r="Y4001" s="250"/>
      <c r="Z4001" s="250"/>
      <c r="AA4001" s="250"/>
    </row>
    <row r="4002" spans="1:27" ht="14.25" hidden="1" customHeight="1">
      <c r="A4002" s="120">
        <v>0.5</v>
      </c>
      <c r="B4002" s="120">
        <v>0.15</v>
      </c>
      <c r="C4002" s="120">
        <v>0.35</v>
      </c>
      <c r="D4002" s="250">
        <f t="shared" ref="D4002:E4065" si="330">$A4002*B$157+$B4002*B$158+$C4002*B$159</f>
        <v>0.17694861489374997</v>
      </c>
      <c r="E4002" s="250">
        <f t="shared" si="330"/>
        <v>0.14679295189062497</v>
      </c>
      <c r="F4002" s="250">
        <f t="shared" si="326"/>
        <v>0.14679295189062497</v>
      </c>
      <c r="G4002" s="250"/>
      <c r="H4002" s="250"/>
      <c r="I4002" s="250"/>
      <c r="J4002" s="250">
        <f t="shared" ref="J4002:K4065" si="331">$A4002*H$157+$B4002*H$158+$C4002*H$159</f>
        <v>0.32298870436850002</v>
      </c>
      <c r="K4002" s="250">
        <f t="shared" si="331"/>
        <v>0.29853149152545</v>
      </c>
      <c r="L4002" s="250">
        <f t="shared" si="327"/>
        <v>0.29853149152545</v>
      </c>
      <c r="M4002" s="250"/>
      <c r="N4002" s="250"/>
      <c r="O4002" s="250"/>
      <c r="P4002" s="250">
        <f t="shared" ref="P4002:Q4065" si="332">$A4002*N$157+$B4002*N$158+$C4002*N$159</f>
        <v>0.17082010078749998</v>
      </c>
      <c r="Q4002" s="250">
        <f t="shared" si="332"/>
        <v>0.186534790575</v>
      </c>
      <c r="R4002" s="250">
        <f t="shared" si="328"/>
        <v>0.17082010078749998</v>
      </c>
      <c r="S4002" s="250"/>
      <c r="T4002" s="250">
        <f t="shared" ref="T4002:V4065" si="333">$A4002*I$3+$B4002*I$4+$C4002*I$5</f>
        <v>0.39922674039672051</v>
      </c>
      <c r="U4002" s="250">
        <f t="shared" si="333"/>
        <v>0.36411925859116689</v>
      </c>
      <c r="V4002" s="250">
        <f t="shared" si="333"/>
        <v>0.37499877423456496</v>
      </c>
      <c r="W4002" s="250">
        <f t="shared" si="329"/>
        <v>0.36411925859116689</v>
      </c>
      <c r="X4002" s="250"/>
      <c r="Y4002" s="250"/>
      <c r="Z4002" s="250"/>
      <c r="AA4002" s="250"/>
    </row>
    <row r="4003" spans="1:27" ht="14.25" hidden="1" customHeight="1">
      <c r="A4003" s="120">
        <v>0.5</v>
      </c>
      <c r="B4003" s="120">
        <v>0.16</v>
      </c>
      <c r="C4003" s="120">
        <v>0.34</v>
      </c>
      <c r="D4003" s="250">
        <f t="shared" si="330"/>
        <v>0.17681946608874999</v>
      </c>
      <c r="E4003" s="250">
        <f t="shared" si="330"/>
        <v>0.14699167156874998</v>
      </c>
      <c r="F4003" s="250">
        <f t="shared" si="326"/>
        <v>0.14699167156874998</v>
      </c>
      <c r="G4003" s="250"/>
      <c r="H4003" s="250"/>
      <c r="I4003" s="250"/>
      <c r="J4003" s="250">
        <f t="shared" si="331"/>
        <v>0.32230547838349999</v>
      </c>
      <c r="K4003" s="250">
        <f t="shared" si="331"/>
        <v>0.29925434461757999</v>
      </c>
      <c r="L4003" s="250">
        <f t="shared" si="327"/>
        <v>0.29925434461757999</v>
      </c>
      <c r="M4003" s="250"/>
      <c r="N4003" s="250"/>
      <c r="O4003" s="250"/>
      <c r="P4003" s="250">
        <f t="shared" si="332"/>
        <v>0.17042415639000003</v>
      </c>
      <c r="Q4003" s="250">
        <f t="shared" si="332"/>
        <v>0.18677568855499999</v>
      </c>
      <c r="R4003" s="250">
        <f t="shared" si="328"/>
        <v>0.17042415639000003</v>
      </c>
      <c r="S4003" s="250"/>
      <c r="T4003" s="250">
        <f t="shared" si="333"/>
        <v>0.39860335660178481</v>
      </c>
      <c r="U4003" s="250">
        <f t="shared" si="333"/>
        <v>0.36394440862362332</v>
      </c>
      <c r="V4003" s="250">
        <f t="shared" si="333"/>
        <v>0.375797418931406</v>
      </c>
      <c r="W4003" s="250">
        <f t="shared" si="329"/>
        <v>0.36394440862362332</v>
      </c>
      <c r="X4003" s="250"/>
      <c r="Y4003" s="250"/>
      <c r="Z4003" s="250"/>
      <c r="AA4003" s="250"/>
    </row>
    <row r="4004" spans="1:27" ht="14.25" hidden="1" customHeight="1">
      <c r="A4004" s="120">
        <v>0.5</v>
      </c>
      <c r="B4004" s="120">
        <v>0.17</v>
      </c>
      <c r="C4004" s="120">
        <v>0.33</v>
      </c>
      <c r="D4004" s="250">
        <f t="shared" si="330"/>
        <v>0.17669031728375001</v>
      </c>
      <c r="E4004" s="250">
        <f t="shared" si="330"/>
        <v>0.147190391246875</v>
      </c>
      <c r="F4004" s="250">
        <f t="shared" si="326"/>
        <v>0.147190391246875</v>
      </c>
      <c r="G4004" s="250"/>
      <c r="H4004" s="250"/>
      <c r="I4004" s="250"/>
      <c r="J4004" s="250">
        <f t="shared" si="331"/>
        <v>0.32162225239850001</v>
      </c>
      <c r="K4004" s="250">
        <f t="shared" si="331"/>
        <v>0.29997719770970999</v>
      </c>
      <c r="L4004" s="250">
        <f t="shared" si="327"/>
        <v>0.29997719770970999</v>
      </c>
      <c r="M4004" s="250"/>
      <c r="N4004" s="250"/>
      <c r="O4004" s="250"/>
      <c r="P4004" s="250">
        <f t="shared" si="332"/>
        <v>0.17002821199250001</v>
      </c>
      <c r="Q4004" s="250">
        <f t="shared" si="332"/>
        <v>0.18701658653499997</v>
      </c>
      <c r="R4004" s="250">
        <f t="shared" si="328"/>
        <v>0.17002821199250001</v>
      </c>
      <c r="S4004" s="250"/>
      <c r="T4004" s="250">
        <f t="shared" si="333"/>
        <v>0.39797997280684894</v>
      </c>
      <c r="U4004" s="250">
        <f t="shared" si="333"/>
        <v>0.36376955865607968</v>
      </c>
      <c r="V4004" s="250">
        <f t="shared" si="333"/>
        <v>0.37659606362824705</v>
      </c>
      <c r="W4004" s="250">
        <f t="shared" si="329"/>
        <v>0.36376955865607968</v>
      </c>
      <c r="X4004" s="250"/>
      <c r="Y4004" s="250"/>
      <c r="Z4004" s="250"/>
      <c r="AA4004" s="250"/>
    </row>
    <row r="4005" spans="1:27" ht="14.25" hidden="1" customHeight="1">
      <c r="A4005" s="120">
        <v>0.5</v>
      </c>
      <c r="B4005" s="120">
        <v>0.18</v>
      </c>
      <c r="C4005" s="120">
        <v>0.32</v>
      </c>
      <c r="D4005" s="250">
        <f t="shared" si="330"/>
        <v>0.17656116847874997</v>
      </c>
      <c r="E4005" s="250">
        <f t="shared" si="330"/>
        <v>0.14738911092499998</v>
      </c>
      <c r="F4005" s="250">
        <f t="shared" si="326"/>
        <v>0.14738911092499998</v>
      </c>
      <c r="G4005" s="250"/>
      <c r="H4005" s="250"/>
      <c r="I4005" s="250"/>
      <c r="J4005" s="250">
        <f t="shared" si="331"/>
        <v>0.32093902641350003</v>
      </c>
      <c r="K4005" s="250">
        <f t="shared" si="331"/>
        <v>0.30070005080184004</v>
      </c>
      <c r="L4005" s="250">
        <f t="shared" si="327"/>
        <v>0.30070005080184004</v>
      </c>
      <c r="M4005" s="250"/>
      <c r="N4005" s="250"/>
      <c r="O4005" s="250"/>
      <c r="P4005" s="250">
        <f t="shared" si="332"/>
        <v>0.169632267595</v>
      </c>
      <c r="Q4005" s="250">
        <f t="shared" si="332"/>
        <v>0.18725748451499996</v>
      </c>
      <c r="R4005" s="250">
        <f t="shared" si="328"/>
        <v>0.169632267595</v>
      </c>
      <c r="S4005" s="250"/>
      <c r="T4005" s="250">
        <f t="shared" si="333"/>
        <v>0.39735658901191323</v>
      </c>
      <c r="U4005" s="250">
        <f t="shared" si="333"/>
        <v>0.36359470868853605</v>
      </c>
      <c r="V4005" s="250">
        <f t="shared" si="333"/>
        <v>0.37739470832508804</v>
      </c>
      <c r="W4005" s="250">
        <f t="shared" si="329"/>
        <v>0.36359470868853605</v>
      </c>
      <c r="X4005" s="250"/>
      <c r="Y4005" s="250"/>
      <c r="Z4005" s="250"/>
      <c r="AA4005" s="250"/>
    </row>
    <row r="4006" spans="1:27" ht="14.25" hidden="1" customHeight="1">
      <c r="A4006" s="120">
        <v>0.5</v>
      </c>
      <c r="B4006" s="120">
        <v>0.19</v>
      </c>
      <c r="C4006" s="120">
        <v>0.31</v>
      </c>
      <c r="D4006" s="250">
        <f t="shared" si="330"/>
        <v>0.17643201967374997</v>
      </c>
      <c r="E4006" s="250">
        <f t="shared" si="330"/>
        <v>0.14758783060312497</v>
      </c>
      <c r="F4006" s="250">
        <f t="shared" si="326"/>
        <v>0.14758783060312497</v>
      </c>
      <c r="G4006" s="250"/>
      <c r="H4006" s="250"/>
      <c r="I4006" s="250"/>
      <c r="J4006" s="250">
        <f t="shared" si="331"/>
        <v>0.32025580042849999</v>
      </c>
      <c r="K4006" s="250">
        <f t="shared" si="331"/>
        <v>0.30142290389396997</v>
      </c>
      <c r="L4006" s="250">
        <f t="shared" si="327"/>
        <v>0.30142290389396997</v>
      </c>
      <c r="M4006" s="250"/>
      <c r="N4006" s="250"/>
      <c r="O4006" s="250"/>
      <c r="P4006" s="250">
        <f t="shared" si="332"/>
        <v>0.16923632319749998</v>
      </c>
      <c r="Q4006" s="250">
        <f t="shared" si="332"/>
        <v>0.187498382495</v>
      </c>
      <c r="R4006" s="250">
        <f t="shared" si="328"/>
        <v>0.16923632319749998</v>
      </c>
      <c r="S4006" s="250"/>
      <c r="T4006" s="250">
        <f t="shared" si="333"/>
        <v>0.39673320521697741</v>
      </c>
      <c r="U4006" s="250">
        <f t="shared" si="333"/>
        <v>0.36341985872099242</v>
      </c>
      <c r="V4006" s="250">
        <f t="shared" si="333"/>
        <v>0.37819335302192908</v>
      </c>
      <c r="W4006" s="250">
        <f t="shared" si="329"/>
        <v>0.36341985872099242</v>
      </c>
      <c r="X4006" s="250"/>
      <c r="Y4006" s="250"/>
      <c r="Z4006" s="250"/>
      <c r="AA4006" s="250"/>
    </row>
    <row r="4007" spans="1:27" ht="14.25" hidden="1" customHeight="1">
      <c r="A4007" s="120">
        <v>0.5</v>
      </c>
      <c r="B4007" s="120">
        <v>0.2</v>
      </c>
      <c r="C4007" s="120">
        <v>0.3</v>
      </c>
      <c r="D4007" s="250">
        <f t="shared" si="330"/>
        <v>0.17630287086874999</v>
      </c>
      <c r="E4007" s="250">
        <f t="shared" si="330"/>
        <v>0.14778655028124998</v>
      </c>
      <c r="F4007" s="250">
        <f t="shared" si="326"/>
        <v>0.14778655028124998</v>
      </c>
      <c r="G4007" s="250"/>
      <c r="H4007" s="250"/>
      <c r="I4007" s="250"/>
      <c r="J4007" s="250">
        <f t="shared" si="331"/>
        <v>0.31957257444349996</v>
      </c>
      <c r="K4007" s="250">
        <f t="shared" si="331"/>
        <v>0.30214575698610002</v>
      </c>
      <c r="L4007" s="250">
        <f t="shared" si="327"/>
        <v>0.30214575698610002</v>
      </c>
      <c r="M4007" s="250"/>
      <c r="N4007" s="250"/>
      <c r="O4007" s="250"/>
      <c r="P4007" s="250">
        <f t="shared" si="332"/>
        <v>0.16884037880000002</v>
      </c>
      <c r="Q4007" s="250">
        <f t="shared" si="332"/>
        <v>0.18773928047499999</v>
      </c>
      <c r="R4007" s="250">
        <f t="shared" si="328"/>
        <v>0.16884037880000002</v>
      </c>
      <c r="S4007" s="250"/>
      <c r="T4007" s="250">
        <f t="shared" si="333"/>
        <v>0.39610982142204165</v>
      </c>
      <c r="U4007" s="250">
        <f t="shared" si="333"/>
        <v>0.36324500875344878</v>
      </c>
      <c r="V4007" s="250">
        <f t="shared" si="333"/>
        <v>0.37899199771877007</v>
      </c>
      <c r="W4007" s="250">
        <f t="shared" si="329"/>
        <v>0.36324500875344878</v>
      </c>
      <c r="X4007" s="250"/>
      <c r="Y4007" s="250"/>
      <c r="Z4007" s="250"/>
      <c r="AA4007" s="250"/>
    </row>
    <row r="4008" spans="1:27" ht="14.25" hidden="1" customHeight="1">
      <c r="A4008" s="120">
        <v>0.5</v>
      </c>
      <c r="B4008" s="120">
        <v>0.21</v>
      </c>
      <c r="C4008" s="120">
        <v>0.28999999999999998</v>
      </c>
      <c r="D4008" s="250">
        <f t="shared" si="330"/>
        <v>0.17617372206374998</v>
      </c>
      <c r="E4008" s="250">
        <f t="shared" si="330"/>
        <v>0.14798526995937497</v>
      </c>
      <c r="F4008" s="250">
        <f t="shared" si="326"/>
        <v>0.14798526995937497</v>
      </c>
      <c r="G4008" s="250"/>
      <c r="H4008" s="250"/>
      <c r="I4008" s="250"/>
      <c r="J4008" s="250">
        <f t="shared" si="331"/>
        <v>0.31888934845849998</v>
      </c>
      <c r="K4008" s="250">
        <f t="shared" si="331"/>
        <v>0.30286861007822996</v>
      </c>
      <c r="L4008" s="250">
        <f t="shared" si="327"/>
        <v>0.30286861007822996</v>
      </c>
      <c r="M4008" s="250"/>
      <c r="N4008" s="250"/>
      <c r="O4008" s="250"/>
      <c r="P4008" s="250">
        <f t="shared" si="332"/>
        <v>0.16844443440250001</v>
      </c>
      <c r="Q4008" s="250">
        <f t="shared" si="332"/>
        <v>0.18798017845499998</v>
      </c>
      <c r="R4008" s="250">
        <f t="shared" si="328"/>
        <v>0.16844443440250001</v>
      </c>
      <c r="S4008" s="250"/>
      <c r="T4008" s="250">
        <f t="shared" si="333"/>
        <v>0.39548643762710589</v>
      </c>
      <c r="U4008" s="250">
        <f t="shared" si="333"/>
        <v>0.36307015878590515</v>
      </c>
      <c r="V4008" s="250">
        <f t="shared" si="333"/>
        <v>0.37979064241561106</v>
      </c>
      <c r="W4008" s="250">
        <f t="shared" si="329"/>
        <v>0.36307015878590515</v>
      </c>
      <c r="X4008" s="250"/>
      <c r="Y4008" s="250"/>
      <c r="Z4008" s="250"/>
      <c r="AA4008" s="250"/>
    </row>
    <row r="4009" spans="1:27" ht="14.25" hidden="1" customHeight="1">
      <c r="A4009" s="120">
        <v>0.5</v>
      </c>
      <c r="B4009" s="120">
        <v>0.22</v>
      </c>
      <c r="C4009" s="120">
        <v>0.28000000000000003</v>
      </c>
      <c r="D4009" s="250">
        <f t="shared" si="330"/>
        <v>0.17604457325875</v>
      </c>
      <c r="E4009" s="250">
        <f t="shared" si="330"/>
        <v>0.14818398963749999</v>
      </c>
      <c r="F4009" s="250">
        <f t="shared" si="326"/>
        <v>0.14818398963749999</v>
      </c>
      <c r="G4009" s="250"/>
      <c r="H4009" s="250"/>
      <c r="I4009" s="250"/>
      <c r="J4009" s="250">
        <f t="shared" si="331"/>
        <v>0.3182061224735</v>
      </c>
      <c r="K4009" s="250">
        <f t="shared" si="331"/>
        <v>0.30359146317036001</v>
      </c>
      <c r="L4009" s="250">
        <f t="shared" si="327"/>
        <v>0.30359146317036001</v>
      </c>
      <c r="M4009" s="250"/>
      <c r="N4009" s="250"/>
      <c r="O4009" s="250"/>
      <c r="P4009" s="250">
        <f t="shared" si="332"/>
        <v>0.168048490005</v>
      </c>
      <c r="Q4009" s="250">
        <f t="shared" si="332"/>
        <v>0.18822107643499997</v>
      </c>
      <c r="R4009" s="250">
        <f t="shared" si="328"/>
        <v>0.168048490005</v>
      </c>
      <c r="S4009" s="250"/>
      <c r="T4009" s="250">
        <f t="shared" si="333"/>
        <v>0.39486305383217013</v>
      </c>
      <c r="U4009" s="250">
        <f t="shared" si="333"/>
        <v>0.36289530881836152</v>
      </c>
      <c r="V4009" s="250">
        <f t="shared" si="333"/>
        <v>0.3805892871124521</v>
      </c>
      <c r="W4009" s="250">
        <f t="shared" si="329"/>
        <v>0.36289530881836152</v>
      </c>
      <c r="X4009" s="250"/>
      <c r="Y4009" s="250"/>
      <c r="Z4009" s="250"/>
      <c r="AA4009" s="250"/>
    </row>
    <row r="4010" spans="1:27" ht="14.25" hidden="1" customHeight="1">
      <c r="A4010" s="120">
        <v>0.5</v>
      </c>
      <c r="B4010" s="120">
        <v>0.23</v>
      </c>
      <c r="C4010" s="120">
        <v>0.27</v>
      </c>
      <c r="D4010" s="250">
        <f t="shared" si="330"/>
        <v>0.17591542445375</v>
      </c>
      <c r="E4010" s="250">
        <f t="shared" si="330"/>
        <v>0.148382709315625</v>
      </c>
      <c r="F4010" s="250">
        <f t="shared" si="326"/>
        <v>0.148382709315625</v>
      </c>
      <c r="G4010" s="250"/>
      <c r="H4010" s="250"/>
      <c r="I4010" s="250"/>
      <c r="J4010" s="250">
        <f t="shared" si="331"/>
        <v>0.31752289648850002</v>
      </c>
      <c r="K4010" s="250">
        <f t="shared" si="331"/>
        <v>0.30431431626249</v>
      </c>
      <c r="L4010" s="250">
        <f t="shared" si="327"/>
        <v>0.30431431626249</v>
      </c>
      <c r="M4010" s="250"/>
      <c r="N4010" s="250"/>
      <c r="O4010" s="250"/>
      <c r="P4010" s="250">
        <f t="shared" si="332"/>
        <v>0.16765254560750001</v>
      </c>
      <c r="Q4010" s="250">
        <f t="shared" si="332"/>
        <v>0.18846197441499998</v>
      </c>
      <c r="R4010" s="250">
        <f t="shared" si="328"/>
        <v>0.16765254560750001</v>
      </c>
      <c r="S4010" s="250"/>
      <c r="T4010" s="250">
        <f t="shared" si="333"/>
        <v>0.39423967003723437</v>
      </c>
      <c r="U4010" s="250">
        <f t="shared" si="333"/>
        <v>0.36272045885081794</v>
      </c>
      <c r="V4010" s="250">
        <f t="shared" si="333"/>
        <v>0.38138793180929309</v>
      </c>
      <c r="W4010" s="250">
        <f t="shared" si="329"/>
        <v>0.36272045885081794</v>
      </c>
      <c r="X4010" s="250"/>
      <c r="Y4010" s="250"/>
      <c r="Z4010" s="250"/>
      <c r="AA4010" s="250"/>
    </row>
    <row r="4011" spans="1:27" ht="14.25" hidden="1" customHeight="1">
      <c r="A4011" s="120">
        <v>0.5</v>
      </c>
      <c r="B4011" s="120">
        <v>0.24</v>
      </c>
      <c r="C4011" s="120">
        <v>0.26</v>
      </c>
      <c r="D4011" s="250">
        <f t="shared" si="330"/>
        <v>0.17578627564874999</v>
      </c>
      <c r="E4011" s="250">
        <f t="shared" si="330"/>
        <v>0.14858142899374999</v>
      </c>
      <c r="F4011" s="250">
        <f t="shared" si="326"/>
        <v>0.14858142899374999</v>
      </c>
      <c r="G4011" s="250"/>
      <c r="H4011" s="250"/>
      <c r="I4011" s="250"/>
      <c r="J4011" s="250">
        <f t="shared" si="331"/>
        <v>0.31683967050349998</v>
      </c>
      <c r="K4011" s="250">
        <f t="shared" si="331"/>
        <v>0.30503716935462</v>
      </c>
      <c r="L4011" s="250">
        <f t="shared" si="327"/>
        <v>0.30503716935462</v>
      </c>
      <c r="M4011" s="250"/>
      <c r="N4011" s="250"/>
      <c r="O4011" s="250"/>
      <c r="P4011" s="250">
        <f t="shared" si="332"/>
        <v>0.16725660120999999</v>
      </c>
      <c r="Q4011" s="250">
        <f t="shared" si="332"/>
        <v>0.188702872395</v>
      </c>
      <c r="R4011" s="250">
        <f t="shared" si="328"/>
        <v>0.16725660120999999</v>
      </c>
      <c r="S4011" s="250"/>
      <c r="T4011" s="250">
        <f t="shared" si="333"/>
        <v>0.39361628624229855</v>
      </c>
      <c r="U4011" s="250">
        <f t="shared" si="333"/>
        <v>0.36254560888327425</v>
      </c>
      <c r="V4011" s="250">
        <f t="shared" si="333"/>
        <v>0.38218657650613413</v>
      </c>
      <c r="W4011" s="250">
        <f t="shared" si="329"/>
        <v>0.36254560888327425</v>
      </c>
      <c r="X4011" s="250"/>
      <c r="Y4011" s="250"/>
      <c r="Z4011" s="250"/>
      <c r="AA4011" s="250"/>
    </row>
    <row r="4012" spans="1:27" ht="14.25" hidden="1" customHeight="1">
      <c r="A4012" s="120">
        <v>0.5</v>
      </c>
      <c r="B4012" s="120">
        <v>0.25</v>
      </c>
      <c r="C4012" s="120">
        <v>0.25</v>
      </c>
      <c r="D4012" s="250">
        <f t="shared" si="330"/>
        <v>0.17565712684374998</v>
      </c>
      <c r="E4012" s="250">
        <f t="shared" si="330"/>
        <v>0.148780148671875</v>
      </c>
      <c r="F4012" s="250">
        <f t="shared" si="326"/>
        <v>0.148780148671875</v>
      </c>
      <c r="G4012" s="250"/>
      <c r="H4012" s="250"/>
      <c r="I4012" s="250"/>
      <c r="J4012" s="250">
        <f t="shared" si="331"/>
        <v>0.3161564445185</v>
      </c>
      <c r="K4012" s="250">
        <f t="shared" si="331"/>
        <v>0.30576002244674999</v>
      </c>
      <c r="L4012" s="250">
        <f t="shared" si="327"/>
        <v>0.30576002244674999</v>
      </c>
      <c r="M4012" s="250"/>
      <c r="N4012" s="250"/>
      <c r="O4012" s="250"/>
      <c r="P4012" s="250">
        <f t="shared" si="332"/>
        <v>0.16686065681250001</v>
      </c>
      <c r="Q4012" s="250">
        <f t="shared" si="332"/>
        <v>0.18894377037499999</v>
      </c>
      <c r="R4012" s="250">
        <f t="shared" si="328"/>
        <v>0.16686065681250001</v>
      </c>
      <c r="S4012" s="250"/>
      <c r="T4012" s="250">
        <f t="shared" si="333"/>
        <v>0.39299290244736279</v>
      </c>
      <c r="U4012" s="250">
        <f t="shared" si="333"/>
        <v>0.36237075891573067</v>
      </c>
      <c r="V4012" s="250">
        <f t="shared" si="333"/>
        <v>0.38298522120297518</v>
      </c>
      <c r="W4012" s="250">
        <f t="shared" si="329"/>
        <v>0.36237075891573067</v>
      </c>
      <c r="X4012" s="250"/>
      <c r="Y4012" s="250"/>
      <c r="Z4012" s="250"/>
      <c r="AA4012" s="250"/>
    </row>
    <row r="4013" spans="1:27" ht="14.25" hidden="1" customHeight="1">
      <c r="A4013" s="120">
        <v>0.5</v>
      </c>
      <c r="B4013" s="120">
        <v>0.26</v>
      </c>
      <c r="C4013" s="120">
        <v>0.24</v>
      </c>
      <c r="D4013" s="250">
        <f t="shared" si="330"/>
        <v>0.17552797803874998</v>
      </c>
      <c r="E4013" s="250">
        <f t="shared" si="330"/>
        <v>0.14897886834999999</v>
      </c>
      <c r="F4013" s="250">
        <f t="shared" si="326"/>
        <v>0.14897886834999999</v>
      </c>
      <c r="G4013" s="250"/>
      <c r="H4013" s="250"/>
      <c r="I4013" s="250"/>
      <c r="J4013" s="250">
        <f t="shared" si="331"/>
        <v>0.31547321853350002</v>
      </c>
      <c r="K4013" s="250">
        <f t="shared" si="331"/>
        <v>0.30648287553887998</v>
      </c>
      <c r="L4013" s="250">
        <f t="shared" si="327"/>
        <v>0.30648287553887998</v>
      </c>
      <c r="M4013" s="250"/>
      <c r="N4013" s="250"/>
      <c r="O4013" s="250"/>
      <c r="P4013" s="250">
        <f t="shared" si="332"/>
        <v>0.16646471241499999</v>
      </c>
      <c r="Q4013" s="250">
        <f t="shared" si="332"/>
        <v>0.18918466835499997</v>
      </c>
      <c r="R4013" s="250">
        <f t="shared" si="328"/>
        <v>0.16646471241499999</v>
      </c>
      <c r="S4013" s="250"/>
      <c r="T4013" s="250">
        <f t="shared" si="333"/>
        <v>0.39236951865242697</v>
      </c>
      <c r="U4013" s="250">
        <f t="shared" si="333"/>
        <v>0.36219590894818704</v>
      </c>
      <c r="V4013" s="250">
        <f t="shared" si="333"/>
        <v>0.38378386589981617</v>
      </c>
      <c r="W4013" s="250">
        <f t="shared" si="329"/>
        <v>0.36219590894818704</v>
      </c>
      <c r="X4013" s="250"/>
      <c r="Y4013" s="250"/>
      <c r="Z4013" s="250"/>
      <c r="AA4013" s="250"/>
    </row>
    <row r="4014" spans="1:27" ht="14.25" hidden="1" customHeight="1">
      <c r="A4014" s="120">
        <v>0.5</v>
      </c>
      <c r="B4014" s="120">
        <v>0.27</v>
      </c>
      <c r="C4014" s="120">
        <v>0.23</v>
      </c>
      <c r="D4014" s="250">
        <f t="shared" si="330"/>
        <v>0.17539882923375</v>
      </c>
      <c r="E4014" s="250">
        <f t="shared" si="330"/>
        <v>0.14917758802812497</v>
      </c>
      <c r="F4014" s="250">
        <f t="shared" si="326"/>
        <v>0.14917758802812497</v>
      </c>
      <c r="G4014" s="250"/>
      <c r="H4014" s="250"/>
      <c r="I4014" s="250"/>
      <c r="J4014" s="250">
        <f t="shared" si="331"/>
        <v>0.31478999254849999</v>
      </c>
      <c r="K4014" s="250">
        <f t="shared" si="331"/>
        <v>0.30720572863101003</v>
      </c>
      <c r="L4014" s="250">
        <f t="shared" si="327"/>
        <v>0.30720572863101003</v>
      </c>
      <c r="M4014" s="250"/>
      <c r="N4014" s="250"/>
      <c r="O4014" s="250"/>
      <c r="P4014" s="250">
        <f t="shared" si="332"/>
        <v>0.16606876801750001</v>
      </c>
      <c r="Q4014" s="250">
        <f t="shared" si="332"/>
        <v>0.18942556633499999</v>
      </c>
      <c r="R4014" s="250">
        <f t="shared" si="328"/>
        <v>0.16606876801750001</v>
      </c>
      <c r="S4014" s="250"/>
      <c r="T4014" s="250">
        <f t="shared" si="333"/>
        <v>0.39174613485749121</v>
      </c>
      <c r="U4014" s="250">
        <f t="shared" si="333"/>
        <v>0.36202105898064341</v>
      </c>
      <c r="V4014" s="250">
        <f t="shared" si="333"/>
        <v>0.38458251059665721</v>
      </c>
      <c r="W4014" s="250">
        <f t="shared" si="329"/>
        <v>0.36202105898064341</v>
      </c>
      <c r="X4014" s="250"/>
      <c r="Y4014" s="250"/>
      <c r="Z4014" s="250"/>
      <c r="AA4014" s="250"/>
    </row>
    <row r="4015" spans="1:27" ht="14.25" hidden="1" customHeight="1">
      <c r="A4015" s="120">
        <v>0.5</v>
      </c>
      <c r="B4015" s="120">
        <v>0.28000000000000003</v>
      </c>
      <c r="C4015" s="120">
        <v>0.22</v>
      </c>
      <c r="D4015" s="250">
        <f t="shared" si="330"/>
        <v>0.17526968042874996</v>
      </c>
      <c r="E4015" s="250">
        <f t="shared" si="330"/>
        <v>0.14937630770624999</v>
      </c>
      <c r="F4015" s="250">
        <f t="shared" si="326"/>
        <v>0.14937630770624999</v>
      </c>
      <c r="G4015" s="250"/>
      <c r="H4015" s="250"/>
      <c r="I4015" s="250"/>
      <c r="J4015" s="250">
        <f t="shared" si="331"/>
        <v>0.31410676656350001</v>
      </c>
      <c r="K4015" s="250">
        <f t="shared" si="331"/>
        <v>0.30792858172314003</v>
      </c>
      <c r="L4015" s="250">
        <f t="shared" si="327"/>
        <v>0.30792858172314003</v>
      </c>
      <c r="M4015" s="250"/>
      <c r="N4015" s="250"/>
      <c r="O4015" s="250"/>
      <c r="P4015" s="250">
        <f t="shared" si="332"/>
        <v>0.16567282362000002</v>
      </c>
      <c r="Q4015" s="250">
        <f t="shared" si="332"/>
        <v>0.18966646431499998</v>
      </c>
      <c r="R4015" s="250">
        <f t="shared" si="328"/>
        <v>0.16567282362000002</v>
      </c>
      <c r="S4015" s="250"/>
      <c r="T4015" s="250">
        <f t="shared" si="333"/>
        <v>0.39112275106255545</v>
      </c>
      <c r="U4015" s="250">
        <f t="shared" si="333"/>
        <v>0.36184620901309977</v>
      </c>
      <c r="V4015" s="250">
        <f t="shared" si="333"/>
        <v>0.3853811552934982</v>
      </c>
      <c r="W4015" s="250">
        <f t="shared" si="329"/>
        <v>0.36184620901309977</v>
      </c>
      <c r="X4015" s="250"/>
      <c r="Y4015" s="250"/>
      <c r="Z4015" s="250"/>
      <c r="AA4015" s="250"/>
    </row>
    <row r="4016" spans="1:27" ht="14.25" hidden="1" customHeight="1">
      <c r="A4016" s="120">
        <v>0.5</v>
      </c>
      <c r="B4016" s="120">
        <v>0.28999999999999998</v>
      </c>
      <c r="C4016" s="120">
        <v>0.21</v>
      </c>
      <c r="D4016" s="250">
        <f t="shared" si="330"/>
        <v>0.17514053162374998</v>
      </c>
      <c r="E4016" s="250">
        <f t="shared" si="330"/>
        <v>0.14957502738437498</v>
      </c>
      <c r="F4016" s="250">
        <f t="shared" si="326"/>
        <v>0.14957502738437498</v>
      </c>
      <c r="G4016" s="250"/>
      <c r="H4016" s="250"/>
      <c r="I4016" s="250"/>
      <c r="J4016" s="250">
        <f t="shared" si="331"/>
        <v>0.31342354057849997</v>
      </c>
      <c r="K4016" s="250">
        <f t="shared" si="331"/>
        <v>0.30865143481526996</v>
      </c>
      <c r="L4016" s="250">
        <f t="shared" si="327"/>
        <v>0.30865143481526996</v>
      </c>
      <c r="M4016" s="250"/>
      <c r="N4016" s="250"/>
      <c r="O4016" s="250"/>
      <c r="P4016" s="250">
        <f t="shared" si="332"/>
        <v>0.16527687922250001</v>
      </c>
      <c r="Q4016" s="250">
        <f t="shared" si="332"/>
        <v>0.18990736229499999</v>
      </c>
      <c r="R4016" s="250">
        <f t="shared" si="328"/>
        <v>0.16527687922250001</v>
      </c>
      <c r="S4016" s="250"/>
      <c r="T4016" s="250">
        <f t="shared" si="333"/>
        <v>0.39049936726761969</v>
      </c>
      <c r="U4016" s="250">
        <f t="shared" si="333"/>
        <v>0.36167135904555614</v>
      </c>
      <c r="V4016" s="250">
        <f t="shared" si="333"/>
        <v>0.38617979999033919</v>
      </c>
      <c r="W4016" s="250">
        <f t="shared" si="329"/>
        <v>0.36167135904555614</v>
      </c>
      <c r="X4016" s="250"/>
      <c r="Y4016" s="250"/>
      <c r="Z4016" s="250"/>
      <c r="AA4016" s="250"/>
    </row>
    <row r="4017" spans="1:27" ht="14.25" hidden="1" customHeight="1">
      <c r="A4017" s="120">
        <v>0.5</v>
      </c>
      <c r="B4017" s="120">
        <v>0.3</v>
      </c>
      <c r="C4017" s="120">
        <v>0.2</v>
      </c>
      <c r="D4017" s="250">
        <f t="shared" si="330"/>
        <v>0.17501138281874998</v>
      </c>
      <c r="E4017" s="250">
        <f t="shared" si="330"/>
        <v>0.14977374706249999</v>
      </c>
      <c r="F4017" s="250">
        <f t="shared" si="326"/>
        <v>0.14977374706249999</v>
      </c>
      <c r="G4017" s="250"/>
      <c r="H4017" s="250"/>
      <c r="I4017" s="250"/>
      <c r="J4017" s="250">
        <f t="shared" si="331"/>
        <v>0.31274031459350005</v>
      </c>
      <c r="K4017" s="250">
        <f t="shared" si="331"/>
        <v>0.30937428790740001</v>
      </c>
      <c r="L4017" s="250">
        <f t="shared" si="327"/>
        <v>0.30937428790740001</v>
      </c>
      <c r="M4017" s="250"/>
      <c r="N4017" s="250"/>
      <c r="O4017" s="250"/>
      <c r="P4017" s="250">
        <f t="shared" si="332"/>
        <v>0.16488093482500002</v>
      </c>
      <c r="Q4017" s="250">
        <f t="shared" si="332"/>
        <v>0.19014826027499998</v>
      </c>
      <c r="R4017" s="250">
        <f t="shared" si="328"/>
        <v>0.16488093482500002</v>
      </c>
      <c r="S4017" s="250"/>
      <c r="T4017" s="250">
        <f t="shared" si="333"/>
        <v>0.38987598347268393</v>
      </c>
      <c r="U4017" s="250">
        <f t="shared" si="333"/>
        <v>0.36149650907801256</v>
      </c>
      <c r="V4017" s="250">
        <f t="shared" si="333"/>
        <v>0.38697844468718023</v>
      </c>
      <c r="W4017" s="250">
        <f t="shared" si="329"/>
        <v>0.36149650907801256</v>
      </c>
      <c r="X4017" s="250"/>
      <c r="Y4017" s="250"/>
      <c r="Z4017" s="250"/>
      <c r="AA4017" s="250"/>
    </row>
    <row r="4018" spans="1:27" ht="14.25" hidden="1" customHeight="1">
      <c r="A4018" s="120">
        <v>0.5</v>
      </c>
      <c r="B4018" s="120">
        <v>0.31</v>
      </c>
      <c r="C4018" s="120">
        <v>0.19</v>
      </c>
      <c r="D4018" s="250">
        <f t="shared" si="330"/>
        <v>0.17488223401375</v>
      </c>
      <c r="E4018" s="250">
        <f t="shared" si="330"/>
        <v>0.14997246674062498</v>
      </c>
      <c r="F4018" s="250">
        <f t="shared" si="326"/>
        <v>0.14997246674062498</v>
      </c>
      <c r="G4018" s="250"/>
      <c r="H4018" s="250"/>
      <c r="I4018" s="250"/>
      <c r="J4018" s="250">
        <f t="shared" si="331"/>
        <v>0.31205708860850001</v>
      </c>
      <c r="K4018" s="250">
        <f t="shared" si="331"/>
        <v>0.31009714099953001</v>
      </c>
      <c r="L4018" s="250">
        <f t="shared" si="327"/>
        <v>0.31009714099953001</v>
      </c>
      <c r="M4018" s="250"/>
      <c r="N4018" s="250"/>
      <c r="O4018" s="250"/>
      <c r="P4018" s="250">
        <f t="shared" si="332"/>
        <v>0.16448499042750001</v>
      </c>
      <c r="Q4018" s="250">
        <f t="shared" si="332"/>
        <v>0.19038915825499997</v>
      </c>
      <c r="R4018" s="250">
        <f t="shared" si="328"/>
        <v>0.16448499042750001</v>
      </c>
      <c r="S4018" s="250"/>
      <c r="T4018" s="250">
        <f t="shared" si="333"/>
        <v>0.38925259967774811</v>
      </c>
      <c r="U4018" s="250">
        <f t="shared" si="333"/>
        <v>0.36132165911046887</v>
      </c>
      <c r="V4018" s="250">
        <f t="shared" si="333"/>
        <v>0.38777708938402122</v>
      </c>
      <c r="W4018" s="250">
        <f t="shared" si="329"/>
        <v>0.36132165911046887</v>
      </c>
      <c r="X4018" s="250"/>
      <c r="Y4018" s="250"/>
      <c r="Z4018" s="250"/>
      <c r="AA4018" s="250"/>
    </row>
    <row r="4019" spans="1:27" ht="14.25" hidden="1" customHeight="1">
      <c r="A4019" s="120">
        <v>0.5</v>
      </c>
      <c r="B4019" s="120">
        <v>0.32</v>
      </c>
      <c r="C4019" s="120">
        <v>0.18</v>
      </c>
      <c r="D4019" s="250">
        <f t="shared" si="330"/>
        <v>0.17475308520874999</v>
      </c>
      <c r="E4019" s="250">
        <f t="shared" si="330"/>
        <v>0.15017118641874999</v>
      </c>
      <c r="F4019" s="250">
        <f t="shared" si="326"/>
        <v>0.15017118641874999</v>
      </c>
      <c r="G4019" s="250"/>
      <c r="H4019" s="250"/>
      <c r="I4019" s="250"/>
      <c r="J4019" s="250">
        <f t="shared" si="331"/>
        <v>0.31137386262349998</v>
      </c>
      <c r="K4019" s="250">
        <f t="shared" si="331"/>
        <v>0.31081999409166</v>
      </c>
      <c r="L4019" s="250">
        <f t="shared" si="327"/>
        <v>0.31081999409166</v>
      </c>
      <c r="M4019" s="250"/>
      <c r="N4019" s="250"/>
      <c r="O4019" s="250"/>
      <c r="P4019" s="250">
        <f t="shared" si="332"/>
        <v>0.16408904602999999</v>
      </c>
      <c r="Q4019" s="250">
        <f t="shared" si="332"/>
        <v>0.19063005623500001</v>
      </c>
      <c r="R4019" s="250">
        <f t="shared" si="328"/>
        <v>0.16408904602999999</v>
      </c>
      <c r="S4019" s="250"/>
      <c r="T4019" s="250">
        <f t="shared" si="333"/>
        <v>0.38862921588281235</v>
      </c>
      <c r="U4019" s="250">
        <f t="shared" si="333"/>
        <v>0.3611468091429253</v>
      </c>
      <c r="V4019" s="250">
        <f t="shared" si="333"/>
        <v>0.38857573408086227</v>
      </c>
      <c r="W4019" s="250">
        <f t="shared" si="329"/>
        <v>0.3611468091429253</v>
      </c>
      <c r="X4019" s="250"/>
      <c r="Y4019" s="250"/>
      <c r="Z4019" s="250"/>
      <c r="AA4019" s="250"/>
    </row>
    <row r="4020" spans="1:27" ht="14.25" hidden="1" customHeight="1">
      <c r="A4020" s="120">
        <v>0.5</v>
      </c>
      <c r="B4020" s="120">
        <v>0.33</v>
      </c>
      <c r="C4020" s="120">
        <v>0.17</v>
      </c>
      <c r="D4020" s="250">
        <f t="shared" si="330"/>
        <v>0.17462393640375001</v>
      </c>
      <c r="E4020" s="250">
        <f t="shared" si="330"/>
        <v>0.15036990609687498</v>
      </c>
      <c r="F4020" s="250">
        <f t="shared" si="326"/>
        <v>0.15036990609687498</v>
      </c>
      <c r="G4020" s="250"/>
      <c r="H4020" s="250"/>
      <c r="I4020" s="250"/>
      <c r="J4020" s="250">
        <f t="shared" si="331"/>
        <v>0.31069063663850005</v>
      </c>
      <c r="K4020" s="250">
        <f t="shared" si="331"/>
        <v>0.31154284718378999</v>
      </c>
      <c r="L4020" s="250">
        <f t="shared" si="327"/>
        <v>0.31069063663850005</v>
      </c>
      <c r="M4020" s="250"/>
      <c r="N4020" s="250"/>
      <c r="O4020" s="250"/>
      <c r="P4020" s="250">
        <f t="shared" si="332"/>
        <v>0.1636931016325</v>
      </c>
      <c r="Q4020" s="250">
        <f t="shared" si="332"/>
        <v>0.190870954215</v>
      </c>
      <c r="R4020" s="250">
        <f t="shared" si="328"/>
        <v>0.1636931016325</v>
      </c>
      <c r="S4020" s="250"/>
      <c r="T4020" s="250">
        <f t="shared" si="333"/>
        <v>0.38800583208787659</v>
      </c>
      <c r="U4020" s="250">
        <f t="shared" si="333"/>
        <v>0.36097195917538161</v>
      </c>
      <c r="V4020" s="250">
        <f t="shared" si="333"/>
        <v>0.38937437877770331</v>
      </c>
      <c r="W4020" s="250">
        <f t="shared" si="329"/>
        <v>0.36097195917538161</v>
      </c>
      <c r="X4020" s="250"/>
      <c r="Y4020" s="250"/>
      <c r="Z4020" s="250"/>
      <c r="AA4020" s="250"/>
    </row>
    <row r="4021" spans="1:27" ht="14.25" hidden="1" customHeight="1">
      <c r="A4021" s="120">
        <v>0.5</v>
      </c>
      <c r="B4021" s="120">
        <v>0.34</v>
      </c>
      <c r="C4021" s="120">
        <v>0.16</v>
      </c>
      <c r="D4021" s="250">
        <f t="shared" si="330"/>
        <v>0.17449478759874998</v>
      </c>
      <c r="E4021" s="250">
        <f t="shared" si="330"/>
        <v>0.15056862577499999</v>
      </c>
      <c r="F4021" s="250">
        <f t="shared" si="326"/>
        <v>0.15056862577499999</v>
      </c>
      <c r="G4021" s="250"/>
      <c r="H4021" s="250"/>
      <c r="I4021" s="250"/>
      <c r="J4021" s="250">
        <f t="shared" si="331"/>
        <v>0.31000741065350002</v>
      </c>
      <c r="K4021" s="250">
        <f t="shared" si="331"/>
        <v>0.31226570027591999</v>
      </c>
      <c r="L4021" s="250">
        <f t="shared" si="327"/>
        <v>0.31000741065350002</v>
      </c>
      <c r="M4021" s="250"/>
      <c r="N4021" s="250"/>
      <c r="O4021" s="250"/>
      <c r="P4021" s="250">
        <f t="shared" si="332"/>
        <v>0.16329715723500002</v>
      </c>
      <c r="Q4021" s="250">
        <f t="shared" si="332"/>
        <v>0.19111185219499999</v>
      </c>
      <c r="R4021" s="250">
        <f t="shared" si="328"/>
        <v>0.16329715723500002</v>
      </c>
      <c r="S4021" s="250"/>
      <c r="T4021" s="250">
        <f t="shared" si="333"/>
        <v>0.38738244829294083</v>
      </c>
      <c r="U4021" s="250">
        <f t="shared" si="333"/>
        <v>0.36079710920783797</v>
      </c>
      <c r="V4021" s="250">
        <f t="shared" si="333"/>
        <v>0.3901730234745443</v>
      </c>
      <c r="W4021" s="250">
        <f t="shared" si="329"/>
        <v>0.36079710920783797</v>
      </c>
      <c r="X4021" s="250"/>
      <c r="Y4021" s="250"/>
      <c r="Z4021" s="250"/>
      <c r="AA4021" s="250"/>
    </row>
    <row r="4022" spans="1:27" ht="14.25" hidden="1" customHeight="1">
      <c r="A4022" s="120">
        <v>0.5</v>
      </c>
      <c r="B4022" s="120">
        <v>0.35</v>
      </c>
      <c r="C4022" s="120">
        <v>0.15</v>
      </c>
      <c r="D4022" s="250">
        <f t="shared" si="330"/>
        <v>0.17436563879374997</v>
      </c>
      <c r="E4022" s="250">
        <f t="shared" si="330"/>
        <v>0.15076734545312498</v>
      </c>
      <c r="F4022" s="250">
        <f t="shared" si="326"/>
        <v>0.15076734545312498</v>
      </c>
      <c r="G4022" s="250"/>
      <c r="H4022" s="250"/>
      <c r="I4022" s="250"/>
      <c r="J4022" s="250">
        <f t="shared" si="331"/>
        <v>0.30932418466849998</v>
      </c>
      <c r="K4022" s="250">
        <f t="shared" si="331"/>
        <v>0.31298855336804998</v>
      </c>
      <c r="L4022" s="250">
        <f t="shared" si="327"/>
        <v>0.30932418466849998</v>
      </c>
      <c r="M4022" s="250"/>
      <c r="N4022" s="250"/>
      <c r="O4022" s="250"/>
      <c r="P4022" s="250">
        <f t="shared" si="332"/>
        <v>0.16290121283749998</v>
      </c>
      <c r="Q4022" s="250">
        <f t="shared" si="332"/>
        <v>0.19135275017499997</v>
      </c>
      <c r="R4022" s="250">
        <f t="shared" si="328"/>
        <v>0.16290121283749998</v>
      </c>
      <c r="S4022" s="250"/>
      <c r="T4022" s="250">
        <f t="shared" si="333"/>
        <v>0.38675906449800501</v>
      </c>
      <c r="U4022" s="250">
        <f t="shared" si="333"/>
        <v>0.3606222592402944</v>
      </c>
      <c r="V4022" s="250">
        <f t="shared" si="333"/>
        <v>0.39097166817138534</v>
      </c>
      <c r="W4022" s="250">
        <f t="shared" si="329"/>
        <v>0.3606222592402944</v>
      </c>
      <c r="X4022" s="250"/>
      <c r="Y4022" s="250"/>
      <c r="Z4022" s="250"/>
      <c r="AA4022" s="250"/>
    </row>
    <row r="4023" spans="1:27" ht="14.25" hidden="1" customHeight="1">
      <c r="A4023" s="120">
        <v>0.5</v>
      </c>
      <c r="B4023" s="120">
        <v>0.36</v>
      </c>
      <c r="C4023" s="120">
        <v>0.14000000000000001</v>
      </c>
      <c r="D4023" s="250">
        <f t="shared" si="330"/>
        <v>0.17423648998874999</v>
      </c>
      <c r="E4023" s="250">
        <f t="shared" si="330"/>
        <v>0.15096606513124999</v>
      </c>
      <c r="F4023" s="250">
        <f t="shared" si="326"/>
        <v>0.15096606513124999</v>
      </c>
      <c r="G4023" s="250"/>
      <c r="H4023" s="250"/>
      <c r="I4023" s="250"/>
      <c r="J4023" s="250">
        <f t="shared" si="331"/>
        <v>0.3086409586835</v>
      </c>
      <c r="K4023" s="250">
        <f t="shared" si="331"/>
        <v>0.31371140646017998</v>
      </c>
      <c r="L4023" s="250">
        <f t="shared" si="327"/>
        <v>0.3086409586835</v>
      </c>
      <c r="M4023" s="250"/>
      <c r="N4023" s="250"/>
      <c r="O4023" s="250"/>
      <c r="P4023" s="250">
        <f t="shared" si="332"/>
        <v>0.16250526844000002</v>
      </c>
      <c r="Q4023" s="250">
        <f t="shared" si="332"/>
        <v>0.19159364815499999</v>
      </c>
      <c r="R4023" s="250">
        <f t="shared" si="328"/>
        <v>0.16250526844000002</v>
      </c>
      <c r="S4023" s="250"/>
      <c r="T4023" s="250">
        <f t="shared" si="333"/>
        <v>0.38613568070306925</v>
      </c>
      <c r="U4023" s="250">
        <f t="shared" si="333"/>
        <v>0.36044740927275076</v>
      </c>
      <c r="V4023" s="250">
        <f t="shared" si="333"/>
        <v>0.39177031286822633</v>
      </c>
      <c r="W4023" s="250">
        <f t="shared" si="329"/>
        <v>0.36044740927275076</v>
      </c>
      <c r="X4023" s="250"/>
      <c r="Y4023" s="250"/>
      <c r="Z4023" s="250"/>
      <c r="AA4023" s="250"/>
    </row>
    <row r="4024" spans="1:27" ht="14.25" hidden="1" customHeight="1">
      <c r="A4024" s="120">
        <v>0.5</v>
      </c>
      <c r="B4024" s="120">
        <v>0.37</v>
      </c>
      <c r="C4024" s="120">
        <v>0.13</v>
      </c>
      <c r="D4024" s="250">
        <f t="shared" si="330"/>
        <v>0.17410734118374996</v>
      </c>
      <c r="E4024" s="250">
        <f t="shared" si="330"/>
        <v>0.15116478480937498</v>
      </c>
      <c r="F4024" s="250">
        <f t="shared" si="326"/>
        <v>0.15116478480937498</v>
      </c>
      <c r="G4024" s="250"/>
      <c r="H4024" s="250"/>
      <c r="I4024" s="250"/>
      <c r="J4024" s="250">
        <f t="shared" si="331"/>
        <v>0.30795773269850002</v>
      </c>
      <c r="K4024" s="250">
        <f t="shared" si="331"/>
        <v>0.31443425955230997</v>
      </c>
      <c r="L4024" s="250">
        <f t="shared" si="327"/>
        <v>0.30795773269850002</v>
      </c>
      <c r="M4024" s="250"/>
      <c r="N4024" s="250"/>
      <c r="O4024" s="250"/>
      <c r="P4024" s="250">
        <f t="shared" si="332"/>
        <v>0.1621093240425</v>
      </c>
      <c r="Q4024" s="250">
        <f t="shared" si="332"/>
        <v>0.19183454613499998</v>
      </c>
      <c r="R4024" s="250">
        <f t="shared" si="328"/>
        <v>0.1621093240425</v>
      </c>
      <c r="S4024" s="250"/>
      <c r="T4024" s="250">
        <f t="shared" si="333"/>
        <v>0.38551229690813343</v>
      </c>
      <c r="U4024" s="250">
        <f t="shared" si="333"/>
        <v>0.36027255930520719</v>
      </c>
      <c r="V4024" s="250">
        <f t="shared" si="333"/>
        <v>0.39256895756506738</v>
      </c>
      <c r="W4024" s="250">
        <f t="shared" si="329"/>
        <v>0.36027255930520719</v>
      </c>
      <c r="X4024" s="250"/>
      <c r="Y4024" s="250"/>
      <c r="Z4024" s="250"/>
      <c r="AA4024" s="250"/>
    </row>
    <row r="4025" spans="1:27" ht="14.25" hidden="1" customHeight="1">
      <c r="A4025" s="120">
        <v>0.5</v>
      </c>
      <c r="B4025" s="120">
        <v>0.38</v>
      </c>
      <c r="C4025" s="120">
        <v>0.12</v>
      </c>
      <c r="D4025" s="250">
        <f t="shared" si="330"/>
        <v>0.17397819237874998</v>
      </c>
      <c r="E4025" s="250">
        <f t="shared" si="330"/>
        <v>0.15136350448749997</v>
      </c>
      <c r="F4025" s="250">
        <f t="shared" si="326"/>
        <v>0.15136350448749997</v>
      </c>
      <c r="G4025" s="250"/>
      <c r="H4025" s="250"/>
      <c r="I4025" s="250"/>
      <c r="J4025" s="250">
        <f t="shared" si="331"/>
        <v>0.30727450671349998</v>
      </c>
      <c r="K4025" s="250">
        <f t="shared" si="331"/>
        <v>0.31515711264443996</v>
      </c>
      <c r="L4025" s="250">
        <f t="shared" si="327"/>
        <v>0.30727450671349998</v>
      </c>
      <c r="M4025" s="250"/>
      <c r="N4025" s="250"/>
      <c r="O4025" s="250"/>
      <c r="P4025" s="250">
        <f t="shared" si="332"/>
        <v>0.16171337964499999</v>
      </c>
      <c r="Q4025" s="250">
        <f t="shared" si="332"/>
        <v>0.19207544411499999</v>
      </c>
      <c r="R4025" s="250">
        <f t="shared" si="328"/>
        <v>0.16171337964499999</v>
      </c>
      <c r="S4025" s="250"/>
      <c r="T4025" s="250">
        <f t="shared" si="333"/>
        <v>0.38488891311319773</v>
      </c>
      <c r="U4025" s="250">
        <f t="shared" si="333"/>
        <v>0.3600977093376635</v>
      </c>
      <c r="V4025" s="250">
        <f t="shared" si="333"/>
        <v>0.39336760226190837</v>
      </c>
      <c r="W4025" s="250">
        <f t="shared" si="329"/>
        <v>0.3600977093376635</v>
      </c>
      <c r="X4025" s="250"/>
      <c r="Y4025" s="250"/>
      <c r="Z4025" s="250"/>
      <c r="AA4025" s="250"/>
    </row>
    <row r="4026" spans="1:27" ht="14.25" hidden="1" customHeight="1">
      <c r="A4026" s="120">
        <v>0.5</v>
      </c>
      <c r="B4026" s="120">
        <v>0.39</v>
      </c>
      <c r="C4026" s="120">
        <v>0.11</v>
      </c>
      <c r="D4026" s="250">
        <f t="shared" si="330"/>
        <v>0.17384904357374997</v>
      </c>
      <c r="E4026" s="250">
        <f t="shared" si="330"/>
        <v>0.15156222416562498</v>
      </c>
      <c r="F4026" s="250">
        <f t="shared" si="326"/>
        <v>0.15156222416562498</v>
      </c>
      <c r="G4026" s="250"/>
      <c r="H4026" s="250"/>
      <c r="I4026" s="250"/>
      <c r="J4026" s="250">
        <f t="shared" si="331"/>
        <v>0.3065912807285</v>
      </c>
      <c r="K4026" s="250">
        <f t="shared" si="331"/>
        <v>0.31587996573657007</v>
      </c>
      <c r="L4026" s="250">
        <f t="shared" si="327"/>
        <v>0.3065912807285</v>
      </c>
      <c r="M4026" s="250"/>
      <c r="N4026" s="250"/>
      <c r="O4026" s="250"/>
      <c r="P4026" s="250">
        <f t="shared" si="332"/>
        <v>0.16131743524750003</v>
      </c>
      <c r="Q4026" s="250">
        <f t="shared" si="332"/>
        <v>0.19231634209499998</v>
      </c>
      <c r="R4026" s="250">
        <f t="shared" si="328"/>
        <v>0.16131743524750003</v>
      </c>
      <c r="S4026" s="250"/>
      <c r="T4026" s="250">
        <f t="shared" si="333"/>
        <v>0.38426552931826197</v>
      </c>
      <c r="U4026" s="250">
        <f t="shared" si="333"/>
        <v>0.35992285937011986</v>
      </c>
      <c r="V4026" s="250">
        <f t="shared" si="333"/>
        <v>0.39416624695874941</v>
      </c>
      <c r="W4026" s="250">
        <f t="shared" si="329"/>
        <v>0.35992285937011986</v>
      </c>
      <c r="X4026" s="250"/>
      <c r="Y4026" s="250"/>
      <c r="Z4026" s="250"/>
      <c r="AA4026" s="250"/>
    </row>
    <row r="4027" spans="1:27" ht="14.25" hidden="1" customHeight="1">
      <c r="A4027" s="120">
        <v>0.5</v>
      </c>
      <c r="B4027" s="120">
        <v>0.4</v>
      </c>
      <c r="C4027" s="120">
        <v>0.1</v>
      </c>
      <c r="D4027" s="250">
        <f t="shared" si="330"/>
        <v>0.17371989476874999</v>
      </c>
      <c r="E4027" s="250">
        <f t="shared" si="330"/>
        <v>0.15176094384375</v>
      </c>
      <c r="F4027" s="250">
        <f t="shared" si="326"/>
        <v>0.15176094384375</v>
      </c>
      <c r="G4027" s="250"/>
      <c r="H4027" s="250"/>
      <c r="I4027" s="250"/>
      <c r="J4027" s="250">
        <f t="shared" si="331"/>
        <v>0.30590805474350002</v>
      </c>
      <c r="K4027" s="250">
        <f t="shared" si="331"/>
        <v>0.31660281882870001</v>
      </c>
      <c r="L4027" s="250">
        <f t="shared" si="327"/>
        <v>0.30590805474350002</v>
      </c>
      <c r="M4027" s="250"/>
      <c r="N4027" s="250"/>
      <c r="O4027" s="250"/>
      <c r="P4027" s="250">
        <f t="shared" si="332"/>
        <v>0.16092149084999999</v>
      </c>
      <c r="Q4027" s="250">
        <f t="shared" si="332"/>
        <v>0.192557240075</v>
      </c>
      <c r="R4027" s="250">
        <f t="shared" si="328"/>
        <v>0.16092149084999999</v>
      </c>
      <c r="S4027" s="250"/>
      <c r="T4027" s="250">
        <f t="shared" si="333"/>
        <v>0.38364214552332615</v>
      </c>
      <c r="U4027" s="250">
        <f t="shared" si="333"/>
        <v>0.35974800940257623</v>
      </c>
      <c r="V4027" s="250">
        <f t="shared" si="333"/>
        <v>0.39496489165559046</v>
      </c>
      <c r="W4027" s="250">
        <f t="shared" si="329"/>
        <v>0.35974800940257623</v>
      </c>
      <c r="X4027" s="250"/>
      <c r="Y4027" s="250"/>
      <c r="Z4027" s="250"/>
      <c r="AA4027" s="250"/>
    </row>
    <row r="4028" spans="1:27" ht="14.25" hidden="1" customHeight="1">
      <c r="A4028" s="120">
        <v>0.5</v>
      </c>
      <c r="B4028" s="120">
        <v>0.41</v>
      </c>
      <c r="C4028" s="120">
        <v>0.09</v>
      </c>
      <c r="D4028" s="250">
        <f t="shared" si="330"/>
        <v>0.17359074596374999</v>
      </c>
      <c r="E4028" s="250">
        <f t="shared" si="330"/>
        <v>0.15195966352187498</v>
      </c>
      <c r="F4028" s="250">
        <f t="shared" si="326"/>
        <v>0.15195966352187498</v>
      </c>
      <c r="G4028" s="250"/>
      <c r="H4028" s="250"/>
      <c r="I4028" s="250"/>
      <c r="J4028" s="250">
        <f t="shared" si="331"/>
        <v>0.30522482875849999</v>
      </c>
      <c r="K4028" s="250">
        <f t="shared" si="331"/>
        <v>0.31732567192083</v>
      </c>
      <c r="L4028" s="250">
        <f t="shared" si="327"/>
        <v>0.30522482875849999</v>
      </c>
      <c r="M4028" s="250"/>
      <c r="N4028" s="250"/>
      <c r="O4028" s="250"/>
      <c r="P4028" s="250">
        <f t="shared" si="332"/>
        <v>0.1605255464525</v>
      </c>
      <c r="Q4028" s="250">
        <f t="shared" si="332"/>
        <v>0.19279813805499998</v>
      </c>
      <c r="R4028" s="250">
        <f t="shared" si="328"/>
        <v>0.1605255464525</v>
      </c>
      <c r="S4028" s="250"/>
      <c r="T4028" s="250">
        <f t="shared" si="333"/>
        <v>0.38301876172839033</v>
      </c>
      <c r="U4028" s="250">
        <f t="shared" si="333"/>
        <v>0.3595731594350326</v>
      </c>
      <c r="V4028" s="250">
        <f t="shared" si="333"/>
        <v>0.39576353635243144</v>
      </c>
      <c r="W4028" s="250">
        <f t="shared" si="329"/>
        <v>0.3595731594350326</v>
      </c>
      <c r="X4028" s="250"/>
      <c r="Y4028" s="250"/>
      <c r="Z4028" s="250"/>
      <c r="AA4028" s="250"/>
    </row>
    <row r="4029" spans="1:27" ht="14.25" hidden="1" customHeight="1">
      <c r="A4029" s="120">
        <v>0.5</v>
      </c>
      <c r="B4029" s="120">
        <v>0.42</v>
      </c>
      <c r="C4029" s="120">
        <v>0.08</v>
      </c>
      <c r="D4029" s="250">
        <f t="shared" si="330"/>
        <v>0.17346159715874998</v>
      </c>
      <c r="E4029" s="250">
        <f t="shared" si="330"/>
        <v>0.1521583832</v>
      </c>
      <c r="F4029" s="250">
        <f t="shared" si="326"/>
        <v>0.1521583832</v>
      </c>
      <c r="G4029" s="250"/>
      <c r="H4029" s="250"/>
      <c r="I4029" s="250"/>
      <c r="J4029" s="250">
        <f t="shared" si="331"/>
        <v>0.30454160277350001</v>
      </c>
      <c r="K4029" s="250">
        <f t="shared" si="331"/>
        <v>0.31804852501295999</v>
      </c>
      <c r="L4029" s="250">
        <f t="shared" si="327"/>
        <v>0.30454160277350001</v>
      </c>
      <c r="M4029" s="250"/>
      <c r="N4029" s="250"/>
      <c r="O4029" s="250"/>
      <c r="P4029" s="250">
        <f t="shared" si="332"/>
        <v>0.16012960205499999</v>
      </c>
      <c r="Q4029" s="250">
        <f t="shared" si="332"/>
        <v>0.19303903603499997</v>
      </c>
      <c r="R4029" s="250">
        <f t="shared" si="328"/>
        <v>0.16012960205499999</v>
      </c>
      <c r="S4029" s="250"/>
      <c r="T4029" s="250">
        <f t="shared" si="333"/>
        <v>0.38239537793345457</v>
      </c>
      <c r="U4029" s="250">
        <f t="shared" si="333"/>
        <v>0.35939830946748902</v>
      </c>
      <c r="V4029" s="250">
        <f t="shared" si="333"/>
        <v>0.39656218104927249</v>
      </c>
      <c r="W4029" s="250">
        <f t="shared" si="329"/>
        <v>0.35939830946748902</v>
      </c>
      <c r="X4029" s="250"/>
      <c r="Y4029" s="250"/>
      <c r="Z4029" s="250"/>
      <c r="AA4029" s="250"/>
    </row>
    <row r="4030" spans="1:27" ht="14.25" hidden="1" customHeight="1">
      <c r="A4030" s="120">
        <v>0.5</v>
      </c>
      <c r="B4030" s="120">
        <v>0.43</v>
      </c>
      <c r="C4030" s="120">
        <v>7.0000000000000007E-2</v>
      </c>
      <c r="D4030" s="250">
        <f t="shared" si="330"/>
        <v>0.17333244835374997</v>
      </c>
      <c r="E4030" s="250">
        <f t="shared" si="330"/>
        <v>0.15235710287812496</v>
      </c>
      <c r="F4030" s="250">
        <f t="shared" si="326"/>
        <v>0.15235710287812496</v>
      </c>
      <c r="G4030" s="250"/>
      <c r="H4030" s="250"/>
      <c r="I4030" s="250"/>
      <c r="J4030" s="250">
        <f t="shared" si="331"/>
        <v>0.30385837678849997</v>
      </c>
      <c r="K4030" s="250">
        <f t="shared" si="331"/>
        <v>0.31877137810509004</v>
      </c>
      <c r="L4030" s="250">
        <f t="shared" si="327"/>
        <v>0.30385837678849997</v>
      </c>
      <c r="M4030" s="250"/>
      <c r="N4030" s="250"/>
      <c r="O4030" s="250"/>
      <c r="P4030" s="250">
        <f t="shared" si="332"/>
        <v>0.1597336576575</v>
      </c>
      <c r="Q4030" s="250">
        <f t="shared" si="332"/>
        <v>0.19327993401499999</v>
      </c>
      <c r="R4030" s="250">
        <f t="shared" si="328"/>
        <v>0.1597336576575</v>
      </c>
      <c r="S4030" s="250"/>
      <c r="T4030" s="250">
        <f t="shared" si="333"/>
        <v>0.38177199413851887</v>
      </c>
      <c r="U4030" s="250">
        <f t="shared" si="333"/>
        <v>0.35922345949994539</v>
      </c>
      <c r="V4030" s="250">
        <f t="shared" si="333"/>
        <v>0.39736082574611353</v>
      </c>
      <c r="W4030" s="250">
        <f t="shared" si="329"/>
        <v>0.35922345949994539</v>
      </c>
      <c r="X4030" s="250"/>
      <c r="Y4030" s="250"/>
      <c r="Z4030" s="250"/>
      <c r="AA4030" s="250"/>
    </row>
    <row r="4031" spans="1:27" ht="14.25" hidden="1" customHeight="1">
      <c r="A4031" s="120">
        <v>0.5</v>
      </c>
      <c r="B4031" s="120">
        <v>0.44</v>
      </c>
      <c r="C4031" s="120">
        <v>0.06</v>
      </c>
      <c r="D4031" s="250">
        <f t="shared" si="330"/>
        <v>0.17320329954874997</v>
      </c>
      <c r="E4031" s="250">
        <f t="shared" si="330"/>
        <v>0.15255582255625</v>
      </c>
      <c r="F4031" s="250">
        <f t="shared" si="326"/>
        <v>0.15255582255625</v>
      </c>
      <c r="G4031" s="250"/>
      <c r="H4031" s="250"/>
      <c r="I4031" s="250"/>
      <c r="J4031" s="250">
        <f t="shared" si="331"/>
        <v>0.30317515080349999</v>
      </c>
      <c r="K4031" s="250">
        <f t="shared" si="331"/>
        <v>0.31949423119721998</v>
      </c>
      <c r="L4031" s="250">
        <f t="shared" si="327"/>
        <v>0.30317515080349999</v>
      </c>
      <c r="M4031" s="250"/>
      <c r="N4031" s="250"/>
      <c r="O4031" s="250"/>
      <c r="P4031" s="250">
        <f t="shared" si="332"/>
        <v>0.15933771326000001</v>
      </c>
      <c r="Q4031" s="250">
        <f t="shared" si="332"/>
        <v>0.19352083199499998</v>
      </c>
      <c r="R4031" s="250">
        <f t="shared" si="328"/>
        <v>0.15933771326000001</v>
      </c>
      <c r="S4031" s="250"/>
      <c r="T4031" s="250">
        <f t="shared" si="333"/>
        <v>0.38114861034358305</v>
      </c>
      <c r="U4031" s="250">
        <f t="shared" si="333"/>
        <v>0.35904860953240175</v>
      </c>
      <c r="V4031" s="250">
        <f t="shared" si="333"/>
        <v>0.39815947044295452</v>
      </c>
      <c r="W4031" s="250">
        <f t="shared" si="329"/>
        <v>0.35904860953240175</v>
      </c>
      <c r="X4031" s="250"/>
      <c r="Y4031" s="250"/>
      <c r="Z4031" s="250"/>
      <c r="AA4031" s="250"/>
    </row>
    <row r="4032" spans="1:27" ht="14.25" hidden="1" customHeight="1">
      <c r="A4032" s="120">
        <v>0.5</v>
      </c>
      <c r="B4032" s="120">
        <v>0.45</v>
      </c>
      <c r="C4032" s="120">
        <v>0.05</v>
      </c>
      <c r="D4032" s="250">
        <f t="shared" si="330"/>
        <v>0.17307415074374999</v>
      </c>
      <c r="E4032" s="250">
        <f t="shared" si="330"/>
        <v>0.15275454223437498</v>
      </c>
      <c r="F4032" s="250">
        <f t="shared" si="326"/>
        <v>0.15275454223437498</v>
      </c>
      <c r="G4032" s="250"/>
      <c r="H4032" s="250"/>
      <c r="I4032" s="250"/>
      <c r="J4032" s="250">
        <f t="shared" si="331"/>
        <v>0.30249192481850001</v>
      </c>
      <c r="K4032" s="250">
        <f t="shared" si="331"/>
        <v>0.32021708428935003</v>
      </c>
      <c r="L4032" s="250">
        <f t="shared" si="327"/>
        <v>0.30249192481850001</v>
      </c>
      <c r="M4032" s="250"/>
      <c r="N4032" s="250"/>
      <c r="O4032" s="250"/>
      <c r="P4032" s="250">
        <f t="shared" si="332"/>
        <v>0.15894176886249997</v>
      </c>
      <c r="Q4032" s="250">
        <f t="shared" si="332"/>
        <v>0.19376172997499996</v>
      </c>
      <c r="R4032" s="250">
        <f t="shared" si="328"/>
        <v>0.15894176886249997</v>
      </c>
      <c r="S4032" s="250"/>
      <c r="T4032" s="250">
        <f t="shared" si="333"/>
        <v>0.38052522654864729</v>
      </c>
      <c r="U4032" s="250">
        <f t="shared" si="333"/>
        <v>0.35887375956485812</v>
      </c>
      <c r="V4032" s="250">
        <f t="shared" si="333"/>
        <v>0.39895811513979557</v>
      </c>
      <c r="W4032" s="250">
        <f t="shared" si="329"/>
        <v>0.35887375956485812</v>
      </c>
      <c r="X4032" s="250"/>
      <c r="Y4032" s="250"/>
      <c r="Z4032" s="250"/>
      <c r="AA4032" s="250"/>
    </row>
    <row r="4033" spans="1:27" ht="14.25" hidden="1" customHeight="1">
      <c r="A4033" s="120">
        <v>0.5</v>
      </c>
      <c r="B4033" s="120">
        <v>0.46</v>
      </c>
      <c r="C4033" s="120">
        <v>0.04</v>
      </c>
      <c r="D4033" s="250">
        <f t="shared" si="330"/>
        <v>0.17294500193874998</v>
      </c>
      <c r="E4033" s="250">
        <f t="shared" si="330"/>
        <v>0.1529532619125</v>
      </c>
      <c r="F4033" s="250">
        <f t="shared" si="326"/>
        <v>0.1529532619125</v>
      </c>
      <c r="G4033" s="250"/>
      <c r="H4033" s="250"/>
      <c r="I4033" s="250"/>
      <c r="J4033" s="250">
        <f t="shared" si="331"/>
        <v>0.30180869883350003</v>
      </c>
      <c r="K4033" s="250">
        <f t="shared" si="331"/>
        <v>0.32093993738148002</v>
      </c>
      <c r="L4033" s="250">
        <f t="shared" si="327"/>
        <v>0.30180869883350003</v>
      </c>
      <c r="M4033" s="250"/>
      <c r="N4033" s="250"/>
      <c r="O4033" s="250"/>
      <c r="P4033" s="250">
        <f t="shared" si="332"/>
        <v>0.15854582446500001</v>
      </c>
      <c r="Q4033" s="250">
        <f t="shared" si="332"/>
        <v>0.19400262795499998</v>
      </c>
      <c r="R4033" s="250">
        <f t="shared" si="328"/>
        <v>0.15854582446500001</v>
      </c>
      <c r="S4033" s="250"/>
      <c r="T4033" s="250">
        <f t="shared" si="333"/>
        <v>0.37990184275371147</v>
      </c>
      <c r="U4033" s="250">
        <f t="shared" si="333"/>
        <v>0.35869890959731449</v>
      </c>
      <c r="V4033" s="250">
        <f t="shared" si="333"/>
        <v>0.39975675983663661</v>
      </c>
      <c r="W4033" s="250">
        <f t="shared" si="329"/>
        <v>0.35869890959731449</v>
      </c>
      <c r="X4033" s="250"/>
      <c r="Y4033" s="250"/>
      <c r="Z4033" s="250"/>
      <c r="AA4033" s="250"/>
    </row>
    <row r="4034" spans="1:27" ht="14.25" hidden="1" customHeight="1">
      <c r="A4034" s="120">
        <v>0.5</v>
      </c>
      <c r="B4034" s="120">
        <v>0.47</v>
      </c>
      <c r="C4034" s="120">
        <v>0.03</v>
      </c>
      <c r="D4034" s="250">
        <f t="shared" si="330"/>
        <v>0.17281585313374997</v>
      </c>
      <c r="E4034" s="250">
        <f t="shared" si="330"/>
        <v>0.15315198159062499</v>
      </c>
      <c r="F4034" s="250">
        <f t="shared" si="326"/>
        <v>0.15315198159062499</v>
      </c>
      <c r="G4034" s="250"/>
      <c r="H4034" s="250"/>
      <c r="I4034" s="250"/>
      <c r="J4034" s="250">
        <f t="shared" si="331"/>
        <v>0.3011254728485</v>
      </c>
      <c r="K4034" s="250">
        <f t="shared" si="331"/>
        <v>0.32166279047361002</v>
      </c>
      <c r="L4034" s="250">
        <f t="shared" si="327"/>
        <v>0.3011254728485</v>
      </c>
      <c r="M4034" s="250"/>
      <c r="N4034" s="250"/>
      <c r="O4034" s="250"/>
      <c r="P4034" s="250">
        <f t="shared" si="332"/>
        <v>0.1581498800675</v>
      </c>
      <c r="Q4034" s="250">
        <f t="shared" si="332"/>
        <v>0.19424352593499999</v>
      </c>
      <c r="R4034" s="250">
        <f t="shared" si="328"/>
        <v>0.1581498800675</v>
      </c>
      <c r="S4034" s="250"/>
      <c r="T4034" s="250">
        <f t="shared" si="333"/>
        <v>0.37927845895877571</v>
      </c>
      <c r="U4034" s="250">
        <f t="shared" si="333"/>
        <v>0.35852405962977085</v>
      </c>
      <c r="V4034" s="250">
        <f t="shared" si="333"/>
        <v>0.40055540453347754</v>
      </c>
      <c r="W4034" s="250">
        <f t="shared" si="329"/>
        <v>0.35852405962977085</v>
      </c>
      <c r="X4034" s="250"/>
      <c r="Y4034" s="250"/>
      <c r="Z4034" s="250"/>
      <c r="AA4034" s="250"/>
    </row>
    <row r="4035" spans="1:27" ht="14.25" hidden="1" customHeight="1">
      <c r="A4035" s="120">
        <v>0.5</v>
      </c>
      <c r="B4035" s="120">
        <v>0.48</v>
      </c>
      <c r="C4035" s="120">
        <v>0.02</v>
      </c>
      <c r="D4035" s="250">
        <f t="shared" si="330"/>
        <v>0.17268670432874997</v>
      </c>
      <c r="E4035" s="250">
        <f t="shared" si="330"/>
        <v>0.15335070126874997</v>
      </c>
      <c r="F4035" s="250">
        <f t="shared" si="326"/>
        <v>0.15335070126874997</v>
      </c>
      <c r="G4035" s="250"/>
      <c r="H4035" s="250"/>
      <c r="I4035" s="250"/>
      <c r="J4035" s="250">
        <f t="shared" si="331"/>
        <v>0.30044224686350002</v>
      </c>
      <c r="K4035" s="250">
        <f t="shared" si="331"/>
        <v>0.32238564356573995</v>
      </c>
      <c r="L4035" s="250">
        <f t="shared" si="327"/>
        <v>0.30044224686350002</v>
      </c>
      <c r="M4035" s="250"/>
      <c r="N4035" s="250"/>
      <c r="O4035" s="250"/>
      <c r="P4035" s="250">
        <f t="shared" si="332"/>
        <v>0.15775393566999998</v>
      </c>
      <c r="Q4035" s="250">
        <f t="shared" si="332"/>
        <v>0.19448442391499998</v>
      </c>
      <c r="R4035" s="250">
        <f t="shared" si="328"/>
        <v>0.15775393566999998</v>
      </c>
      <c r="S4035" s="250"/>
      <c r="T4035" s="250">
        <f t="shared" si="333"/>
        <v>0.37865507516384</v>
      </c>
      <c r="U4035" s="250">
        <f t="shared" si="333"/>
        <v>0.35834920966222722</v>
      </c>
      <c r="V4035" s="250">
        <f t="shared" si="333"/>
        <v>0.40135404923031859</v>
      </c>
      <c r="W4035" s="250">
        <f t="shared" si="329"/>
        <v>0.35834920966222722</v>
      </c>
      <c r="X4035" s="250"/>
      <c r="Y4035" s="250"/>
      <c r="Z4035" s="250"/>
      <c r="AA4035" s="250"/>
    </row>
    <row r="4036" spans="1:27" ht="14.25" hidden="1" customHeight="1">
      <c r="A4036" s="120">
        <v>0.5</v>
      </c>
      <c r="B4036" s="120">
        <v>0.49</v>
      </c>
      <c r="C4036" s="120">
        <v>0.01</v>
      </c>
      <c r="D4036" s="250">
        <f t="shared" si="330"/>
        <v>0.17255755552374999</v>
      </c>
      <c r="E4036" s="250">
        <f t="shared" si="330"/>
        <v>0.15354942094687501</v>
      </c>
      <c r="F4036" s="250">
        <f t="shared" si="326"/>
        <v>0.15354942094687501</v>
      </c>
      <c r="G4036" s="250"/>
      <c r="H4036" s="250"/>
      <c r="I4036" s="250"/>
      <c r="J4036" s="250">
        <f t="shared" si="331"/>
        <v>0.29975902087849998</v>
      </c>
      <c r="K4036" s="250">
        <f t="shared" si="331"/>
        <v>0.32310849665787</v>
      </c>
      <c r="L4036" s="250">
        <f t="shared" si="327"/>
        <v>0.29975902087849998</v>
      </c>
      <c r="M4036" s="250"/>
      <c r="N4036" s="250"/>
      <c r="O4036" s="250"/>
      <c r="P4036" s="250">
        <f t="shared" si="332"/>
        <v>0.15735799127250003</v>
      </c>
      <c r="Q4036" s="250">
        <f t="shared" si="332"/>
        <v>0.194725321895</v>
      </c>
      <c r="R4036" s="250">
        <f t="shared" si="328"/>
        <v>0.15735799127250003</v>
      </c>
      <c r="S4036" s="250"/>
      <c r="T4036" s="250">
        <f t="shared" si="333"/>
        <v>0.37803169136890419</v>
      </c>
      <c r="U4036" s="250">
        <f t="shared" si="333"/>
        <v>0.35817435969468364</v>
      </c>
      <c r="V4036" s="250">
        <f t="shared" si="333"/>
        <v>0.40215269392715958</v>
      </c>
      <c r="W4036" s="250">
        <f t="shared" si="329"/>
        <v>0.35817435969468364</v>
      </c>
      <c r="X4036" s="250"/>
      <c r="Y4036" s="250"/>
      <c r="Z4036" s="250"/>
      <c r="AA4036" s="250"/>
    </row>
    <row r="4037" spans="1:27" ht="14.25" hidden="1" customHeight="1">
      <c r="A4037" s="120">
        <v>0.5</v>
      </c>
      <c r="B4037" s="120">
        <v>0.5</v>
      </c>
      <c r="C4037" s="120">
        <v>0</v>
      </c>
      <c r="D4037" s="250">
        <f t="shared" si="330"/>
        <v>0.17242840671874998</v>
      </c>
      <c r="E4037" s="250">
        <f t="shared" si="330"/>
        <v>0.15374814062499997</v>
      </c>
      <c r="F4037" s="250">
        <f t="shared" si="326"/>
        <v>0.15374814062499997</v>
      </c>
      <c r="G4037" s="250"/>
      <c r="H4037" s="250"/>
      <c r="I4037" s="250"/>
      <c r="J4037" s="250">
        <f t="shared" si="331"/>
        <v>0.2990757948935</v>
      </c>
      <c r="K4037" s="250">
        <f t="shared" si="331"/>
        <v>0.32383134975</v>
      </c>
      <c r="L4037" s="250">
        <f t="shared" si="327"/>
        <v>0.2990757948935</v>
      </c>
      <c r="M4037" s="250"/>
      <c r="N4037" s="250"/>
      <c r="O4037" s="250"/>
      <c r="P4037" s="250">
        <f t="shared" si="332"/>
        <v>0.15696204687499998</v>
      </c>
      <c r="Q4037" s="250">
        <f t="shared" si="332"/>
        <v>0.19496621987499999</v>
      </c>
      <c r="R4037" s="250">
        <f t="shared" si="328"/>
        <v>0.15696204687499998</v>
      </c>
      <c r="S4037" s="250"/>
      <c r="T4037" s="250">
        <f t="shared" si="333"/>
        <v>0.37740830757396837</v>
      </c>
      <c r="U4037" s="250">
        <f t="shared" si="333"/>
        <v>0.35799950972714001</v>
      </c>
      <c r="V4037" s="250">
        <f t="shared" si="333"/>
        <v>0.40295133862400062</v>
      </c>
      <c r="W4037" s="250">
        <f t="shared" si="329"/>
        <v>0.35799950972714001</v>
      </c>
      <c r="X4037" s="250"/>
      <c r="Y4037" s="250"/>
      <c r="Z4037" s="250"/>
      <c r="AA4037" s="250"/>
    </row>
    <row r="4038" spans="1:27" ht="14.25" hidden="1" customHeight="1">
      <c r="A4038" s="120">
        <v>0.51</v>
      </c>
      <c r="B4038" s="120">
        <v>0</v>
      </c>
      <c r="C4038" s="120">
        <v>0.49</v>
      </c>
      <c r="D4038" s="250">
        <f t="shared" si="330"/>
        <v>0.17961257828312499</v>
      </c>
      <c r="E4038" s="250">
        <f t="shared" si="330"/>
        <v>0.14309020358437499</v>
      </c>
      <c r="F4038" s="250">
        <f t="shared" si="326"/>
        <v>0.14309020358437499</v>
      </c>
      <c r="G4038" s="250"/>
      <c r="H4038" s="250"/>
      <c r="I4038" s="250"/>
      <c r="J4038" s="250">
        <f t="shared" si="331"/>
        <v>0.33319746703636999</v>
      </c>
      <c r="K4038" s="250">
        <f t="shared" si="331"/>
        <v>0.28772832225063</v>
      </c>
      <c r="L4038" s="250">
        <f t="shared" si="327"/>
        <v>0.28772832225063</v>
      </c>
      <c r="M4038" s="250"/>
      <c r="N4038" s="250"/>
      <c r="O4038" s="250"/>
      <c r="P4038" s="250">
        <f t="shared" si="332"/>
        <v>0.17585902141499998</v>
      </c>
      <c r="Q4038" s="250">
        <f t="shared" si="332"/>
        <v>0.18366448354249998</v>
      </c>
      <c r="R4038" s="250">
        <f t="shared" si="328"/>
        <v>0.17585902141499998</v>
      </c>
      <c r="S4038" s="250"/>
      <c r="T4038" s="250">
        <f t="shared" si="333"/>
        <v>0.4091059940367473</v>
      </c>
      <c r="U4038" s="250">
        <f t="shared" si="333"/>
        <v>0.3656301085741645</v>
      </c>
      <c r="V4038" s="250">
        <f t="shared" si="333"/>
        <v>0.36353592908687749</v>
      </c>
      <c r="W4038" s="250">
        <f t="shared" si="329"/>
        <v>0.36353592908687749</v>
      </c>
      <c r="X4038" s="250"/>
      <c r="Y4038" s="250"/>
      <c r="Z4038" s="250"/>
      <c r="AA4038" s="250"/>
    </row>
    <row r="4039" spans="1:27" ht="14.25" hidden="1" customHeight="1">
      <c r="A4039" s="120">
        <v>0.51</v>
      </c>
      <c r="B4039" s="120">
        <v>0.01</v>
      </c>
      <c r="C4039" s="120">
        <v>0.48</v>
      </c>
      <c r="D4039" s="250">
        <f t="shared" si="330"/>
        <v>0.17948342947812501</v>
      </c>
      <c r="E4039" s="250">
        <f t="shared" si="330"/>
        <v>0.14328892326249998</v>
      </c>
      <c r="F4039" s="250">
        <f t="shared" si="326"/>
        <v>0.14328892326249998</v>
      </c>
      <c r="G4039" s="250"/>
      <c r="H4039" s="250"/>
      <c r="I4039" s="250"/>
      <c r="J4039" s="250">
        <f t="shared" si="331"/>
        <v>0.33251424105137001</v>
      </c>
      <c r="K4039" s="250">
        <f t="shared" si="331"/>
        <v>0.28845117534275999</v>
      </c>
      <c r="L4039" s="250">
        <f t="shared" si="327"/>
        <v>0.28845117534275999</v>
      </c>
      <c r="M4039" s="250"/>
      <c r="N4039" s="250"/>
      <c r="O4039" s="250"/>
      <c r="P4039" s="250">
        <f t="shared" si="332"/>
        <v>0.1754630770175</v>
      </c>
      <c r="Q4039" s="250">
        <f t="shared" si="332"/>
        <v>0.18390538152249997</v>
      </c>
      <c r="R4039" s="250">
        <f t="shared" si="328"/>
        <v>0.1754630770175</v>
      </c>
      <c r="S4039" s="250"/>
      <c r="T4039" s="250">
        <f t="shared" si="333"/>
        <v>0.40848261024181154</v>
      </c>
      <c r="U4039" s="250">
        <f t="shared" si="333"/>
        <v>0.36545525860662087</v>
      </c>
      <c r="V4039" s="250">
        <f t="shared" si="333"/>
        <v>0.36433457378371847</v>
      </c>
      <c r="W4039" s="250">
        <f t="shared" si="329"/>
        <v>0.36433457378371847</v>
      </c>
      <c r="X4039" s="250"/>
      <c r="Y4039" s="250"/>
      <c r="Z4039" s="250"/>
      <c r="AA4039" s="250"/>
    </row>
    <row r="4040" spans="1:27" ht="14.25" hidden="1" customHeight="1">
      <c r="A4040" s="120">
        <v>0.51</v>
      </c>
      <c r="B4040" s="120">
        <v>0.02</v>
      </c>
      <c r="C4040" s="120">
        <v>0.47</v>
      </c>
      <c r="D4040" s="250">
        <f t="shared" si="330"/>
        <v>0.17935428067312498</v>
      </c>
      <c r="E4040" s="250">
        <f t="shared" si="330"/>
        <v>0.14348764294062499</v>
      </c>
      <c r="F4040" s="250">
        <f t="shared" si="326"/>
        <v>0.14348764294062499</v>
      </c>
      <c r="G4040" s="250"/>
      <c r="H4040" s="250"/>
      <c r="I4040" s="250"/>
      <c r="J4040" s="250">
        <f t="shared" si="331"/>
        <v>0.33183101506637003</v>
      </c>
      <c r="K4040" s="250">
        <f t="shared" si="331"/>
        <v>0.28917402843488998</v>
      </c>
      <c r="L4040" s="250">
        <f t="shared" si="327"/>
        <v>0.28917402843488998</v>
      </c>
      <c r="M4040" s="250"/>
      <c r="N4040" s="250"/>
      <c r="O4040" s="250"/>
      <c r="P4040" s="250">
        <f t="shared" si="332"/>
        <v>0.17506713262000001</v>
      </c>
      <c r="Q4040" s="250">
        <f t="shared" si="332"/>
        <v>0.18414627950249998</v>
      </c>
      <c r="R4040" s="250">
        <f t="shared" si="328"/>
        <v>0.17506713262000001</v>
      </c>
      <c r="S4040" s="250"/>
      <c r="T4040" s="250">
        <f t="shared" si="333"/>
        <v>0.40785922644687578</v>
      </c>
      <c r="U4040" s="250">
        <f t="shared" si="333"/>
        <v>0.36528040863907724</v>
      </c>
      <c r="V4040" s="250">
        <f t="shared" si="333"/>
        <v>0.36513321848055952</v>
      </c>
      <c r="W4040" s="250">
        <f t="shared" si="329"/>
        <v>0.36513321848055952</v>
      </c>
      <c r="X4040" s="250"/>
      <c r="Y4040" s="250"/>
      <c r="Z4040" s="250"/>
      <c r="AA4040" s="250"/>
    </row>
    <row r="4041" spans="1:27" ht="14.25" hidden="1" customHeight="1">
      <c r="A4041" s="120">
        <v>0.51</v>
      </c>
      <c r="B4041" s="120">
        <v>0.03</v>
      </c>
      <c r="C4041" s="120">
        <v>0.46</v>
      </c>
      <c r="D4041" s="250">
        <f t="shared" si="330"/>
        <v>0.179225131868125</v>
      </c>
      <c r="E4041" s="250">
        <f t="shared" si="330"/>
        <v>0.14368636261874998</v>
      </c>
      <c r="F4041" s="250">
        <f t="shared" si="326"/>
        <v>0.14368636261874998</v>
      </c>
      <c r="G4041" s="250"/>
      <c r="H4041" s="250"/>
      <c r="I4041" s="250"/>
      <c r="J4041" s="250">
        <f t="shared" si="331"/>
        <v>0.33114778908136999</v>
      </c>
      <c r="K4041" s="250">
        <f t="shared" si="331"/>
        <v>0.28989688152701998</v>
      </c>
      <c r="L4041" s="250">
        <f t="shared" si="327"/>
        <v>0.28989688152701998</v>
      </c>
      <c r="M4041" s="250"/>
      <c r="N4041" s="250"/>
      <c r="O4041" s="250"/>
      <c r="P4041" s="250">
        <f t="shared" si="332"/>
        <v>0.1746711882225</v>
      </c>
      <c r="Q4041" s="250">
        <f t="shared" si="332"/>
        <v>0.1843871774825</v>
      </c>
      <c r="R4041" s="250">
        <f t="shared" si="328"/>
        <v>0.1746711882225</v>
      </c>
      <c r="S4041" s="250"/>
      <c r="T4041" s="250">
        <f t="shared" si="333"/>
        <v>0.40723584265194002</v>
      </c>
      <c r="U4041" s="250">
        <f t="shared" si="333"/>
        <v>0.3651055586715336</v>
      </c>
      <c r="V4041" s="250">
        <f t="shared" si="333"/>
        <v>0.36593186317740056</v>
      </c>
      <c r="W4041" s="250">
        <f t="shared" si="329"/>
        <v>0.3651055586715336</v>
      </c>
      <c r="X4041" s="250"/>
      <c r="Y4041" s="250"/>
      <c r="Z4041" s="250"/>
      <c r="AA4041" s="250"/>
    </row>
    <row r="4042" spans="1:27" ht="14.25" hidden="1" customHeight="1">
      <c r="A4042" s="120">
        <v>0.51</v>
      </c>
      <c r="B4042" s="120">
        <v>0.04</v>
      </c>
      <c r="C4042" s="120">
        <v>0.45</v>
      </c>
      <c r="D4042" s="250">
        <f t="shared" si="330"/>
        <v>0.17909598306312499</v>
      </c>
      <c r="E4042" s="250">
        <f t="shared" si="330"/>
        <v>0.14388508229687499</v>
      </c>
      <c r="F4042" s="250">
        <f t="shared" si="326"/>
        <v>0.14388508229687499</v>
      </c>
      <c r="G4042" s="250"/>
      <c r="H4042" s="250"/>
      <c r="I4042" s="250"/>
      <c r="J4042" s="250">
        <f t="shared" si="331"/>
        <v>0.33046456309637001</v>
      </c>
      <c r="K4042" s="250">
        <f t="shared" si="331"/>
        <v>0.29061973461915003</v>
      </c>
      <c r="L4042" s="250">
        <f t="shared" si="327"/>
        <v>0.29061973461915003</v>
      </c>
      <c r="M4042" s="250"/>
      <c r="N4042" s="250"/>
      <c r="O4042" s="250"/>
      <c r="P4042" s="250">
        <f t="shared" si="332"/>
        <v>0.17427524382499998</v>
      </c>
      <c r="Q4042" s="250">
        <f t="shared" si="332"/>
        <v>0.18462807546249999</v>
      </c>
      <c r="R4042" s="250">
        <f t="shared" si="328"/>
        <v>0.17427524382499998</v>
      </c>
      <c r="S4042" s="250"/>
      <c r="T4042" s="250">
        <f t="shared" si="333"/>
        <v>0.4066124588570042</v>
      </c>
      <c r="U4042" s="250">
        <f t="shared" si="333"/>
        <v>0.36493070870399003</v>
      </c>
      <c r="V4042" s="250">
        <f t="shared" si="333"/>
        <v>0.36673050787424155</v>
      </c>
      <c r="W4042" s="250">
        <f t="shared" si="329"/>
        <v>0.36493070870399003</v>
      </c>
      <c r="X4042" s="250"/>
      <c r="Y4042" s="250"/>
      <c r="Z4042" s="250"/>
      <c r="AA4042" s="250"/>
    </row>
    <row r="4043" spans="1:27" ht="14.25" hidden="1" customHeight="1">
      <c r="A4043" s="120">
        <v>0.51</v>
      </c>
      <c r="B4043" s="120">
        <v>0.05</v>
      </c>
      <c r="C4043" s="120">
        <v>0.44</v>
      </c>
      <c r="D4043" s="250">
        <f t="shared" si="330"/>
        <v>0.17896683425812498</v>
      </c>
      <c r="E4043" s="250">
        <f t="shared" si="330"/>
        <v>0.14408380197499998</v>
      </c>
      <c r="F4043" s="250">
        <f t="shared" si="326"/>
        <v>0.14408380197499998</v>
      </c>
      <c r="G4043" s="250"/>
      <c r="H4043" s="250"/>
      <c r="I4043" s="250"/>
      <c r="J4043" s="250">
        <f t="shared" si="331"/>
        <v>0.32978133711137003</v>
      </c>
      <c r="K4043" s="250">
        <f t="shared" si="331"/>
        <v>0.29134258771128002</v>
      </c>
      <c r="L4043" s="250">
        <f t="shared" si="327"/>
        <v>0.29134258771128002</v>
      </c>
      <c r="M4043" s="250"/>
      <c r="N4043" s="250"/>
      <c r="O4043" s="250"/>
      <c r="P4043" s="250">
        <f t="shared" si="332"/>
        <v>0.17387929942750002</v>
      </c>
      <c r="Q4043" s="250">
        <f t="shared" si="332"/>
        <v>0.18486897344249997</v>
      </c>
      <c r="R4043" s="250">
        <f t="shared" si="328"/>
        <v>0.17387929942750002</v>
      </c>
      <c r="S4043" s="250"/>
      <c r="T4043" s="250">
        <f t="shared" si="333"/>
        <v>0.40598907506206844</v>
      </c>
      <c r="U4043" s="250">
        <f t="shared" si="333"/>
        <v>0.36475585873644634</v>
      </c>
      <c r="V4043" s="250">
        <f t="shared" si="333"/>
        <v>0.36752915257108254</v>
      </c>
      <c r="W4043" s="250">
        <f t="shared" si="329"/>
        <v>0.36475585873644634</v>
      </c>
      <c r="X4043" s="250"/>
      <c r="Y4043" s="250"/>
      <c r="Z4043" s="250"/>
      <c r="AA4043" s="250"/>
    </row>
    <row r="4044" spans="1:27" ht="14.25" hidden="1" customHeight="1">
      <c r="A4044" s="120">
        <v>0.51</v>
      </c>
      <c r="B4044" s="120">
        <v>0.06</v>
      </c>
      <c r="C4044" s="120">
        <v>0.43</v>
      </c>
      <c r="D4044" s="250">
        <f t="shared" si="330"/>
        <v>0.17883768545312501</v>
      </c>
      <c r="E4044" s="250">
        <f t="shared" si="330"/>
        <v>0.144282521653125</v>
      </c>
      <c r="F4044" s="250">
        <f t="shared" si="326"/>
        <v>0.144282521653125</v>
      </c>
      <c r="G4044" s="250"/>
      <c r="H4044" s="250"/>
      <c r="I4044" s="250"/>
      <c r="J4044" s="250">
        <f t="shared" si="331"/>
        <v>0.32909811112637</v>
      </c>
      <c r="K4044" s="250">
        <f t="shared" si="331"/>
        <v>0.29206544080341001</v>
      </c>
      <c r="L4044" s="250">
        <f t="shared" si="327"/>
        <v>0.29206544080341001</v>
      </c>
      <c r="M4044" s="250"/>
      <c r="N4044" s="250"/>
      <c r="O4044" s="250"/>
      <c r="P4044" s="250">
        <f t="shared" si="332"/>
        <v>0.17348335503000001</v>
      </c>
      <c r="Q4044" s="250">
        <f t="shared" si="332"/>
        <v>0.18510987142249999</v>
      </c>
      <c r="R4044" s="250">
        <f t="shared" si="328"/>
        <v>0.17348335503000001</v>
      </c>
      <c r="S4044" s="250"/>
      <c r="T4044" s="250">
        <f t="shared" si="333"/>
        <v>0.40536569126713268</v>
      </c>
      <c r="U4044" s="250">
        <f t="shared" si="333"/>
        <v>0.36458100876890276</v>
      </c>
      <c r="V4044" s="250">
        <f t="shared" si="333"/>
        <v>0.36832779726792364</v>
      </c>
      <c r="W4044" s="250">
        <f t="shared" si="329"/>
        <v>0.36458100876890276</v>
      </c>
      <c r="X4044" s="250"/>
      <c r="Y4044" s="250"/>
      <c r="Z4044" s="250"/>
      <c r="AA4044" s="250"/>
    </row>
    <row r="4045" spans="1:27" ht="14.25" hidden="1" customHeight="1">
      <c r="A4045" s="120">
        <v>0.51</v>
      </c>
      <c r="B4045" s="120">
        <v>7.0000000000000007E-2</v>
      </c>
      <c r="C4045" s="120">
        <v>0.42</v>
      </c>
      <c r="D4045" s="250">
        <f t="shared" si="330"/>
        <v>0.17870853664812497</v>
      </c>
      <c r="E4045" s="250">
        <f t="shared" si="330"/>
        <v>0.14448124133125001</v>
      </c>
      <c r="F4045" s="250">
        <f t="shared" si="326"/>
        <v>0.14448124133125001</v>
      </c>
      <c r="G4045" s="250"/>
      <c r="H4045" s="250"/>
      <c r="I4045" s="250"/>
      <c r="J4045" s="250">
        <f t="shared" si="331"/>
        <v>0.32841488514137002</v>
      </c>
      <c r="K4045" s="250">
        <f t="shared" si="331"/>
        <v>0.29278829389554001</v>
      </c>
      <c r="L4045" s="250">
        <f t="shared" si="327"/>
        <v>0.29278829389554001</v>
      </c>
      <c r="M4045" s="250"/>
      <c r="N4045" s="250"/>
      <c r="O4045" s="250"/>
      <c r="P4045" s="250">
        <f t="shared" si="332"/>
        <v>0.17308741063249999</v>
      </c>
      <c r="Q4045" s="250">
        <f t="shared" si="332"/>
        <v>0.18535076940249998</v>
      </c>
      <c r="R4045" s="250">
        <f t="shared" si="328"/>
        <v>0.17308741063249999</v>
      </c>
      <c r="S4045" s="250"/>
      <c r="T4045" s="250">
        <f t="shared" si="333"/>
        <v>0.40474230747219686</v>
      </c>
      <c r="U4045" s="250">
        <f t="shared" si="333"/>
        <v>0.36440615880135907</v>
      </c>
      <c r="V4045" s="250">
        <f t="shared" si="333"/>
        <v>0.36912644196476463</v>
      </c>
      <c r="W4045" s="250">
        <f t="shared" si="329"/>
        <v>0.36440615880135907</v>
      </c>
      <c r="X4045" s="250"/>
      <c r="Y4045" s="250"/>
      <c r="Z4045" s="250"/>
      <c r="AA4045" s="250"/>
    </row>
    <row r="4046" spans="1:27" ht="14.25" hidden="1" customHeight="1">
      <c r="A4046" s="120">
        <v>0.51</v>
      </c>
      <c r="B4046" s="120">
        <v>0.08</v>
      </c>
      <c r="C4046" s="120">
        <v>0.41</v>
      </c>
      <c r="D4046" s="250">
        <f t="shared" si="330"/>
        <v>0.17857938784312499</v>
      </c>
      <c r="E4046" s="250">
        <f t="shared" si="330"/>
        <v>0.14467996100937497</v>
      </c>
      <c r="F4046" s="250">
        <f t="shared" si="326"/>
        <v>0.14467996100937497</v>
      </c>
      <c r="G4046" s="250"/>
      <c r="H4046" s="250"/>
      <c r="I4046" s="250"/>
      <c r="J4046" s="250">
        <f t="shared" si="331"/>
        <v>0.32773165915637004</v>
      </c>
      <c r="K4046" s="250">
        <f t="shared" si="331"/>
        <v>0.29351114698767</v>
      </c>
      <c r="L4046" s="250">
        <f t="shared" si="327"/>
        <v>0.29351114698767</v>
      </c>
      <c r="M4046" s="250"/>
      <c r="N4046" s="250"/>
      <c r="O4046" s="250"/>
      <c r="P4046" s="250">
        <f t="shared" si="332"/>
        <v>0.17269146623499998</v>
      </c>
      <c r="Q4046" s="250">
        <f t="shared" si="332"/>
        <v>0.18559166738249996</v>
      </c>
      <c r="R4046" s="250">
        <f t="shared" si="328"/>
        <v>0.17269146623499998</v>
      </c>
      <c r="S4046" s="250"/>
      <c r="T4046" s="250">
        <f t="shared" si="333"/>
        <v>0.4041189236772611</v>
      </c>
      <c r="U4046" s="250">
        <f t="shared" si="333"/>
        <v>0.36423130883381549</v>
      </c>
      <c r="V4046" s="250">
        <f t="shared" si="333"/>
        <v>0.36992508666160562</v>
      </c>
      <c r="W4046" s="250">
        <f t="shared" si="329"/>
        <v>0.36423130883381549</v>
      </c>
      <c r="X4046" s="250"/>
      <c r="Y4046" s="250"/>
      <c r="Z4046" s="250"/>
      <c r="AA4046" s="250"/>
    </row>
    <row r="4047" spans="1:27" ht="14.25" hidden="1" customHeight="1">
      <c r="A4047" s="120">
        <v>0.51</v>
      </c>
      <c r="B4047" s="120">
        <v>0.09</v>
      </c>
      <c r="C4047" s="120">
        <v>0.4</v>
      </c>
      <c r="D4047" s="250">
        <f t="shared" si="330"/>
        <v>0.17845023903812499</v>
      </c>
      <c r="E4047" s="250">
        <f t="shared" si="330"/>
        <v>0.14487868068749998</v>
      </c>
      <c r="F4047" s="250">
        <f t="shared" si="326"/>
        <v>0.14487868068749998</v>
      </c>
      <c r="G4047" s="250"/>
      <c r="H4047" s="250"/>
      <c r="I4047" s="250"/>
      <c r="J4047" s="250">
        <f t="shared" si="331"/>
        <v>0.32704843317137</v>
      </c>
      <c r="K4047" s="250">
        <f t="shared" si="331"/>
        <v>0.2942340000798</v>
      </c>
      <c r="L4047" s="250">
        <f t="shared" si="327"/>
        <v>0.2942340000798</v>
      </c>
      <c r="M4047" s="250"/>
      <c r="N4047" s="250"/>
      <c r="O4047" s="250"/>
      <c r="P4047" s="250">
        <f t="shared" si="332"/>
        <v>0.17229552183750002</v>
      </c>
      <c r="Q4047" s="250">
        <f t="shared" si="332"/>
        <v>0.18583256536249998</v>
      </c>
      <c r="R4047" s="250">
        <f t="shared" si="328"/>
        <v>0.17229552183750002</v>
      </c>
      <c r="S4047" s="250"/>
      <c r="T4047" s="250">
        <f t="shared" si="333"/>
        <v>0.40349553988232534</v>
      </c>
      <c r="U4047" s="250">
        <f t="shared" si="333"/>
        <v>0.36405645886627191</v>
      </c>
      <c r="V4047" s="250">
        <f t="shared" si="333"/>
        <v>0.37072373135844672</v>
      </c>
      <c r="W4047" s="250">
        <f t="shared" si="329"/>
        <v>0.36405645886627191</v>
      </c>
      <c r="X4047" s="250"/>
      <c r="Y4047" s="250"/>
      <c r="Z4047" s="250"/>
      <c r="AA4047" s="250"/>
    </row>
    <row r="4048" spans="1:27" ht="14.25" hidden="1" customHeight="1">
      <c r="A4048" s="120">
        <v>0.51</v>
      </c>
      <c r="B4048" s="120">
        <v>0.1</v>
      </c>
      <c r="C4048" s="120">
        <v>0.39</v>
      </c>
      <c r="D4048" s="250">
        <f t="shared" si="330"/>
        <v>0.17832109023312498</v>
      </c>
      <c r="E4048" s="250">
        <f t="shared" si="330"/>
        <v>0.145077400365625</v>
      </c>
      <c r="F4048" s="250">
        <f t="shared" si="326"/>
        <v>0.145077400365625</v>
      </c>
      <c r="G4048" s="250"/>
      <c r="H4048" s="250"/>
      <c r="I4048" s="250"/>
      <c r="J4048" s="250">
        <f t="shared" si="331"/>
        <v>0.32636520718637002</v>
      </c>
      <c r="K4048" s="250">
        <f t="shared" si="331"/>
        <v>0.29495685317192999</v>
      </c>
      <c r="L4048" s="250">
        <f t="shared" si="327"/>
        <v>0.29495685317192999</v>
      </c>
      <c r="M4048" s="250"/>
      <c r="N4048" s="250"/>
      <c r="O4048" s="250"/>
      <c r="P4048" s="250">
        <f t="shared" si="332"/>
        <v>0.17189957744000001</v>
      </c>
      <c r="Q4048" s="250">
        <f t="shared" si="332"/>
        <v>0.18607346334249997</v>
      </c>
      <c r="R4048" s="250">
        <f t="shared" si="328"/>
        <v>0.17189957744000001</v>
      </c>
      <c r="S4048" s="250"/>
      <c r="T4048" s="250">
        <f t="shared" si="333"/>
        <v>0.40287215608738958</v>
      </c>
      <c r="U4048" s="250">
        <f t="shared" si="333"/>
        <v>0.36388160889872823</v>
      </c>
      <c r="V4048" s="250">
        <f t="shared" si="333"/>
        <v>0.37152237605528771</v>
      </c>
      <c r="W4048" s="250">
        <f t="shared" si="329"/>
        <v>0.36388160889872823</v>
      </c>
      <c r="X4048" s="250"/>
      <c r="Y4048" s="250"/>
      <c r="Z4048" s="250"/>
      <c r="AA4048" s="250"/>
    </row>
    <row r="4049" spans="1:27" ht="14.25" hidden="1" customHeight="1">
      <c r="A4049" s="120">
        <v>0.51</v>
      </c>
      <c r="B4049" s="120">
        <v>0.11</v>
      </c>
      <c r="C4049" s="120">
        <v>0.38</v>
      </c>
      <c r="D4049" s="250">
        <f t="shared" si="330"/>
        <v>0.178191941428125</v>
      </c>
      <c r="E4049" s="250">
        <f t="shared" si="330"/>
        <v>0.14527612004374998</v>
      </c>
      <c r="F4049" s="250">
        <f t="shared" si="326"/>
        <v>0.14527612004374998</v>
      </c>
      <c r="G4049" s="250"/>
      <c r="H4049" s="250"/>
      <c r="I4049" s="250"/>
      <c r="J4049" s="250">
        <f t="shared" si="331"/>
        <v>0.32568198120137004</v>
      </c>
      <c r="K4049" s="250">
        <f t="shared" si="331"/>
        <v>0.29567970626405998</v>
      </c>
      <c r="L4049" s="250">
        <f t="shared" si="327"/>
        <v>0.29567970626405998</v>
      </c>
      <c r="M4049" s="250"/>
      <c r="N4049" s="250"/>
      <c r="O4049" s="250"/>
      <c r="P4049" s="250">
        <f t="shared" si="332"/>
        <v>0.17150363304249999</v>
      </c>
      <c r="Q4049" s="250">
        <f t="shared" si="332"/>
        <v>0.18631436132249998</v>
      </c>
      <c r="R4049" s="250">
        <f t="shared" si="328"/>
        <v>0.17150363304249999</v>
      </c>
      <c r="S4049" s="250"/>
      <c r="T4049" s="250">
        <f t="shared" si="333"/>
        <v>0.40224877229245382</v>
      </c>
      <c r="U4049" s="250">
        <f t="shared" si="333"/>
        <v>0.36370675893118459</v>
      </c>
      <c r="V4049" s="250">
        <f t="shared" si="333"/>
        <v>0.3723210207521287</v>
      </c>
      <c r="W4049" s="250">
        <f t="shared" si="329"/>
        <v>0.36370675893118459</v>
      </c>
      <c r="X4049" s="250"/>
      <c r="Y4049" s="250"/>
      <c r="Z4049" s="250"/>
      <c r="AA4049" s="250"/>
    </row>
    <row r="4050" spans="1:27" ht="14.25" hidden="1" customHeight="1">
      <c r="A4050" s="120">
        <v>0.51</v>
      </c>
      <c r="B4050" s="120">
        <v>0.12</v>
      </c>
      <c r="C4050" s="120">
        <v>0.37</v>
      </c>
      <c r="D4050" s="250">
        <f t="shared" si="330"/>
        <v>0.17806279262312499</v>
      </c>
      <c r="E4050" s="250">
        <f t="shared" si="330"/>
        <v>0.14547483972187497</v>
      </c>
      <c r="F4050" s="250">
        <f t="shared" si="326"/>
        <v>0.14547483972187497</v>
      </c>
      <c r="G4050" s="250"/>
      <c r="H4050" s="250"/>
      <c r="I4050" s="250"/>
      <c r="J4050" s="250">
        <f t="shared" si="331"/>
        <v>0.32499875521637001</v>
      </c>
      <c r="K4050" s="250">
        <f t="shared" si="331"/>
        <v>0.29640255935618998</v>
      </c>
      <c r="L4050" s="250">
        <f t="shared" si="327"/>
        <v>0.29640255935618998</v>
      </c>
      <c r="M4050" s="250"/>
      <c r="N4050" s="250"/>
      <c r="O4050" s="250"/>
      <c r="P4050" s="250">
        <f t="shared" si="332"/>
        <v>0.17110768864500001</v>
      </c>
      <c r="Q4050" s="250">
        <f t="shared" si="332"/>
        <v>0.1865552593025</v>
      </c>
      <c r="R4050" s="250">
        <f t="shared" si="328"/>
        <v>0.17110768864500001</v>
      </c>
      <c r="S4050" s="250"/>
      <c r="T4050" s="250">
        <f t="shared" si="333"/>
        <v>0.40162538849751805</v>
      </c>
      <c r="U4050" s="250">
        <f t="shared" si="333"/>
        <v>0.36353190896364096</v>
      </c>
      <c r="V4050" s="250">
        <f t="shared" si="333"/>
        <v>0.37311966544896968</v>
      </c>
      <c r="W4050" s="250">
        <f t="shared" si="329"/>
        <v>0.36353190896364096</v>
      </c>
      <c r="X4050" s="250"/>
      <c r="Y4050" s="250"/>
      <c r="Z4050" s="250"/>
      <c r="AA4050" s="250"/>
    </row>
    <row r="4051" spans="1:27" ht="14.25" hidden="1" customHeight="1">
      <c r="A4051" s="120">
        <v>0.51</v>
      </c>
      <c r="B4051" s="120">
        <v>0.13</v>
      </c>
      <c r="C4051" s="120">
        <v>0.36</v>
      </c>
      <c r="D4051" s="250">
        <f t="shared" si="330"/>
        <v>0.17793364381812499</v>
      </c>
      <c r="E4051" s="250">
        <f t="shared" si="330"/>
        <v>0.14567355939999999</v>
      </c>
      <c r="F4051" s="250">
        <f t="shared" si="326"/>
        <v>0.14567355939999999</v>
      </c>
      <c r="G4051" s="250"/>
      <c r="H4051" s="250"/>
      <c r="I4051" s="250"/>
      <c r="J4051" s="250">
        <f t="shared" si="331"/>
        <v>0.32431552923137003</v>
      </c>
      <c r="K4051" s="250">
        <f t="shared" si="331"/>
        <v>0.29712541244832003</v>
      </c>
      <c r="L4051" s="250">
        <f t="shared" si="327"/>
        <v>0.29712541244832003</v>
      </c>
      <c r="M4051" s="250"/>
      <c r="N4051" s="250"/>
      <c r="O4051" s="250"/>
      <c r="P4051" s="250">
        <f t="shared" si="332"/>
        <v>0.17071174424750002</v>
      </c>
      <c r="Q4051" s="250">
        <f t="shared" si="332"/>
        <v>0.18679615728249999</v>
      </c>
      <c r="R4051" s="250">
        <f t="shared" si="328"/>
        <v>0.17071174424750002</v>
      </c>
      <c r="S4051" s="250"/>
      <c r="T4051" s="250">
        <f t="shared" si="333"/>
        <v>0.40100200470258218</v>
      </c>
      <c r="U4051" s="250">
        <f t="shared" si="333"/>
        <v>0.36335705899609738</v>
      </c>
      <c r="V4051" s="250">
        <f t="shared" si="333"/>
        <v>0.37391831014581078</v>
      </c>
      <c r="W4051" s="250">
        <f t="shared" si="329"/>
        <v>0.36335705899609738</v>
      </c>
      <c r="X4051" s="250"/>
      <c r="Y4051" s="250"/>
      <c r="Z4051" s="250"/>
      <c r="AA4051" s="250"/>
    </row>
    <row r="4052" spans="1:27" ht="14.25" hidden="1" customHeight="1">
      <c r="A4052" s="120">
        <v>0.51</v>
      </c>
      <c r="B4052" s="120">
        <v>0.14000000000000001</v>
      </c>
      <c r="C4052" s="120">
        <v>0.35</v>
      </c>
      <c r="D4052" s="250">
        <f t="shared" si="330"/>
        <v>0.17780449501312501</v>
      </c>
      <c r="E4052" s="250">
        <f t="shared" si="330"/>
        <v>0.145872279078125</v>
      </c>
      <c r="F4052" s="250">
        <f t="shared" si="326"/>
        <v>0.145872279078125</v>
      </c>
      <c r="G4052" s="250"/>
      <c r="H4052" s="250"/>
      <c r="I4052" s="250"/>
      <c r="J4052" s="250">
        <f t="shared" si="331"/>
        <v>0.32363230324637005</v>
      </c>
      <c r="K4052" s="250">
        <f t="shared" si="331"/>
        <v>0.29784826554045002</v>
      </c>
      <c r="L4052" s="250">
        <f t="shared" si="327"/>
        <v>0.29784826554045002</v>
      </c>
      <c r="M4052" s="250"/>
      <c r="N4052" s="250"/>
      <c r="O4052" s="250"/>
      <c r="P4052" s="250">
        <f t="shared" si="332"/>
        <v>0.17031579985</v>
      </c>
      <c r="Q4052" s="250">
        <f t="shared" si="332"/>
        <v>0.18703705526249997</v>
      </c>
      <c r="R4052" s="250">
        <f t="shared" si="328"/>
        <v>0.17031579985</v>
      </c>
      <c r="S4052" s="250"/>
      <c r="T4052" s="250">
        <f t="shared" si="333"/>
        <v>0.40037862090764648</v>
      </c>
      <c r="U4052" s="250">
        <f t="shared" si="333"/>
        <v>0.36318220902855369</v>
      </c>
      <c r="V4052" s="250">
        <f t="shared" si="333"/>
        <v>0.37471695484265177</v>
      </c>
      <c r="W4052" s="250">
        <f t="shared" si="329"/>
        <v>0.36318220902855369</v>
      </c>
      <c r="X4052" s="250"/>
      <c r="Y4052" s="250"/>
      <c r="Z4052" s="250"/>
      <c r="AA4052" s="250"/>
    </row>
    <row r="4053" spans="1:27" ht="14.25" hidden="1" customHeight="1">
      <c r="A4053" s="120">
        <v>0.51</v>
      </c>
      <c r="B4053" s="120">
        <v>0.15</v>
      </c>
      <c r="C4053" s="120">
        <v>0.34</v>
      </c>
      <c r="D4053" s="250">
        <f t="shared" si="330"/>
        <v>0.177675346208125</v>
      </c>
      <c r="E4053" s="250">
        <f t="shared" si="330"/>
        <v>0.14607099875624999</v>
      </c>
      <c r="F4053" s="250">
        <f t="shared" si="326"/>
        <v>0.14607099875624999</v>
      </c>
      <c r="G4053" s="250"/>
      <c r="H4053" s="250"/>
      <c r="I4053" s="250"/>
      <c r="J4053" s="250">
        <f t="shared" si="331"/>
        <v>0.32294907726137001</v>
      </c>
      <c r="K4053" s="250">
        <f t="shared" si="331"/>
        <v>0.29857111863258001</v>
      </c>
      <c r="L4053" s="250">
        <f t="shared" si="327"/>
        <v>0.29857111863258001</v>
      </c>
      <c r="M4053" s="250"/>
      <c r="N4053" s="250"/>
      <c r="O4053" s="250"/>
      <c r="P4053" s="250">
        <f t="shared" si="332"/>
        <v>0.16991985545250002</v>
      </c>
      <c r="Q4053" s="250">
        <f t="shared" si="332"/>
        <v>0.18727795324249999</v>
      </c>
      <c r="R4053" s="250">
        <f t="shared" si="328"/>
        <v>0.16991985545250002</v>
      </c>
      <c r="S4053" s="250"/>
      <c r="T4053" s="250">
        <f t="shared" si="333"/>
        <v>0.39975523711271066</v>
      </c>
      <c r="U4053" s="250">
        <f t="shared" si="333"/>
        <v>0.36300735906101012</v>
      </c>
      <c r="V4053" s="250">
        <f t="shared" si="333"/>
        <v>0.37551559953949276</v>
      </c>
      <c r="W4053" s="250">
        <f t="shared" si="329"/>
        <v>0.36300735906101012</v>
      </c>
      <c r="X4053" s="250"/>
      <c r="Y4053" s="250"/>
      <c r="Z4053" s="250"/>
      <c r="AA4053" s="250"/>
    </row>
    <row r="4054" spans="1:27" ht="14.25" hidden="1" customHeight="1">
      <c r="A4054" s="120">
        <v>0.51</v>
      </c>
      <c r="B4054" s="120">
        <v>0.16</v>
      </c>
      <c r="C4054" s="120">
        <v>0.33</v>
      </c>
      <c r="D4054" s="250">
        <f t="shared" si="330"/>
        <v>0.17754619740312499</v>
      </c>
      <c r="E4054" s="250">
        <f t="shared" si="330"/>
        <v>0.146269718434375</v>
      </c>
      <c r="F4054" s="250">
        <f t="shared" si="326"/>
        <v>0.146269718434375</v>
      </c>
      <c r="G4054" s="250"/>
      <c r="H4054" s="250"/>
      <c r="I4054" s="250"/>
      <c r="J4054" s="250">
        <f t="shared" si="331"/>
        <v>0.32226585127636997</v>
      </c>
      <c r="K4054" s="250">
        <f t="shared" si="331"/>
        <v>0.29929397172471001</v>
      </c>
      <c r="L4054" s="250">
        <f t="shared" si="327"/>
        <v>0.29929397172471001</v>
      </c>
      <c r="M4054" s="250"/>
      <c r="N4054" s="250"/>
      <c r="O4054" s="250"/>
      <c r="P4054" s="250">
        <f t="shared" si="332"/>
        <v>0.169523911055</v>
      </c>
      <c r="Q4054" s="250">
        <f t="shared" si="332"/>
        <v>0.1875188512225</v>
      </c>
      <c r="R4054" s="250">
        <f t="shared" si="328"/>
        <v>0.169523911055</v>
      </c>
      <c r="S4054" s="250"/>
      <c r="T4054" s="250">
        <f t="shared" si="333"/>
        <v>0.3991318533177749</v>
      </c>
      <c r="U4054" s="250">
        <f t="shared" si="333"/>
        <v>0.36283250909346654</v>
      </c>
      <c r="V4054" s="250">
        <f t="shared" si="333"/>
        <v>0.37631424423633381</v>
      </c>
      <c r="W4054" s="250">
        <f t="shared" si="329"/>
        <v>0.36283250909346654</v>
      </c>
      <c r="X4054" s="250"/>
      <c r="Y4054" s="250"/>
      <c r="Z4054" s="250"/>
      <c r="AA4054" s="250"/>
    </row>
    <row r="4055" spans="1:27" ht="14.25" hidden="1" customHeight="1">
      <c r="A4055" s="120">
        <v>0.51</v>
      </c>
      <c r="B4055" s="120">
        <v>0.17</v>
      </c>
      <c r="C4055" s="120">
        <v>0.32</v>
      </c>
      <c r="D4055" s="250">
        <f t="shared" si="330"/>
        <v>0.17741704859812499</v>
      </c>
      <c r="E4055" s="250">
        <f t="shared" si="330"/>
        <v>0.14646843811249999</v>
      </c>
      <c r="F4055" s="250">
        <f t="shared" si="326"/>
        <v>0.14646843811249999</v>
      </c>
      <c r="G4055" s="250"/>
      <c r="H4055" s="250"/>
      <c r="I4055" s="250"/>
      <c r="J4055" s="250">
        <f t="shared" si="331"/>
        <v>0.32158262529137005</v>
      </c>
      <c r="K4055" s="250">
        <f t="shared" si="331"/>
        <v>0.30001682481684</v>
      </c>
      <c r="L4055" s="250">
        <f t="shared" si="327"/>
        <v>0.30001682481684</v>
      </c>
      <c r="M4055" s="250"/>
      <c r="N4055" s="250"/>
      <c r="O4055" s="250"/>
      <c r="P4055" s="250">
        <f t="shared" si="332"/>
        <v>0.16912796665750002</v>
      </c>
      <c r="Q4055" s="250">
        <f t="shared" si="332"/>
        <v>0.18775974920249999</v>
      </c>
      <c r="R4055" s="250">
        <f t="shared" si="328"/>
        <v>0.16912796665750002</v>
      </c>
      <c r="S4055" s="250"/>
      <c r="T4055" s="250">
        <f t="shared" si="333"/>
        <v>0.39850846952283914</v>
      </c>
      <c r="U4055" s="250">
        <f t="shared" si="333"/>
        <v>0.36265765912592285</v>
      </c>
      <c r="V4055" s="250">
        <f t="shared" si="333"/>
        <v>0.37711288893317479</v>
      </c>
      <c r="W4055" s="250">
        <f t="shared" si="329"/>
        <v>0.36265765912592285</v>
      </c>
      <c r="X4055" s="250"/>
      <c r="Y4055" s="250"/>
      <c r="Z4055" s="250"/>
      <c r="AA4055" s="250"/>
    </row>
    <row r="4056" spans="1:27" ht="14.25" hidden="1" customHeight="1">
      <c r="A4056" s="120">
        <v>0.51</v>
      </c>
      <c r="B4056" s="120">
        <v>0.18</v>
      </c>
      <c r="C4056" s="120">
        <v>0.31</v>
      </c>
      <c r="D4056" s="250">
        <f t="shared" si="330"/>
        <v>0.17728789979312498</v>
      </c>
      <c r="E4056" s="250">
        <f t="shared" si="330"/>
        <v>0.146667157790625</v>
      </c>
      <c r="F4056" s="250">
        <f t="shared" si="326"/>
        <v>0.146667157790625</v>
      </c>
      <c r="G4056" s="250"/>
      <c r="H4056" s="250"/>
      <c r="I4056" s="250"/>
      <c r="J4056" s="250">
        <f t="shared" si="331"/>
        <v>0.32089939930637001</v>
      </c>
      <c r="K4056" s="250">
        <f t="shared" si="331"/>
        <v>0.30073967790897005</v>
      </c>
      <c r="L4056" s="250">
        <f t="shared" si="327"/>
        <v>0.30073967790897005</v>
      </c>
      <c r="M4056" s="250"/>
      <c r="N4056" s="250"/>
      <c r="O4056" s="250"/>
      <c r="P4056" s="250">
        <f t="shared" si="332"/>
        <v>0.16873202226</v>
      </c>
      <c r="Q4056" s="250">
        <f t="shared" si="332"/>
        <v>0.18800064718249998</v>
      </c>
      <c r="R4056" s="250">
        <f t="shared" si="328"/>
        <v>0.16873202226</v>
      </c>
      <c r="S4056" s="250"/>
      <c r="T4056" s="250">
        <f t="shared" si="333"/>
        <v>0.39788508572790338</v>
      </c>
      <c r="U4056" s="250">
        <f t="shared" si="333"/>
        <v>0.36248280915837922</v>
      </c>
      <c r="V4056" s="250">
        <f t="shared" si="333"/>
        <v>0.37791153363001584</v>
      </c>
      <c r="W4056" s="250">
        <f t="shared" si="329"/>
        <v>0.36248280915837922</v>
      </c>
      <c r="X4056" s="250"/>
      <c r="Y4056" s="250"/>
      <c r="Z4056" s="250"/>
      <c r="AA4056" s="250"/>
    </row>
    <row r="4057" spans="1:27" ht="14.25" hidden="1" customHeight="1">
      <c r="A4057" s="120">
        <v>0.51</v>
      </c>
      <c r="B4057" s="120">
        <v>0.19</v>
      </c>
      <c r="C4057" s="120">
        <v>0.3</v>
      </c>
      <c r="D4057" s="250">
        <f t="shared" si="330"/>
        <v>0.177158750988125</v>
      </c>
      <c r="E4057" s="250">
        <f t="shared" si="330"/>
        <v>0.14686587746874999</v>
      </c>
      <c r="F4057" s="250">
        <f t="shared" si="326"/>
        <v>0.14686587746874999</v>
      </c>
      <c r="G4057" s="250"/>
      <c r="H4057" s="250"/>
      <c r="I4057" s="250"/>
      <c r="J4057" s="250">
        <f t="shared" si="331"/>
        <v>0.32021617332136998</v>
      </c>
      <c r="K4057" s="250">
        <f t="shared" si="331"/>
        <v>0.30146253100109999</v>
      </c>
      <c r="L4057" s="250">
        <f t="shared" si="327"/>
        <v>0.30146253100109999</v>
      </c>
      <c r="M4057" s="250"/>
      <c r="N4057" s="250"/>
      <c r="O4057" s="250"/>
      <c r="P4057" s="250">
        <f t="shared" si="332"/>
        <v>0.16833607786249999</v>
      </c>
      <c r="Q4057" s="250">
        <f t="shared" si="332"/>
        <v>0.1882415451625</v>
      </c>
      <c r="R4057" s="250">
        <f t="shared" si="328"/>
        <v>0.16833607786249999</v>
      </c>
      <c r="S4057" s="250"/>
      <c r="T4057" s="250">
        <f t="shared" si="333"/>
        <v>0.39726170193296761</v>
      </c>
      <c r="U4057" s="250">
        <f t="shared" si="333"/>
        <v>0.36230795919083558</v>
      </c>
      <c r="V4057" s="250">
        <f t="shared" si="333"/>
        <v>0.37871017832685683</v>
      </c>
      <c r="W4057" s="250">
        <f t="shared" si="329"/>
        <v>0.36230795919083558</v>
      </c>
      <c r="X4057" s="250"/>
      <c r="Y4057" s="250"/>
      <c r="Z4057" s="250"/>
      <c r="AA4057" s="250"/>
    </row>
    <row r="4058" spans="1:27" ht="14.25" hidden="1" customHeight="1">
      <c r="A4058" s="120">
        <v>0.51</v>
      </c>
      <c r="B4058" s="120">
        <v>0.2</v>
      </c>
      <c r="C4058" s="120">
        <v>0.28999999999999998</v>
      </c>
      <c r="D4058" s="250">
        <f t="shared" si="330"/>
        <v>0.17702960218312497</v>
      </c>
      <c r="E4058" s="250">
        <f t="shared" si="330"/>
        <v>0.14706459714687498</v>
      </c>
      <c r="F4058" s="250">
        <f t="shared" si="326"/>
        <v>0.14706459714687498</v>
      </c>
      <c r="G4058" s="250"/>
      <c r="H4058" s="250"/>
      <c r="I4058" s="250"/>
      <c r="J4058" s="250">
        <f t="shared" si="331"/>
        <v>0.31953294733637</v>
      </c>
      <c r="K4058" s="250">
        <f t="shared" si="331"/>
        <v>0.30218538409323004</v>
      </c>
      <c r="L4058" s="250">
        <f t="shared" si="327"/>
        <v>0.30218538409323004</v>
      </c>
      <c r="M4058" s="250"/>
      <c r="N4058" s="250"/>
      <c r="O4058" s="250"/>
      <c r="P4058" s="250">
        <f t="shared" si="332"/>
        <v>0.16794013346499997</v>
      </c>
      <c r="Q4058" s="250">
        <f t="shared" si="332"/>
        <v>0.18848244314249998</v>
      </c>
      <c r="R4058" s="250">
        <f t="shared" si="328"/>
        <v>0.16794013346499997</v>
      </c>
      <c r="S4058" s="250"/>
      <c r="T4058" s="250">
        <f t="shared" si="333"/>
        <v>0.3966383181380318</v>
      </c>
      <c r="U4058" s="250">
        <f t="shared" si="333"/>
        <v>0.36213310922329195</v>
      </c>
      <c r="V4058" s="250">
        <f t="shared" si="333"/>
        <v>0.37950882302369787</v>
      </c>
      <c r="W4058" s="250">
        <f t="shared" si="329"/>
        <v>0.36213310922329195</v>
      </c>
      <c r="X4058" s="250"/>
      <c r="Y4058" s="250"/>
      <c r="Z4058" s="250"/>
      <c r="AA4058" s="250"/>
    </row>
    <row r="4059" spans="1:27" ht="14.25" hidden="1" customHeight="1">
      <c r="A4059" s="120">
        <v>0.51</v>
      </c>
      <c r="B4059" s="120">
        <v>0.21</v>
      </c>
      <c r="C4059" s="120">
        <v>0.28000000000000003</v>
      </c>
      <c r="D4059" s="250">
        <f t="shared" si="330"/>
        <v>0.17690045337812499</v>
      </c>
      <c r="E4059" s="250">
        <f t="shared" si="330"/>
        <v>0.14726331682499999</v>
      </c>
      <c r="F4059" s="250">
        <f t="shared" si="326"/>
        <v>0.14726331682499999</v>
      </c>
      <c r="G4059" s="250"/>
      <c r="H4059" s="250"/>
      <c r="I4059" s="250"/>
      <c r="J4059" s="250">
        <f t="shared" si="331"/>
        <v>0.31884972135137002</v>
      </c>
      <c r="K4059" s="250">
        <f t="shared" si="331"/>
        <v>0.30290823718536003</v>
      </c>
      <c r="L4059" s="250">
        <f t="shared" si="327"/>
        <v>0.30290823718536003</v>
      </c>
      <c r="M4059" s="250"/>
      <c r="N4059" s="250"/>
      <c r="O4059" s="250"/>
      <c r="P4059" s="250">
        <f t="shared" si="332"/>
        <v>0.16754418906750002</v>
      </c>
      <c r="Q4059" s="250">
        <f t="shared" si="332"/>
        <v>0.18872334112249997</v>
      </c>
      <c r="R4059" s="250">
        <f t="shared" si="328"/>
        <v>0.16754418906750002</v>
      </c>
      <c r="S4059" s="250"/>
      <c r="T4059" s="250">
        <f t="shared" si="333"/>
        <v>0.39601493434309598</v>
      </c>
      <c r="U4059" s="250">
        <f t="shared" si="333"/>
        <v>0.36195825925574832</v>
      </c>
      <c r="V4059" s="250">
        <f t="shared" si="333"/>
        <v>0.38030746772053892</v>
      </c>
      <c r="W4059" s="250">
        <f t="shared" si="329"/>
        <v>0.36195825925574832</v>
      </c>
      <c r="X4059" s="250"/>
      <c r="Y4059" s="250"/>
      <c r="Z4059" s="250"/>
      <c r="AA4059" s="250"/>
    </row>
    <row r="4060" spans="1:27" ht="14.25" hidden="1" customHeight="1">
      <c r="A4060" s="120">
        <v>0.51</v>
      </c>
      <c r="B4060" s="120">
        <v>0.22</v>
      </c>
      <c r="C4060" s="120">
        <v>0.27</v>
      </c>
      <c r="D4060" s="250">
        <f t="shared" si="330"/>
        <v>0.17677130457312498</v>
      </c>
      <c r="E4060" s="250">
        <f t="shared" si="330"/>
        <v>0.147462036503125</v>
      </c>
      <c r="F4060" s="250">
        <f t="shared" si="326"/>
        <v>0.147462036503125</v>
      </c>
      <c r="G4060" s="250"/>
      <c r="H4060" s="250"/>
      <c r="I4060" s="250"/>
      <c r="J4060" s="250">
        <f t="shared" si="331"/>
        <v>0.31816649536637004</v>
      </c>
      <c r="K4060" s="250">
        <f t="shared" si="331"/>
        <v>0.30363109027749002</v>
      </c>
      <c r="L4060" s="250">
        <f t="shared" si="327"/>
        <v>0.30363109027749002</v>
      </c>
      <c r="M4060" s="250"/>
      <c r="N4060" s="250"/>
      <c r="O4060" s="250"/>
      <c r="P4060" s="250">
        <f t="shared" si="332"/>
        <v>0.16714824467</v>
      </c>
      <c r="Q4060" s="250">
        <f t="shared" si="332"/>
        <v>0.18896423910249996</v>
      </c>
      <c r="R4060" s="250">
        <f t="shared" si="328"/>
        <v>0.16714824467</v>
      </c>
      <c r="S4060" s="250"/>
      <c r="T4060" s="250">
        <f t="shared" si="333"/>
        <v>0.39539155054816028</v>
      </c>
      <c r="U4060" s="250">
        <f t="shared" si="333"/>
        <v>0.36178340928820474</v>
      </c>
      <c r="V4060" s="250">
        <f t="shared" si="333"/>
        <v>0.38110611241737991</v>
      </c>
      <c r="W4060" s="250">
        <f t="shared" si="329"/>
        <v>0.36178340928820474</v>
      </c>
      <c r="X4060" s="250"/>
      <c r="Y4060" s="250"/>
      <c r="Z4060" s="250"/>
      <c r="AA4060" s="250"/>
    </row>
    <row r="4061" spans="1:27" ht="14.25" hidden="1" customHeight="1">
      <c r="A4061" s="120">
        <v>0.51</v>
      </c>
      <c r="B4061" s="120">
        <v>0.23</v>
      </c>
      <c r="C4061" s="120">
        <v>0.26</v>
      </c>
      <c r="D4061" s="250">
        <f t="shared" si="330"/>
        <v>0.17664215576812498</v>
      </c>
      <c r="E4061" s="250">
        <f t="shared" si="330"/>
        <v>0.14766075618124999</v>
      </c>
      <c r="F4061" s="250">
        <f t="shared" si="326"/>
        <v>0.14766075618124999</v>
      </c>
      <c r="G4061" s="250"/>
      <c r="H4061" s="250"/>
      <c r="I4061" s="250"/>
      <c r="J4061" s="250">
        <f t="shared" si="331"/>
        <v>0.31748326938137</v>
      </c>
      <c r="K4061" s="250">
        <f t="shared" si="331"/>
        <v>0.30435394336962002</v>
      </c>
      <c r="L4061" s="250">
        <f t="shared" si="327"/>
        <v>0.30435394336962002</v>
      </c>
      <c r="M4061" s="250"/>
      <c r="N4061" s="250"/>
      <c r="O4061" s="250"/>
      <c r="P4061" s="250">
        <f t="shared" si="332"/>
        <v>0.16675230027250001</v>
      </c>
      <c r="Q4061" s="250">
        <f t="shared" si="332"/>
        <v>0.18920513708249997</v>
      </c>
      <c r="R4061" s="250">
        <f t="shared" si="328"/>
        <v>0.16675230027250001</v>
      </c>
      <c r="S4061" s="250"/>
      <c r="T4061" s="250">
        <f t="shared" si="333"/>
        <v>0.39476816675322451</v>
      </c>
      <c r="U4061" s="250">
        <f t="shared" si="333"/>
        <v>0.3616085593206611</v>
      </c>
      <c r="V4061" s="250">
        <f t="shared" si="333"/>
        <v>0.38190475711422095</v>
      </c>
      <c r="W4061" s="250">
        <f t="shared" si="329"/>
        <v>0.3616085593206611</v>
      </c>
      <c r="X4061" s="250"/>
      <c r="Y4061" s="250"/>
      <c r="Z4061" s="250"/>
      <c r="AA4061" s="250"/>
    </row>
    <row r="4062" spans="1:27" ht="14.25" hidden="1" customHeight="1">
      <c r="A4062" s="120">
        <v>0.51</v>
      </c>
      <c r="B4062" s="120">
        <v>0.24</v>
      </c>
      <c r="C4062" s="120">
        <v>0.25</v>
      </c>
      <c r="D4062" s="250">
        <f t="shared" si="330"/>
        <v>0.176513006963125</v>
      </c>
      <c r="E4062" s="250">
        <f t="shared" si="330"/>
        <v>0.14785947585937498</v>
      </c>
      <c r="F4062" s="250">
        <f t="shared" si="326"/>
        <v>0.14785947585937498</v>
      </c>
      <c r="G4062" s="250"/>
      <c r="H4062" s="250"/>
      <c r="I4062" s="250"/>
      <c r="J4062" s="250">
        <f t="shared" si="331"/>
        <v>0.31680004339637002</v>
      </c>
      <c r="K4062" s="250">
        <f t="shared" si="331"/>
        <v>0.30507679646175001</v>
      </c>
      <c r="L4062" s="250">
        <f t="shared" si="327"/>
        <v>0.30507679646175001</v>
      </c>
      <c r="M4062" s="250"/>
      <c r="N4062" s="250"/>
      <c r="O4062" s="250"/>
      <c r="P4062" s="250">
        <f t="shared" si="332"/>
        <v>0.166356355875</v>
      </c>
      <c r="Q4062" s="250">
        <f t="shared" si="332"/>
        <v>0.18944603506249996</v>
      </c>
      <c r="R4062" s="250">
        <f t="shared" si="328"/>
        <v>0.166356355875</v>
      </c>
      <c r="S4062" s="250"/>
      <c r="T4062" s="250">
        <f t="shared" si="333"/>
        <v>0.3941447829582887</v>
      </c>
      <c r="U4062" s="250">
        <f t="shared" si="333"/>
        <v>0.36143370935311747</v>
      </c>
      <c r="V4062" s="250">
        <f t="shared" si="333"/>
        <v>0.38270340181106188</v>
      </c>
      <c r="W4062" s="250">
        <f t="shared" si="329"/>
        <v>0.36143370935311747</v>
      </c>
      <c r="X4062" s="250"/>
      <c r="Y4062" s="250"/>
      <c r="Z4062" s="250"/>
      <c r="AA4062" s="250"/>
    </row>
    <row r="4063" spans="1:27" ht="14.25" hidden="1" customHeight="1">
      <c r="A4063" s="120">
        <v>0.51</v>
      </c>
      <c r="B4063" s="120">
        <v>0.25</v>
      </c>
      <c r="C4063" s="120">
        <v>0.24</v>
      </c>
      <c r="D4063" s="250">
        <f t="shared" si="330"/>
        <v>0.17638385815812502</v>
      </c>
      <c r="E4063" s="250">
        <f t="shared" si="330"/>
        <v>0.14805819553749999</v>
      </c>
      <c r="F4063" s="250">
        <f t="shared" si="326"/>
        <v>0.14805819553749999</v>
      </c>
      <c r="G4063" s="250"/>
      <c r="H4063" s="250"/>
      <c r="I4063" s="250"/>
      <c r="J4063" s="250">
        <f t="shared" si="331"/>
        <v>0.31611681741136999</v>
      </c>
      <c r="K4063" s="250">
        <f t="shared" si="331"/>
        <v>0.30579964955388</v>
      </c>
      <c r="L4063" s="250">
        <f t="shared" si="327"/>
        <v>0.30579964955388</v>
      </c>
      <c r="M4063" s="250"/>
      <c r="N4063" s="250"/>
      <c r="O4063" s="250"/>
      <c r="P4063" s="250">
        <f t="shared" si="332"/>
        <v>0.16596041147749999</v>
      </c>
      <c r="Q4063" s="250">
        <f t="shared" si="332"/>
        <v>0.18968693304249995</v>
      </c>
      <c r="R4063" s="250">
        <f t="shared" si="328"/>
        <v>0.16596041147749999</v>
      </c>
      <c r="S4063" s="250"/>
      <c r="T4063" s="250">
        <f t="shared" si="333"/>
        <v>0.39352139916335294</v>
      </c>
      <c r="U4063" s="250">
        <f t="shared" si="333"/>
        <v>0.36125885938557384</v>
      </c>
      <c r="V4063" s="250">
        <f t="shared" si="333"/>
        <v>0.38350204650790293</v>
      </c>
      <c r="W4063" s="250">
        <f t="shared" si="329"/>
        <v>0.36125885938557384</v>
      </c>
      <c r="X4063" s="250"/>
      <c r="Y4063" s="250"/>
      <c r="Z4063" s="250"/>
      <c r="AA4063" s="250"/>
    </row>
    <row r="4064" spans="1:27" ht="14.25" hidden="1" customHeight="1">
      <c r="A4064" s="120">
        <v>0.51</v>
      </c>
      <c r="B4064" s="120">
        <v>0.26</v>
      </c>
      <c r="C4064" s="120">
        <v>0.23</v>
      </c>
      <c r="D4064" s="250">
        <f t="shared" si="330"/>
        <v>0.17625470935312498</v>
      </c>
      <c r="E4064" s="250">
        <f t="shared" si="330"/>
        <v>0.14825691521562501</v>
      </c>
      <c r="F4064" s="250">
        <f t="shared" si="326"/>
        <v>0.14825691521562501</v>
      </c>
      <c r="G4064" s="250"/>
      <c r="H4064" s="250"/>
      <c r="I4064" s="250"/>
      <c r="J4064" s="250">
        <f t="shared" si="331"/>
        <v>0.31543359142637001</v>
      </c>
      <c r="K4064" s="250">
        <f t="shared" si="331"/>
        <v>0.30652250264601</v>
      </c>
      <c r="L4064" s="250">
        <f t="shared" si="327"/>
        <v>0.30652250264601</v>
      </c>
      <c r="M4064" s="250"/>
      <c r="N4064" s="250"/>
      <c r="O4064" s="250"/>
      <c r="P4064" s="250">
        <f t="shared" si="332"/>
        <v>0.16556446708</v>
      </c>
      <c r="Q4064" s="250">
        <f t="shared" si="332"/>
        <v>0.18992783102249999</v>
      </c>
      <c r="R4064" s="250">
        <f t="shared" si="328"/>
        <v>0.16556446708</v>
      </c>
      <c r="S4064" s="250"/>
      <c r="T4064" s="250">
        <f t="shared" si="333"/>
        <v>0.39289801536841717</v>
      </c>
      <c r="U4064" s="250">
        <f t="shared" si="333"/>
        <v>0.36108400941803021</v>
      </c>
      <c r="V4064" s="250">
        <f t="shared" si="333"/>
        <v>0.38430069120474397</v>
      </c>
      <c r="W4064" s="250">
        <f t="shared" si="329"/>
        <v>0.36108400941803021</v>
      </c>
      <c r="X4064" s="250"/>
      <c r="Y4064" s="250"/>
      <c r="Z4064" s="250"/>
      <c r="AA4064" s="250"/>
    </row>
    <row r="4065" spans="1:27" ht="14.25" hidden="1" customHeight="1">
      <c r="A4065" s="120">
        <v>0.51</v>
      </c>
      <c r="B4065" s="120">
        <v>0.27</v>
      </c>
      <c r="C4065" s="120">
        <v>0.22</v>
      </c>
      <c r="D4065" s="250">
        <f t="shared" si="330"/>
        <v>0.17612556054812498</v>
      </c>
      <c r="E4065" s="250">
        <f t="shared" si="330"/>
        <v>0.14845563489374999</v>
      </c>
      <c r="F4065" s="250">
        <f t="shared" si="326"/>
        <v>0.14845563489374999</v>
      </c>
      <c r="G4065" s="250"/>
      <c r="H4065" s="250"/>
      <c r="I4065" s="250"/>
      <c r="J4065" s="250">
        <f t="shared" si="331"/>
        <v>0.31475036544137003</v>
      </c>
      <c r="K4065" s="250">
        <f t="shared" si="331"/>
        <v>0.30724535573814005</v>
      </c>
      <c r="L4065" s="250">
        <f t="shared" si="327"/>
        <v>0.30724535573814005</v>
      </c>
      <c r="M4065" s="250"/>
      <c r="N4065" s="250"/>
      <c r="O4065" s="250"/>
      <c r="P4065" s="250">
        <f t="shared" si="332"/>
        <v>0.16516852268250001</v>
      </c>
      <c r="Q4065" s="250">
        <f t="shared" si="332"/>
        <v>0.19016872900249998</v>
      </c>
      <c r="R4065" s="250">
        <f t="shared" si="328"/>
        <v>0.16516852268250001</v>
      </c>
      <c r="S4065" s="250"/>
      <c r="T4065" s="250">
        <f t="shared" si="333"/>
        <v>0.39227463157348141</v>
      </c>
      <c r="U4065" s="250">
        <f t="shared" si="333"/>
        <v>0.36090915945048657</v>
      </c>
      <c r="V4065" s="250">
        <f t="shared" si="333"/>
        <v>0.38509933590158496</v>
      </c>
      <c r="W4065" s="250">
        <f t="shared" si="329"/>
        <v>0.36090915945048657</v>
      </c>
      <c r="X4065" s="250"/>
      <c r="Y4065" s="250"/>
      <c r="Z4065" s="250"/>
      <c r="AA4065" s="250"/>
    </row>
    <row r="4066" spans="1:27" ht="14.25" hidden="1" customHeight="1">
      <c r="A4066" s="120">
        <v>0.51</v>
      </c>
      <c r="B4066" s="120">
        <v>0.28000000000000003</v>
      </c>
      <c r="C4066" s="120">
        <v>0.21</v>
      </c>
      <c r="D4066" s="250">
        <f t="shared" ref="D4066:E4129" si="334">$A4066*B$157+$B4066*B$158+$C4066*B$159</f>
        <v>0.175996411743125</v>
      </c>
      <c r="E4066" s="250">
        <f t="shared" si="334"/>
        <v>0.14865435457187498</v>
      </c>
      <c r="F4066" s="250">
        <f t="shared" si="326"/>
        <v>0.14865435457187498</v>
      </c>
      <c r="G4066" s="250"/>
      <c r="H4066" s="250"/>
      <c r="I4066" s="250"/>
      <c r="J4066" s="250">
        <f t="shared" ref="J4066:K4129" si="335">$A4066*H$157+$B4066*H$158+$C4066*H$159</f>
        <v>0.31406713945636999</v>
      </c>
      <c r="K4066" s="250">
        <f t="shared" si="335"/>
        <v>0.30796820883027004</v>
      </c>
      <c r="L4066" s="250">
        <f t="shared" si="327"/>
        <v>0.30796820883027004</v>
      </c>
      <c r="M4066" s="250"/>
      <c r="N4066" s="250"/>
      <c r="O4066" s="250"/>
      <c r="P4066" s="250">
        <f t="shared" ref="P4066:Q4129" si="336">$A4066*N$157+$B4066*N$158+$C4066*N$159</f>
        <v>0.164772578285</v>
      </c>
      <c r="Q4066" s="250">
        <f t="shared" si="336"/>
        <v>0.19040962698249997</v>
      </c>
      <c r="R4066" s="250">
        <f t="shared" si="328"/>
        <v>0.164772578285</v>
      </c>
      <c r="S4066" s="250"/>
      <c r="T4066" s="250">
        <f t="shared" ref="T4066:V4129" si="337">$A4066*I$3+$B4066*I$4+$C4066*I$5</f>
        <v>0.39165124777854565</v>
      </c>
      <c r="U4066" s="250">
        <f t="shared" si="337"/>
        <v>0.36073430948294294</v>
      </c>
      <c r="V4066" s="250">
        <f t="shared" si="337"/>
        <v>0.385897980598426</v>
      </c>
      <c r="W4066" s="250">
        <f t="shared" si="329"/>
        <v>0.36073430948294294</v>
      </c>
      <c r="X4066" s="250"/>
      <c r="Y4066" s="250"/>
      <c r="Z4066" s="250"/>
      <c r="AA4066" s="250"/>
    </row>
    <row r="4067" spans="1:27" ht="14.25" hidden="1" customHeight="1">
      <c r="A4067" s="120">
        <v>0.51</v>
      </c>
      <c r="B4067" s="120">
        <v>0.28999999999999998</v>
      </c>
      <c r="C4067" s="120">
        <v>0.2</v>
      </c>
      <c r="D4067" s="250">
        <f t="shared" si="334"/>
        <v>0.17586726293812496</v>
      </c>
      <c r="E4067" s="250">
        <f t="shared" si="334"/>
        <v>0.14885307424999999</v>
      </c>
      <c r="F4067" s="250">
        <f t="shared" si="326"/>
        <v>0.14885307424999999</v>
      </c>
      <c r="G4067" s="250"/>
      <c r="H4067" s="250"/>
      <c r="I4067" s="250"/>
      <c r="J4067" s="250">
        <f t="shared" si="335"/>
        <v>0.31338391347137001</v>
      </c>
      <c r="K4067" s="250">
        <f t="shared" si="335"/>
        <v>0.30869106192239998</v>
      </c>
      <c r="L4067" s="250">
        <f t="shared" si="327"/>
        <v>0.30869106192239998</v>
      </c>
      <c r="M4067" s="250"/>
      <c r="N4067" s="250"/>
      <c r="O4067" s="250"/>
      <c r="P4067" s="250">
        <f t="shared" si="336"/>
        <v>0.16437663388750001</v>
      </c>
      <c r="Q4067" s="250">
        <f t="shared" si="336"/>
        <v>0.19065052496249998</v>
      </c>
      <c r="R4067" s="250">
        <f t="shared" si="328"/>
        <v>0.16437663388750001</v>
      </c>
      <c r="S4067" s="250"/>
      <c r="T4067" s="250">
        <f t="shared" si="337"/>
        <v>0.39102786398360984</v>
      </c>
      <c r="U4067" s="250">
        <f t="shared" si="337"/>
        <v>0.36055945951539936</v>
      </c>
      <c r="V4067" s="250">
        <f t="shared" si="337"/>
        <v>0.38669662529526705</v>
      </c>
      <c r="W4067" s="250">
        <f t="shared" si="329"/>
        <v>0.36055945951539936</v>
      </c>
      <c r="X4067" s="250"/>
      <c r="Y4067" s="250"/>
      <c r="Z4067" s="250"/>
      <c r="AA4067" s="250"/>
    </row>
    <row r="4068" spans="1:27" ht="14.25" hidden="1" customHeight="1">
      <c r="A4068" s="120">
        <v>0.51</v>
      </c>
      <c r="B4068" s="120">
        <v>0.3</v>
      </c>
      <c r="C4068" s="120">
        <v>0.19</v>
      </c>
      <c r="D4068" s="250">
        <f t="shared" si="334"/>
        <v>0.17573811413312498</v>
      </c>
      <c r="E4068" s="250">
        <f t="shared" si="334"/>
        <v>0.14905179392812498</v>
      </c>
      <c r="F4068" s="250">
        <f t="shared" si="326"/>
        <v>0.14905179392812498</v>
      </c>
      <c r="G4068" s="250"/>
      <c r="H4068" s="250"/>
      <c r="I4068" s="250"/>
      <c r="J4068" s="250">
        <f t="shared" si="335"/>
        <v>0.31270068748637003</v>
      </c>
      <c r="K4068" s="250">
        <f t="shared" si="335"/>
        <v>0.30941391501453003</v>
      </c>
      <c r="L4068" s="250">
        <f t="shared" si="327"/>
        <v>0.30941391501453003</v>
      </c>
      <c r="M4068" s="250"/>
      <c r="N4068" s="250"/>
      <c r="O4068" s="250"/>
      <c r="P4068" s="250">
        <f t="shared" si="336"/>
        <v>0.16398068949</v>
      </c>
      <c r="Q4068" s="250">
        <f t="shared" si="336"/>
        <v>0.19089142294249997</v>
      </c>
      <c r="R4068" s="250">
        <f t="shared" si="328"/>
        <v>0.16398068949</v>
      </c>
      <c r="S4068" s="250"/>
      <c r="T4068" s="250">
        <f t="shared" si="337"/>
        <v>0.39040448018867402</v>
      </c>
      <c r="U4068" s="250">
        <f t="shared" si="337"/>
        <v>0.36038460954785573</v>
      </c>
      <c r="V4068" s="250">
        <f t="shared" si="337"/>
        <v>0.38749526999210804</v>
      </c>
      <c r="W4068" s="250">
        <f t="shared" si="329"/>
        <v>0.36038460954785573</v>
      </c>
      <c r="X4068" s="250"/>
      <c r="Y4068" s="250"/>
      <c r="Z4068" s="250"/>
      <c r="AA4068" s="250"/>
    </row>
    <row r="4069" spans="1:27" ht="14.25" hidden="1" customHeight="1">
      <c r="A4069" s="120">
        <v>0.51</v>
      </c>
      <c r="B4069" s="120">
        <v>0.31</v>
      </c>
      <c r="C4069" s="120">
        <v>0.18</v>
      </c>
      <c r="D4069" s="250">
        <f t="shared" si="334"/>
        <v>0.17560896532812498</v>
      </c>
      <c r="E4069" s="250">
        <f t="shared" si="334"/>
        <v>0.14925051360625</v>
      </c>
      <c r="F4069" s="250">
        <f t="shared" si="326"/>
        <v>0.14925051360625</v>
      </c>
      <c r="G4069" s="250"/>
      <c r="H4069" s="250"/>
      <c r="I4069" s="250"/>
      <c r="J4069" s="250">
        <f t="shared" si="335"/>
        <v>0.31201746150137</v>
      </c>
      <c r="K4069" s="250">
        <f t="shared" si="335"/>
        <v>0.31013676810666002</v>
      </c>
      <c r="L4069" s="250">
        <f t="shared" si="327"/>
        <v>0.31013676810666002</v>
      </c>
      <c r="M4069" s="250"/>
      <c r="N4069" s="250"/>
      <c r="O4069" s="250"/>
      <c r="P4069" s="250">
        <f t="shared" si="336"/>
        <v>0.16358474509250001</v>
      </c>
      <c r="Q4069" s="250">
        <f t="shared" si="336"/>
        <v>0.19113232092249999</v>
      </c>
      <c r="R4069" s="250">
        <f t="shared" si="328"/>
        <v>0.16358474509250001</v>
      </c>
      <c r="S4069" s="250"/>
      <c r="T4069" s="250">
        <f t="shared" si="337"/>
        <v>0.38978109639373826</v>
      </c>
      <c r="U4069" s="250">
        <f t="shared" si="337"/>
        <v>0.36020975958031209</v>
      </c>
      <c r="V4069" s="250">
        <f t="shared" si="337"/>
        <v>0.38829391468894908</v>
      </c>
      <c r="W4069" s="250">
        <f t="shared" si="329"/>
        <v>0.36020975958031209</v>
      </c>
      <c r="X4069" s="250"/>
      <c r="Y4069" s="250"/>
      <c r="Z4069" s="250"/>
      <c r="AA4069" s="250"/>
    </row>
    <row r="4070" spans="1:27" ht="14.25" hidden="1" customHeight="1">
      <c r="A4070" s="120">
        <v>0.51</v>
      </c>
      <c r="B4070" s="120">
        <v>0.32</v>
      </c>
      <c r="C4070" s="120">
        <v>0.17</v>
      </c>
      <c r="D4070" s="250">
        <f t="shared" si="334"/>
        <v>0.175479816523125</v>
      </c>
      <c r="E4070" s="250">
        <f t="shared" si="334"/>
        <v>0.14944923328437498</v>
      </c>
      <c r="F4070" s="250">
        <f t="shared" si="326"/>
        <v>0.14944923328437498</v>
      </c>
      <c r="G4070" s="250"/>
      <c r="H4070" s="250"/>
      <c r="I4070" s="250"/>
      <c r="J4070" s="250">
        <f t="shared" si="335"/>
        <v>0.31133423551637002</v>
      </c>
      <c r="K4070" s="250">
        <f t="shared" si="335"/>
        <v>0.31085962119879001</v>
      </c>
      <c r="L4070" s="250">
        <f t="shared" si="327"/>
        <v>0.31085962119879001</v>
      </c>
      <c r="M4070" s="250"/>
      <c r="N4070" s="250"/>
      <c r="O4070" s="250"/>
      <c r="P4070" s="250">
        <f t="shared" si="336"/>
        <v>0.16318880069500002</v>
      </c>
      <c r="Q4070" s="250">
        <f t="shared" si="336"/>
        <v>0.1913732189025</v>
      </c>
      <c r="R4070" s="250">
        <f t="shared" si="328"/>
        <v>0.16318880069500002</v>
      </c>
      <c r="S4070" s="250"/>
      <c r="T4070" s="250">
        <f t="shared" si="337"/>
        <v>0.38915771259880255</v>
      </c>
      <c r="U4070" s="250">
        <f t="shared" si="337"/>
        <v>0.36003490961276846</v>
      </c>
      <c r="V4070" s="250">
        <f t="shared" si="337"/>
        <v>0.38909255938579013</v>
      </c>
      <c r="W4070" s="250">
        <f t="shared" si="329"/>
        <v>0.36003490961276846</v>
      </c>
      <c r="X4070" s="250"/>
      <c r="Y4070" s="250"/>
      <c r="Z4070" s="250"/>
      <c r="AA4070" s="250"/>
    </row>
    <row r="4071" spans="1:27" ht="14.25" hidden="1" customHeight="1">
      <c r="A4071" s="120">
        <v>0.51</v>
      </c>
      <c r="B4071" s="120">
        <v>0.33</v>
      </c>
      <c r="C4071" s="120">
        <v>0.16</v>
      </c>
      <c r="D4071" s="250">
        <f t="shared" si="334"/>
        <v>0.17535066771812499</v>
      </c>
      <c r="E4071" s="250">
        <f t="shared" si="334"/>
        <v>0.1496479529625</v>
      </c>
      <c r="F4071" s="250">
        <f t="shared" si="326"/>
        <v>0.1496479529625</v>
      </c>
      <c r="G4071" s="250"/>
      <c r="H4071" s="250"/>
      <c r="I4071" s="250"/>
      <c r="J4071" s="250">
        <f t="shared" si="335"/>
        <v>0.31065100953137004</v>
      </c>
      <c r="K4071" s="250">
        <f t="shared" si="335"/>
        <v>0.31158247429092001</v>
      </c>
      <c r="L4071" s="250">
        <f t="shared" si="327"/>
        <v>0.31065100953137004</v>
      </c>
      <c r="M4071" s="250"/>
      <c r="N4071" s="250"/>
      <c r="O4071" s="250"/>
      <c r="P4071" s="250">
        <f t="shared" si="336"/>
        <v>0.16279285629750001</v>
      </c>
      <c r="Q4071" s="250">
        <f t="shared" si="336"/>
        <v>0.19161411688249999</v>
      </c>
      <c r="R4071" s="250">
        <f t="shared" si="328"/>
        <v>0.16279285629750001</v>
      </c>
      <c r="S4071" s="250"/>
      <c r="T4071" s="250">
        <f t="shared" si="337"/>
        <v>0.38853432880386674</v>
      </c>
      <c r="U4071" s="250">
        <f t="shared" si="337"/>
        <v>0.35986005964522477</v>
      </c>
      <c r="V4071" s="250">
        <f t="shared" si="337"/>
        <v>0.38989120408263112</v>
      </c>
      <c r="W4071" s="250">
        <f t="shared" si="329"/>
        <v>0.35986005964522477</v>
      </c>
      <c r="X4071" s="250"/>
      <c r="Y4071" s="250"/>
      <c r="Z4071" s="250"/>
      <c r="AA4071" s="250"/>
    </row>
    <row r="4072" spans="1:27" ht="14.25" hidden="1" customHeight="1">
      <c r="A4072" s="120">
        <v>0.51</v>
      </c>
      <c r="B4072" s="120">
        <v>0.34</v>
      </c>
      <c r="C4072" s="120">
        <v>0.15</v>
      </c>
      <c r="D4072" s="250">
        <f t="shared" si="334"/>
        <v>0.17522151891312499</v>
      </c>
      <c r="E4072" s="250">
        <f t="shared" si="334"/>
        <v>0.14984667264062498</v>
      </c>
      <c r="F4072" s="250">
        <f t="shared" si="326"/>
        <v>0.14984667264062498</v>
      </c>
      <c r="G4072" s="250"/>
      <c r="H4072" s="250"/>
      <c r="I4072" s="250"/>
      <c r="J4072" s="250">
        <f t="shared" si="335"/>
        <v>0.30996778354637</v>
      </c>
      <c r="K4072" s="250">
        <f t="shared" si="335"/>
        <v>0.31230532738305</v>
      </c>
      <c r="L4072" s="250">
        <f t="shared" si="327"/>
        <v>0.30996778354637</v>
      </c>
      <c r="M4072" s="250"/>
      <c r="N4072" s="250"/>
      <c r="O4072" s="250"/>
      <c r="P4072" s="250">
        <f t="shared" si="336"/>
        <v>0.1623969119</v>
      </c>
      <c r="Q4072" s="250">
        <f t="shared" si="336"/>
        <v>0.19185501486249998</v>
      </c>
      <c r="R4072" s="250">
        <f t="shared" si="328"/>
        <v>0.1623969119</v>
      </c>
      <c r="S4072" s="250"/>
      <c r="T4072" s="250">
        <f t="shared" si="337"/>
        <v>0.38791094500893097</v>
      </c>
      <c r="U4072" s="250">
        <f t="shared" si="337"/>
        <v>0.35968520967768119</v>
      </c>
      <c r="V4072" s="250">
        <f t="shared" si="337"/>
        <v>0.39068984877947216</v>
      </c>
      <c r="W4072" s="250">
        <f t="shared" si="329"/>
        <v>0.35968520967768119</v>
      </c>
      <c r="X4072" s="250"/>
      <c r="Y4072" s="250"/>
      <c r="Z4072" s="250"/>
      <c r="AA4072" s="250"/>
    </row>
    <row r="4073" spans="1:27" ht="14.25" hidden="1" customHeight="1">
      <c r="A4073" s="120">
        <v>0.51</v>
      </c>
      <c r="B4073" s="120">
        <v>0.35</v>
      </c>
      <c r="C4073" s="120">
        <v>0.14000000000000001</v>
      </c>
      <c r="D4073" s="250">
        <f t="shared" si="334"/>
        <v>0.17509237010812501</v>
      </c>
      <c r="E4073" s="250">
        <f t="shared" si="334"/>
        <v>0.15004539231874997</v>
      </c>
      <c r="F4073" s="250">
        <f t="shared" si="326"/>
        <v>0.15004539231874997</v>
      </c>
      <c r="G4073" s="250"/>
      <c r="H4073" s="250"/>
      <c r="I4073" s="250"/>
      <c r="J4073" s="250">
        <f t="shared" si="335"/>
        <v>0.30928455756137002</v>
      </c>
      <c r="K4073" s="250">
        <f t="shared" si="335"/>
        <v>0.31302818047518</v>
      </c>
      <c r="L4073" s="250">
        <f t="shared" si="327"/>
        <v>0.30928455756137002</v>
      </c>
      <c r="M4073" s="250"/>
      <c r="N4073" s="250"/>
      <c r="O4073" s="250"/>
      <c r="P4073" s="250">
        <f t="shared" si="336"/>
        <v>0.16200096750250001</v>
      </c>
      <c r="Q4073" s="250">
        <f t="shared" si="336"/>
        <v>0.19209591284249997</v>
      </c>
      <c r="R4073" s="250">
        <f t="shared" si="328"/>
        <v>0.16200096750250001</v>
      </c>
      <c r="S4073" s="250"/>
      <c r="T4073" s="250">
        <f t="shared" si="337"/>
        <v>0.38728756121399516</v>
      </c>
      <c r="U4073" s="250">
        <f t="shared" si="337"/>
        <v>0.35951035971013756</v>
      </c>
      <c r="V4073" s="250">
        <f t="shared" si="337"/>
        <v>0.39148849347631315</v>
      </c>
      <c r="W4073" s="250">
        <f t="shared" si="329"/>
        <v>0.35951035971013756</v>
      </c>
      <c r="X4073" s="250"/>
      <c r="Y4073" s="250"/>
      <c r="Z4073" s="250"/>
      <c r="AA4073" s="250"/>
    </row>
    <row r="4074" spans="1:27" ht="14.25" hidden="1" customHeight="1">
      <c r="A4074" s="120">
        <v>0.51</v>
      </c>
      <c r="B4074" s="120">
        <v>0.36</v>
      </c>
      <c r="C4074" s="120">
        <v>0.13</v>
      </c>
      <c r="D4074" s="250">
        <f t="shared" si="334"/>
        <v>0.17496322130312497</v>
      </c>
      <c r="E4074" s="250">
        <f t="shared" si="334"/>
        <v>0.15024411199687498</v>
      </c>
      <c r="F4074" s="250">
        <f t="shared" si="326"/>
        <v>0.15024411199687498</v>
      </c>
      <c r="G4074" s="250"/>
      <c r="H4074" s="250"/>
      <c r="I4074" s="250"/>
      <c r="J4074" s="250">
        <f t="shared" si="335"/>
        <v>0.30860133157636999</v>
      </c>
      <c r="K4074" s="250">
        <f t="shared" si="335"/>
        <v>0.31375103356730999</v>
      </c>
      <c r="L4074" s="250">
        <f t="shared" si="327"/>
        <v>0.30860133157636999</v>
      </c>
      <c r="M4074" s="250"/>
      <c r="N4074" s="250"/>
      <c r="O4074" s="250"/>
      <c r="P4074" s="250">
        <f t="shared" si="336"/>
        <v>0.161605023105</v>
      </c>
      <c r="Q4074" s="250">
        <f t="shared" si="336"/>
        <v>0.19233681082249998</v>
      </c>
      <c r="R4074" s="250">
        <f t="shared" si="328"/>
        <v>0.161605023105</v>
      </c>
      <c r="S4074" s="250"/>
      <c r="T4074" s="250">
        <f t="shared" si="337"/>
        <v>0.3866641774190594</v>
      </c>
      <c r="U4074" s="250">
        <f t="shared" si="337"/>
        <v>0.35933550974259398</v>
      </c>
      <c r="V4074" s="250">
        <f t="shared" si="337"/>
        <v>0.39228713817315419</v>
      </c>
      <c r="W4074" s="250">
        <f t="shared" si="329"/>
        <v>0.35933550974259398</v>
      </c>
      <c r="X4074" s="250"/>
      <c r="Y4074" s="250"/>
      <c r="Z4074" s="250"/>
      <c r="AA4074" s="250"/>
    </row>
    <row r="4075" spans="1:27" ht="14.25" hidden="1" customHeight="1">
      <c r="A4075" s="120">
        <v>0.51</v>
      </c>
      <c r="B4075" s="120">
        <v>0.37</v>
      </c>
      <c r="C4075" s="120">
        <v>0.12</v>
      </c>
      <c r="D4075" s="250">
        <f t="shared" si="334"/>
        <v>0.17483407249812499</v>
      </c>
      <c r="E4075" s="250">
        <f t="shared" si="334"/>
        <v>0.150442831675</v>
      </c>
      <c r="F4075" s="250">
        <f t="shared" si="326"/>
        <v>0.150442831675</v>
      </c>
      <c r="G4075" s="250"/>
      <c r="H4075" s="250"/>
      <c r="I4075" s="250"/>
      <c r="J4075" s="250">
        <f t="shared" si="335"/>
        <v>0.30791810559136995</v>
      </c>
      <c r="K4075" s="250">
        <f t="shared" si="335"/>
        <v>0.31447388665943998</v>
      </c>
      <c r="L4075" s="250">
        <f t="shared" si="327"/>
        <v>0.30791810559136995</v>
      </c>
      <c r="M4075" s="250"/>
      <c r="N4075" s="250"/>
      <c r="O4075" s="250"/>
      <c r="P4075" s="250">
        <f t="shared" si="336"/>
        <v>0.16120907870750001</v>
      </c>
      <c r="Q4075" s="250">
        <f t="shared" si="336"/>
        <v>0.19257770880249997</v>
      </c>
      <c r="R4075" s="250">
        <f t="shared" si="328"/>
        <v>0.16120907870750001</v>
      </c>
      <c r="S4075" s="250"/>
      <c r="T4075" s="250">
        <f t="shared" si="337"/>
        <v>0.38604079362412363</v>
      </c>
      <c r="U4075" s="250">
        <f t="shared" si="337"/>
        <v>0.35916065977505035</v>
      </c>
      <c r="V4075" s="250">
        <f t="shared" si="337"/>
        <v>0.39308578286999518</v>
      </c>
      <c r="W4075" s="250">
        <f t="shared" si="329"/>
        <v>0.35916065977505035</v>
      </c>
      <c r="X4075" s="250"/>
      <c r="Y4075" s="250"/>
      <c r="Z4075" s="250"/>
      <c r="AA4075" s="250"/>
    </row>
    <row r="4076" spans="1:27" ht="14.25" hidden="1" customHeight="1">
      <c r="A4076" s="120">
        <v>0.51</v>
      </c>
      <c r="B4076" s="120">
        <v>0.38</v>
      </c>
      <c r="C4076" s="120">
        <v>0.11</v>
      </c>
      <c r="D4076" s="250">
        <f t="shared" si="334"/>
        <v>0.17470492369312499</v>
      </c>
      <c r="E4076" s="250">
        <f t="shared" si="334"/>
        <v>0.15064155135312499</v>
      </c>
      <c r="F4076" s="250">
        <f t="shared" si="326"/>
        <v>0.15064155135312499</v>
      </c>
      <c r="G4076" s="250"/>
      <c r="H4076" s="250"/>
      <c r="I4076" s="250"/>
      <c r="J4076" s="250">
        <f t="shared" si="335"/>
        <v>0.30723487960637003</v>
      </c>
      <c r="K4076" s="250">
        <f t="shared" si="335"/>
        <v>0.31519673975157003</v>
      </c>
      <c r="L4076" s="250">
        <f t="shared" si="327"/>
        <v>0.30723487960637003</v>
      </c>
      <c r="M4076" s="250"/>
      <c r="N4076" s="250"/>
      <c r="O4076" s="250"/>
      <c r="P4076" s="250">
        <f t="shared" si="336"/>
        <v>0.16081313430999999</v>
      </c>
      <c r="Q4076" s="250">
        <f t="shared" si="336"/>
        <v>0.19281860678250001</v>
      </c>
      <c r="R4076" s="250">
        <f t="shared" si="328"/>
        <v>0.16081313430999999</v>
      </c>
      <c r="S4076" s="250"/>
      <c r="T4076" s="250">
        <f t="shared" si="337"/>
        <v>0.38541740982918787</v>
      </c>
      <c r="U4076" s="250">
        <f t="shared" si="337"/>
        <v>0.35898580980750666</v>
      </c>
      <c r="V4076" s="250">
        <f t="shared" si="337"/>
        <v>0.39388442756683623</v>
      </c>
      <c r="W4076" s="250">
        <f t="shared" si="329"/>
        <v>0.35898580980750666</v>
      </c>
      <c r="X4076" s="250"/>
      <c r="Y4076" s="250"/>
      <c r="Z4076" s="250"/>
      <c r="AA4076" s="250"/>
    </row>
    <row r="4077" spans="1:27" ht="14.25" hidden="1" customHeight="1">
      <c r="A4077" s="120">
        <v>0.51</v>
      </c>
      <c r="B4077" s="120">
        <v>0.39</v>
      </c>
      <c r="C4077" s="120">
        <v>0.1</v>
      </c>
      <c r="D4077" s="250">
        <f t="shared" si="334"/>
        <v>0.17457577488812501</v>
      </c>
      <c r="E4077" s="250">
        <f t="shared" si="334"/>
        <v>0.15084027103124997</v>
      </c>
      <c r="F4077" s="250">
        <f t="shared" si="326"/>
        <v>0.15084027103124997</v>
      </c>
      <c r="G4077" s="250"/>
      <c r="H4077" s="250"/>
      <c r="I4077" s="250"/>
      <c r="J4077" s="250">
        <f t="shared" si="335"/>
        <v>0.30655165362136999</v>
      </c>
      <c r="K4077" s="250">
        <f t="shared" si="335"/>
        <v>0.31591959284370008</v>
      </c>
      <c r="L4077" s="250">
        <f t="shared" si="327"/>
        <v>0.30655165362136999</v>
      </c>
      <c r="M4077" s="250"/>
      <c r="N4077" s="250"/>
      <c r="O4077" s="250"/>
      <c r="P4077" s="250">
        <f t="shared" si="336"/>
        <v>0.16041718991250001</v>
      </c>
      <c r="Q4077" s="250">
        <f t="shared" si="336"/>
        <v>0.1930595047625</v>
      </c>
      <c r="R4077" s="250">
        <f t="shared" si="328"/>
        <v>0.16041718991250001</v>
      </c>
      <c r="S4077" s="250"/>
      <c r="T4077" s="250">
        <f t="shared" si="337"/>
        <v>0.38479402603425206</v>
      </c>
      <c r="U4077" s="250">
        <f t="shared" si="337"/>
        <v>0.35881095983996308</v>
      </c>
      <c r="V4077" s="250">
        <f t="shared" si="337"/>
        <v>0.39468307226367727</v>
      </c>
      <c r="W4077" s="250">
        <f t="shared" si="329"/>
        <v>0.35881095983996308</v>
      </c>
      <c r="X4077" s="250"/>
      <c r="Y4077" s="250"/>
      <c r="Z4077" s="250"/>
      <c r="AA4077" s="250"/>
    </row>
    <row r="4078" spans="1:27" ht="14.25" hidden="1" customHeight="1">
      <c r="A4078" s="120">
        <v>0.51</v>
      </c>
      <c r="B4078" s="120">
        <v>0.4</v>
      </c>
      <c r="C4078" s="120">
        <v>0.09</v>
      </c>
      <c r="D4078" s="250">
        <f t="shared" si="334"/>
        <v>0.17444662608312497</v>
      </c>
      <c r="E4078" s="250">
        <f t="shared" si="334"/>
        <v>0.15103899070937502</v>
      </c>
      <c r="F4078" s="250">
        <f t="shared" si="326"/>
        <v>0.15103899070937502</v>
      </c>
      <c r="G4078" s="250"/>
      <c r="H4078" s="250"/>
      <c r="I4078" s="250"/>
      <c r="J4078" s="250">
        <f t="shared" si="335"/>
        <v>0.30586842763637001</v>
      </c>
      <c r="K4078" s="250">
        <f t="shared" si="335"/>
        <v>0.31664244593583002</v>
      </c>
      <c r="L4078" s="250">
        <f t="shared" si="327"/>
        <v>0.30586842763637001</v>
      </c>
      <c r="M4078" s="250"/>
      <c r="N4078" s="250"/>
      <c r="O4078" s="250"/>
      <c r="P4078" s="250">
        <f t="shared" si="336"/>
        <v>0.16002124551499999</v>
      </c>
      <c r="Q4078" s="250">
        <f t="shared" si="336"/>
        <v>0.19330040274249999</v>
      </c>
      <c r="R4078" s="250">
        <f t="shared" si="328"/>
        <v>0.16002124551499999</v>
      </c>
      <c r="S4078" s="250"/>
      <c r="T4078" s="250">
        <f t="shared" si="337"/>
        <v>0.3841706422393163</v>
      </c>
      <c r="U4078" s="250">
        <f t="shared" si="337"/>
        <v>0.3586361098724194</v>
      </c>
      <c r="V4078" s="250">
        <f t="shared" si="337"/>
        <v>0.39548171696051826</v>
      </c>
      <c r="W4078" s="250">
        <f t="shared" si="329"/>
        <v>0.3586361098724194</v>
      </c>
      <c r="X4078" s="250"/>
      <c r="Y4078" s="250"/>
      <c r="Z4078" s="250"/>
      <c r="AA4078" s="250"/>
    </row>
    <row r="4079" spans="1:27" ht="14.25" hidden="1" customHeight="1">
      <c r="A4079" s="120">
        <v>0.51</v>
      </c>
      <c r="B4079" s="120">
        <v>0.41</v>
      </c>
      <c r="C4079" s="120">
        <v>0.08</v>
      </c>
      <c r="D4079" s="250">
        <f t="shared" si="334"/>
        <v>0.17431747727812497</v>
      </c>
      <c r="E4079" s="250">
        <f t="shared" si="334"/>
        <v>0.15123771038749997</v>
      </c>
      <c r="F4079" s="250">
        <f t="shared" si="326"/>
        <v>0.15123771038749997</v>
      </c>
      <c r="G4079" s="250"/>
      <c r="H4079" s="250"/>
      <c r="I4079" s="250"/>
      <c r="J4079" s="250">
        <f t="shared" si="335"/>
        <v>0.30518520165137003</v>
      </c>
      <c r="K4079" s="250">
        <f t="shared" si="335"/>
        <v>0.31736529902796001</v>
      </c>
      <c r="L4079" s="250">
        <f t="shared" si="327"/>
        <v>0.30518520165137003</v>
      </c>
      <c r="M4079" s="250"/>
      <c r="N4079" s="250"/>
      <c r="O4079" s="250"/>
      <c r="P4079" s="250">
        <f t="shared" si="336"/>
        <v>0.15962530111750001</v>
      </c>
      <c r="Q4079" s="250">
        <f t="shared" si="336"/>
        <v>0.19354130072249998</v>
      </c>
      <c r="R4079" s="250">
        <f t="shared" si="328"/>
        <v>0.15962530111750001</v>
      </c>
      <c r="S4079" s="250"/>
      <c r="T4079" s="250">
        <f t="shared" si="337"/>
        <v>0.38354725844438053</v>
      </c>
      <c r="U4079" s="250">
        <f t="shared" si="337"/>
        <v>0.35846125990487582</v>
      </c>
      <c r="V4079" s="250">
        <f t="shared" si="337"/>
        <v>0.39628036165735925</v>
      </c>
      <c r="W4079" s="250">
        <f t="shared" si="329"/>
        <v>0.35846125990487582</v>
      </c>
      <c r="X4079" s="250"/>
      <c r="Y4079" s="250"/>
      <c r="Z4079" s="250"/>
      <c r="AA4079" s="250"/>
    </row>
    <row r="4080" spans="1:27" ht="14.25" hidden="1" customHeight="1">
      <c r="A4080" s="120">
        <v>0.51</v>
      </c>
      <c r="B4080" s="120">
        <v>0.42</v>
      </c>
      <c r="C4080" s="120">
        <v>7.0000000000000007E-2</v>
      </c>
      <c r="D4080" s="250">
        <f t="shared" si="334"/>
        <v>0.17418832847312499</v>
      </c>
      <c r="E4080" s="250">
        <f t="shared" si="334"/>
        <v>0.15143643006562499</v>
      </c>
      <c r="F4080" s="250">
        <f t="shared" si="326"/>
        <v>0.15143643006562499</v>
      </c>
      <c r="G4080" s="250"/>
      <c r="H4080" s="250"/>
      <c r="I4080" s="250"/>
      <c r="J4080" s="250">
        <f t="shared" si="335"/>
        <v>0.30450197566637</v>
      </c>
      <c r="K4080" s="250">
        <f t="shared" si="335"/>
        <v>0.31808815212009001</v>
      </c>
      <c r="L4080" s="250">
        <f t="shared" si="327"/>
        <v>0.30450197566637</v>
      </c>
      <c r="M4080" s="250"/>
      <c r="N4080" s="250"/>
      <c r="O4080" s="250"/>
      <c r="P4080" s="250">
        <f t="shared" si="336"/>
        <v>0.15922935672000002</v>
      </c>
      <c r="Q4080" s="250">
        <f t="shared" si="336"/>
        <v>0.19378219870249996</v>
      </c>
      <c r="R4080" s="250">
        <f t="shared" si="328"/>
        <v>0.15922935672000002</v>
      </c>
      <c r="S4080" s="250"/>
      <c r="T4080" s="250">
        <f t="shared" si="337"/>
        <v>0.38292387464944477</v>
      </c>
      <c r="U4080" s="250">
        <f t="shared" si="337"/>
        <v>0.35828640993733218</v>
      </c>
      <c r="V4080" s="250">
        <f t="shared" si="337"/>
        <v>0.39707900635420029</v>
      </c>
      <c r="W4080" s="250">
        <f t="shared" si="329"/>
        <v>0.35828640993733218</v>
      </c>
      <c r="X4080" s="250"/>
      <c r="Y4080" s="250"/>
      <c r="Z4080" s="250"/>
      <c r="AA4080" s="250"/>
    </row>
    <row r="4081" spans="1:27" ht="14.25" hidden="1" customHeight="1">
      <c r="A4081" s="120">
        <v>0.51</v>
      </c>
      <c r="B4081" s="120">
        <v>0.43</v>
      </c>
      <c r="C4081" s="120">
        <v>0.06</v>
      </c>
      <c r="D4081" s="250">
        <f t="shared" si="334"/>
        <v>0.17405917966812498</v>
      </c>
      <c r="E4081" s="250">
        <f t="shared" si="334"/>
        <v>0.15163514974374998</v>
      </c>
      <c r="F4081" s="250">
        <f t="shared" si="326"/>
        <v>0.15163514974374998</v>
      </c>
      <c r="G4081" s="250"/>
      <c r="H4081" s="250"/>
      <c r="I4081" s="250"/>
      <c r="J4081" s="250">
        <f t="shared" si="335"/>
        <v>0.30381874968137002</v>
      </c>
      <c r="K4081" s="250">
        <f t="shared" si="335"/>
        <v>0.31881100521222006</v>
      </c>
      <c r="L4081" s="250">
        <f t="shared" si="327"/>
        <v>0.30381874968137002</v>
      </c>
      <c r="M4081" s="250"/>
      <c r="N4081" s="250"/>
      <c r="O4081" s="250"/>
      <c r="P4081" s="250">
        <f t="shared" si="336"/>
        <v>0.15883341232249998</v>
      </c>
      <c r="Q4081" s="250">
        <f t="shared" si="336"/>
        <v>0.19402309668249998</v>
      </c>
      <c r="R4081" s="250">
        <f t="shared" si="328"/>
        <v>0.15883341232249998</v>
      </c>
      <c r="S4081" s="250"/>
      <c r="T4081" s="250">
        <f t="shared" si="337"/>
        <v>0.38230049085450896</v>
      </c>
      <c r="U4081" s="250">
        <f t="shared" si="337"/>
        <v>0.35811155996978855</v>
      </c>
      <c r="V4081" s="250">
        <f t="shared" si="337"/>
        <v>0.39787765105104128</v>
      </c>
      <c r="W4081" s="250">
        <f t="shared" si="329"/>
        <v>0.35811155996978855</v>
      </c>
      <c r="X4081" s="250"/>
      <c r="Y4081" s="250"/>
      <c r="Z4081" s="250"/>
      <c r="AA4081" s="250"/>
    </row>
    <row r="4082" spans="1:27" ht="14.25" hidden="1" customHeight="1">
      <c r="A4082" s="120">
        <v>0.51</v>
      </c>
      <c r="B4082" s="120">
        <v>0.44</v>
      </c>
      <c r="C4082" s="120">
        <v>0.05</v>
      </c>
      <c r="D4082" s="250">
        <f t="shared" si="334"/>
        <v>0.173930030863125</v>
      </c>
      <c r="E4082" s="250">
        <f t="shared" si="334"/>
        <v>0.15183386942187499</v>
      </c>
      <c r="F4082" s="250">
        <f t="shared" si="326"/>
        <v>0.15183386942187499</v>
      </c>
      <c r="G4082" s="250"/>
      <c r="H4082" s="250"/>
      <c r="I4082" s="250"/>
      <c r="J4082" s="250">
        <f t="shared" si="335"/>
        <v>0.30313552369637004</v>
      </c>
      <c r="K4082" s="250">
        <f t="shared" si="335"/>
        <v>0.31953385830434999</v>
      </c>
      <c r="L4082" s="250">
        <f t="shared" si="327"/>
        <v>0.30313552369637004</v>
      </c>
      <c r="M4082" s="250"/>
      <c r="N4082" s="250"/>
      <c r="O4082" s="250"/>
      <c r="P4082" s="250">
        <f t="shared" si="336"/>
        <v>0.15843746792499999</v>
      </c>
      <c r="Q4082" s="250">
        <f t="shared" si="336"/>
        <v>0.19426399466249997</v>
      </c>
      <c r="R4082" s="250">
        <f t="shared" si="328"/>
        <v>0.15843746792499999</v>
      </c>
      <c r="S4082" s="250"/>
      <c r="T4082" s="250">
        <f t="shared" si="337"/>
        <v>0.3816771070595732</v>
      </c>
      <c r="U4082" s="250">
        <f t="shared" si="337"/>
        <v>0.35793671000224497</v>
      </c>
      <c r="V4082" s="250">
        <f t="shared" si="337"/>
        <v>0.39867629574788233</v>
      </c>
      <c r="W4082" s="250">
        <f t="shared" si="329"/>
        <v>0.35793671000224497</v>
      </c>
      <c r="X4082" s="250"/>
      <c r="Y4082" s="250"/>
      <c r="Z4082" s="250"/>
      <c r="AA4082" s="250"/>
    </row>
    <row r="4083" spans="1:27" ht="14.25" hidden="1" customHeight="1">
      <c r="A4083" s="120">
        <v>0.51</v>
      </c>
      <c r="B4083" s="120">
        <v>0.45</v>
      </c>
      <c r="C4083" s="120">
        <v>0.04</v>
      </c>
      <c r="D4083" s="250">
        <f t="shared" si="334"/>
        <v>0.17380088205812499</v>
      </c>
      <c r="E4083" s="250">
        <f t="shared" si="334"/>
        <v>0.1520325891</v>
      </c>
      <c r="F4083" s="250">
        <f t="shared" si="326"/>
        <v>0.1520325891</v>
      </c>
      <c r="G4083" s="250"/>
      <c r="H4083" s="250"/>
      <c r="I4083" s="250"/>
      <c r="J4083" s="250">
        <f t="shared" si="335"/>
        <v>0.30245229771137006</v>
      </c>
      <c r="K4083" s="250">
        <f t="shared" si="335"/>
        <v>0.32025671139648004</v>
      </c>
      <c r="L4083" s="250">
        <f t="shared" si="327"/>
        <v>0.30245229771137006</v>
      </c>
      <c r="M4083" s="250"/>
      <c r="N4083" s="250"/>
      <c r="O4083" s="250"/>
      <c r="P4083" s="250">
        <f t="shared" si="336"/>
        <v>0.15804152352750001</v>
      </c>
      <c r="Q4083" s="250">
        <f t="shared" si="336"/>
        <v>0.19450489264249995</v>
      </c>
      <c r="R4083" s="250">
        <f t="shared" si="328"/>
        <v>0.15804152352750001</v>
      </c>
      <c r="S4083" s="250"/>
      <c r="T4083" s="250">
        <f t="shared" si="337"/>
        <v>0.38105372326463743</v>
      </c>
      <c r="U4083" s="250">
        <f t="shared" si="337"/>
        <v>0.35776186003470128</v>
      </c>
      <c r="V4083" s="250">
        <f t="shared" si="337"/>
        <v>0.39947494044472337</v>
      </c>
      <c r="W4083" s="250">
        <f t="shared" si="329"/>
        <v>0.35776186003470128</v>
      </c>
      <c r="X4083" s="250"/>
      <c r="Y4083" s="250"/>
      <c r="Z4083" s="250"/>
      <c r="AA4083" s="250"/>
    </row>
    <row r="4084" spans="1:27" ht="14.25" hidden="1" customHeight="1">
      <c r="A4084" s="120">
        <v>0.51</v>
      </c>
      <c r="B4084" s="120">
        <v>0.46</v>
      </c>
      <c r="C4084" s="120">
        <v>0.03</v>
      </c>
      <c r="D4084" s="250">
        <f t="shared" si="334"/>
        <v>0.17367173325312502</v>
      </c>
      <c r="E4084" s="250">
        <f t="shared" si="334"/>
        <v>0.15223130877812499</v>
      </c>
      <c r="F4084" s="250">
        <f t="shared" si="326"/>
        <v>0.15223130877812499</v>
      </c>
      <c r="G4084" s="250"/>
      <c r="H4084" s="250"/>
      <c r="I4084" s="250"/>
      <c r="J4084" s="250">
        <f t="shared" si="335"/>
        <v>0.30176907172637002</v>
      </c>
      <c r="K4084" s="250">
        <f t="shared" si="335"/>
        <v>0.32097956448861004</v>
      </c>
      <c r="L4084" s="250">
        <f t="shared" si="327"/>
        <v>0.30176907172637002</v>
      </c>
      <c r="M4084" s="250"/>
      <c r="N4084" s="250"/>
      <c r="O4084" s="250"/>
      <c r="P4084" s="250">
        <f t="shared" si="336"/>
        <v>0.15764557912999999</v>
      </c>
      <c r="Q4084" s="250">
        <f t="shared" si="336"/>
        <v>0.1947457906225</v>
      </c>
      <c r="R4084" s="250">
        <f t="shared" si="328"/>
        <v>0.15764557912999999</v>
      </c>
      <c r="S4084" s="250"/>
      <c r="T4084" s="250">
        <f t="shared" si="337"/>
        <v>0.38043033946970167</v>
      </c>
      <c r="U4084" s="250">
        <f t="shared" si="337"/>
        <v>0.35758701006715771</v>
      </c>
      <c r="V4084" s="250">
        <f t="shared" si="337"/>
        <v>0.40027358514156436</v>
      </c>
      <c r="W4084" s="250">
        <f t="shared" si="329"/>
        <v>0.35758701006715771</v>
      </c>
      <c r="X4084" s="250"/>
      <c r="Y4084" s="250"/>
      <c r="Z4084" s="250"/>
      <c r="AA4084" s="250"/>
    </row>
    <row r="4085" spans="1:27" ht="14.25" hidden="1" customHeight="1">
      <c r="A4085" s="120">
        <v>0.51</v>
      </c>
      <c r="B4085" s="120">
        <v>0.47</v>
      </c>
      <c r="C4085" s="120">
        <v>0.02</v>
      </c>
      <c r="D4085" s="250">
        <f t="shared" si="334"/>
        <v>0.17354258444812498</v>
      </c>
      <c r="E4085" s="250">
        <f t="shared" si="334"/>
        <v>0.15243002845624998</v>
      </c>
      <c r="F4085" s="250">
        <f t="shared" si="326"/>
        <v>0.15243002845624998</v>
      </c>
      <c r="G4085" s="250"/>
      <c r="H4085" s="250"/>
      <c r="I4085" s="250"/>
      <c r="J4085" s="250">
        <f t="shared" si="335"/>
        <v>0.30108584574136998</v>
      </c>
      <c r="K4085" s="250">
        <f t="shared" si="335"/>
        <v>0.32170241758074003</v>
      </c>
      <c r="L4085" s="250">
        <f t="shared" si="327"/>
        <v>0.30108584574136998</v>
      </c>
      <c r="M4085" s="250"/>
      <c r="N4085" s="250"/>
      <c r="O4085" s="250"/>
      <c r="P4085" s="250">
        <f t="shared" si="336"/>
        <v>0.1572496347325</v>
      </c>
      <c r="Q4085" s="250">
        <f t="shared" si="336"/>
        <v>0.19498668860249999</v>
      </c>
      <c r="R4085" s="250">
        <f t="shared" si="328"/>
        <v>0.1572496347325</v>
      </c>
      <c r="S4085" s="250"/>
      <c r="T4085" s="250">
        <f t="shared" si="337"/>
        <v>0.37980695567476586</v>
      </c>
      <c r="U4085" s="250">
        <f t="shared" si="337"/>
        <v>0.35741216009961402</v>
      </c>
      <c r="V4085" s="250">
        <f t="shared" si="337"/>
        <v>0.40107222983840535</v>
      </c>
      <c r="W4085" s="250">
        <f t="shared" si="329"/>
        <v>0.35741216009961402</v>
      </c>
      <c r="X4085" s="250"/>
      <c r="Y4085" s="250"/>
      <c r="Z4085" s="250"/>
      <c r="AA4085" s="250"/>
    </row>
    <row r="4086" spans="1:27" ht="14.25" hidden="1" customHeight="1">
      <c r="A4086" s="120">
        <v>0.51</v>
      </c>
      <c r="B4086" s="120">
        <v>0.48</v>
      </c>
      <c r="C4086" s="120">
        <v>0.01</v>
      </c>
      <c r="D4086" s="250">
        <f t="shared" si="334"/>
        <v>0.173413435643125</v>
      </c>
      <c r="E4086" s="250">
        <f t="shared" si="334"/>
        <v>0.15262874813437499</v>
      </c>
      <c r="F4086" s="250">
        <f t="shared" si="326"/>
        <v>0.15262874813437499</v>
      </c>
      <c r="G4086" s="250"/>
      <c r="H4086" s="250"/>
      <c r="I4086" s="250"/>
      <c r="J4086" s="250">
        <f t="shared" si="335"/>
        <v>0.30040261975637</v>
      </c>
      <c r="K4086" s="250">
        <f t="shared" si="335"/>
        <v>0.32242527067286997</v>
      </c>
      <c r="L4086" s="250">
        <f t="shared" si="327"/>
        <v>0.30040261975637</v>
      </c>
      <c r="M4086" s="250"/>
      <c r="N4086" s="250"/>
      <c r="O4086" s="250"/>
      <c r="P4086" s="250">
        <f t="shared" si="336"/>
        <v>0.15685369033499999</v>
      </c>
      <c r="Q4086" s="250">
        <f t="shared" si="336"/>
        <v>0.19522758658249997</v>
      </c>
      <c r="R4086" s="250">
        <f t="shared" si="328"/>
        <v>0.15685369033499999</v>
      </c>
      <c r="S4086" s="250"/>
      <c r="T4086" s="250">
        <f t="shared" si="337"/>
        <v>0.37918357187983009</v>
      </c>
      <c r="U4086" s="250">
        <f t="shared" si="337"/>
        <v>0.35723731013207044</v>
      </c>
      <c r="V4086" s="250">
        <f t="shared" si="337"/>
        <v>0.40187087453524634</v>
      </c>
      <c r="W4086" s="250">
        <f t="shared" si="329"/>
        <v>0.35723731013207044</v>
      </c>
      <c r="X4086" s="250"/>
      <c r="Y4086" s="250"/>
      <c r="Z4086" s="250"/>
      <c r="AA4086" s="250"/>
    </row>
    <row r="4087" spans="1:27" ht="14.25" hidden="1" customHeight="1">
      <c r="A4087" s="120">
        <v>0.51</v>
      </c>
      <c r="B4087" s="120">
        <v>0.49</v>
      </c>
      <c r="C4087" s="120">
        <v>0</v>
      </c>
      <c r="D4087" s="250">
        <f t="shared" si="334"/>
        <v>0.17328428683812497</v>
      </c>
      <c r="E4087" s="250">
        <f t="shared" si="334"/>
        <v>0.15282746781250001</v>
      </c>
      <c r="F4087" s="250">
        <f t="shared" si="326"/>
        <v>0.15282746781250001</v>
      </c>
      <c r="G4087" s="250"/>
      <c r="H4087" s="250"/>
      <c r="I4087" s="250"/>
      <c r="J4087" s="250">
        <f t="shared" si="335"/>
        <v>0.29971939377137002</v>
      </c>
      <c r="K4087" s="250">
        <f t="shared" si="335"/>
        <v>0.32314812376500002</v>
      </c>
      <c r="L4087" s="250">
        <f t="shared" si="327"/>
        <v>0.29971939377137002</v>
      </c>
      <c r="M4087" s="250"/>
      <c r="N4087" s="250"/>
      <c r="O4087" s="250"/>
      <c r="P4087" s="250">
        <f t="shared" si="336"/>
        <v>0.1564577459375</v>
      </c>
      <c r="Q4087" s="250">
        <f t="shared" si="336"/>
        <v>0.19546848456249999</v>
      </c>
      <c r="R4087" s="250">
        <f t="shared" si="328"/>
        <v>0.1564577459375</v>
      </c>
      <c r="S4087" s="250"/>
      <c r="T4087" s="250">
        <f t="shared" si="337"/>
        <v>0.37856018808489433</v>
      </c>
      <c r="U4087" s="250">
        <f t="shared" si="337"/>
        <v>0.35706246016452681</v>
      </c>
      <c r="V4087" s="250">
        <f t="shared" si="337"/>
        <v>0.40266951923208738</v>
      </c>
      <c r="W4087" s="250">
        <f t="shared" si="329"/>
        <v>0.35706246016452681</v>
      </c>
      <c r="X4087" s="250"/>
      <c r="Y4087" s="250"/>
      <c r="Z4087" s="250"/>
      <c r="AA4087" s="250"/>
    </row>
    <row r="4088" spans="1:27" ht="14.25" hidden="1" customHeight="1">
      <c r="A4088" s="120">
        <v>0.52</v>
      </c>
      <c r="B4088" s="120">
        <v>0</v>
      </c>
      <c r="C4088" s="120">
        <v>0.48</v>
      </c>
      <c r="D4088" s="250">
        <f t="shared" si="334"/>
        <v>0.1803393095975</v>
      </c>
      <c r="E4088" s="250">
        <f t="shared" si="334"/>
        <v>0.14236825044999998</v>
      </c>
      <c r="F4088" s="250">
        <f t="shared" si="326"/>
        <v>0.14236825044999998</v>
      </c>
      <c r="G4088" s="250"/>
      <c r="H4088" s="250"/>
      <c r="I4088" s="250"/>
      <c r="J4088" s="250">
        <f t="shared" si="335"/>
        <v>0.33315783992923997</v>
      </c>
      <c r="K4088" s="250">
        <f t="shared" si="335"/>
        <v>0.28776794935775996</v>
      </c>
      <c r="L4088" s="250">
        <f t="shared" si="327"/>
        <v>0.28776794935775996</v>
      </c>
      <c r="M4088" s="250"/>
      <c r="N4088" s="250"/>
      <c r="O4088" s="250"/>
      <c r="P4088" s="250">
        <f t="shared" si="336"/>
        <v>0.17495877607999999</v>
      </c>
      <c r="Q4088" s="250">
        <f t="shared" si="336"/>
        <v>0.18440764621</v>
      </c>
      <c r="R4088" s="250">
        <f t="shared" si="328"/>
        <v>0.17495877607999999</v>
      </c>
      <c r="S4088" s="250"/>
      <c r="T4088" s="250">
        <f t="shared" si="337"/>
        <v>0.40963449075273745</v>
      </c>
      <c r="U4088" s="250">
        <f t="shared" si="337"/>
        <v>0.36451820904400767</v>
      </c>
      <c r="V4088" s="250">
        <f t="shared" si="337"/>
        <v>0.36405275439180529</v>
      </c>
      <c r="W4088" s="250">
        <f t="shared" si="329"/>
        <v>0.36405275439180529</v>
      </c>
      <c r="X4088" s="250"/>
      <c r="Y4088" s="250"/>
      <c r="Z4088" s="250"/>
      <c r="AA4088" s="250"/>
    </row>
    <row r="4089" spans="1:27" ht="14.25" hidden="1" customHeight="1">
      <c r="A4089" s="120">
        <v>0.52</v>
      </c>
      <c r="B4089" s="120">
        <v>0.01</v>
      </c>
      <c r="C4089" s="120">
        <v>0.47</v>
      </c>
      <c r="D4089" s="250">
        <f t="shared" si="334"/>
        <v>0.18021016079249999</v>
      </c>
      <c r="E4089" s="250">
        <f t="shared" si="334"/>
        <v>0.14256697012812497</v>
      </c>
      <c r="F4089" s="250">
        <f t="shared" si="326"/>
        <v>0.14256697012812497</v>
      </c>
      <c r="G4089" s="250"/>
      <c r="H4089" s="250"/>
      <c r="I4089" s="250"/>
      <c r="J4089" s="250">
        <f t="shared" si="335"/>
        <v>0.33247461394424005</v>
      </c>
      <c r="K4089" s="250">
        <f t="shared" si="335"/>
        <v>0.28849080244989</v>
      </c>
      <c r="L4089" s="250">
        <f t="shared" si="327"/>
        <v>0.28849080244989</v>
      </c>
      <c r="M4089" s="250"/>
      <c r="N4089" s="250"/>
      <c r="O4089" s="250"/>
      <c r="P4089" s="250">
        <f t="shared" si="336"/>
        <v>0.17456283168249997</v>
      </c>
      <c r="Q4089" s="250">
        <f t="shared" si="336"/>
        <v>0.18464854418999999</v>
      </c>
      <c r="R4089" s="250">
        <f t="shared" si="328"/>
        <v>0.17456283168249997</v>
      </c>
      <c r="S4089" s="250"/>
      <c r="T4089" s="250">
        <f t="shared" si="337"/>
        <v>0.40901110695780163</v>
      </c>
      <c r="U4089" s="250">
        <f t="shared" si="337"/>
        <v>0.36434335907646398</v>
      </c>
      <c r="V4089" s="250">
        <f t="shared" si="337"/>
        <v>0.36485139908864628</v>
      </c>
      <c r="W4089" s="250">
        <f t="shared" si="329"/>
        <v>0.36434335907646398</v>
      </c>
      <c r="X4089" s="250"/>
      <c r="Y4089" s="250"/>
      <c r="Z4089" s="250"/>
      <c r="AA4089" s="250"/>
    </row>
    <row r="4090" spans="1:27" ht="14.25" hidden="1" customHeight="1">
      <c r="A4090" s="120">
        <v>0.52</v>
      </c>
      <c r="B4090" s="120">
        <v>0.02</v>
      </c>
      <c r="C4090" s="120">
        <v>0.46</v>
      </c>
      <c r="D4090" s="250">
        <f t="shared" si="334"/>
        <v>0.18008101198749998</v>
      </c>
      <c r="E4090" s="250">
        <f t="shared" si="334"/>
        <v>0.14276568980624998</v>
      </c>
      <c r="F4090" s="250">
        <f t="shared" si="326"/>
        <v>0.14276568980624998</v>
      </c>
      <c r="G4090" s="250"/>
      <c r="H4090" s="250"/>
      <c r="I4090" s="250"/>
      <c r="J4090" s="250">
        <f t="shared" si="335"/>
        <v>0.33179138795924001</v>
      </c>
      <c r="K4090" s="250">
        <f t="shared" si="335"/>
        <v>0.28921365554202</v>
      </c>
      <c r="L4090" s="250">
        <f t="shared" si="327"/>
        <v>0.28921365554202</v>
      </c>
      <c r="M4090" s="250"/>
      <c r="N4090" s="250"/>
      <c r="O4090" s="250"/>
      <c r="P4090" s="250">
        <f t="shared" si="336"/>
        <v>0.17416688728500002</v>
      </c>
      <c r="Q4090" s="250">
        <f t="shared" si="336"/>
        <v>0.18488944216999997</v>
      </c>
      <c r="R4090" s="250">
        <f t="shared" si="328"/>
        <v>0.17416688728500002</v>
      </c>
      <c r="S4090" s="250"/>
      <c r="T4090" s="250">
        <f t="shared" si="337"/>
        <v>0.40838772316286587</v>
      </c>
      <c r="U4090" s="250">
        <f t="shared" si="337"/>
        <v>0.3641685091089204</v>
      </c>
      <c r="V4090" s="250">
        <f t="shared" si="337"/>
        <v>0.36565004378548738</v>
      </c>
      <c r="W4090" s="250">
        <f t="shared" si="329"/>
        <v>0.3641685091089204</v>
      </c>
      <c r="X4090" s="250"/>
      <c r="Y4090" s="250"/>
      <c r="Z4090" s="250"/>
      <c r="AA4090" s="250"/>
    </row>
    <row r="4091" spans="1:27" ht="14.25" hidden="1" customHeight="1">
      <c r="A4091" s="120">
        <v>0.52</v>
      </c>
      <c r="B4091" s="120">
        <v>0.03</v>
      </c>
      <c r="C4091" s="120">
        <v>0.45</v>
      </c>
      <c r="D4091" s="250">
        <f t="shared" si="334"/>
        <v>0.1799518631825</v>
      </c>
      <c r="E4091" s="250">
        <f t="shared" si="334"/>
        <v>0.142964409484375</v>
      </c>
      <c r="F4091" s="250">
        <f t="shared" si="326"/>
        <v>0.142964409484375</v>
      </c>
      <c r="G4091" s="250"/>
      <c r="H4091" s="250"/>
      <c r="I4091" s="250"/>
      <c r="J4091" s="250">
        <f t="shared" si="335"/>
        <v>0.33110816197424003</v>
      </c>
      <c r="K4091" s="250">
        <f t="shared" si="335"/>
        <v>0.28993650863414999</v>
      </c>
      <c r="L4091" s="250">
        <f t="shared" si="327"/>
        <v>0.28993650863414999</v>
      </c>
      <c r="M4091" s="250"/>
      <c r="N4091" s="250"/>
      <c r="O4091" s="250"/>
      <c r="P4091" s="250">
        <f t="shared" si="336"/>
        <v>0.1737709428875</v>
      </c>
      <c r="Q4091" s="250">
        <f t="shared" si="336"/>
        <v>0.18513034015000002</v>
      </c>
      <c r="R4091" s="250">
        <f t="shared" si="328"/>
        <v>0.1737709428875</v>
      </c>
      <c r="S4091" s="250"/>
      <c r="T4091" s="250">
        <f t="shared" si="337"/>
        <v>0.40776433936793011</v>
      </c>
      <c r="U4091" s="250">
        <f t="shared" si="337"/>
        <v>0.36399365914137677</v>
      </c>
      <c r="V4091" s="250">
        <f t="shared" si="337"/>
        <v>0.36644868848232837</v>
      </c>
      <c r="W4091" s="250">
        <f t="shared" si="329"/>
        <v>0.36399365914137677</v>
      </c>
      <c r="X4091" s="250"/>
      <c r="Y4091" s="250"/>
      <c r="Z4091" s="250"/>
      <c r="AA4091" s="250"/>
    </row>
    <row r="4092" spans="1:27" ht="14.25" hidden="1" customHeight="1">
      <c r="A4092" s="120">
        <v>0.52</v>
      </c>
      <c r="B4092" s="120">
        <v>0.04</v>
      </c>
      <c r="C4092" s="120">
        <v>0.44</v>
      </c>
      <c r="D4092" s="250">
        <f t="shared" si="334"/>
        <v>0.17982271437749997</v>
      </c>
      <c r="E4092" s="250">
        <f t="shared" si="334"/>
        <v>0.14316312916249999</v>
      </c>
      <c r="F4092" s="250">
        <f t="shared" si="326"/>
        <v>0.14316312916249999</v>
      </c>
      <c r="G4092" s="250"/>
      <c r="H4092" s="250"/>
      <c r="I4092" s="250"/>
      <c r="J4092" s="250">
        <f t="shared" si="335"/>
        <v>0.33042493598924005</v>
      </c>
      <c r="K4092" s="250">
        <f t="shared" si="335"/>
        <v>0.29065936172628004</v>
      </c>
      <c r="L4092" s="250">
        <f t="shared" si="327"/>
        <v>0.29065936172628004</v>
      </c>
      <c r="M4092" s="250"/>
      <c r="N4092" s="250"/>
      <c r="O4092" s="250"/>
      <c r="P4092" s="250">
        <f t="shared" si="336"/>
        <v>0.17337499849000002</v>
      </c>
      <c r="Q4092" s="250">
        <f t="shared" si="336"/>
        <v>0.18537123813</v>
      </c>
      <c r="R4092" s="250">
        <f t="shared" si="328"/>
        <v>0.17337499849000002</v>
      </c>
      <c r="S4092" s="250"/>
      <c r="T4092" s="250">
        <f t="shared" si="337"/>
        <v>0.40714095557299435</v>
      </c>
      <c r="U4092" s="250">
        <f t="shared" si="337"/>
        <v>0.36381880917383314</v>
      </c>
      <c r="V4092" s="250">
        <f t="shared" si="337"/>
        <v>0.36724733317916936</v>
      </c>
      <c r="W4092" s="250">
        <f t="shared" si="329"/>
        <v>0.36381880917383314</v>
      </c>
      <c r="X4092" s="250"/>
      <c r="Y4092" s="250"/>
      <c r="Z4092" s="250"/>
      <c r="AA4092" s="250"/>
    </row>
    <row r="4093" spans="1:27" ht="14.25" hidden="1" customHeight="1">
      <c r="A4093" s="120">
        <v>0.52</v>
      </c>
      <c r="B4093" s="120">
        <v>0.05</v>
      </c>
      <c r="C4093" s="120">
        <v>0.43</v>
      </c>
      <c r="D4093" s="250">
        <f t="shared" si="334"/>
        <v>0.17969356557249999</v>
      </c>
      <c r="E4093" s="250">
        <f t="shared" si="334"/>
        <v>0.14336184884062497</v>
      </c>
      <c r="F4093" s="250">
        <f t="shared" si="326"/>
        <v>0.14336184884062497</v>
      </c>
      <c r="G4093" s="250"/>
      <c r="H4093" s="250"/>
      <c r="I4093" s="250"/>
      <c r="J4093" s="250">
        <f t="shared" si="335"/>
        <v>0.32974171000424002</v>
      </c>
      <c r="K4093" s="250">
        <f t="shared" si="335"/>
        <v>0.29138221481840998</v>
      </c>
      <c r="L4093" s="250">
        <f t="shared" si="327"/>
        <v>0.29138221481840998</v>
      </c>
      <c r="M4093" s="250"/>
      <c r="N4093" s="250"/>
      <c r="O4093" s="250"/>
      <c r="P4093" s="250">
        <f t="shared" si="336"/>
        <v>0.1729790540925</v>
      </c>
      <c r="Q4093" s="250">
        <f t="shared" si="336"/>
        <v>0.18561213610999999</v>
      </c>
      <c r="R4093" s="250">
        <f t="shared" si="328"/>
        <v>0.1729790540925</v>
      </c>
      <c r="S4093" s="250"/>
      <c r="T4093" s="250">
        <f t="shared" si="337"/>
        <v>0.40651757177805858</v>
      </c>
      <c r="U4093" s="250">
        <f t="shared" si="337"/>
        <v>0.36364395920628956</v>
      </c>
      <c r="V4093" s="250">
        <f t="shared" si="337"/>
        <v>0.3680459778760104</v>
      </c>
      <c r="W4093" s="250">
        <f t="shared" si="329"/>
        <v>0.36364395920628956</v>
      </c>
      <c r="X4093" s="250"/>
      <c r="Y4093" s="250"/>
      <c r="Z4093" s="250"/>
      <c r="AA4093" s="250"/>
    </row>
    <row r="4094" spans="1:27" ht="14.25" hidden="1" customHeight="1">
      <c r="A4094" s="120">
        <v>0.52</v>
      </c>
      <c r="B4094" s="120">
        <v>0.06</v>
      </c>
      <c r="C4094" s="120">
        <v>0.42</v>
      </c>
      <c r="D4094" s="250">
        <f t="shared" si="334"/>
        <v>0.17956441676750001</v>
      </c>
      <c r="E4094" s="250">
        <f t="shared" si="334"/>
        <v>0.14356056851874999</v>
      </c>
      <c r="F4094" s="250">
        <f t="shared" si="326"/>
        <v>0.14356056851874999</v>
      </c>
      <c r="G4094" s="250"/>
      <c r="H4094" s="250"/>
      <c r="I4094" s="250"/>
      <c r="J4094" s="250">
        <f t="shared" si="335"/>
        <v>0.32905848401923998</v>
      </c>
      <c r="K4094" s="250">
        <f t="shared" si="335"/>
        <v>0.29210506791053997</v>
      </c>
      <c r="L4094" s="250">
        <f t="shared" si="327"/>
        <v>0.29210506791053997</v>
      </c>
      <c r="M4094" s="250"/>
      <c r="N4094" s="250"/>
      <c r="O4094" s="250"/>
      <c r="P4094" s="250">
        <f t="shared" si="336"/>
        <v>0.17258310969500001</v>
      </c>
      <c r="Q4094" s="250">
        <f t="shared" si="336"/>
        <v>0.18585303408999998</v>
      </c>
      <c r="R4094" s="250">
        <f t="shared" si="328"/>
        <v>0.17258310969500001</v>
      </c>
      <c r="S4094" s="250"/>
      <c r="T4094" s="250">
        <f t="shared" si="337"/>
        <v>0.40589418798312282</v>
      </c>
      <c r="U4094" s="250">
        <f t="shared" si="337"/>
        <v>0.36346910923874587</v>
      </c>
      <c r="V4094" s="250">
        <f t="shared" si="337"/>
        <v>0.36884462257285144</v>
      </c>
      <c r="W4094" s="250">
        <f t="shared" si="329"/>
        <v>0.36346910923874587</v>
      </c>
      <c r="X4094" s="250"/>
      <c r="Y4094" s="250"/>
      <c r="Z4094" s="250"/>
      <c r="AA4094" s="250"/>
    </row>
    <row r="4095" spans="1:27" ht="14.25" hidden="1" customHeight="1">
      <c r="A4095" s="120">
        <v>0.52</v>
      </c>
      <c r="B4095" s="120">
        <v>7.0000000000000007E-2</v>
      </c>
      <c r="C4095" s="120">
        <v>0.41</v>
      </c>
      <c r="D4095" s="250">
        <f t="shared" si="334"/>
        <v>0.17943526796249998</v>
      </c>
      <c r="E4095" s="250">
        <f t="shared" si="334"/>
        <v>0.143759288196875</v>
      </c>
      <c r="F4095" s="250">
        <f t="shared" si="326"/>
        <v>0.143759288196875</v>
      </c>
      <c r="G4095" s="250"/>
      <c r="H4095" s="250"/>
      <c r="I4095" s="250"/>
      <c r="J4095" s="250">
        <f t="shared" si="335"/>
        <v>0.32837525803424006</v>
      </c>
      <c r="K4095" s="250">
        <f t="shared" si="335"/>
        <v>0.29282792100266997</v>
      </c>
      <c r="L4095" s="250">
        <f t="shared" si="327"/>
        <v>0.29282792100266997</v>
      </c>
      <c r="M4095" s="250"/>
      <c r="N4095" s="250"/>
      <c r="O4095" s="250"/>
      <c r="P4095" s="250">
        <f t="shared" si="336"/>
        <v>0.1721871652975</v>
      </c>
      <c r="Q4095" s="250">
        <f t="shared" si="336"/>
        <v>0.18609393207</v>
      </c>
      <c r="R4095" s="250">
        <f t="shared" si="328"/>
        <v>0.1721871652975</v>
      </c>
      <c r="S4095" s="250"/>
      <c r="T4095" s="250">
        <f t="shared" si="337"/>
        <v>0.40527080418818701</v>
      </c>
      <c r="U4095" s="250">
        <f t="shared" si="337"/>
        <v>0.36329425927120229</v>
      </c>
      <c r="V4095" s="250">
        <f t="shared" si="337"/>
        <v>0.36964326726969243</v>
      </c>
      <c r="W4095" s="250">
        <f t="shared" si="329"/>
        <v>0.36329425927120229</v>
      </c>
      <c r="X4095" s="250"/>
      <c r="Y4095" s="250"/>
      <c r="Z4095" s="250"/>
      <c r="AA4095" s="250"/>
    </row>
    <row r="4096" spans="1:27" ht="14.25" hidden="1" customHeight="1">
      <c r="A4096" s="120">
        <v>0.52</v>
      </c>
      <c r="B4096" s="120">
        <v>0.08</v>
      </c>
      <c r="C4096" s="120">
        <v>0.4</v>
      </c>
      <c r="D4096" s="250">
        <f t="shared" si="334"/>
        <v>0.1793061191575</v>
      </c>
      <c r="E4096" s="250">
        <f t="shared" si="334"/>
        <v>0.14395800787500002</v>
      </c>
      <c r="F4096" s="250">
        <f t="shared" si="326"/>
        <v>0.14395800787500002</v>
      </c>
      <c r="G4096" s="250"/>
      <c r="H4096" s="250"/>
      <c r="I4096" s="250"/>
      <c r="J4096" s="250">
        <f t="shared" si="335"/>
        <v>0.32769203204924002</v>
      </c>
      <c r="K4096" s="250">
        <f t="shared" si="335"/>
        <v>0.29355077409480002</v>
      </c>
      <c r="L4096" s="250">
        <f t="shared" si="327"/>
        <v>0.29355077409480002</v>
      </c>
      <c r="M4096" s="250"/>
      <c r="N4096" s="250"/>
      <c r="O4096" s="250"/>
      <c r="P4096" s="250">
        <f t="shared" si="336"/>
        <v>0.17179122090000001</v>
      </c>
      <c r="Q4096" s="250">
        <f t="shared" si="336"/>
        <v>0.18633483005000001</v>
      </c>
      <c r="R4096" s="250">
        <f t="shared" si="328"/>
        <v>0.17179122090000001</v>
      </c>
      <c r="S4096" s="250"/>
      <c r="T4096" s="250">
        <f t="shared" si="337"/>
        <v>0.40464742039325124</v>
      </c>
      <c r="U4096" s="250">
        <f t="shared" si="337"/>
        <v>0.36311940930365866</v>
      </c>
      <c r="V4096" s="250">
        <f t="shared" si="337"/>
        <v>0.37044191196653348</v>
      </c>
      <c r="W4096" s="250">
        <f t="shared" si="329"/>
        <v>0.36311940930365866</v>
      </c>
      <c r="X4096" s="250"/>
      <c r="Y4096" s="250"/>
      <c r="Z4096" s="250"/>
      <c r="AA4096" s="250"/>
    </row>
    <row r="4097" spans="1:27" ht="14.25" hidden="1" customHeight="1">
      <c r="A4097" s="120">
        <v>0.52</v>
      </c>
      <c r="B4097" s="120">
        <v>0.09</v>
      </c>
      <c r="C4097" s="120">
        <v>0.39</v>
      </c>
      <c r="D4097" s="250">
        <f t="shared" si="334"/>
        <v>0.17917697035249999</v>
      </c>
      <c r="E4097" s="250">
        <f t="shared" si="334"/>
        <v>0.14415672755312497</v>
      </c>
      <c r="F4097" s="250">
        <f t="shared" si="326"/>
        <v>0.14415672755312497</v>
      </c>
      <c r="G4097" s="250"/>
      <c r="H4097" s="250"/>
      <c r="I4097" s="250"/>
      <c r="J4097" s="250">
        <f t="shared" si="335"/>
        <v>0.32700880606424004</v>
      </c>
      <c r="K4097" s="250">
        <f t="shared" si="335"/>
        <v>0.29427362718692995</v>
      </c>
      <c r="L4097" s="250">
        <f t="shared" si="327"/>
        <v>0.29427362718692995</v>
      </c>
      <c r="M4097" s="250"/>
      <c r="N4097" s="250"/>
      <c r="O4097" s="250"/>
      <c r="P4097" s="250">
        <f t="shared" si="336"/>
        <v>0.17139527650250003</v>
      </c>
      <c r="Q4097" s="250">
        <f t="shared" si="336"/>
        <v>0.18657572803</v>
      </c>
      <c r="R4097" s="250">
        <f t="shared" si="328"/>
        <v>0.17139527650250003</v>
      </c>
      <c r="S4097" s="250"/>
      <c r="T4097" s="250">
        <f t="shared" si="337"/>
        <v>0.40402403659831543</v>
      </c>
      <c r="U4097" s="250">
        <f t="shared" si="337"/>
        <v>0.36294455933611502</v>
      </c>
      <c r="V4097" s="250">
        <f t="shared" si="337"/>
        <v>0.37124055666337447</v>
      </c>
      <c r="W4097" s="250">
        <f t="shared" si="329"/>
        <v>0.36294455933611502</v>
      </c>
      <c r="X4097" s="250"/>
      <c r="Y4097" s="250"/>
      <c r="Z4097" s="250"/>
      <c r="AA4097" s="250"/>
    </row>
    <row r="4098" spans="1:27" ht="14.25" hidden="1" customHeight="1">
      <c r="A4098" s="120">
        <v>0.52</v>
      </c>
      <c r="B4098" s="120">
        <v>0.1</v>
      </c>
      <c r="C4098" s="120">
        <v>0.38</v>
      </c>
      <c r="D4098" s="250">
        <f t="shared" si="334"/>
        <v>0.17904782154749999</v>
      </c>
      <c r="E4098" s="250">
        <f t="shared" si="334"/>
        <v>0.14435544723124999</v>
      </c>
      <c r="F4098" s="250">
        <f t="shared" si="326"/>
        <v>0.14435544723124999</v>
      </c>
      <c r="G4098" s="250"/>
      <c r="H4098" s="250"/>
      <c r="I4098" s="250"/>
      <c r="J4098" s="250">
        <f t="shared" si="335"/>
        <v>0.32632558007924001</v>
      </c>
      <c r="K4098" s="250">
        <f t="shared" si="335"/>
        <v>0.29499648027906</v>
      </c>
      <c r="L4098" s="250">
        <f t="shared" si="327"/>
        <v>0.29499648027906</v>
      </c>
      <c r="M4098" s="250"/>
      <c r="N4098" s="250"/>
      <c r="O4098" s="250"/>
      <c r="P4098" s="250">
        <f t="shared" si="336"/>
        <v>0.17099933210500001</v>
      </c>
      <c r="Q4098" s="250">
        <f t="shared" si="336"/>
        <v>0.18681662601000001</v>
      </c>
      <c r="R4098" s="250">
        <f t="shared" si="328"/>
        <v>0.17099933210500001</v>
      </c>
      <c r="S4098" s="250"/>
      <c r="T4098" s="250">
        <f t="shared" si="337"/>
        <v>0.40340065280337967</v>
      </c>
      <c r="U4098" s="250">
        <f t="shared" si="337"/>
        <v>0.36276970936857139</v>
      </c>
      <c r="V4098" s="250">
        <f t="shared" si="337"/>
        <v>0.37203920136021551</v>
      </c>
      <c r="W4098" s="250">
        <f t="shared" si="329"/>
        <v>0.36276970936857139</v>
      </c>
      <c r="X4098" s="250"/>
      <c r="Y4098" s="250"/>
      <c r="Z4098" s="250"/>
      <c r="AA4098" s="250"/>
    </row>
    <row r="4099" spans="1:27" ht="14.25" hidden="1" customHeight="1">
      <c r="A4099" s="120">
        <v>0.52</v>
      </c>
      <c r="B4099" s="120">
        <v>0.11</v>
      </c>
      <c r="C4099" s="120">
        <v>0.37</v>
      </c>
      <c r="D4099" s="250">
        <f t="shared" si="334"/>
        <v>0.17891867274250001</v>
      </c>
      <c r="E4099" s="250">
        <f t="shared" si="334"/>
        <v>0.144554166909375</v>
      </c>
      <c r="F4099" s="250">
        <f t="shared" si="326"/>
        <v>0.144554166909375</v>
      </c>
      <c r="G4099" s="250"/>
      <c r="H4099" s="250"/>
      <c r="I4099" s="250"/>
      <c r="J4099" s="250">
        <f t="shared" si="335"/>
        <v>0.32564235409424003</v>
      </c>
      <c r="K4099" s="250">
        <f t="shared" si="335"/>
        <v>0.29571933337119</v>
      </c>
      <c r="L4099" s="250">
        <f t="shared" si="327"/>
        <v>0.29571933337119</v>
      </c>
      <c r="M4099" s="250"/>
      <c r="N4099" s="250"/>
      <c r="O4099" s="250"/>
      <c r="P4099" s="250">
        <f t="shared" si="336"/>
        <v>0.1706033877075</v>
      </c>
      <c r="Q4099" s="250">
        <f t="shared" si="336"/>
        <v>0.18705752399</v>
      </c>
      <c r="R4099" s="250">
        <f t="shared" si="328"/>
        <v>0.1706033877075</v>
      </c>
      <c r="S4099" s="250"/>
      <c r="T4099" s="250">
        <f t="shared" si="337"/>
        <v>0.40277726900844391</v>
      </c>
      <c r="U4099" s="250">
        <f t="shared" si="337"/>
        <v>0.36259485940102776</v>
      </c>
      <c r="V4099" s="250">
        <f t="shared" si="337"/>
        <v>0.3728378460570565</v>
      </c>
      <c r="W4099" s="250">
        <f t="shared" si="329"/>
        <v>0.36259485940102776</v>
      </c>
      <c r="X4099" s="250"/>
      <c r="Y4099" s="250"/>
      <c r="Z4099" s="250"/>
      <c r="AA4099" s="250"/>
    </row>
    <row r="4100" spans="1:27" ht="14.25" hidden="1" customHeight="1">
      <c r="A4100" s="120">
        <v>0.52</v>
      </c>
      <c r="B4100" s="120">
        <v>0.12</v>
      </c>
      <c r="C4100" s="120">
        <v>0.36</v>
      </c>
      <c r="D4100" s="250">
        <f t="shared" si="334"/>
        <v>0.1787895239375</v>
      </c>
      <c r="E4100" s="250">
        <f t="shared" si="334"/>
        <v>0.14475288658749996</v>
      </c>
      <c r="F4100" s="250">
        <f t="shared" si="326"/>
        <v>0.14475288658749996</v>
      </c>
      <c r="G4100" s="250"/>
      <c r="H4100" s="250"/>
      <c r="I4100" s="250"/>
      <c r="J4100" s="250">
        <f t="shared" si="335"/>
        <v>0.32495912810923999</v>
      </c>
      <c r="K4100" s="250">
        <f t="shared" si="335"/>
        <v>0.29644218646331999</v>
      </c>
      <c r="L4100" s="250">
        <f t="shared" si="327"/>
        <v>0.29644218646331999</v>
      </c>
      <c r="M4100" s="250"/>
      <c r="N4100" s="250"/>
      <c r="O4100" s="250"/>
      <c r="P4100" s="250">
        <f t="shared" si="336"/>
        <v>0.17020744330999998</v>
      </c>
      <c r="Q4100" s="250">
        <f t="shared" si="336"/>
        <v>0.18729842196999999</v>
      </c>
      <c r="R4100" s="250">
        <f t="shared" si="328"/>
        <v>0.17020744330999998</v>
      </c>
      <c r="S4100" s="250"/>
      <c r="T4100" s="250">
        <f t="shared" si="337"/>
        <v>0.40215388521350814</v>
      </c>
      <c r="U4100" s="250">
        <f t="shared" si="337"/>
        <v>0.36242000943348418</v>
      </c>
      <c r="V4100" s="250">
        <f t="shared" si="337"/>
        <v>0.37363649075389749</v>
      </c>
      <c r="W4100" s="250">
        <f t="shared" si="329"/>
        <v>0.36242000943348418</v>
      </c>
      <c r="X4100" s="250"/>
      <c r="Y4100" s="250"/>
      <c r="Z4100" s="250"/>
      <c r="AA4100" s="250"/>
    </row>
    <row r="4101" spans="1:27" ht="14.25" hidden="1" customHeight="1">
      <c r="A4101" s="120">
        <v>0.52</v>
      </c>
      <c r="B4101" s="120">
        <v>0.13</v>
      </c>
      <c r="C4101" s="120">
        <v>0.35</v>
      </c>
      <c r="D4101" s="250">
        <f t="shared" si="334"/>
        <v>0.17866037513249999</v>
      </c>
      <c r="E4101" s="250">
        <f t="shared" si="334"/>
        <v>0.14495160626562498</v>
      </c>
      <c r="F4101" s="250">
        <f t="shared" si="326"/>
        <v>0.14495160626562498</v>
      </c>
      <c r="G4101" s="250"/>
      <c r="H4101" s="250"/>
      <c r="I4101" s="250"/>
      <c r="J4101" s="250">
        <f t="shared" si="335"/>
        <v>0.32427590212424001</v>
      </c>
      <c r="K4101" s="250">
        <f t="shared" si="335"/>
        <v>0.29716503955544998</v>
      </c>
      <c r="L4101" s="250">
        <f t="shared" si="327"/>
        <v>0.29716503955544998</v>
      </c>
      <c r="M4101" s="250"/>
      <c r="N4101" s="250"/>
      <c r="O4101" s="250"/>
      <c r="P4101" s="250">
        <f t="shared" si="336"/>
        <v>0.1698114989125</v>
      </c>
      <c r="Q4101" s="250">
        <f t="shared" si="336"/>
        <v>0.18753931994999998</v>
      </c>
      <c r="R4101" s="250">
        <f t="shared" si="328"/>
        <v>0.1698114989125</v>
      </c>
      <c r="S4101" s="250"/>
      <c r="T4101" s="250">
        <f t="shared" si="337"/>
        <v>0.40153050141857238</v>
      </c>
      <c r="U4101" s="250">
        <f t="shared" si="337"/>
        <v>0.36224515946594049</v>
      </c>
      <c r="V4101" s="250">
        <f t="shared" si="337"/>
        <v>0.37443513545073853</v>
      </c>
      <c r="W4101" s="250">
        <f t="shared" si="329"/>
        <v>0.36224515946594049</v>
      </c>
      <c r="X4101" s="250"/>
      <c r="Y4101" s="250"/>
      <c r="Z4101" s="250"/>
      <c r="AA4101" s="250"/>
    </row>
    <row r="4102" spans="1:27" ht="14.25" hidden="1" customHeight="1">
      <c r="A4102" s="120">
        <v>0.52</v>
      </c>
      <c r="B4102" s="120">
        <v>0.14000000000000001</v>
      </c>
      <c r="C4102" s="120">
        <v>0.34</v>
      </c>
      <c r="D4102" s="250">
        <f t="shared" si="334"/>
        <v>0.17853122632749999</v>
      </c>
      <c r="E4102" s="250">
        <f t="shared" si="334"/>
        <v>0.14515032594374999</v>
      </c>
      <c r="F4102" s="250">
        <f t="shared" si="326"/>
        <v>0.14515032594374999</v>
      </c>
      <c r="G4102" s="250"/>
      <c r="H4102" s="250"/>
      <c r="I4102" s="250"/>
      <c r="J4102" s="250">
        <f t="shared" si="335"/>
        <v>0.32359267613924003</v>
      </c>
      <c r="K4102" s="250">
        <f t="shared" si="335"/>
        <v>0.29788789264757998</v>
      </c>
      <c r="L4102" s="250">
        <f t="shared" si="327"/>
        <v>0.29788789264757998</v>
      </c>
      <c r="M4102" s="250"/>
      <c r="N4102" s="250"/>
      <c r="O4102" s="250"/>
      <c r="P4102" s="250">
        <f t="shared" si="336"/>
        <v>0.16941555451500001</v>
      </c>
      <c r="Q4102" s="250">
        <f t="shared" si="336"/>
        <v>0.18778021792999999</v>
      </c>
      <c r="R4102" s="250">
        <f t="shared" si="328"/>
        <v>0.16941555451500001</v>
      </c>
      <c r="S4102" s="250"/>
      <c r="T4102" s="250">
        <f t="shared" si="337"/>
        <v>0.40090711762363662</v>
      </c>
      <c r="U4102" s="250">
        <f t="shared" si="337"/>
        <v>0.36207030949839691</v>
      </c>
      <c r="V4102" s="250">
        <f t="shared" si="337"/>
        <v>0.37523378014757958</v>
      </c>
      <c r="W4102" s="250">
        <f t="shared" si="329"/>
        <v>0.36207030949839691</v>
      </c>
      <c r="X4102" s="250"/>
      <c r="Y4102" s="250"/>
      <c r="Z4102" s="250"/>
      <c r="AA4102" s="250"/>
    </row>
    <row r="4103" spans="1:27" ht="14.25" hidden="1" customHeight="1">
      <c r="A4103" s="120">
        <v>0.52</v>
      </c>
      <c r="B4103" s="120">
        <v>0.15</v>
      </c>
      <c r="C4103" s="120">
        <v>0.33</v>
      </c>
      <c r="D4103" s="250">
        <f t="shared" si="334"/>
        <v>0.17840207752249998</v>
      </c>
      <c r="E4103" s="250">
        <f t="shared" si="334"/>
        <v>0.14534904562187501</v>
      </c>
      <c r="F4103" s="250">
        <f t="shared" si="326"/>
        <v>0.14534904562187501</v>
      </c>
      <c r="G4103" s="250"/>
      <c r="H4103" s="250"/>
      <c r="I4103" s="250"/>
      <c r="J4103" s="250">
        <f t="shared" si="335"/>
        <v>0.32290945015424</v>
      </c>
      <c r="K4103" s="250">
        <f t="shared" si="335"/>
        <v>0.29861074573971003</v>
      </c>
      <c r="L4103" s="250">
        <f t="shared" si="327"/>
        <v>0.29861074573971003</v>
      </c>
      <c r="M4103" s="250"/>
      <c r="N4103" s="250"/>
      <c r="O4103" s="250"/>
      <c r="P4103" s="250">
        <f t="shared" si="336"/>
        <v>0.1690196101175</v>
      </c>
      <c r="Q4103" s="250">
        <f t="shared" si="336"/>
        <v>0.18802111590999998</v>
      </c>
      <c r="R4103" s="250">
        <f t="shared" si="328"/>
        <v>0.1690196101175</v>
      </c>
      <c r="S4103" s="250"/>
      <c r="T4103" s="250">
        <f t="shared" si="337"/>
        <v>0.40028373382870086</v>
      </c>
      <c r="U4103" s="250">
        <f t="shared" si="337"/>
        <v>0.36189545953085328</v>
      </c>
      <c r="V4103" s="250">
        <f t="shared" si="337"/>
        <v>0.37603242484442062</v>
      </c>
      <c r="W4103" s="250">
        <f t="shared" si="329"/>
        <v>0.36189545953085328</v>
      </c>
      <c r="X4103" s="250"/>
      <c r="Y4103" s="250"/>
      <c r="Z4103" s="250"/>
      <c r="AA4103" s="250"/>
    </row>
    <row r="4104" spans="1:27" ht="14.25" hidden="1" customHeight="1">
      <c r="A4104" s="120">
        <v>0.52</v>
      </c>
      <c r="B4104" s="120">
        <v>0.16</v>
      </c>
      <c r="C4104" s="120">
        <v>0.32</v>
      </c>
      <c r="D4104" s="250">
        <f t="shared" si="334"/>
        <v>0.1782729287175</v>
      </c>
      <c r="E4104" s="250">
        <f t="shared" si="334"/>
        <v>0.14554776529999999</v>
      </c>
      <c r="F4104" s="250">
        <f t="shared" si="326"/>
        <v>0.14554776529999999</v>
      </c>
      <c r="G4104" s="250"/>
      <c r="H4104" s="250"/>
      <c r="I4104" s="250"/>
      <c r="J4104" s="250">
        <f t="shared" si="335"/>
        <v>0.32222622416924002</v>
      </c>
      <c r="K4104" s="250">
        <f t="shared" si="335"/>
        <v>0.29933359883183996</v>
      </c>
      <c r="L4104" s="250">
        <f t="shared" si="327"/>
        <v>0.29933359883183996</v>
      </c>
      <c r="M4104" s="250"/>
      <c r="N4104" s="250"/>
      <c r="O4104" s="250"/>
      <c r="P4104" s="250">
        <f t="shared" si="336"/>
        <v>0.16862366572000001</v>
      </c>
      <c r="Q4104" s="250">
        <f t="shared" si="336"/>
        <v>0.18826201388999997</v>
      </c>
      <c r="R4104" s="250">
        <f t="shared" si="328"/>
        <v>0.16862366572000001</v>
      </c>
      <c r="S4104" s="250"/>
      <c r="T4104" s="250">
        <f t="shared" si="337"/>
        <v>0.39966035003376504</v>
      </c>
      <c r="U4104" s="250">
        <f t="shared" si="337"/>
        <v>0.36172060956330965</v>
      </c>
      <c r="V4104" s="250">
        <f t="shared" si="337"/>
        <v>0.37683106954126161</v>
      </c>
      <c r="W4104" s="250">
        <f t="shared" si="329"/>
        <v>0.36172060956330965</v>
      </c>
      <c r="X4104" s="250"/>
      <c r="Y4104" s="250"/>
      <c r="Z4104" s="250"/>
      <c r="AA4104" s="250"/>
    </row>
    <row r="4105" spans="1:27" ht="14.25" hidden="1" customHeight="1">
      <c r="A4105" s="120">
        <v>0.52</v>
      </c>
      <c r="B4105" s="120">
        <v>0.17</v>
      </c>
      <c r="C4105" s="120">
        <v>0.31</v>
      </c>
      <c r="D4105" s="250">
        <f t="shared" si="334"/>
        <v>0.17814377991249999</v>
      </c>
      <c r="E4105" s="250">
        <f t="shared" si="334"/>
        <v>0.14574648497812498</v>
      </c>
      <c r="F4105" s="250">
        <f t="shared" si="326"/>
        <v>0.14574648497812498</v>
      </c>
      <c r="G4105" s="250"/>
      <c r="H4105" s="250"/>
      <c r="I4105" s="250"/>
      <c r="J4105" s="250">
        <f t="shared" si="335"/>
        <v>0.32154299818424004</v>
      </c>
      <c r="K4105" s="250">
        <f t="shared" si="335"/>
        <v>0.30005645192397001</v>
      </c>
      <c r="L4105" s="250">
        <f t="shared" si="327"/>
        <v>0.30005645192397001</v>
      </c>
      <c r="M4105" s="250"/>
      <c r="N4105" s="250"/>
      <c r="O4105" s="250"/>
      <c r="P4105" s="250">
        <f t="shared" si="336"/>
        <v>0.1682277213225</v>
      </c>
      <c r="Q4105" s="250">
        <f t="shared" si="336"/>
        <v>0.18850291187000001</v>
      </c>
      <c r="R4105" s="250">
        <f t="shared" si="328"/>
        <v>0.1682277213225</v>
      </c>
      <c r="S4105" s="250"/>
      <c r="T4105" s="250">
        <f t="shared" si="337"/>
        <v>0.39903696623882928</v>
      </c>
      <c r="U4105" s="250">
        <f t="shared" si="337"/>
        <v>0.36154575959576601</v>
      </c>
      <c r="V4105" s="250">
        <f t="shared" si="337"/>
        <v>0.37762971423810265</v>
      </c>
      <c r="W4105" s="250">
        <f t="shared" si="329"/>
        <v>0.36154575959576601</v>
      </c>
      <c r="X4105" s="250"/>
      <c r="Y4105" s="250"/>
      <c r="Z4105" s="250"/>
      <c r="AA4105" s="250"/>
    </row>
    <row r="4106" spans="1:27" ht="14.25" hidden="1" customHeight="1">
      <c r="A4106" s="120">
        <v>0.52</v>
      </c>
      <c r="B4106" s="120">
        <v>0.18</v>
      </c>
      <c r="C4106" s="120">
        <v>0.3</v>
      </c>
      <c r="D4106" s="250">
        <f t="shared" si="334"/>
        <v>0.17801463110749999</v>
      </c>
      <c r="E4106" s="250">
        <f t="shared" si="334"/>
        <v>0.14594520465624999</v>
      </c>
      <c r="F4106" s="250">
        <f t="shared" si="326"/>
        <v>0.14594520465624999</v>
      </c>
      <c r="G4106" s="250"/>
      <c r="H4106" s="250"/>
      <c r="I4106" s="250"/>
      <c r="J4106" s="250">
        <f t="shared" si="335"/>
        <v>0.32085977219924</v>
      </c>
      <c r="K4106" s="250">
        <f t="shared" si="335"/>
        <v>0.30077930501609995</v>
      </c>
      <c r="L4106" s="250">
        <f t="shared" si="327"/>
        <v>0.30077930501609995</v>
      </c>
      <c r="M4106" s="250"/>
      <c r="N4106" s="250"/>
      <c r="O4106" s="250"/>
      <c r="P4106" s="250">
        <f t="shared" si="336"/>
        <v>0.16783177692500001</v>
      </c>
      <c r="Q4106" s="250">
        <f t="shared" si="336"/>
        <v>0.18874380985</v>
      </c>
      <c r="R4106" s="250">
        <f t="shared" si="328"/>
        <v>0.16783177692500001</v>
      </c>
      <c r="S4106" s="250"/>
      <c r="T4106" s="250">
        <f t="shared" si="337"/>
        <v>0.39841358244389347</v>
      </c>
      <c r="U4106" s="250">
        <f t="shared" si="337"/>
        <v>0.36137090962822238</v>
      </c>
      <c r="V4106" s="250">
        <f t="shared" si="337"/>
        <v>0.37842835893494359</v>
      </c>
      <c r="W4106" s="250">
        <f t="shared" si="329"/>
        <v>0.36137090962822238</v>
      </c>
      <c r="X4106" s="250"/>
      <c r="Y4106" s="250"/>
      <c r="Z4106" s="250"/>
      <c r="AA4106" s="250"/>
    </row>
    <row r="4107" spans="1:27" ht="14.25" hidden="1" customHeight="1">
      <c r="A4107" s="120">
        <v>0.52</v>
      </c>
      <c r="B4107" s="120">
        <v>0.19</v>
      </c>
      <c r="C4107" s="120">
        <v>0.28999999999999998</v>
      </c>
      <c r="D4107" s="250">
        <f t="shared" si="334"/>
        <v>0.17788548230249998</v>
      </c>
      <c r="E4107" s="250">
        <f t="shared" si="334"/>
        <v>0.14614392433437498</v>
      </c>
      <c r="F4107" s="250">
        <f t="shared" si="326"/>
        <v>0.14614392433437498</v>
      </c>
      <c r="G4107" s="250"/>
      <c r="H4107" s="250"/>
      <c r="I4107" s="250"/>
      <c r="J4107" s="250">
        <f t="shared" si="335"/>
        <v>0.32017654621424002</v>
      </c>
      <c r="K4107" s="250">
        <f t="shared" si="335"/>
        <v>0.30150215810823</v>
      </c>
      <c r="L4107" s="250">
        <f t="shared" si="327"/>
        <v>0.30150215810823</v>
      </c>
      <c r="M4107" s="250"/>
      <c r="N4107" s="250"/>
      <c r="O4107" s="250"/>
      <c r="P4107" s="250">
        <f t="shared" si="336"/>
        <v>0.16743583252749999</v>
      </c>
      <c r="Q4107" s="250">
        <f t="shared" si="336"/>
        <v>0.18898470782999999</v>
      </c>
      <c r="R4107" s="250">
        <f t="shared" si="328"/>
        <v>0.16743583252749999</v>
      </c>
      <c r="S4107" s="250"/>
      <c r="T4107" s="250">
        <f t="shared" si="337"/>
        <v>0.3977901986489577</v>
      </c>
      <c r="U4107" s="250">
        <f t="shared" si="337"/>
        <v>0.36119605966067875</v>
      </c>
      <c r="V4107" s="250">
        <f t="shared" si="337"/>
        <v>0.37922700363178463</v>
      </c>
      <c r="W4107" s="250">
        <f t="shared" si="329"/>
        <v>0.36119605966067875</v>
      </c>
      <c r="X4107" s="250"/>
      <c r="Y4107" s="250"/>
      <c r="Z4107" s="250"/>
      <c r="AA4107" s="250"/>
    </row>
    <row r="4108" spans="1:27" ht="14.25" hidden="1" customHeight="1">
      <c r="A4108" s="120">
        <v>0.52</v>
      </c>
      <c r="B4108" s="120">
        <v>0.2</v>
      </c>
      <c r="C4108" s="120">
        <v>0.28000000000000003</v>
      </c>
      <c r="D4108" s="250">
        <f t="shared" si="334"/>
        <v>0.1777563334975</v>
      </c>
      <c r="E4108" s="250">
        <f t="shared" si="334"/>
        <v>0.14634264401249999</v>
      </c>
      <c r="F4108" s="250">
        <f t="shared" si="326"/>
        <v>0.14634264401249999</v>
      </c>
      <c r="G4108" s="250"/>
      <c r="H4108" s="250"/>
      <c r="I4108" s="250"/>
      <c r="J4108" s="250">
        <f t="shared" si="335"/>
        <v>0.31949332022924004</v>
      </c>
      <c r="K4108" s="250">
        <f t="shared" si="335"/>
        <v>0.30222501120035999</v>
      </c>
      <c r="L4108" s="250">
        <f t="shared" si="327"/>
        <v>0.30222501120035999</v>
      </c>
      <c r="M4108" s="250"/>
      <c r="N4108" s="250"/>
      <c r="O4108" s="250"/>
      <c r="P4108" s="250">
        <f t="shared" si="336"/>
        <v>0.16703988813000001</v>
      </c>
      <c r="Q4108" s="250">
        <f t="shared" si="336"/>
        <v>0.18922560580999997</v>
      </c>
      <c r="R4108" s="250">
        <f t="shared" si="328"/>
        <v>0.16703988813000001</v>
      </c>
      <c r="S4108" s="250"/>
      <c r="T4108" s="250">
        <f t="shared" si="337"/>
        <v>0.39716681485402194</v>
      </c>
      <c r="U4108" s="250">
        <f t="shared" si="337"/>
        <v>0.36102120969313511</v>
      </c>
      <c r="V4108" s="250">
        <f t="shared" si="337"/>
        <v>0.38002564832862568</v>
      </c>
      <c r="W4108" s="250">
        <f t="shared" si="329"/>
        <v>0.36102120969313511</v>
      </c>
      <c r="X4108" s="250"/>
      <c r="Y4108" s="250"/>
      <c r="Z4108" s="250"/>
      <c r="AA4108" s="250"/>
    </row>
    <row r="4109" spans="1:27" ht="14.25" hidden="1" customHeight="1">
      <c r="A4109" s="120">
        <v>0.52</v>
      </c>
      <c r="B4109" s="120">
        <v>0.21</v>
      </c>
      <c r="C4109" s="120">
        <v>0.27</v>
      </c>
      <c r="D4109" s="250">
        <f t="shared" si="334"/>
        <v>0.1776271846925</v>
      </c>
      <c r="E4109" s="250">
        <f t="shared" si="334"/>
        <v>0.14654136369062498</v>
      </c>
      <c r="F4109" s="250">
        <f t="shared" si="326"/>
        <v>0.14654136369062498</v>
      </c>
      <c r="G4109" s="250"/>
      <c r="H4109" s="250"/>
      <c r="I4109" s="250"/>
      <c r="J4109" s="250">
        <f t="shared" si="335"/>
        <v>0.31881009424424001</v>
      </c>
      <c r="K4109" s="250">
        <f t="shared" si="335"/>
        <v>0.30294786429248999</v>
      </c>
      <c r="L4109" s="250">
        <f t="shared" si="327"/>
        <v>0.30294786429248999</v>
      </c>
      <c r="M4109" s="250"/>
      <c r="N4109" s="250"/>
      <c r="O4109" s="250"/>
      <c r="P4109" s="250">
        <f t="shared" si="336"/>
        <v>0.16664394373250002</v>
      </c>
      <c r="Q4109" s="250">
        <f t="shared" si="336"/>
        <v>0.18946650378999999</v>
      </c>
      <c r="R4109" s="250">
        <f t="shared" si="328"/>
        <v>0.16664394373250002</v>
      </c>
      <c r="S4109" s="250"/>
      <c r="T4109" s="250">
        <f t="shared" si="337"/>
        <v>0.39654343105908618</v>
      </c>
      <c r="U4109" s="250">
        <f t="shared" si="337"/>
        <v>0.36084635972559154</v>
      </c>
      <c r="V4109" s="250">
        <f t="shared" si="337"/>
        <v>0.38082429302546666</v>
      </c>
      <c r="W4109" s="250">
        <f t="shared" si="329"/>
        <v>0.36084635972559154</v>
      </c>
      <c r="X4109" s="250"/>
      <c r="Y4109" s="250"/>
      <c r="Z4109" s="250"/>
      <c r="AA4109" s="250"/>
    </row>
    <row r="4110" spans="1:27" ht="14.25" hidden="1" customHeight="1">
      <c r="A4110" s="120">
        <v>0.52</v>
      </c>
      <c r="B4110" s="120">
        <v>0.22</v>
      </c>
      <c r="C4110" s="120">
        <v>0.26</v>
      </c>
      <c r="D4110" s="250">
        <f t="shared" si="334"/>
        <v>0.17749803588750002</v>
      </c>
      <c r="E4110" s="250">
        <f t="shared" si="334"/>
        <v>0.14674008336875</v>
      </c>
      <c r="F4110" s="250">
        <f t="shared" si="326"/>
        <v>0.14674008336875</v>
      </c>
      <c r="G4110" s="250"/>
      <c r="H4110" s="250"/>
      <c r="I4110" s="250"/>
      <c r="J4110" s="250">
        <f t="shared" si="335"/>
        <v>0.31812686825924003</v>
      </c>
      <c r="K4110" s="250">
        <f t="shared" si="335"/>
        <v>0.30367071738461998</v>
      </c>
      <c r="L4110" s="250">
        <f t="shared" si="327"/>
        <v>0.30367071738461998</v>
      </c>
      <c r="M4110" s="250"/>
      <c r="N4110" s="250"/>
      <c r="O4110" s="250"/>
      <c r="P4110" s="250">
        <f t="shared" si="336"/>
        <v>0.16624799933500001</v>
      </c>
      <c r="Q4110" s="250">
        <f t="shared" si="336"/>
        <v>0.18970740177000001</v>
      </c>
      <c r="R4110" s="250">
        <f t="shared" si="328"/>
        <v>0.16624799933500001</v>
      </c>
      <c r="S4110" s="250"/>
      <c r="T4110" s="250">
        <f t="shared" si="337"/>
        <v>0.39592004726415037</v>
      </c>
      <c r="U4110" s="250">
        <f t="shared" si="337"/>
        <v>0.3606715097580479</v>
      </c>
      <c r="V4110" s="250">
        <f t="shared" si="337"/>
        <v>0.38162293772230771</v>
      </c>
      <c r="W4110" s="250">
        <f t="shared" si="329"/>
        <v>0.3606715097580479</v>
      </c>
      <c r="X4110" s="250"/>
      <c r="Y4110" s="250"/>
      <c r="Z4110" s="250"/>
      <c r="AA4110" s="250"/>
    </row>
    <row r="4111" spans="1:27" ht="14.25" hidden="1" customHeight="1">
      <c r="A4111" s="120">
        <v>0.52</v>
      </c>
      <c r="B4111" s="120">
        <v>0.23</v>
      </c>
      <c r="C4111" s="120">
        <v>0.25</v>
      </c>
      <c r="D4111" s="250">
        <f t="shared" si="334"/>
        <v>0.17736888708249998</v>
      </c>
      <c r="E4111" s="250">
        <f t="shared" si="334"/>
        <v>0.14693880304687498</v>
      </c>
      <c r="F4111" s="250">
        <f t="shared" si="326"/>
        <v>0.14693880304687498</v>
      </c>
      <c r="G4111" s="250"/>
      <c r="H4111" s="250"/>
      <c r="I4111" s="250"/>
      <c r="J4111" s="250">
        <f t="shared" si="335"/>
        <v>0.31744364227424005</v>
      </c>
      <c r="K4111" s="250">
        <f t="shared" si="335"/>
        <v>0.30439357047675003</v>
      </c>
      <c r="L4111" s="250">
        <f t="shared" si="327"/>
        <v>0.30439357047675003</v>
      </c>
      <c r="M4111" s="250"/>
      <c r="N4111" s="250"/>
      <c r="O4111" s="250"/>
      <c r="P4111" s="250">
        <f t="shared" si="336"/>
        <v>0.16585205493749999</v>
      </c>
      <c r="Q4111" s="250">
        <f t="shared" si="336"/>
        <v>0.18994829974999999</v>
      </c>
      <c r="R4111" s="250">
        <f t="shared" si="328"/>
        <v>0.16585205493749999</v>
      </c>
      <c r="S4111" s="250"/>
      <c r="T4111" s="250">
        <f t="shared" si="337"/>
        <v>0.3952966634692146</v>
      </c>
      <c r="U4111" s="250">
        <f t="shared" si="337"/>
        <v>0.36049665979050427</v>
      </c>
      <c r="V4111" s="250">
        <f t="shared" si="337"/>
        <v>0.3824215824191487</v>
      </c>
      <c r="W4111" s="250">
        <f t="shared" si="329"/>
        <v>0.36049665979050427</v>
      </c>
      <c r="X4111" s="250"/>
      <c r="Y4111" s="250"/>
      <c r="Z4111" s="250"/>
      <c r="AA4111" s="250"/>
    </row>
    <row r="4112" spans="1:27" ht="14.25" hidden="1" customHeight="1">
      <c r="A4112" s="120">
        <v>0.52</v>
      </c>
      <c r="B4112" s="120">
        <v>0.24</v>
      </c>
      <c r="C4112" s="120">
        <v>0.24</v>
      </c>
      <c r="D4112" s="250">
        <f t="shared" si="334"/>
        <v>0.1772397382775</v>
      </c>
      <c r="E4112" s="250">
        <f t="shared" si="334"/>
        <v>0.14713752272499997</v>
      </c>
      <c r="F4112" s="250">
        <f t="shared" si="326"/>
        <v>0.14713752272499997</v>
      </c>
      <c r="G4112" s="250"/>
      <c r="H4112" s="250"/>
      <c r="I4112" s="250"/>
      <c r="J4112" s="250">
        <f t="shared" si="335"/>
        <v>0.31676041628924001</v>
      </c>
      <c r="K4112" s="250">
        <f t="shared" si="335"/>
        <v>0.30511642356887997</v>
      </c>
      <c r="L4112" s="250">
        <f t="shared" si="327"/>
        <v>0.30511642356887997</v>
      </c>
      <c r="M4112" s="250"/>
      <c r="N4112" s="250"/>
      <c r="O4112" s="250"/>
      <c r="P4112" s="250">
        <f t="shared" si="336"/>
        <v>0.16545611054000001</v>
      </c>
      <c r="Q4112" s="250">
        <f t="shared" si="336"/>
        <v>0.19018919772999998</v>
      </c>
      <c r="R4112" s="250">
        <f t="shared" si="328"/>
        <v>0.16545611054000001</v>
      </c>
      <c r="S4112" s="250"/>
      <c r="T4112" s="250">
        <f t="shared" si="337"/>
        <v>0.39467327967427884</v>
      </c>
      <c r="U4112" s="250">
        <f t="shared" si="337"/>
        <v>0.36032180982296064</v>
      </c>
      <c r="V4112" s="250">
        <f t="shared" si="337"/>
        <v>0.38322022711598974</v>
      </c>
      <c r="W4112" s="250">
        <f t="shared" si="329"/>
        <v>0.36032180982296064</v>
      </c>
      <c r="X4112" s="250"/>
      <c r="Y4112" s="250"/>
      <c r="Z4112" s="250"/>
      <c r="AA4112" s="250"/>
    </row>
    <row r="4113" spans="1:27" ht="14.25" hidden="1" customHeight="1">
      <c r="A4113" s="120">
        <v>0.52</v>
      </c>
      <c r="B4113" s="120">
        <v>0.25</v>
      </c>
      <c r="C4113" s="120">
        <v>0.23</v>
      </c>
      <c r="D4113" s="250">
        <f t="shared" si="334"/>
        <v>0.1771105894725</v>
      </c>
      <c r="E4113" s="250">
        <f t="shared" si="334"/>
        <v>0.14733624240312498</v>
      </c>
      <c r="F4113" s="250">
        <f t="shared" si="326"/>
        <v>0.14733624240312498</v>
      </c>
      <c r="G4113" s="250"/>
      <c r="H4113" s="250"/>
      <c r="I4113" s="250"/>
      <c r="J4113" s="250">
        <f t="shared" si="335"/>
        <v>0.31607719030424003</v>
      </c>
      <c r="K4113" s="250">
        <f t="shared" si="335"/>
        <v>0.30583927666101002</v>
      </c>
      <c r="L4113" s="250">
        <f t="shared" si="327"/>
        <v>0.30583927666101002</v>
      </c>
      <c r="M4113" s="250"/>
      <c r="N4113" s="250"/>
      <c r="O4113" s="250"/>
      <c r="P4113" s="250">
        <f t="shared" si="336"/>
        <v>0.16506016614250002</v>
      </c>
      <c r="Q4113" s="250">
        <f t="shared" si="336"/>
        <v>0.19043009571</v>
      </c>
      <c r="R4113" s="250">
        <f t="shared" si="328"/>
        <v>0.16506016614250002</v>
      </c>
      <c r="S4113" s="250"/>
      <c r="T4113" s="250">
        <f t="shared" si="337"/>
        <v>0.39404989587934303</v>
      </c>
      <c r="U4113" s="250">
        <f t="shared" si="337"/>
        <v>0.360146959855417</v>
      </c>
      <c r="V4113" s="250">
        <f t="shared" si="337"/>
        <v>0.38401887181283079</v>
      </c>
      <c r="W4113" s="250">
        <f t="shared" si="329"/>
        <v>0.360146959855417</v>
      </c>
      <c r="X4113" s="250"/>
      <c r="Y4113" s="250"/>
      <c r="Z4113" s="250"/>
      <c r="AA4113" s="250"/>
    </row>
    <row r="4114" spans="1:27" ht="14.25" hidden="1" customHeight="1">
      <c r="A4114" s="120">
        <v>0.52</v>
      </c>
      <c r="B4114" s="120">
        <v>0.26</v>
      </c>
      <c r="C4114" s="120">
        <v>0.22</v>
      </c>
      <c r="D4114" s="250">
        <f t="shared" si="334"/>
        <v>0.17698144066749999</v>
      </c>
      <c r="E4114" s="250">
        <f t="shared" si="334"/>
        <v>0.14753496208125</v>
      </c>
      <c r="F4114" s="250">
        <f t="shared" si="326"/>
        <v>0.14753496208125</v>
      </c>
      <c r="G4114" s="250"/>
      <c r="H4114" s="250"/>
      <c r="I4114" s="250"/>
      <c r="J4114" s="250">
        <f t="shared" si="335"/>
        <v>0.31539396431924005</v>
      </c>
      <c r="K4114" s="250">
        <f t="shared" si="335"/>
        <v>0.30656212975314001</v>
      </c>
      <c r="L4114" s="250">
        <f t="shared" si="327"/>
        <v>0.30656212975314001</v>
      </c>
      <c r="M4114" s="250"/>
      <c r="N4114" s="250"/>
      <c r="O4114" s="250"/>
      <c r="P4114" s="250">
        <f t="shared" si="336"/>
        <v>0.16466422174500001</v>
      </c>
      <c r="Q4114" s="250">
        <f t="shared" si="336"/>
        <v>0.19067099368999998</v>
      </c>
      <c r="R4114" s="250">
        <f t="shared" si="328"/>
        <v>0.16466422174500001</v>
      </c>
      <c r="S4114" s="250"/>
      <c r="T4114" s="250">
        <f t="shared" si="337"/>
        <v>0.39342651208440726</v>
      </c>
      <c r="U4114" s="250">
        <f t="shared" si="337"/>
        <v>0.35997210988787337</v>
      </c>
      <c r="V4114" s="250">
        <f t="shared" si="337"/>
        <v>0.38481751650967178</v>
      </c>
      <c r="W4114" s="250">
        <f t="shared" si="329"/>
        <v>0.35997210988787337</v>
      </c>
      <c r="X4114" s="250"/>
      <c r="Y4114" s="250"/>
      <c r="Z4114" s="250"/>
      <c r="AA4114" s="250"/>
    </row>
    <row r="4115" spans="1:27" ht="14.25" hidden="1" customHeight="1">
      <c r="A4115" s="120">
        <v>0.52</v>
      </c>
      <c r="B4115" s="120">
        <v>0.27</v>
      </c>
      <c r="C4115" s="120">
        <v>0.21</v>
      </c>
      <c r="D4115" s="250">
        <f t="shared" si="334"/>
        <v>0.17685229186250001</v>
      </c>
      <c r="E4115" s="250">
        <f t="shared" si="334"/>
        <v>0.14773368175937499</v>
      </c>
      <c r="F4115" s="250">
        <f t="shared" si="326"/>
        <v>0.14773368175937499</v>
      </c>
      <c r="G4115" s="250"/>
      <c r="H4115" s="250"/>
      <c r="I4115" s="250"/>
      <c r="J4115" s="250">
        <f t="shared" si="335"/>
        <v>0.31471073833424001</v>
      </c>
      <c r="K4115" s="250">
        <f t="shared" si="335"/>
        <v>0.30728498284527</v>
      </c>
      <c r="L4115" s="250">
        <f t="shared" si="327"/>
        <v>0.30728498284527</v>
      </c>
      <c r="M4115" s="250"/>
      <c r="N4115" s="250"/>
      <c r="O4115" s="250"/>
      <c r="P4115" s="250">
        <f t="shared" si="336"/>
        <v>0.16426827734749999</v>
      </c>
      <c r="Q4115" s="250">
        <f t="shared" si="336"/>
        <v>0.19091189167</v>
      </c>
      <c r="R4115" s="250">
        <f t="shared" si="328"/>
        <v>0.16426827734749999</v>
      </c>
      <c r="S4115" s="250"/>
      <c r="T4115" s="250">
        <f t="shared" si="337"/>
        <v>0.3928031282894715</v>
      </c>
      <c r="U4115" s="250">
        <f t="shared" si="337"/>
        <v>0.35979725992032974</v>
      </c>
      <c r="V4115" s="250">
        <f t="shared" si="337"/>
        <v>0.38561616120651282</v>
      </c>
      <c r="W4115" s="250">
        <f t="shared" si="329"/>
        <v>0.35979725992032974</v>
      </c>
      <c r="X4115" s="250"/>
      <c r="Y4115" s="250"/>
      <c r="Z4115" s="250"/>
      <c r="AA4115" s="250"/>
    </row>
    <row r="4116" spans="1:27" ht="14.25" hidden="1" customHeight="1">
      <c r="A4116" s="120">
        <v>0.52</v>
      </c>
      <c r="B4116" s="120">
        <v>0.28000000000000003</v>
      </c>
      <c r="C4116" s="120">
        <v>0.2</v>
      </c>
      <c r="D4116" s="250">
        <f t="shared" si="334"/>
        <v>0.1767231430575</v>
      </c>
      <c r="E4116" s="250">
        <f t="shared" si="334"/>
        <v>0.1479324014375</v>
      </c>
      <c r="F4116" s="250">
        <f t="shared" si="326"/>
        <v>0.1479324014375</v>
      </c>
      <c r="G4116" s="250"/>
      <c r="H4116" s="250"/>
      <c r="I4116" s="250"/>
      <c r="J4116" s="250">
        <f t="shared" si="335"/>
        <v>0.31402751234924003</v>
      </c>
      <c r="K4116" s="250">
        <f t="shared" si="335"/>
        <v>0.3080078359374</v>
      </c>
      <c r="L4116" s="250">
        <f t="shared" si="327"/>
        <v>0.3080078359374</v>
      </c>
      <c r="M4116" s="250"/>
      <c r="N4116" s="250"/>
      <c r="O4116" s="250"/>
      <c r="P4116" s="250">
        <f t="shared" si="336"/>
        <v>0.16387233295</v>
      </c>
      <c r="Q4116" s="250">
        <f t="shared" si="336"/>
        <v>0.19115278964999999</v>
      </c>
      <c r="R4116" s="250">
        <f t="shared" si="328"/>
        <v>0.16387233295</v>
      </c>
      <c r="S4116" s="250"/>
      <c r="T4116" s="250">
        <f t="shared" si="337"/>
        <v>0.39217974449453574</v>
      </c>
      <c r="U4116" s="250">
        <f t="shared" si="337"/>
        <v>0.35962240995278616</v>
      </c>
      <c r="V4116" s="250">
        <f t="shared" si="337"/>
        <v>0.38641480590335386</v>
      </c>
      <c r="W4116" s="250">
        <f t="shared" si="329"/>
        <v>0.35962240995278616</v>
      </c>
      <c r="X4116" s="250"/>
      <c r="Y4116" s="250"/>
      <c r="Z4116" s="250"/>
      <c r="AA4116" s="250"/>
    </row>
    <row r="4117" spans="1:27" ht="14.25" hidden="1" customHeight="1">
      <c r="A4117" s="120">
        <v>0.52</v>
      </c>
      <c r="B4117" s="120">
        <v>0.28999999999999998</v>
      </c>
      <c r="C4117" s="120">
        <v>0.19</v>
      </c>
      <c r="D4117" s="250">
        <f t="shared" si="334"/>
        <v>0.1765939942525</v>
      </c>
      <c r="E4117" s="250">
        <f t="shared" si="334"/>
        <v>0.14813112111562499</v>
      </c>
      <c r="F4117" s="250">
        <f t="shared" si="326"/>
        <v>0.14813112111562499</v>
      </c>
      <c r="G4117" s="250"/>
      <c r="H4117" s="250"/>
      <c r="I4117" s="250"/>
      <c r="J4117" s="250">
        <f t="shared" si="335"/>
        <v>0.31334428636424</v>
      </c>
      <c r="K4117" s="250">
        <f t="shared" si="335"/>
        <v>0.30873068902952999</v>
      </c>
      <c r="L4117" s="250">
        <f t="shared" si="327"/>
        <v>0.30873068902952999</v>
      </c>
      <c r="M4117" s="250"/>
      <c r="N4117" s="250"/>
      <c r="O4117" s="250"/>
      <c r="P4117" s="250">
        <f t="shared" si="336"/>
        <v>0.16347638855250002</v>
      </c>
      <c r="Q4117" s="250">
        <f t="shared" si="336"/>
        <v>0.19139368762999998</v>
      </c>
      <c r="R4117" s="250">
        <f t="shared" si="328"/>
        <v>0.16347638855250002</v>
      </c>
      <c r="S4117" s="250"/>
      <c r="T4117" s="250">
        <f t="shared" si="337"/>
        <v>0.39155636069959993</v>
      </c>
      <c r="U4117" s="250">
        <f t="shared" si="337"/>
        <v>0.35944755998524247</v>
      </c>
      <c r="V4117" s="250">
        <f t="shared" si="337"/>
        <v>0.38721345060019485</v>
      </c>
      <c r="W4117" s="250">
        <f t="shared" si="329"/>
        <v>0.35944755998524247</v>
      </c>
      <c r="X4117" s="250"/>
      <c r="Y4117" s="250"/>
      <c r="Z4117" s="250"/>
      <c r="AA4117" s="250"/>
    </row>
    <row r="4118" spans="1:27" ht="14.25" hidden="1" customHeight="1">
      <c r="A4118" s="120">
        <v>0.52</v>
      </c>
      <c r="B4118" s="120">
        <v>0.3</v>
      </c>
      <c r="C4118" s="120">
        <v>0.18</v>
      </c>
      <c r="D4118" s="250">
        <f t="shared" si="334"/>
        <v>0.17646484544749999</v>
      </c>
      <c r="E4118" s="250">
        <f t="shared" si="334"/>
        <v>0.14832984079374997</v>
      </c>
      <c r="F4118" s="250">
        <f t="shared" si="326"/>
        <v>0.14832984079374997</v>
      </c>
      <c r="G4118" s="250"/>
      <c r="H4118" s="250"/>
      <c r="I4118" s="250"/>
      <c r="J4118" s="250">
        <f t="shared" si="335"/>
        <v>0.31266106037924002</v>
      </c>
      <c r="K4118" s="250">
        <f t="shared" si="335"/>
        <v>0.30945354212165999</v>
      </c>
      <c r="L4118" s="250">
        <f t="shared" si="327"/>
        <v>0.30945354212165999</v>
      </c>
      <c r="M4118" s="250"/>
      <c r="N4118" s="250"/>
      <c r="O4118" s="250"/>
      <c r="P4118" s="250">
        <f t="shared" si="336"/>
        <v>0.163080444155</v>
      </c>
      <c r="Q4118" s="250">
        <f t="shared" si="336"/>
        <v>0.19163458561000002</v>
      </c>
      <c r="R4118" s="250">
        <f t="shared" si="328"/>
        <v>0.163080444155</v>
      </c>
      <c r="S4118" s="250"/>
      <c r="T4118" s="250">
        <f t="shared" si="337"/>
        <v>0.39093297690466416</v>
      </c>
      <c r="U4118" s="250">
        <f t="shared" si="337"/>
        <v>0.35927271001769889</v>
      </c>
      <c r="V4118" s="250">
        <f t="shared" si="337"/>
        <v>0.3880120952970359</v>
      </c>
      <c r="W4118" s="250">
        <f t="shared" si="329"/>
        <v>0.35927271001769889</v>
      </c>
      <c r="X4118" s="250"/>
      <c r="Y4118" s="250"/>
      <c r="Z4118" s="250"/>
      <c r="AA4118" s="250"/>
    </row>
    <row r="4119" spans="1:27" ht="14.25" hidden="1" customHeight="1">
      <c r="A4119" s="120">
        <v>0.52</v>
      </c>
      <c r="B4119" s="120">
        <v>0.31</v>
      </c>
      <c r="C4119" s="120">
        <v>0.17</v>
      </c>
      <c r="D4119" s="250">
        <f t="shared" si="334"/>
        <v>0.17633569664250001</v>
      </c>
      <c r="E4119" s="250">
        <f t="shared" si="334"/>
        <v>0.14852856047187499</v>
      </c>
      <c r="F4119" s="250">
        <f t="shared" si="326"/>
        <v>0.14852856047187499</v>
      </c>
      <c r="G4119" s="250"/>
      <c r="H4119" s="250"/>
      <c r="I4119" s="250"/>
      <c r="J4119" s="250">
        <f t="shared" si="335"/>
        <v>0.31197783439424004</v>
      </c>
      <c r="K4119" s="250">
        <f t="shared" si="335"/>
        <v>0.31017639521378998</v>
      </c>
      <c r="L4119" s="250">
        <f t="shared" si="327"/>
        <v>0.31017639521378998</v>
      </c>
      <c r="M4119" s="250"/>
      <c r="N4119" s="250"/>
      <c r="O4119" s="250"/>
      <c r="P4119" s="250">
        <f t="shared" si="336"/>
        <v>0.16268449975750002</v>
      </c>
      <c r="Q4119" s="250">
        <f t="shared" si="336"/>
        <v>0.19187548359000001</v>
      </c>
      <c r="R4119" s="250">
        <f t="shared" si="328"/>
        <v>0.16268449975750002</v>
      </c>
      <c r="S4119" s="250"/>
      <c r="T4119" s="250">
        <f t="shared" si="337"/>
        <v>0.3903095931097284</v>
      </c>
      <c r="U4119" s="250">
        <f t="shared" si="337"/>
        <v>0.3590978600501552</v>
      </c>
      <c r="V4119" s="250">
        <f t="shared" si="337"/>
        <v>0.38881073999387694</v>
      </c>
      <c r="W4119" s="250">
        <f t="shared" si="329"/>
        <v>0.3590978600501552</v>
      </c>
      <c r="X4119" s="250"/>
      <c r="Y4119" s="250"/>
      <c r="Z4119" s="250"/>
      <c r="AA4119" s="250"/>
    </row>
    <row r="4120" spans="1:27" ht="14.25" hidden="1" customHeight="1">
      <c r="A4120" s="120">
        <v>0.52</v>
      </c>
      <c r="B4120" s="120">
        <v>0.32</v>
      </c>
      <c r="C4120" s="120">
        <v>0.16</v>
      </c>
      <c r="D4120" s="250">
        <f t="shared" si="334"/>
        <v>0.1762065478375</v>
      </c>
      <c r="E4120" s="250">
        <f t="shared" si="334"/>
        <v>0.14872728015</v>
      </c>
      <c r="F4120" s="250">
        <f t="shared" si="326"/>
        <v>0.14872728015</v>
      </c>
      <c r="G4120" s="250"/>
      <c r="H4120" s="250"/>
      <c r="I4120" s="250"/>
      <c r="J4120" s="250">
        <f t="shared" si="335"/>
        <v>0.31129460840924</v>
      </c>
      <c r="K4120" s="250">
        <f t="shared" si="335"/>
        <v>0.31089924830591997</v>
      </c>
      <c r="L4120" s="250">
        <f t="shared" si="327"/>
        <v>0.31089924830591997</v>
      </c>
      <c r="M4120" s="250"/>
      <c r="N4120" s="250"/>
      <c r="O4120" s="250"/>
      <c r="P4120" s="250">
        <f t="shared" si="336"/>
        <v>0.16228855536</v>
      </c>
      <c r="Q4120" s="250">
        <f t="shared" si="336"/>
        <v>0.19211638156999999</v>
      </c>
      <c r="R4120" s="250">
        <f t="shared" si="328"/>
        <v>0.16228855536</v>
      </c>
      <c r="S4120" s="250"/>
      <c r="T4120" s="250">
        <f t="shared" si="337"/>
        <v>0.38968620931479264</v>
      </c>
      <c r="U4120" s="250">
        <f t="shared" si="337"/>
        <v>0.35892301008261157</v>
      </c>
      <c r="V4120" s="250">
        <f t="shared" si="337"/>
        <v>0.38960938469071793</v>
      </c>
      <c r="W4120" s="250">
        <f t="shared" si="329"/>
        <v>0.35892301008261157</v>
      </c>
      <c r="X4120" s="250"/>
      <c r="Y4120" s="250"/>
      <c r="Z4120" s="250"/>
      <c r="AA4120" s="250"/>
    </row>
    <row r="4121" spans="1:27" ht="14.25" hidden="1" customHeight="1">
      <c r="A4121" s="120">
        <v>0.52</v>
      </c>
      <c r="B4121" s="120">
        <v>0.33</v>
      </c>
      <c r="C4121" s="120">
        <v>0.15</v>
      </c>
      <c r="D4121" s="250">
        <f t="shared" si="334"/>
        <v>0.17607739903249997</v>
      </c>
      <c r="E4121" s="250">
        <f t="shared" si="334"/>
        <v>0.14892599982812499</v>
      </c>
      <c r="F4121" s="250">
        <f t="shared" si="326"/>
        <v>0.14892599982812499</v>
      </c>
      <c r="G4121" s="250"/>
      <c r="H4121" s="250"/>
      <c r="I4121" s="250"/>
      <c r="J4121" s="250">
        <f t="shared" si="335"/>
        <v>0.31061138242424002</v>
      </c>
      <c r="K4121" s="250">
        <f t="shared" si="335"/>
        <v>0.31162210139804997</v>
      </c>
      <c r="L4121" s="250">
        <f t="shared" si="327"/>
        <v>0.31061138242424002</v>
      </c>
      <c r="M4121" s="250"/>
      <c r="N4121" s="250"/>
      <c r="O4121" s="250"/>
      <c r="P4121" s="250">
        <f t="shared" si="336"/>
        <v>0.16189261096249999</v>
      </c>
      <c r="Q4121" s="250">
        <f t="shared" si="336"/>
        <v>0.19235727955000001</v>
      </c>
      <c r="R4121" s="250">
        <f t="shared" si="328"/>
        <v>0.16189261096249999</v>
      </c>
      <c r="S4121" s="250"/>
      <c r="T4121" s="250">
        <f t="shared" si="337"/>
        <v>0.38906282551985688</v>
      </c>
      <c r="U4121" s="250">
        <f t="shared" si="337"/>
        <v>0.35874816011506799</v>
      </c>
      <c r="V4121" s="250">
        <f t="shared" si="337"/>
        <v>0.39040802938755897</v>
      </c>
      <c r="W4121" s="250">
        <f t="shared" si="329"/>
        <v>0.35874816011506799</v>
      </c>
      <c r="X4121" s="250"/>
      <c r="Y4121" s="250"/>
      <c r="Z4121" s="250"/>
      <c r="AA4121" s="250"/>
    </row>
    <row r="4122" spans="1:27" ht="14.25" hidden="1" customHeight="1">
      <c r="A4122" s="120">
        <v>0.52</v>
      </c>
      <c r="B4122" s="120">
        <v>0.34</v>
      </c>
      <c r="C4122" s="120">
        <v>0.14000000000000001</v>
      </c>
      <c r="D4122" s="250">
        <f t="shared" si="334"/>
        <v>0.17594825022749999</v>
      </c>
      <c r="E4122" s="250">
        <f t="shared" si="334"/>
        <v>0.14912471950625</v>
      </c>
      <c r="F4122" s="250">
        <f t="shared" si="326"/>
        <v>0.14912471950625</v>
      </c>
      <c r="G4122" s="250"/>
      <c r="H4122" s="250"/>
      <c r="I4122" s="250"/>
      <c r="J4122" s="250">
        <f t="shared" si="335"/>
        <v>0.30992815643924004</v>
      </c>
      <c r="K4122" s="250">
        <f t="shared" si="335"/>
        <v>0.31234495449018002</v>
      </c>
      <c r="L4122" s="250">
        <f t="shared" si="327"/>
        <v>0.30992815643924004</v>
      </c>
      <c r="M4122" s="250"/>
      <c r="N4122" s="250"/>
      <c r="O4122" s="250"/>
      <c r="P4122" s="250">
        <f t="shared" si="336"/>
        <v>0.161496666565</v>
      </c>
      <c r="Q4122" s="250">
        <f t="shared" si="336"/>
        <v>0.19259817753</v>
      </c>
      <c r="R4122" s="250">
        <f t="shared" si="328"/>
        <v>0.161496666565</v>
      </c>
      <c r="S4122" s="250"/>
      <c r="T4122" s="250">
        <f t="shared" si="337"/>
        <v>0.38843944172492106</v>
      </c>
      <c r="U4122" s="250">
        <f t="shared" si="337"/>
        <v>0.35857331014752436</v>
      </c>
      <c r="V4122" s="250">
        <f t="shared" si="337"/>
        <v>0.39120667408439996</v>
      </c>
      <c r="W4122" s="250">
        <f t="shared" si="329"/>
        <v>0.35857331014752436</v>
      </c>
      <c r="X4122" s="250"/>
      <c r="Y4122" s="250"/>
      <c r="Z4122" s="250"/>
      <c r="AA4122" s="250"/>
    </row>
    <row r="4123" spans="1:27" ht="14.25" hidden="1" customHeight="1">
      <c r="A4123" s="120">
        <v>0.52</v>
      </c>
      <c r="B4123" s="120">
        <v>0.35</v>
      </c>
      <c r="C4123" s="120">
        <v>0.13</v>
      </c>
      <c r="D4123" s="250">
        <f t="shared" si="334"/>
        <v>0.17581910142249998</v>
      </c>
      <c r="E4123" s="250">
        <f t="shared" si="334"/>
        <v>0.14932343918437499</v>
      </c>
      <c r="F4123" s="250">
        <f t="shared" si="326"/>
        <v>0.14932343918437499</v>
      </c>
      <c r="G4123" s="250"/>
      <c r="H4123" s="250"/>
      <c r="I4123" s="250"/>
      <c r="J4123" s="250">
        <f t="shared" si="335"/>
        <v>0.30924493045424001</v>
      </c>
      <c r="K4123" s="250">
        <f t="shared" si="335"/>
        <v>0.31306780758230995</v>
      </c>
      <c r="L4123" s="250">
        <f t="shared" si="327"/>
        <v>0.30924493045424001</v>
      </c>
      <c r="M4123" s="250"/>
      <c r="N4123" s="250"/>
      <c r="O4123" s="250"/>
      <c r="P4123" s="250">
        <f t="shared" si="336"/>
        <v>0.16110072216750002</v>
      </c>
      <c r="Q4123" s="250">
        <f t="shared" si="336"/>
        <v>0.19283907550999999</v>
      </c>
      <c r="R4123" s="250">
        <f t="shared" si="328"/>
        <v>0.16110072216750002</v>
      </c>
      <c r="S4123" s="250"/>
      <c r="T4123" s="250">
        <f t="shared" si="337"/>
        <v>0.38781605792998525</v>
      </c>
      <c r="U4123" s="250">
        <f t="shared" si="337"/>
        <v>0.35839846017998078</v>
      </c>
      <c r="V4123" s="250">
        <f t="shared" si="337"/>
        <v>0.39200531878124095</v>
      </c>
      <c r="W4123" s="250">
        <f t="shared" si="329"/>
        <v>0.35839846017998078</v>
      </c>
      <c r="X4123" s="250"/>
      <c r="Y4123" s="250"/>
      <c r="Z4123" s="250"/>
      <c r="AA4123" s="250"/>
    </row>
    <row r="4124" spans="1:27" ht="14.25" hidden="1" customHeight="1">
      <c r="A4124" s="120">
        <v>0.52</v>
      </c>
      <c r="B4124" s="120">
        <v>0.36</v>
      </c>
      <c r="C4124" s="120">
        <v>0.12</v>
      </c>
      <c r="D4124" s="250">
        <f t="shared" si="334"/>
        <v>0.17568995261750001</v>
      </c>
      <c r="E4124" s="250">
        <f t="shared" si="334"/>
        <v>0.14952215886249998</v>
      </c>
      <c r="F4124" s="250">
        <f t="shared" si="326"/>
        <v>0.14952215886249998</v>
      </c>
      <c r="G4124" s="250"/>
      <c r="H4124" s="250"/>
      <c r="I4124" s="250"/>
      <c r="J4124" s="250">
        <f t="shared" si="335"/>
        <v>0.30856170446923997</v>
      </c>
      <c r="K4124" s="250">
        <f t="shared" si="335"/>
        <v>0.31379066067444</v>
      </c>
      <c r="L4124" s="250">
        <f t="shared" si="327"/>
        <v>0.30856170446923997</v>
      </c>
      <c r="M4124" s="250"/>
      <c r="N4124" s="250"/>
      <c r="O4124" s="250"/>
      <c r="P4124" s="250">
        <f t="shared" si="336"/>
        <v>0.16070477777</v>
      </c>
      <c r="Q4124" s="250">
        <f t="shared" si="336"/>
        <v>0.19307997348999997</v>
      </c>
      <c r="R4124" s="250">
        <f t="shared" si="328"/>
        <v>0.16070477777</v>
      </c>
      <c r="S4124" s="250"/>
      <c r="T4124" s="250">
        <f t="shared" si="337"/>
        <v>0.38719267413504954</v>
      </c>
      <c r="U4124" s="250">
        <f t="shared" si="337"/>
        <v>0.35822361021243709</v>
      </c>
      <c r="V4124" s="250">
        <f t="shared" si="337"/>
        <v>0.392803963478082</v>
      </c>
      <c r="W4124" s="250">
        <f t="shared" si="329"/>
        <v>0.35822361021243709</v>
      </c>
      <c r="X4124" s="250"/>
      <c r="Y4124" s="250"/>
      <c r="Z4124" s="250"/>
      <c r="AA4124" s="250"/>
    </row>
    <row r="4125" spans="1:27" ht="14.25" hidden="1" customHeight="1">
      <c r="A4125" s="120">
        <v>0.52</v>
      </c>
      <c r="B4125" s="120">
        <v>0.37</v>
      </c>
      <c r="C4125" s="120">
        <v>0.11</v>
      </c>
      <c r="D4125" s="250">
        <f t="shared" si="334"/>
        <v>0.1755608038125</v>
      </c>
      <c r="E4125" s="250">
        <f t="shared" si="334"/>
        <v>0.14972087854062499</v>
      </c>
      <c r="F4125" s="250">
        <f t="shared" si="326"/>
        <v>0.14972087854062499</v>
      </c>
      <c r="G4125" s="250"/>
      <c r="H4125" s="250"/>
      <c r="I4125" s="250"/>
      <c r="J4125" s="250">
        <f t="shared" si="335"/>
        <v>0.30787847848424005</v>
      </c>
      <c r="K4125" s="250">
        <f t="shared" si="335"/>
        <v>0.31451351376657</v>
      </c>
      <c r="L4125" s="250">
        <f t="shared" si="327"/>
        <v>0.30787847848424005</v>
      </c>
      <c r="M4125" s="250"/>
      <c r="N4125" s="250"/>
      <c r="O4125" s="250"/>
      <c r="P4125" s="250">
        <f t="shared" si="336"/>
        <v>0.16030883337250001</v>
      </c>
      <c r="Q4125" s="250">
        <f t="shared" si="336"/>
        <v>0.19332087146999999</v>
      </c>
      <c r="R4125" s="250">
        <f t="shared" si="328"/>
        <v>0.16030883337250001</v>
      </c>
      <c r="S4125" s="250"/>
      <c r="T4125" s="250">
        <f t="shared" si="337"/>
        <v>0.38656929034011378</v>
      </c>
      <c r="U4125" s="250">
        <f t="shared" si="337"/>
        <v>0.35804876024489346</v>
      </c>
      <c r="V4125" s="250">
        <f t="shared" si="337"/>
        <v>0.39360260817492299</v>
      </c>
      <c r="W4125" s="250">
        <f t="shared" si="329"/>
        <v>0.35804876024489346</v>
      </c>
      <c r="X4125" s="250"/>
      <c r="Y4125" s="250"/>
      <c r="Z4125" s="250"/>
      <c r="AA4125" s="250"/>
    </row>
    <row r="4126" spans="1:27" ht="14.25" hidden="1" customHeight="1">
      <c r="A4126" s="120">
        <v>0.52</v>
      </c>
      <c r="B4126" s="120">
        <v>0.38</v>
      </c>
      <c r="C4126" s="120">
        <v>0.1</v>
      </c>
      <c r="D4126" s="250">
        <f t="shared" si="334"/>
        <v>0.17543165500750002</v>
      </c>
      <c r="E4126" s="250">
        <f t="shared" si="334"/>
        <v>0.14991959821874998</v>
      </c>
      <c r="F4126" s="250">
        <f t="shared" si="326"/>
        <v>0.14991959821874998</v>
      </c>
      <c r="G4126" s="250"/>
      <c r="H4126" s="250"/>
      <c r="I4126" s="250"/>
      <c r="J4126" s="250">
        <f t="shared" si="335"/>
        <v>0.30719525249924001</v>
      </c>
      <c r="K4126" s="250">
        <f t="shared" si="335"/>
        <v>0.31523636685870005</v>
      </c>
      <c r="L4126" s="250">
        <f t="shared" si="327"/>
        <v>0.30719525249924001</v>
      </c>
      <c r="M4126" s="250"/>
      <c r="N4126" s="250"/>
      <c r="O4126" s="250"/>
      <c r="P4126" s="250">
        <f t="shared" si="336"/>
        <v>0.159912888975</v>
      </c>
      <c r="Q4126" s="250">
        <f t="shared" si="336"/>
        <v>0.19356176945</v>
      </c>
      <c r="R4126" s="250">
        <f t="shared" si="328"/>
        <v>0.159912888975</v>
      </c>
      <c r="S4126" s="250"/>
      <c r="T4126" s="250">
        <f t="shared" si="337"/>
        <v>0.38594590654517802</v>
      </c>
      <c r="U4126" s="250">
        <f t="shared" si="337"/>
        <v>0.35787391027734983</v>
      </c>
      <c r="V4126" s="250">
        <f t="shared" si="337"/>
        <v>0.39440125287176403</v>
      </c>
      <c r="W4126" s="250">
        <f t="shared" si="329"/>
        <v>0.35787391027734983</v>
      </c>
      <c r="X4126" s="250"/>
      <c r="Y4126" s="250"/>
      <c r="Z4126" s="250"/>
      <c r="AA4126" s="250"/>
    </row>
    <row r="4127" spans="1:27" ht="14.25" hidden="1" customHeight="1">
      <c r="A4127" s="120">
        <v>0.52</v>
      </c>
      <c r="B4127" s="120">
        <v>0.39</v>
      </c>
      <c r="C4127" s="120">
        <v>0.09</v>
      </c>
      <c r="D4127" s="250">
        <f t="shared" si="334"/>
        <v>0.17530250620249999</v>
      </c>
      <c r="E4127" s="250">
        <f t="shared" si="334"/>
        <v>0.15011831789687499</v>
      </c>
      <c r="F4127" s="250">
        <f t="shared" si="326"/>
        <v>0.15011831789687499</v>
      </c>
      <c r="G4127" s="250"/>
      <c r="H4127" s="250"/>
      <c r="I4127" s="250"/>
      <c r="J4127" s="250">
        <f t="shared" si="335"/>
        <v>0.30651202651424003</v>
      </c>
      <c r="K4127" s="250">
        <f t="shared" si="335"/>
        <v>0.31595921995083004</v>
      </c>
      <c r="L4127" s="250">
        <f t="shared" si="327"/>
        <v>0.30651202651424003</v>
      </c>
      <c r="M4127" s="250"/>
      <c r="N4127" s="250"/>
      <c r="O4127" s="250"/>
      <c r="P4127" s="250">
        <f t="shared" si="336"/>
        <v>0.15951694457749999</v>
      </c>
      <c r="Q4127" s="250">
        <f t="shared" si="336"/>
        <v>0.19380266743000002</v>
      </c>
      <c r="R4127" s="250">
        <f t="shared" si="328"/>
        <v>0.15951694457749999</v>
      </c>
      <c r="S4127" s="250"/>
      <c r="T4127" s="250">
        <f t="shared" si="337"/>
        <v>0.3853225227502422</v>
      </c>
      <c r="U4127" s="250">
        <f t="shared" si="337"/>
        <v>0.35769906030980619</v>
      </c>
      <c r="V4127" s="250">
        <f t="shared" si="337"/>
        <v>0.39519989756860502</v>
      </c>
      <c r="W4127" s="250">
        <f t="shared" si="329"/>
        <v>0.35769906030980619</v>
      </c>
      <c r="X4127" s="250"/>
      <c r="Y4127" s="250"/>
      <c r="Z4127" s="250"/>
      <c r="AA4127" s="250"/>
    </row>
    <row r="4128" spans="1:27" ht="14.25" hidden="1" customHeight="1">
      <c r="A4128" s="120">
        <v>0.52</v>
      </c>
      <c r="B4128" s="120">
        <v>0.4</v>
      </c>
      <c r="C4128" s="120">
        <v>0.08</v>
      </c>
      <c r="D4128" s="250">
        <f t="shared" si="334"/>
        <v>0.17517335739750001</v>
      </c>
      <c r="E4128" s="250">
        <f t="shared" si="334"/>
        <v>0.15031703757500001</v>
      </c>
      <c r="F4128" s="250">
        <f t="shared" si="326"/>
        <v>0.15031703757500001</v>
      </c>
      <c r="G4128" s="250"/>
      <c r="H4128" s="250"/>
      <c r="I4128" s="250"/>
      <c r="J4128" s="250">
        <f t="shared" si="335"/>
        <v>0.30582880052924005</v>
      </c>
      <c r="K4128" s="250">
        <f t="shared" si="335"/>
        <v>0.31668207304296003</v>
      </c>
      <c r="L4128" s="250">
        <f t="shared" si="327"/>
        <v>0.30582880052924005</v>
      </c>
      <c r="M4128" s="250"/>
      <c r="N4128" s="250"/>
      <c r="O4128" s="250"/>
      <c r="P4128" s="250">
        <f t="shared" si="336"/>
        <v>0.15912100018000003</v>
      </c>
      <c r="Q4128" s="250">
        <f t="shared" si="336"/>
        <v>0.19404356540999998</v>
      </c>
      <c r="R4128" s="250">
        <f t="shared" si="328"/>
        <v>0.15912100018000003</v>
      </c>
      <c r="S4128" s="250"/>
      <c r="T4128" s="250">
        <f t="shared" si="337"/>
        <v>0.38469913895530639</v>
      </c>
      <c r="U4128" s="250">
        <f t="shared" si="337"/>
        <v>0.35752421034226262</v>
      </c>
      <c r="V4128" s="250">
        <f t="shared" si="337"/>
        <v>0.39599854226544606</v>
      </c>
      <c r="W4128" s="250">
        <f t="shared" si="329"/>
        <v>0.35752421034226262</v>
      </c>
      <c r="X4128" s="250"/>
      <c r="Y4128" s="250"/>
      <c r="Z4128" s="250"/>
      <c r="AA4128" s="250"/>
    </row>
    <row r="4129" spans="1:27" ht="14.25" hidden="1" customHeight="1">
      <c r="A4129" s="120">
        <v>0.52</v>
      </c>
      <c r="B4129" s="120">
        <v>0.41</v>
      </c>
      <c r="C4129" s="120">
        <v>7.0000000000000007E-2</v>
      </c>
      <c r="D4129" s="250">
        <f t="shared" si="334"/>
        <v>0.1750442085925</v>
      </c>
      <c r="E4129" s="250">
        <f t="shared" si="334"/>
        <v>0.15051575725312497</v>
      </c>
      <c r="F4129" s="250">
        <f t="shared" si="326"/>
        <v>0.15051575725312497</v>
      </c>
      <c r="G4129" s="250"/>
      <c r="H4129" s="250"/>
      <c r="I4129" s="250"/>
      <c r="J4129" s="250">
        <f t="shared" si="335"/>
        <v>0.30514557454423996</v>
      </c>
      <c r="K4129" s="250">
        <f t="shared" si="335"/>
        <v>0.31740492613508997</v>
      </c>
      <c r="L4129" s="250">
        <f t="shared" si="327"/>
        <v>0.30514557454423996</v>
      </c>
      <c r="M4129" s="250"/>
      <c r="N4129" s="250"/>
      <c r="O4129" s="250"/>
      <c r="P4129" s="250">
        <f t="shared" si="336"/>
        <v>0.15872505578249999</v>
      </c>
      <c r="Q4129" s="250">
        <f t="shared" si="336"/>
        <v>0.19428446339</v>
      </c>
      <c r="R4129" s="250">
        <f t="shared" si="328"/>
        <v>0.15872505578249999</v>
      </c>
      <c r="S4129" s="250"/>
      <c r="T4129" s="250">
        <f t="shared" si="337"/>
        <v>0.38407575516037068</v>
      </c>
      <c r="U4129" s="250">
        <f t="shared" si="337"/>
        <v>0.35734936037471898</v>
      </c>
      <c r="V4129" s="250">
        <f t="shared" si="337"/>
        <v>0.39679718696228705</v>
      </c>
      <c r="W4129" s="250">
        <f t="shared" si="329"/>
        <v>0.35734936037471898</v>
      </c>
      <c r="X4129" s="250"/>
      <c r="Y4129" s="250"/>
      <c r="Z4129" s="250"/>
      <c r="AA4129" s="250"/>
    </row>
    <row r="4130" spans="1:27" ht="14.25" hidden="1" customHeight="1">
      <c r="A4130" s="120">
        <v>0.52</v>
      </c>
      <c r="B4130" s="120">
        <v>0.42</v>
      </c>
      <c r="C4130" s="120">
        <v>0.06</v>
      </c>
      <c r="D4130" s="250">
        <f t="shared" ref="D4130:E4193" si="338">$A4130*B$157+$B4130*B$158+$C4130*B$159</f>
        <v>0.17491505978749997</v>
      </c>
      <c r="E4130" s="250">
        <f t="shared" si="338"/>
        <v>0.15071447693125001</v>
      </c>
      <c r="F4130" s="250">
        <f t="shared" si="326"/>
        <v>0.15071447693125001</v>
      </c>
      <c r="G4130" s="250"/>
      <c r="H4130" s="250"/>
      <c r="I4130" s="250"/>
      <c r="J4130" s="250">
        <f t="shared" ref="J4130:K4193" si="339">$A4130*H$157+$B4130*H$158+$C4130*H$159</f>
        <v>0.30446234855924004</v>
      </c>
      <c r="K4130" s="250">
        <f t="shared" si="339"/>
        <v>0.31812777922722002</v>
      </c>
      <c r="L4130" s="250">
        <f t="shared" si="327"/>
        <v>0.30446234855924004</v>
      </c>
      <c r="M4130" s="250"/>
      <c r="N4130" s="250"/>
      <c r="O4130" s="250"/>
      <c r="P4130" s="250">
        <f t="shared" ref="P4130:Q4193" si="340">$A4130*N$157+$B4130*N$158+$C4130*N$159</f>
        <v>0.158329111385</v>
      </c>
      <c r="Q4130" s="250">
        <f t="shared" si="340"/>
        <v>0.19452536136999998</v>
      </c>
      <c r="R4130" s="250">
        <f t="shared" si="328"/>
        <v>0.158329111385</v>
      </c>
      <c r="S4130" s="250"/>
      <c r="T4130" s="250">
        <f t="shared" ref="T4130:V4193" si="341">$A4130*I$3+$B4130*I$4+$C4130*I$5</f>
        <v>0.38345237136543492</v>
      </c>
      <c r="U4130" s="250">
        <f t="shared" si="341"/>
        <v>0.35717451040717535</v>
      </c>
      <c r="V4130" s="250">
        <f t="shared" si="341"/>
        <v>0.39759583165912804</v>
      </c>
      <c r="W4130" s="250">
        <f t="shared" si="329"/>
        <v>0.35717451040717535</v>
      </c>
      <c r="X4130" s="250"/>
      <c r="Y4130" s="250"/>
      <c r="Z4130" s="250"/>
      <c r="AA4130" s="250"/>
    </row>
    <row r="4131" spans="1:27" ht="14.25" hidden="1" customHeight="1">
      <c r="A4131" s="120">
        <v>0.52</v>
      </c>
      <c r="B4131" s="120">
        <v>0.43</v>
      </c>
      <c r="C4131" s="120">
        <v>0.05</v>
      </c>
      <c r="D4131" s="250">
        <f t="shared" si="338"/>
        <v>0.17478591098249999</v>
      </c>
      <c r="E4131" s="250">
        <f t="shared" si="338"/>
        <v>0.15091319660937497</v>
      </c>
      <c r="F4131" s="250">
        <f t="shared" si="326"/>
        <v>0.15091319660937497</v>
      </c>
      <c r="G4131" s="250"/>
      <c r="H4131" s="250"/>
      <c r="I4131" s="250"/>
      <c r="J4131" s="250">
        <f t="shared" si="339"/>
        <v>0.30377912257424</v>
      </c>
      <c r="K4131" s="250">
        <f t="shared" si="339"/>
        <v>0.31885063231935001</v>
      </c>
      <c r="L4131" s="250">
        <f t="shared" si="327"/>
        <v>0.30377912257424</v>
      </c>
      <c r="M4131" s="250"/>
      <c r="N4131" s="250"/>
      <c r="O4131" s="250"/>
      <c r="P4131" s="250">
        <f t="shared" si="340"/>
        <v>0.15793316698749998</v>
      </c>
      <c r="Q4131" s="250">
        <f t="shared" si="340"/>
        <v>0.19476625934999997</v>
      </c>
      <c r="R4131" s="250">
        <f t="shared" si="328"/>
        <v>0.15793316698749998</v>
      </c>
      <c r="S4131" s="250"/>
      <c r="T4131" s="250">
        <f t="shared" si="341"/>
        <v>0.3828289875704991</v>
      </c>
      <c r="U4131" s="250">
        <f t="shared" si="341"/>
        <v>0.35699966043963172</v>
      </c>
      <c r="V4131" s="250">
        <f t="shared" si="341"/>
        <v>0.39839447635596908</v>
      </c>
      <c r="W4131" s="250">
        <f t="shared" si="329"/>
        <v>0.35699966043963172</v>
      </c>
      <c r="X4131" s="250"/>
      <c r="Y4131" s="250"/>
      <c r="Z4131" s="250"/>
      <c r="AA4131" s="250"/>
    </row>
    <row r="4132" spans="1:27" ht="14.25" hidden="1" customHeight="1">
      <c r="A4132" s="120">
        <v>0.52</v>
      </c>
      <c r="B4132" s="120">
        <v>0.44</v>
      </c>
      <c r="C4132" s="120">
        <v>0.04</v>
      </c>
      <c r="D4132" s="250">
        <f t="shared" si="338"/>
        <v>0.17465676217749998</v>
      </c>
      <c r="E4132" s="250">
        <f t="shared" si="338"/>
        <v>0.15111191628750001</v>
      </c>
      <c r="F4132" s="250">
        <f t="shared" si="326"/>
        <v>0.15111191628750001</v>
      </c>
      <c r="G4132" s="250"/>
      <c r="H4132" s="250"/>
      <c r="I4132" s="250"/>
      <c r="J4132" s="250">
        <f t="shared" si="339"/>
        <v>0.30309589658923997</v>
      </c>
      <c r="K4132" s="250">
        <f t="shared" si="339"/>
        <v>0.31957348541148001</v>
      </c>
      <c r="L4132" s="250">
        <f t="shared" si="327"/>
        <v>0.30309589658923997</v>
      </c>
      <c r="M4132" s="250"/>
      <c r="N4132" s="250"/>
      <c r="O4132" s="250"/>
      <c r="P4132" s="250">
        <f t="shared" si="340"/>
        <v>0.15753722259</v>
      </c>
      <c r="Q4132" s="250">
        <f t="shared" si="340"/>
        <v>0.19500715732999999</v>
      </c>
      <c r="R4132" s="250">
        <f t="shared" si="328"/>
        <v>0.15753722259</v>
      </c>
      <c r="S4132" s="250"/>
      <c r="T4132" s="250">
        <f t="shared" si="341"/>
        <v>0.38220560377556329</v>
      </c>
      <c r="U4132" s="250">
        <f t="shared" si="341"/>
        <v>0.35682481047208808</v>
      </c>
      <c r="V4132" s="250">
        <f t="shared" si="341"/>
        <v>0.39919312105281013</v>
      </c>
      <c r="W4132" s="250">
        <f t="shared" si="329"/>
        <v>0.35682481047208808</v>
      </c>
      <c r="X4132" s="250"/>
      <c r="Y4132" s="250"/>
      <c r="Z4132" s="250"/>
      <c r="AA4132" s="250"/>
    </row>
    <row r="4133" spans="1:27" ht="14.25" hidden="1" customHeight="1">
      <c r="A4133" s="120">
        <v>0.52</v>
      </c>
      <c r="B4133" s="120">
        <v>0.45</v>
      </c>
      <c r="C4133" s="120">
        <v>0.03</v>
      </c>
      <c r="D4133" s="250">
        <f t="shared" si="338"/>
        <v>0.1745276133725</v>
      </c>
      <c r="E4133" s="250">
        <f t="shared" si="338"/>
        <v>0.151310635965625</v>
      </c>
      <c r="F4133" s="250">
        <f t="shared" si="326"/>
        <v>0.151310635965625</v>
      </c>
      <c r="G4133" s="250"/>
      <c r="H4133" s="250"/>
      <c r="I4133" s="250"/>
      <c r="J4133" s="250">
        <f t="shared" si="339"/>
        <v>0.30241267060424004</v>
      </c>
      <c r="K4133" s="250">
        <f t="shared" si="339"/>
        <v>0.32029633850361</v>
      </c>
      <c r="L4133" s="250">
        <f t="shared" si="327"/>
        <v>0.30241267060424004</v>
      </c>
      <c r="M4133" s="250"/>
      <c r="N4133" s="250"/>
      <c r="O4133" s="250"/>
      <c r="P4133" s="250">
        <f t="shared" si="340"/>
        <v>0.15714127819250001</v>
      </c>
      <c r="Q4133" s="250">
        <f t="shared" si="340"/>
        <v>0.19524805531</v>
      </c>
      <c r="R4133" s="250">
        <f t="shared" si="328"/>
        <v>0.15714127819250001</v>
      </c>
      <c r="S4133" s="250"/>
      <c r="T4133" s="250">
        <f t="shared" si="341"/>
        <v>0.38158221998062752</v>
      </c>
      <c r="U4133" s="250">
        <f t="shared" si="341"/>
        <v>0.35664996050454445</v>
      </c>
      <c r="V4133" s="250">
        <f t="shared" si="341"/>
        <v>0.39999176574965112</v>
      </c>
      <c r="W4133" s="250">
        <f t="shared" si="329"/>
        <v>0.35664996050454445</v>
      </c>
      <c r="X4133" s="250"/>
      <c r="Y4133" s="250"/>
      <c r="Z4133" s="250"/>
      <c r="AA4133" s="250"/>
    </row>
    <row r="4134" spans="1:27" ht="14.25" hidden="1" customHeight="1">
      <c r="A4134" s="120">
        <v>0.52</v>
      </c>
      <c r="B4134" s="120">
        <v>0.46</v>
      </c>
      <c r="C4134" s="120">
        <v>0.02</v>
      </c>
      <c r="D4134" s="250">
        <f t="shared" si="338"/>
        <v>0.17439846456749999</v>
      </c>
      <c r="E4134" s="250">
        <f t="shared" si="338"/>
        <v>0.15150935564374998</v>
      </c>
      <c r="F4134" s="250">
        <f t="shared" si="326"/>
        <v>0.15150935564374998</v>
      </c>
      <c r="G4134" s="250"/>
      <c r="H4134" s="250"/>
      <c r="I4134" s="250"/>
      <c r="J4134" s="250">
        <f t="shared" si="339"/>
        <v>0.30172944461924001</v>
      </c>
      <c r="K4134" s="250">
        <f t="shared" si="339"/>
        <v>0.32101919159573999</v>
      </c>
      <c r="L4134" s="250">
        <f t="shared" si="327"/>
        <v>0.30172944461924001</v>
      </c>
      <c r="M4134" s="250"/>
      <c r="N4134" s="250"/>
      <c r="O4134" s="250"/>
      <c r="P4134" s="250">
        <f t="shared" si="340"/>
        <v>0.156745333795</v>
      </c>
      <c r="Q4134" s="250">
        <f t="shared" si="340"/>
        <v>0.19548895328999999</v>
      </c>
      <c r="R4134" s="250">
        <f t="shared" si="328"/>
        <v>0.156745333795</v>
      </c>
      <c r="S4134" s="250"/>
      <c r="T4134" s="250">
        <f t="shared" si="341"/>
        <v>0.38095883618569182</v>
      </c>
      <c r="U4134" s="250">
        <f t="shared" si="341"/>
        <v>0.35647511053700082</v>
      </c>
      <c r="V4134" s="250">
        <f t="shared" si="341"/>
        <v>0.40079041044649216</v>
      </c>
      <c r="W4134" s="250">
        <f t="shared" si="329"/>
        <v>0.35647511053700082</v>
      </c>
      <c r="X4134" s="250"/>
      <c r="Y4134" s="250"/>
      <c r="Z4134" s="250"/>
      <c r="AA4134" s="250"/>
    </row>
    <row r="4135" spans="1:27" ht="14.25" hidden="1" customHeight="1">
      <c r="A4135" s="120">
        <v>0.52</v>
      </c>
      <c r="B4135" s="120">
        <v>0.47</v>
      </c>
      <c r="C4135" s="120">
        <v>0.01</v>
      </c>
      <c r="D4135" s="250">
        <f t="shared" si="338"/>
        <v>0.17426931576250002</v>
      </c>
      <c r="E4135" s="250">
        <f t="shared" si="338"/>
        <v>0.151708075321875</v>
      </c>
      <c r="F4135" s="250">
        <f t="shared" si="326"/>
        <v>0.151708075321875</v>
      </c>
      <c r="G4135" s="250"/>
      <c r="H4135" s="250"/>
      <c r="I4135" s="250"/>
      <c r="J4135" s="250">
        <f t="shared" si="339"/>
        <v>0.30104621863424003</v>
      </c>
      <c r="K4135" s="250">
        <f t="shared" si="339"/>
        <v>0.32174204468786999</v>
      </c>
      <c r="L4135" s="250">
        <f t="shared" si="327"/>
        <v>0.30104621863424003</v>
      </c>
      <c r="M4135" s="250"/>
      <c r="N4135" s="250"/>
      <c r="O4135" s="250"/>
      <c r="P4135" s="250">
        <f t="shared" si="340"/>
        <v>0.15634938939750001</v>
      </c>
      <c r="Q4135" s="250">
        <f t="shared" si="340"/>
        <v>0.19572985127</v>
      </c>
      <c r="R4135" s="250">
        <f t="shared" si="328"/>
        <v>0.15634938939750001</v>
      </c>
      <c r="S4135" s="250"/>
      <c r="T4135" s="250">
        <f t="shared" si="341"/>
        <v>0.380335452390756</v>
      </c>
      <c r="U4135" s="250">
        <f t="shared" si="341"/>
        <v>0.35630026056945724</v>
      </c>
      <c r="V4135" s="250">
        <f t="shared" si="341"/>
        <v>0.40158905514333315</v>
      </c>
      <c r="W4135" s="250">
        <f t="shared" si="329"/>
        <v>0.35630026056945724</v>
      </c>
      <c r="X4135" s="250"/>
      <c r="Y4135" s="250"/>
      <c r="Z4135" s="250"/>
      <c r="AA4135" s="250"/>
    </row>
    <row r="4136" spans="1:27" ht="14.25" hidden="1" customHeight="1">
      <c r="A4136" s="120">
        <v>0.52</v>
      </c>
      <c r="B4136" s="120">
        <v>0.48</v>
      </c>
      <c r="C4136" s="120">
        <v>0</v>
      </c>
      <c r="D4136" s="250">
        <f t="shared" si="338"/>
        <v>0.17414016695749998</v>
      </c>
      <c r="E4136" s="250">
        <f t="shared" si="338"/>
        <v>0.15190679499999998</v>
      </c>
      <c r="F4136" s="250">
        <f t="shared" si="326"/>
        <v>0.15190679499999998</v>
      </c>
      <c r="G4136" s="250"/>
      <c r="H4136" s="250"/>
      <c r="I4136" s="250"/>
      <c r="J4136" s="250">
        <f t="shared" si="339"/>
        <v>0.30036299264924005</v>
      </c>
      <c r="K4136" s="250">
        <f t="shared" si="339"/>
        <v>0.32246489777999998</v>
      </c>
      <c r="L4136" s="250">
        <f t="shared" si="327"/>
        <v>0.30036299264924005</v>
      </c>
      <c r="M4136" s="250"/>
      <c r="N4136" s="250"/>
      <c r="O4136" s="250"/>
      <c r="P4136" s="250">
        <f t="shared" si="340"/>
        <v>0.155953445</v>
      </c>
      <c r="Q4136" s="250">
        <f t="shared" si="340"/>
        <v>0.19597074924999999</v>
      </c>
      <c r="R4136" s="250">
        <f t="shared" si="328"/>
        <v>0.155953445</v>
      </c>
      <c r="S4136" s="250"/>
      <c r="T4136" s="250">
        <f t="shared" si="341"/>
        <v>0.37971206859582024</v>
      </c>
      <c r="U4136" s="250">
        <f t="shared" si="341"/>
        <v>0.35612541060191361</v>
      </c>
      <c r="V4136" s="250">
        <f t="shared" si="341"/>
        <v>0.4023876998401742</v>
      </c>
      <c r="W4136" s="250">
        <f t="shared" si="329"/>
        <v>0.35612541060191361</v>
      </c>
      <c r="X4136" s="250"/>
      <c r="Y4136" s="250"/>
      <c r="Z4136" s="250"/>
      <c r="AA4136" s="250"/>
    </row>
    <row r="4137" spans="1:27" ht="14.25" hidden="1" customHeight="1">
      <c r="A4137" s="120">
        <v>0.53</v>
      </c>
      <c r="B4137" s="120">
        <v>0</v>
      </c>
      <c r="C4137" s="120">
        <v>0.47</v>
      </c>
      <c r="D4137" s="250">
        <f t="shared" si="338"/>
        <v>0.18106604091187498</v>
      </c>
      <c r="E4137" s="250">
        <f t="shared" si="338"/>
        <v>0.141646297315625</v>
      </c>
      <c r="F4137" s="250">
        <f t="shared" si="326"/>
        <v>0.141646297315625</v>
      </c>
      <c r="G4137" s="250"/>
      <c r="H4137" s="250"/>
      <c r="I4137" s="250"/>
      <c r="J4137" s="250">
        <f t="shared" si="339"/>
        <v>0.33311821282210996</v>
      </c>
      <c r="K4137" s="250">
        <f t="shared" si="339"/>
        <v>0.28780757646488997</v>
      </c>
      <c r="L4137" s="250">
        <f t="shared" si="327"/>
        <v>0.28780757646488997</v>
      </c>
      <c r="M4137" s="250"/>
      <c r="N4137" s="250"/>
      <c r="O4137" s="250"/>
      <c r="P4137" s="250">
        <f t="shared" si="340"/>
        <v>0.174058530745</v>
      </c>
      <c r="Q4137" s="250">
        <f t="shared" si="340"/>
        <v>0.18515080887749999</v>
      </c>
      <c r="R4137" s="250">
        <f t="shared" si="328"/>
        <v>0.174058530745</v>
      </c>
      <c r="S4137" s="250"/>
      <c r="T4137" s="250">
        <f t="shared" si="341"/>
        <v>0.41016298746872759</v>
      </c>
      <c r="U4137" s="250">
        <f t="shared" si="341"/>
        <v>0.36340630951385083</v>
      </c>
      <c r="V4137" s="250">
        <f t="shared" si="341"/>
        <v>0.36456957969673309</v>
      </c>
      <c r="W4137" s="250">
        <f t="shared" si="329"/>
        <v>0.36340630951385083</v>
      </c>
      <c r="X4137" s="250"/>
      <c r="Y4137" s="250"/>
      <c r="Z4137" s="250"/>
      <c r="AA4137" s="250"/>
    </row>
    <row r="4138" spans="1:27" ht="14.25" hidden="1" customHeight="1">
      <c r="A4138" s="120">
        <v>0.53</v>
      </c>
      <c r="B4138" s="120">
        <v>0.01</v>
      </c>
      <c r="C4138" s="120">
        <v>0.46</v>
      </c>
      <c r="D4138" s="250">
        <f t="shared" si="338"/>
        <v>0.180936892106875</v>
      </c>
      <c r="E4138" s="250">
        <f t="shared" si="338"/>
        <v>0.14184501699374999</v>
      </c>
      <c r="F4138" s="250">
        <f t="shared" si="326"/>
        <v>0.14184501699374999</v>
      </c>
      <c r="G4138" s="250"/>
      <c r="H4138" s="250"/>
      <c r="I4138" s="250"/>
      <c r="J4138" s="250">
        <f t="shared" si="339"/>
        <v>0.33243498683711004</v>
      </c>
      <c r="K4138" s="250">
        <f t="shared" si="339"/>
        <v>0.28853042955702002</v>
      </c>
      <c r="L4138" s="250">
        <f t="shared" si="327"/>
        <v>0.28853042955702002</v>
      </c>
      <c r="M4138" s="250"/>
      <c r="N4138" s="250"/>
      <c r="O4138" s="250"/>
      <c r="P4138" s="250">
        <f t="shared" si="340"/>
        <v>0.17366258634750001</v>
      </c>
      <c r="Q4138" s="250">
        <f t="shared" si="340"/>
        <v>0.1853917068575</v>
      </c>
      <c r="R4138" s="250">
        <f t="shared" si="328"/>
        <v>0.17366258634750001</v>
      </c>
      <c r="S4138" s="250"/>
      <c r="T4138" s="250">
        <f t="shared" si="341"/>
        <v>0.40953960367379183</v>
      </c>
      <c r="U4138" s="250">
        <f t="shared" si="341"/>
        <v>0.3632314595463072</v>
      </c>
      <c r="V4138" s="250">
        <f t="shared" si="341"/>
        <v>0.36536822439357414</v>
      </c>
      <c r="W4138" s="250">
        <f t="shared" si="329"/>
        <v>0.3632314595463072</v>
      </c>
      <c r="X4138" s="250"/>
      <c r="Y4138" s="250"/>
      <c r="Z4138" s="250"/>
      <c r="AA4138" s="250"/>
    </row>
    <row r="4139" spans="1:27" ht="14.25" hidden="1" customHeight="1">
      <c r="A4139" s="120">
        <v>0.53</v>
      </c>
      <c r="B4139" s="120">
        <v>0.02</v>
      </c>
      <c r="C4139" s="120">
        <v>0.45</v>
      </c>
      <c r="D4139" s="250">
        <f t="shared" si="338"/>
        <v>0.18080774330187499</v>
      </c>
      <c r="E4139" s="250">
        <f t="shared" si="338"/>
        <v>0.142043736671875</v>
      </c>
      <c r="F4139" s="250">
        <f t="shared" si="326"/>
        <v>0.142043736671875</v>
      </c>
      <c r="G4139" s="250"/>
      <c r="H4139" s="250"/>
      <c r="I4139" s="250"/>
      <c r="J4139" s="250">
        <f t="shared" si="339"/>
        <v>0.33175176085211</v>
      </c>
      <c r="K4139" s="250">
        <f t="shared" si="339"/>
        <v>0.28925328264915001</v>
      </c>
      <c r="L4139" s="250">
        <f t="shared" si="327"/>
        <v>0.28925328264915001</v>
      </c>
      <c r="M4139" s="250"/>
      <c r="N4139" s="250"/>
      <c r="O4139" s="250"/>
      <c r="P4139" s="250">
        <f t="shared" si="340"/>
        <v>0.17326664195000002</v>
      </c>
      <c r="Q4139" s="250">
        <f t="shared" si="340"/>
        <v>0.18563260483749999</v>
      </c>
      <c r="R4139" s="250">
        <f t="shared" si="328"/>
        <v>0.17326664195000002</v>
      </c>
      <c r="S4139" s="250"/>
      <c r="T4139" s="250">
        <f t="shared" si="341"/>
        <v>0.40891621987885607</v>
      </c>
      <c r="U4139" s="250">
        <f t="shared" si="341"/>
        <v>0.36305660957876362</v>
      </c>
      <c r="V4139" s="250">
        <f t="shared" si="341"/>
        <v>0.36616686909041518</v>
      </c>
      <c r="W4139" s="250">
        <f t="shared" si="329"/>
        <v>0.36305660957876362</v>
      </c>
      <c r="X4139" s="250"/>
      <c r="Y4139" s="250"/>
      <c r="Z4139" s="250"/>
      <c r="AA4139" s="250"/>
    </row>
    <row r="4140" spans="1:27" ht="14.25" hidden="1" customHeight="1">
      <c r="A4140" s="120">
        <v>0.53</v>
      </c>
      <c r="B4140" s="120">
        <v>0.03</v>
      </c>
      <c r="C4140" s="120">
        <v>0.44</v>
      </c>
      <c r="D4140" s="250">
        <f t="shared" si="338"/>
        <v>0.18067859449687498</v>
      </c>
      <c r="E4140" s="250">
        <f t="shared" si="338"/>
        <v>0.14224245634999999</v>
      </c>
      <c r="F4140" s="250">
        <f t="shared" si="326"/>
        <v>0.14224245634999999</v>
      </c>
      <c r="G4140" s="250"/>
      <c r="H4140" s="250"/>
      <c r="I4140" s="250"/>
      <c r="J4140" s="250">
        <f t="shared" si="339"/>
        <v>0.33106853486711002</v>
      </c>
      <c r="K4140" s="250">
        <f t="shared" si="339"/>
        <v>0.28997613574128001</v>
      </c>
      <c r="L4140" s="250">
        <f t="shared" si="327"/>
        <v>0.28997613574128001</v>
      </c>
      <c r="M4140" s="250"/>
      <c r="N4140" s="250"/>
      <c r="O4140" s="250"/>
      <c r="P4140" s="250">
        <f t="shared" si="340"/>
        <v>0.17287069755250001</v>
      </c>
      <c r="Q4140" s="250">
        <f t="shared" si="340"/>
        <v>0.18587350281749998</v>
      </c>
      <c r="R4140" s="250">
        <f t="shared" si="328"/>
        <v>0.17287069755250001</v>
      </c>
      <c r="S4140" s="250"/>
      <c r="T4140" s="250">
        <f t="shared" si="341"/>
        <v>0.40829283608392025</v>
      </c>
      <c r="U4140" s="250">
        <f t="shared" si="341"/>
        <v>0.36288175961121993</v>
      </c>
      <c r="V4140" s="250">
        <f t="shared" si="341"/>
        <v>0.36696551378725617</v>
      </c>
      <c r="W4140" s="250">
        <f t="shared" si="329"/>
        <v>0.36288175961121993</v>
      </c>
      <c r="X4140" s="250"/>
      <c r="Y4140" s="250"/>
      <c r="Z4140" s="250"/>
      <c r="AA4140" s="250"/>
    </row>
    <row r="4141" spans="1:27" ht="14.25" hidden="1" customHeight="1">
      <c r="A4141" s="120">
        <v>0.53</v>
      </c>
      <c r="B4141" s="120">
        <v>0.04</v>
      </c>
      <c r="C4141" s="120">
        <v>0.43</v>
      </c>
      <c r="D4141" s="250">
        <f t="shared" si="338"/>
        <v>0.18054944569187498</v>
      </c>
      <c r="E4141" s="250">
        <f t="shared" si="338"/>
        <v>0.14244117602812501</v>
      </c>
      <c r="F4141" s="250">
        <f t="shared" si="326"/>
        <v>0.14244117602812501</v>
      </c>
      <c r="G4141" s="250"/>
      <c r="H4141" s="250"/>
      <c r="I4141" s="250"/>
      <c r="J4141" s="250">
        <f t="shared" si="339"/>
        <v>0.33038530888210998</v>
      </c>
      <c r="K4141" s="250">
        <f t="shared" si="339"/>
        <v>0.29069898883341</v>
      </c>
      <c r="L4141" s="250">
        <f t="shared" si="327"/>
        <v>0.29069898883341</v>
      </c>
      <c r="M4141" s="250"/>
      <c r="N4141" s="250"/>
      <c r="O4141" s="250"/>
      <c r="P4141" s="250">
        <f t="shared" si="340"/>
        <v>0.17247475315499999</v>
      </c>
      <c r="Q4141" s="250">
        <f t="shared" si="340"/>
        <v>0.18611440079749997</v>
      </c>
      <c r="R4141" s="250">
        <f t="shared" si="328"/>
        <v>0.17247475315499999</v>
      </c>
      <c r="S4141" s="250"/>
      <c r="T4141" s="250">
        <f t="shared" si="341"/>
        <v>0.40766945228898449</v>
      </c>
      <c r="U4141" s="250">
        <f t="shared" si="341"/>
        <v>0.36270690964367636</v>
      </c>
      <c r="V4141" s="250">
        <f t="shared" si="341"/>
        <v>0.36776415848409716</v>
      </c>
      <c r="W4141" s="250">
        <f t="shared" si="329"/>
        <v>0.36270690964367636</v>
      </c>
      <c r="X4141" s="250"/>
      <c r="Y4141" s="250"/>
      <c r="Z4141" s="250"/>
      <c r="AA4141" s="250"/>
    </row>
    <row r="4142" spans="1:27" ht="14.25" hidden="1" customHeight="1">
      <c r="A4142" s="120">
        <v>0.53</v>
      </c>
      <c r="B4142" s="120">
        <v>0.05</v>
      </c>
      <c r="C4142" s="120">
        <v>0.42</v>
      </c>
      <c r="D4142" s="250">
        <f t="shared" si="338"/>
        <v>0.180420296886875</v>
      </c>
      <c r="E4142" s="250">
        <f t="shared" si="338"/>
        <v>0.14263989570624999</v>
      </c>
      <c r="F4142" s="250">
        <f t="shared" si="326"/>
        <v>0.14263989570624999</v>
      </c>
      <c r="G4142" s="250"/>
      <c r="H4142" s="250"/>
      <c r="I4142" s="250"/>
      <c r="J4142" s="250">
        <f t="shared" si="339"/>
        <v>0.32970208289711</v>
      </c>
      <c r="K4142" s="250">
        <f t="shared" si="339"/>
        <v>0.29142184192553999</v>
      </c>
      <c r="L4142" s="250">
        <f t="shared" si="327"/>
        <v>0.29142184192553999</v>
      </c>
      <c r="M4142" s="250"/>
      <c r="N4142" s="250"/>
      <c r="O4142" s="250"/>
      <c r="P4142" s="250">
        <f t="shared" si="340"/>
        <v>0.17207880875750001</v>
      </c>
      <c r="Q4142" s="250">
        <f t="shared" si="340"/>
        <v>0.18635529877749998</v>
      </c>
      <c r="R4142" s="250">
        <f t="shared" si="328"/>
        <v>0.17207880875750001</v>
      </c>
      <c r="S4142" s="250"/>
      <c r="T4142" s="250">
        <f t="shared" si="341"/>
        <v>0.40704606849404867</v>
      </c>
      <c r="U4142" s="250">
        <f t="shared" si="341"/>
        <v>0.36253205967613267</v>
      </c>
      <c r="V4142" s="250">
        <f t="shared" si="341"/>
        <v>0.3685628031809382</v>
      </c>
      <c r="W4142" s="250">
        <f t="shared" si="329"/>
        <v>0.36253205967613267</v>
      </c>
      <c r="X4142" s="250"/>
      <c r="Y4142" s="250"/>
      <c r="Z4142" s="250"/>
      <c r="AA4142" s="250"/>
    </row>
    <row r="4143" spans="1:27" ht="14.25" hidden="1" customHeight="1">
      <c r="A4143" s="120">
        <v>0.53</v>
      </c>
      <c r="B4143" s="120">
        <v>0.06</v>
      </c>
      <c r="C4143" s="120">
        <v>0.41</v>
      </c>
      <c r="D4143" s="250">
        <f t="shared" si="338"/>
        <v>0.18029114808187499</v>
      </c>
      <c r="E4143" s="250">
        <f t="shared" si="338"/>
        <v>0.14283861538437498</v>
      </c>
      <c r="F4143" s="250">
        <f t="shared" si="326"/>
        <v>0.14283861538437498</v>
      </c>
      <c r="G4143" s="250"/>
      <c r="H4143" s="250"/>
      <c r="I4143" s="250"/>
      <c r="J4143" s="250">
        <f t="shared" si="339"/>
        <v>0.32901885691210997</v>
      </c>
      <c r="K4143" s="250">
        <f t="shared" si="339"/>
        <v>0.29214469501766999</v>
      </c>
      <c r="L4143" s="250">
        <f t="shared" si="327"/>
        <v>0.29214469501766999</v>
      </c>
      <c r="M4143" s="250"/>
      <c r="N4143" s="250"/>
      <c r="O4143" s="250"/>
      <c r="P4143" s="250">
        <f t="shared" si="340"/>
        <v>0.17168286435999999</v>
      </c>
      <c r="Q4143" s="250">
        <f t="shared" si="340"/>
        <v>0.18659619675749997</v>
      </c>
      <c r="R4143" s="250">
        <f t="shared" si="328"/>
        <v>0.17168286435999999</v>
      </c>
      <c r="S4143" s="250"/>
      <c r="T4143" s="250">
        <f t="shared" si="341"/>
        <v>0.40642268469911291</v>
      </c>
      <c r="U4143" s="250">
        <f t="shared" si="341"/>
        <v>0.36235720970858909</v>
      </c>
      <c r="V4143" s="250">
        <f t="shared" si="341"/>
        <v>0.36936144787777925</v>
      </c>
      <c r="W4143" s="250">
        <f t="shared" si="329"/>
        <v>0.36235720970858909</v>
      </c>
      <c r="X4143" s="250"/>
      <c r="Y4143" s="250"/>
      <c r="Z4143" s="250"/>
      <c r="AA4143" s="250"/>
    </row>
    <row r="4144" spans="1:27" ht="14.25" hidden="1" customHeight="1">
      <c r="A4144" s="120">
        <v>0.53</v>
      </c>
      <c r="B4144" s="120">
        <v>7.0000000000000007E-2</v>
      </c>
      <c r="C4144" s="120">
        <v>0.4</v>
      </c>
      <c r="D4144" s="250">
        <f t="shared" si="338"/>
        <v>0.18016199927687498</v>
      </c>
      <c r="E4144" s="250">
        <f t="shared" si="338"/>
        <v>0.14303733506249999</v>
      </c>
      <c r="F4144" s="250">
        <f t="shared" si="326"/>
        <v>0.14303733506249999</v>
      </c>
      <c r="G4144" s="250"/>
      <c r="H4144" s="250"/>
      <c r="I4144" s="250"/>
      <c r="J4144" s="250">
        <f t="shared" si="339"/>
        <v>0.32833563092711004</v>
      </c>
      <c r="K4144" s="250">
        <f t="shared" si="339"/>
        <v>0.29286754810979998</v>
      </c>
      <c r="L4144" s="250">
        <f t="shared" si="327"/>
        <v>0.29286754810979998</v>
      </c>
      <c r="M4144" s="250"/>
      <c r="N4144" s="250"/>
      <c r="O4144" s="250"/>
      <c r="P4144" s="250">
        <f t="shared" si="340"/>
        <v>0.17128691996250001</v>
      </c>
      <c r="Q4144" s="250">
        <f t="shared" si="340"/>
        <v>0.18683709473749999</v>
      </c>
      <c r="R4144" s="250">
        <f t="shared" si="328"/>
        <v>0.17128691996250001</v>
      </c>
      <c r="S4144" s="250"/>
      <c r="T4144" s="250">
        <f t="shared" si="341"/>
        <v>0.40579930090417715</v>
      </c>
      <c r="U4144" s="250">
        <f t="shared" si="341"/>
        <v>0.36218235974104551</v>
      </c>
      <c r="V4144" s="250">
        <f t="shared" si="341"/>
        <v>0.37016009257462024</v>
      </c>
      <c r="W4144" s="250">
        <f t="shared" si="329"/>
        <v>0.36218235974104551</v>
      </c>
      <c r="X4144" s="250"/>
      <c r="Y4144" s="250"/>
      <c r="Z4144" s="250"/>
      <c r="AA4144" s="250"/>
    </row>
    <row r="4145" spans="1:27" ht="14.25" hidden="1" customHeight="1">
      <c r="A4145" s="120">
        <v>0.53</v>
      </c>
      <c r="B4145" s="120">
        <v>0.08</v>
      </c>
      <c r="C4145" s="120">
        <v>0.39</v>
      </c>
      <c r="D4145" s="250">
        <f t="shared" si="338"/>
        <v>0.18003285047187501</v>
      </c>
      <c r="E4145" s="250">
        <f t="shared" si="338"/>
        <v>0.14323605474062501</v>
      </c>
      <c r="F4145" s="250">
        <f t="shared" si="326"/>
        <v>0.14323605474062501</v>
      </c>
      <c r="G4145" s="250"/>
      <c r="H4145" s="250"/>
      <c r="I4145" s="250"/>
      <c r="J4145" s="250">
        <f t="shared" si="339"/>
        <v>0.32765240494211001</v>
      </c>
      <c r="K4145" s="250">
        <f t="shared" si="339"/>
        <v>0.29359040120193003</v>
      </c>
      <c r="L4145" s="250">
        <f t="shared" si="327"/>
        <v>0.29359040120193003</v>
      </c>
      <c r="M4145" s="250"/>
      <c r="N4145" s="250"/>
      <c r="O4145" s="250"/>
      <c r="P4145" s="250">
        <f t="shared" si="340"/>
        <v>0.17089097556499999</v>
      </c>
      <c r="Q4145" s="250">
        <f t="shared" si="340"/>
        <v>0.18707799271749997</v>
      </c>
      <c r="R4145" s="250">
        <f t="shared" si="328"/>
        <v>0.17089097556499999</v>
      </c>
      <c r="S4145" s="250"/>
      <c r="T4145" s="250">
        <f t="shared" si="341"/>
        <v>0.40517591710924139</v>
      </c>
      <c r="U4145" s="250">
        <f t="shared" si="341"/>
        <v>0.36200750977350182</v>
      </c>
      <c r="V4145" s="250">
        <f t="shared" si="341"/>
        <v>0.37095873727146128</v>
      </c>
      <c r="W4145" s="250">
        <f t="shared" si="329"/>
        <v>0.36200750977350182</v>
      </c>
      <c r="X4145" s="250"/>
      <c r="Y4145" s="250"/>
      <c r="Z4145" s="250"/>
      <c r="AA4145" s="250"/>
    </row>
    <row r="4146" spans="1:27" ht="14.25" hidden="1" customHeight="1">
      <c r="A4146" s="120">
        <v>0.53</v>
      </c>
      <c r="B4146" s="120">
        <v>0.09</v>
      </c>
      <c r="C4146" s="120">
        <v>0.38</v>
      </c>
      <c r="D4146" s="250">
        <f t="shared" si="338"/>
        <v>0.17990370166687497</v>
      </c>
      <c r="E4146" s="250">
        <f t="shared" si="338"/>
        <v>0.14343477441874999</v>
      </c>
      <c r="F4146" s="250">
        <f t="shared" si="326"/>
        <v>0.14343477441874999</v>
      </c>
      <c r="G4146" s="250"/>
      <c r="H4146" s="250"/>
      <c r="I4146" s="250"/>
      <c r="J4146" s="250">
        <f t="shared" si="339"/>
        <v>0.32696917895710997</v>
      </c>
      <c r="K4146" s="250">
        <f t="shared" si="339"/>
        <v>0.29431325429405997</v>
      </c>
      <c r="L4146" s="250">
        <f t="shared" si="327"/>
        <v>0.29431325429405997</v>
      </c>
      <c r="M4146" s="250"/>
      <c r="N4146" s="250"/>
      <c r="O4146" s="250"/>
      <c r="P4146" s="250">
        <f t="shared" si="340"/>
        <v>0.17049503116750001</v>
      </c>
      <c r="Q4146" s="250">
        <f t="shared" si="340"/>
        <v>0.18731889069749999</v>
      </c>
      <c r="R4146" s="250">
        <f t="shared" si="328"/>
        <v>0.17049503116750001</v>
      </c>
      <c r="S4146" s="250"/>
      <c r="T4146" s="250">
        <f t="shared" si="341"/>
        <v>0.40455253331430563</v>
      </c>
      <c r="U4146" s="250">
        <f t="shared" si="341"/>
        <v>0.36183265980595819</v>
      </c>
      <c r="V4146" s="250">
        <f t="shared" si="341"/>
        <v>0.37175738196830233</v>
      </c>
      <c r="W4146" s="250">
        <f t="shared" si="329"/>
        <v>0.36183265980595819</v>
      </c>
      <c r="X4146" s="250"/>
      <c r="Y4146" s="250"/>
      <c r="Z4146" s="250"/>
      <c r="AA4146" s="250"/>
    </row>
    <row r="4147" spans="1:27" ht="14.25" hidden="1" customHeight="1">
      <c r="A4147" s="120">
        <v>0.53</v>
      </c>
      <c r="B4147" s="120">
        <v>0.1</v>
      </c>
      <c r="C4147" s="120">
        <v>0.37</v>
      </c>
      <c r="D4147" s="250">
        <f t="shared" si="338"/>
        <v>0.17977455286187499</v>
      </c>
      <c r="E4147" s="250">
        <f t="shared" si="338"/>
        <v>0.14363349409687498</v>
      </c>
      <c r="F4147" s="250">
        <f t="shared" si="326"/>
        <v>0.14363349409687498</v>
      </c>
      <c r="G4147" s="250"/>
      <c r="H4147" s="250"/>
      <c r="I4147" s="250"/>
      <c r="J4147" s="250">
        <f t="shared" si="339"/>
        <v>0.32628595297210999</v>
      </c>
      <c r="K4147" s="250">
        <f t="shared" si="339"/>
        <v>0.29503610738619002</v>
      </c>
      <c r="L4147" s="250">
        <f t="shared" si="327"/>
        <v>0.29503610738619002</v>
      </c>
      <c r="M4147" s="250"/>
      <c r="N4147" s="250"/>
      <c r="O4147" s="250"/>
      <c r="P4147" s="250">
        <f t="shared" si="340"/>
        <v>0.17009908677000002</v>
      </c>
      <c r="Q4147" s="250">
        <f t="shared" si="340"/>
        <v>0.18755978867750001</v>
      </c>
      <c r="R4147" s="250">
        <f t="shared" si="328"/>
        <v>0.17009908677000002</v>
      </c>
      <c r="S4147" s="250"/>
      <c r="T4147" s="250">
        <f t="shared" si="341"/>
        <v>0.40392914951936987</v>
      </c>
      <c r="U4147" s="250">
        <f t="shared" si="341"/>
        <v>0.36165780983841456</v>
      </c>
      <c r="V4147" s="250">
        <f t="shared" si="341"/>
        <v>0.37255602666514331</v>
      </c>
      <c r="W4147" s="250">
        <f t="shared" si="329"/>
        <v>0.36165780983841456</v>
      </c>
      <c r="X4147" s="250"/>
      <c r="Y4147" s="250"/>
      <c r="Z4147" s="250"/>
      <c r="AA4147" s="250"/>
    </row>
    <row r="4148" spans="1:27" ht="14.25" hidden="1" customHeight="1">
      <c r="A4148" s="120">
        <v>0.53</v>
      </c>
      <c r="B4148" s="120">
        <v>0.11</v>
      </c>
      <c r="C4148" s="120">
        <v>0.36</v>
      </c>
      <c r="D4148" s="250">
        <f t="shared" si="338"/>
        <v>0.17964540405687499</v>
      </c>
      <c r="E4148" s="250">
        <f t="shared" si="338"/>
        <v>0.143832213775</v>
      </c>
      <c r="F4148" s="250">
        <f t="shared" si="326"/>
        <v>0.143832213775</v>
      </c>
      <c r="G4148" s="250"/>
      <c r="H4148" s="250"/>
      <c r="I4148" s="250"/>
      <c r="J4148" s="250">
        <f t="shared" si="339"/>
        <v>0.32560272698711001</v>
      </c>
      <c r="K4148" s="250">
        <f t="shared" si="339"/>
        <v>0.29575896047832001</v>
      </c>
      <c r="L4148" s="250">
        <f t="shared" si="327"/>
        <v>0.29575896047832001</v>
      </c>
      <c r="M4148" s="250"/>
      <c r="N4148" s="250"/>
      <c r="O4148" s="250"/>
      <c r="P4148" s="250">
        <f t="shared" si="340"/>
        <v>0.1697031423725</v>
      </c>
      <c r="Q4148" s="250">
        <f t="shared" si="340"/>
        <v>0.18780068665749999</v>
      </c>
      <c r="R4148" s="250">
        <f t="shared" si="328"/>
        <v>0.1697031423725</v>
      </c>
      <c r="S4148" s="250"/>
      <c r="T4148" s="250">
        <f t="shared" si="341"/>
        <v>0.403305765724434</v>
      </c>
      <c r="U4148" s="250">
        <f t="shared" si="341"/>
        <v>0.36148295987087098</v>
      </c>
      <c r="V4148" s="250">
        <f t="shared" si="341"/>
        <v>0.3733546713619843</v>
      </c>
      <c r="W4148" s="250">
        <f t="shared" si="329"/>
        <v>0.36148295987087098</v>
      </c>
      <c r="X4148" s="250"/>
      <c r="Y4148" s="250"/>
      <c r="Z4148" s="250"/>
      <c r="AA4148" s="250"/>
    </row>
    <row r="4149" spans="1:27" ht="14.25" hidden="1" customHeight="1">
      <c r="A4149" s="120">
        <v>0.53</v>
      </c>
      <c r="B4149" s="120">
        <v>0.12</v>
      </c>
      <c r="C4149" s="120">
        <v>0.35</v>
      </c>
      <c r="D4149" s="250">
        <f t="shared" si="338"/>
        <v>0.17951625525187498</v>
      </c>
      <c r="E4149" s="250">
        <f t="shared" si="338"/>
        <v>0.14403093345312498</v>
      </c>
      <c r="F4149" s="250">
        <f t="shared" si="326"/>
        <v>0.14403093345312498</v>
      </c>
      <c r="G4149" s="250"/>
      <c r="H4149" s="250"/>
      <c r="I4149" s="250"/>
      <c r="J4149" s="250">
        <f t="shared" si="339"/>
        <v>0.32491950100210998</v>
      </c>
      <c r="K4149" s="250">
        <f t="shared" si="339"/>
        <v>0.29648181357045</v>
      </c>
      <c r="L4149" s="250">
        <f t="shared" si="327"/>
        <v>0.29648181357045</v>
      </c>
      <c r="M4149" s="250"/>
      <c r="N4149" s="250"/>
      <c r="O4149" s="250"/>
      <c r="P4149" s="250">
        <f t="shared" si="340"/>
        <v>0.16930719797499999</v>
      </c>
      <c r="Q4149" s="250">
        <f t="shared" si="340"/>
        <v>0.18804158463749998</v>
      </c>
      <c r="R4149" s="250">
        <f t="shared" si="328"/>
        <v>0.16930719797499999</v>
      </c>
      <c r="S4149" s="250"/>
      <c r="T4149" s="250">
        <f t="shared" si="341"/>
        <v>0.40268238192949829</v>
      </c>
      <c r="U4149" s="250">
        <f t="shared" si="341"/>
        <v>0.36130810990332729</v>
      </c>
      <c r="V4149" s="250">
        <f t="shared" si="341"/>
        <v>0.37415331605882529</v>
      </c>
      <c r="W4149" s="250">
        <f t="shared" si="329"/>
        <v>0.36130810990332729</v>
      </c>
      <c r="X4149" s="250"/>
      <c r="Y4149" s="250"/>
      <c r="Z4149" s="250"/>
      <c r="AA4149" s="250"/>
    </row>
    <row r="4150" spans="1:27" ht="14.25" hidden="1" customHeight="1">
      <c r="A4150" s="120">
        <v>0.53</v>
      </c>
      <c r="B4150" s="120">
        <v>0.13</v>
      </c>
      <c r="C4150" s="120">
        <v>0.34</v>
      </c>
      <c r="D4150" s="250">
        <f t="shared" si="338"/>
        <v>0.17938710644687497</v>
      </c>
      <c r="E4150" s="250">
        <f t="shared" si="338"/>
        <v>0.14422965313125</v>
      </c>
      <c r="F4150" s="250">
        <f t="shared" si="326"/>
        <v>0.14422965313125</v>
      </c>
      <c r="G4150" s="250"/>
      <c r="H4150" s="250"/>
      <c r="I4150" s="250"/>
      <c r="J4150" s="250">
        <f t="shared" si="339"/>
        <v>0.32423627501711</v>
      </c>
      <c r="K4150" s="250">
        <f t="shared" si="339"/>
        <v>0.29720466666258005</v>
      </c>
      <c r="L4150" s="250">
        <f t="shared" si="327"/>
        <v>0.29720466666258005</v>
      </c>
      <c r="M4150" s="250"/>
      <c r="N4150" s="250"/>
      <c r="O4150" s="250"/>
      <c r="P4150" s="250">
        <f t="shared" si="340"/>
        <v>0.16891125357750003</v>
      </c>
      <c r="Q4150" s="250">
        <f t="shared" si="340"/>
        <v>0.18828248261749997</v>
      </c>
      <c r="R4150" s="250">
        <f t="shared" si="328"/>
        <v>0.16891125357750003</v>
      </c>
      <c r="S4150" s="250"/>
      <c r="T4150" s="250">
        <f t="shared" si="341"/>
        <v>0.40205899813456258</v>
      </c>
      <c r="U4150" s="250">
        <f t="shared" si="341"/>
        <v>0.36113325993578371</v>
      </c>
      <c r="V4150" s="250">
        <f t="shared" si="341"/>
        <v>0.37495196075566634</v>
      </c>
      <c r="W4150" s="250">
        <f t="shared" si="329"/>
        <v>0.36113325993578371</v>
      </c>
      <c r="X4150" s="250"/>
      <c r="Y4150" s="250"/>
      <c r="Z4150" s="250"/>
      <c r="AA4150" s="250"/>
    </row>
    <row r="4151" spans="1:27" ht="14.25" hidden="1" customHeight="1">
      <c r="A4151" s="120">
        <v>0.53</v>
      </c>
      <c r="B4151" s="120">
        <v>0.14000000000000001</v>
      </c>
      <c r="C4151" s="120">
        <v>0.33</v>
      </c>
      <c r="D4151" s="250">
        <f t="shared" si="338"/>
        <v>0.17925795764187497</v>
      </c>
      <c r="E4151" s="250">
        <f t="shared" si="338"/>
        <v>0.14442837280937498</v>
      </c>
      <c r="F4151" s="250">
        <f t="shared" si="326"/>
        <v>0.14442837280937498</v>
      </c>
      <c r="G4151" s="250"/>
      <c r="H4151" s="250"/>
      <c r="I4151" s="250"/>
      <c r="J4151" s="250">
        <f t="shared" si="339"/>
        <v>0.32355304903211002</v>
      </c>
      <c r="K4151" s="250">
        <f t="shared" si="339"/>
        <v>0.29792751975470999</v>
      </c>
      <c r="L4151" s="250">
        <f t="shared" si="327"/>
        <v>0.29792751975470999</v>
      </c>
      <c r="M4151" s="250"/>
      <c r="N4151" s="250"/>
      <c r="O4151" s="250"/>
      <c r="P4151" s="250">
        <f t="shared" si="340"/>
        <v>0.16851530918000002</v>
      </c>
      <c r="Q4151" s="250">
        <f t="shared" si="340"/>
        <v>0.18852338059750001</v>
      </c>
      <c r="R4151" s="250">
        <f t="shared" si="328"/>
        <v>0.16851530918000002</v>
      </c>
      <c r="S4151" s="250"/>
      <c r="T4151" s="250">
        <f t="shared" si="341"/>
        <v>0.40143561433962671</v>
      </c>
      <c r="U4151" s="250">
        <f t="shared" si="341"/>
        <v>0.36095840996824013</v>
      </c>
      <c r="V4151" s="250">
        <f t="shared" si="341"/>
        <v>0.37575060545250738</v>
      </c>
      <c r="W4151" s="250">
        <f t="shared" si="329"/>
        <v>0.36095840996824013</v>
      </c>
      <c r="X4151" s="250"/>
      <c r="Y4151" s="250"/>
      <c r="Z4151" s="250"/>
      <c r="AA4151" s="250"/>
    </row>
    <row r="4152" spans="1:27" ht="14.25" hidden="1" customHeight="1">
      <c r="A4152" s="120">
        <v>0.53</v>
      </c>
      <c r="B4152" s="120">
        <v>0.15</v>
      </c>
      <c r="C4152" s="120">
        <v>0.32</v>
      </c>
      <c r="D4152" s="250">
        <f t="shared" si="338"/>
        <v>0.17912880883687499</v>
      </c>
      <c r="E4152" s="250">
        <f t="shared" si="338"/>
        <v>0.1446270924875</v>
      </c>
      <c r="F4152" s="250">
        <f t="shared" si="326"/>
        <v>0.1446270924875</v>
      </c>
      <c r="G4152" s="250"/>
      <c r="H4152" s="250"/>
      <c r="I4152" s="250"/>
      <c r="J4152" s="250">
        <f t="shared" si="339"/>
        <v>0.32286982304710998</v>
      </c>
      <c r="K4152" s="250">
        <f t="shared" si="339"/>
        <v>0.29865037284684004</v>
      </c>
      <c r="L4152" s="250">
        <f t="shared" si="327"/>
        <v>0.29865037284684004</v>
      </c>
      <c r="M4152" s="250"/>
      <c r="N4152" s="250"/>
      <c r="O4152" s="250"/>
      <c r="P4152" s="250">
        <f t="shared" si="340"/>
        <v>0.1681193647825</v>
      </c>
      <c r="Q4152" s="250">
        <f t="shared" si="340"/>
        <v>0.1887642785775</v>
      </c>
      <c r="R4152" s="250">
        <f t="shared" si="328"/>
        <v>0.1681193647825</v>
      </c>
      <c r="S4152" s="250"/>
      <c r="T4152" s="250">
        <f t="shared" si="341"/>
        <v>0.40081223054469101</v>
      </c>
      <c r="U4152" s="250">
        <f t="shared" si="341"/>
        <v>0.36078356000069645</v>
      </c>
      <c r="V4152" s="250">
        <f t="shared" si="341"/>
        <v>0.37654925014934837</v>
      </c>
      <c r="W4152" s="250">
        <f t="shared" si="329"/>
        <v>0.36078356000069645</v>
      </c>
      <c r="X4152" s="250"/>
      <c r="Y4152" s="250"/>
      <c r="Z4152" s="250"/>
      <c r="AA4152" s="250"/>
    </row>
    <row r="4153" spans="1:27" ht="14.25" hidden="1" customHeight="1">
      <c r="A4153" s="120">
        <v>0.53</v>
      </c>
      <c r="B4153" s="120">
        <v>0.16</v>
      </c>
      <c r="C4153" s="120">
        <v>0.31</v>
      </c>
      <c r="D4153" s="250">
        <f t="shared" si="338"/>
        <v>0.17899966003187498</v>
      </c>
      <c r="E4153" s="250">
        <f t="shared" si="338"/>
        <v>0.14482581216562501</v>
      </c>
      <c r="F4153" s="250">
        <f t="shared" si="326"/>
        <v>0.14482581216562501</v>
      </c>
      <c r="G4153" s="250"/>
      <c r="H4153" s="250"/>
      <c r="I4153" s="250"/>
      <c r="J4153" s="250">
        <f t="shared" si="339"/>
        <v>0.32218659706211</v>
      </c>
      <c r="K4153" s="250">
        <f t="shared" si="339"/>
        <v>0.29937322593896998</v>
      </c>
      <c r="L4153" s="250">
        <f t="shared" si="327"/>
        <v>0.29937322593896998</v>
      </c>
      <c r="M4153" s="250"/>
      <c r="N4153" s="250"/>
      <c r="O4153" s="250"/>
      <c r="P4153" s="250">
        <f t="shared" si="340"/>
        <v>0.16772342038499999</v>
      </c>
      <c r="Q4153" s="250">
        <f t="shared" si="340"/>
        <v>0.18900517655749999</v>
      </c>
      <c r="R4153" s="250">
        <f t="shared" si="328"/>
        <v>0.16772342038499999</v>
      </c>
      <c r="S4153" s="250"/>
      <c r="T4153" s="250">
        <f t="shared" si="341"/>
        <v>0.40018884674975519</v>
      </c>
      <c r="U4153" s="250">
        <f t="shared" si="341"/>
        <v>0.36060871003315281</v>
      </c>
      <c r="V4153" s="250">
        <f t="shared" si="341"/>
        <v>0.37734789484618941</v>
      </c>
      <c r="W4153" s="250">
        <f t="shared" si="329"/>
        <v>0.36060871003315281</v>
      </c>
      <c r="X4153" s="250"/>
      <c r="Y4153" s="250"/>
      <c r="Z4153" s="250"/>
      <c r="AA4153" s="250"/>
    </row>
    <row r="4154" spans="1:27" ht="14.25" hidden="1" customHeight="1">
      <c r="A4154" s="120">
        <v>0.53</v>
      </c>
      <c r="B4154" s="120">
        <v>0.17</v>
      </c>
      <c r="C4154" s="120">
        <v>0.3</v>
      </c>
      <c r="D4154" s="250">
        <f t="shared" si="338"/>
        <v>0.178870511226875</v>
      </c>
      <c r="E4154" s="250">
        <f t="shared" si="338"/>
        <v>0.14502453184375</v>
      </c>
      <c r="F4154" s="250">
        <f t="shared" si="326"/>
        <v>0.14502453184375</v>
      </c>
      <c r="G4154" s="250"/>
      <c r="H4154" s="250"/>
      <c r="I4154" s="250"/>
      <c r="J4154" s="250">
        <f t="shared" si="339"/>
        <v>0.32150337107711002</v>
      </c>
      <c r="K4154" s="250">
        <f t="shared" si="339"/>
        <v>0.30009607903110003</v>
      </c>
      <c r="L4154" s="250">
        <f t="shared" si="327"/>
        <v>0.30009607903110003</v>
      </c>
      <c r="M4154" s="250"/>
      <c r="N4154" s="250"/>
      <c r="O4154" s="250"/>
      <c r="P4154" s="250">
        <f t="shared" si="340"/>
        <v>0.16732747598750003</v>
      </c>
      <c r="Q4154" s="250">
        <f t="shared" si="340"/>
        <v>0.1892460745375</v>
      </c>
      <c r="R4154" s="250">
        <f t="shared" si="328"/>
        <v>0.16732747598750003</v>
      </c>
      <c r="S4154" s="250"/>
      <c r="T4154" s="250">
        <f t="shared" si="341"/>
        <v>0.39956546295481943</v>
      </c>
      <c r="U4154" s="250">
        <f t="shared" si="341"/>
        <v>0.36043386006560918</v>
      </c>
      <c r="V4154" s="250">
        <f t="shared" si="341"/>
        <v>0.3781465395430304</v>
      </c>
      <c r="W4154" s="250">
        <f t="shared" si="329"/>
        <v>0.36043386006560918</v>
      </c>
      <c r="X4154" s="250"/>
      <c r="Y4154" s="250"/>
      <c r="Z4154" s="250"/>
      <c r="AA4154" s="250"/>
    </row>
    <row r="4155" spans="1:27" ht="14.25" hidden="1" customHeight="1">
      <c r="A4155" s="120">
        <v>0.53</v>
      </c>
      <c r="B4155" s="120">
        <v>0.18</v>
      </c>
      <c r="C4155" s="120">
        <v>0.28999999999999998</v>
      </c>
      <c r="D4155" s="250">
        <f t="shared" si="338"/>
        <v>0.17874136242187497</v>
      </c>
      <c r="E4155" s="250">
        <f t="shared" si="338"/>
        <v>0.14522325152187499</v>
      </c>
      <c r="F4155" s="250">
        <f t="shared" si="326"/>
        <v>0.14522325152187499</v>
      </c>
      <c r="G4155" s="250"/>
      <c r="H4155" s="250"/>
      <c r="I4155" s="250"/>
      <c r="J4155" s="250">
        <f t="shared" si="339"/>
        <v>0.32082014509210999</v>
      </c>
      <c r="K4155" s="250">
        <f t="shared" si="339"/>
        <v>0.30081893212322997</v>
      </c>
      <c r="L4155" s="250">
        <f t="shared" si="327"/>
        <v>0.30081893212322997</v>
      </c>
      <c r="M4155" s="250"/>
      <c r="N4155" s="250"/>
      <c r="O4155" s="250"/>
      <c r="P4155" s="250">
        <f t="shared" si="340"/>
        <v>0.16693153159000002</v>
      </c>
      <c r="Q4155" s="250">
        <f t="shared" si="340"/>
        <v>0.18948697251749999</v>
      </c>
      <c r="R4155" s="250">
        <f t="shared" si="328"/>
        <v>0.16693153159000002</v>
      </c>
      <c r="S4155" s="250"/>
      <c r="T4155" s="250">
        <f t="shared" si="341"/>
        <v>0.39894207915988361</v>
      </c>
      <c r="U4155" s="250">
        <f t="shared" si="341"/>
        <v>0.36025901009806555</v>
      </c>
      <c r="V4155" s="250">
        <f t="shared" si="341"/>
        <v>0.37894518423987145</v>
      </c>
      <c r="W4155" s="250">
        <f t="shared" si="329"/>
        <v>0.36025901009806555</v>
      </c>
      <c r="X4155" s="250"/>
      <c r="Y4155" s="250"/>
      <c r="Z4155" s="250"/>
      <c r="AA4155" s="250"/>
    </row>
    <row r="4156" spans="1:27" ht="14.25" hidden="1" customHeight="1">
      <c r="A4156" s="120">
        <v>0.53</v>
      </c>
      <c r="B4156" s="120">
        <v>0.19</v>
      </c>
      <c r="C4156" s="120">
        <v>0.28000000000000003</v>
      </c>
      <c r="D4156" s="250">
        <f t="shared" si="338"/>
        <v>0.17861221361687499</v>
      </c>
      <c r="E4156" s="250">
        <f t="shared" si="338"/>
        <v>0.1454219712</v>
      </c>
      <c r="F4156" s="250">
        <f t="shared" si="326"/>
        <v>0.1454219712</v>
      </c>
      <c r="G4156" s="250"/>
      <c r="H4156" s="250"/>
      <c r="I4156" s="250"/>
      <c r="J4156" s="250">
        <f t="shared" si="339"/>
        <v>0.32013691910711001</v>
      </c>
      <c r="K4156" s="250">
        <f t="shared" si="339"/>
        <v>0.30154178521536001</v>
      </c>
      <c r="L4156" s="250">
        <f t="shared" si="327"/>
        <v>0.30154178521536001</v>
      </c>
      <c r="M4156" s="250"/>
      <c r="N4156" s="250"/>
      <c r="O4156" s="250"/>
      <c r="P4156" s="250">
        <f t="shared" si="340"/>
        <v>0.1665355871925</v>
      </c>
      <c r="Q4156" s="250">
        <f t="shared" si="340"/>
        <v>0.18972787049749998</v>
      </c>
      <c r="R4156" s="250">
        <f t="shared" si="328"/>
        <v>0.1665355871925</v>
      </c>
      <c r="S4156" s="250"/>
      <c r="T4156" s="250">
        <f t="shared" si="341"/>
        <v>0.39831869536494791</v>
      </c>
      <c r="U4156" s="250">
        <f t="shared" si="341"/>
        <v>0.36008416013052191</v>
      </c>
      <c r="V4156" s="250">
        <f t="shared" si="341"/>
        <v>0.37974382893671249</v>
      </c>
      <c r="W4156" s="250">
        <f t="shared" si="329"/>
        <v>0.36008416013052191</v>
      </c>
      <c r="X4156" s="250"/>
      <c r="Y4156" s="250"/>
      <c r="Z4156" s="250"/>
      <c r="AA4156" s="250"/>
    </row>
    <row r="4157" spans="1:27" ht="14.25" hidden="1" customHeight="1">
      <c r="A4157" s="120">
        <v>0.53</v>
      </c>
      <c r="B4157" s="120">
        <v>0.2</v>
      </c>
      <c r="C4157" s="120">
        <v>0.27</v>
      </c>
      <c r="D4157" s="250">
        <f t="shared" si="338"/>
        <v>0.17848306481187498</v>
      </c>
      <c r="E4157" s="250">
        <f t="shared" si="338"/>
        <v>0.14562069087812499</v>
      </c>
      <c r="F4157" s="250">
        <f t="shared" si="326"/>
        <v>0.14562069087812499</v>
      </c>
      <c r="G4157" s="250"/>
      <c r="H4157" s="250"/>
      <c r="I4157" s="250"/>
      <c r="J4157" s="250">
        <f t="shared" si="339"/>
        <v>0.31945369312211003</v>
      </c>
      <c r="K4157" s="250">
        <f t="shared" si="339"/>
        <v>0.30226463830749001</v>
      </c>
      <c r="L4157" s="250">
        <f t="shared" si="327"/>
        <v>0.30226463830749001</v>
      </c>
      <c r="M4157" s="250"/>
      <c r="N4157" s="250"/>
      <c r="O4157" s="250"/>
      <c r="P4157" s="250">
        <f t="shared" si="340"/>
        <v>0.16613964279499999</v>
      </c>
      <c r="Q4157" s="250">
        <f t="shared" si="340"/>
        <v>0.18996876847749997</v>
      </c>
      <c r="R4157" s="250">
        <f t="shared" si="328"/>
        <v>0.16613964279499999</v>
      </c>
      <c r="S4157" s="250"/>
      <c r="T4157" s="250">
        <f t="shared" si="341"/>
        <v>0.39769531157001209</v>
      </c>
      <c r="U4157" s="250">
        <f t="shared" si="341"/>
        <v>0.35990931016297834</v>
      </c>
      <c r="V4157" s="250">
        <f t="shared" si="341"/>
        <v>0.38054247363355348</v>
      </c>
      <c r="W4157" s="250">
        <f t="shared" si="329"/>
        <v>0.35990931016297834</v>
      </c>
      <c r="X4157" s="250"/>
      <c r="Y4157" s="250"/>
      <c r="Z4157" s="250"/>
      <c r="AA4157" s="250"/>
    </row>
    <row r="4158" spans="1:27" ht="14.25" hidden="1" customHeight="1">
      <c r="A4158" s="120">
        <v>0.53</v>
      </c>
      <c r="B4158" s="120">
        <v>0.21</v>
      </c>
      <c r="C4158" s="120">
        <v>0.26</v>
      </c>
      <c r="D4158" s="250">
        <f t="shared" si="338"/>
        <v>0.178353916006875</v>
      </c>
      <c r="E4158" s="250">
        <f t="shared" si="338"/>
        <v>0.14581941055624997</v>
      </c>
      <c r="F4158" s="250">
        <f t="shared" si="326"/>
        <v>0.14581941055624997</v>
      </c>
      <c r="G4158" s="250"/>
      <c r="H4158" s="250"/>
      <c r="I4158" s="250"/>
      <c r="J4158" s="250">
        <f t="shared" si="339"/>
        <v>0.31877046713710999</v>
      </c>
      <c r="K4158" s="250">
        <f t="shared" si="339"/>
        <v>0.30298749139962</v>
      </c>
      <c r="L4158" s="250">
        <f t="shared" si="327"/>
        <v>0.30298749139962</v>
      </c>
      <c r="M4158" s="250"/>
      <c r="N4158" s="250"/>
      <c r="O4158" s="250"/>
      <c r="P4158" s="250">
        <f t="shared" si="340"/>
        <v>0.1657436983975</v>
      </c>
      <c r="Q4158" s="250">
        <f t="shared" si="340"/>
        <v>0.19020966645749998</v>
      </c>
      <c r="R4158" s="250">
        <f t="shared" si="328"/>
        <v>0.1657436983975</v>
      </c>
      <c r="S4158" s="250"/>
      <c r="T4158" s="250">
        <f t="shared" si="341"/>
        <v>0.39707192777507633</v>
      </c>
      <c r="U4158" s="250">
        <f t="shared" si="341"/>
        <v>0.3597344601954347</v>
      </c>
      <c r="V4158" s="250">
        <f t="shared" si="341"/>
        <v>0.38134111833039452</v>
      </c>
      <c r="W4158" s="250">
        <f t="shared" si="329"/>
        <v>0.3597344601954347</v>
      </c>
      <c r="X4158" s="250"/>
      <c r="Y4158" s="250"/>
      <c r="Z4158" s="250"/>
      <c r="AA4158" s="250"/>
    </row>
    <row r="4159" spans="1:27" ht="14.25" hidden="1" customHeight="1">
      <c r="A4159" s="120">
        <v>0.53</v>
      </c>
      <c r="B4159" s="120">
        <v>0.22</v>
      </c>
      <c r="C4159" s="120">
        <v>0.25</v>
      </c>
      <c r="D4159" s="250">
        <f t="shared" si="338"/>
        <v>0.178224767201875</v>
      </c>
      <c r="E4159" s="250">
        <f t="shared" si="338"/>
        <v>0.14601813023437499</v>
      </c>
      <c r="F4159" s="250">
        <f t="shared" si="326"/>
        <v>0.14601813023437499</v>
      </c>
      <c r="G4159" s="250"/>
      <c r="H4159" s="250"/>
      <c r="I4159" s="250"/>
      <c r="J4159" s="250">
        <f t="shared" si="339"/>
        <v>0.31808724115210996</v>
      </c>
      <c r="K4159" s="250">
        <f t="shared" si="339"/>
        <v>0.30371034449175</v>
      </c>
      <c r="L4159" s="250">
        <f t="shared" si="327"/>
        <v>0.30371034449175</v>
      </c>
      <c r="M4159" s="250"/>
      <c r="N4159" s="250"/>
      <c r="O4159" s="250"/>
      <c r="P4159" s="250">
        <f t="shared" si="340"/>
        <v>0.16534775400000001</v>
      </c>
      <c r="Q4159" s="250">
        <f t="shared" si="340"/>
        <v>0.19045056443749997</v>
      </c>
      <c r="R4159" s="250">
        <f t="shared" si="328"/>
        <v>0.16534775400000001</v>
      </c>
      <c r="S4159" s="250"/>
      <c r="T4159" s="250">
        <f t="shared" si="341"/>
        <v>0.39644854398014057</v>
      </c>
      <c r="U4159" s="250">
        <f t="shared" si="341"/>
        <v>0.35955961022789107</v>
      </c>
      <c r="V4159" s="250">
        <f t="shared" si="341"/>
        <v>0.38213976302723551</v>
      </c>
      <c r="W4159" s="250">
        <f t="shared" si="329"/>
        <v>0.35955961022789107</v>
      </c>
      <c r="X4159" s="250"/>
      <c r="Y4159" s="250"/>
      <c r="Z4159" s="250"/>
      <c r="AA4159" s="250"/>
    </row>
    <row r="4160" spans="1:27" ht="14.25" hidden="1" customHeight="1">
      <c r="A4160" s="120">
        <v>0.53</v>
      </c>
      <c r="B4160" s="120">
        <v>0.23</v>
      </c>
      <c r="C4160" s="120">
        <v>0.24</v>
      </c>
      <c r="D4160" s="250">
        <f t="shared" si="338"/>
        <v>0.17809561839687499</v>
      </c>
      <c r="E4160" s="250">
        <f t="shared" si="338"/>
        <v>0.1462168499125</v>
      </c>
      <c r="F4160" s="250">
        <f t="shared" si="326"/>
        <v>0.1462168499125</v>
      </c>
      <c r="G4160" s="250"/>
      <c r="H4160" s="250"/>
      <c r="I4160" s="250"/>
      <c r="J4160" s="250">
        <f t="shared" si="339"/>
        <v>0.31740401516710998</v>
      </c>
      <c r="K4160" s="250">
        <f t="shared" si="339"/>
        <v>0.30443319758388004</v>
      </c>
      <c r="L4160" s="250">
        <f t="shared" si="327"/>
        <v>0.30443319758388004</v>
      </c>
      <c r="M4160" s="250"/>
      <c r="N4160" s="250"/>
      <c r="O4160" s="250"/>
      <c r="P4160" s="250">
        <f t="shared" si="340"/>
        <v>0.1649518096025</v>
      </c>
      <c r="Q4160" s="250">
        <f t="shared" si="340"/>
        <v>0.19069146241749996</v>
      </c>
      <c r="R4160" s="250">
        <f t="shared" si="328"/>
        <v>0.1649518096025</v>
      </c>
      <c r="S4160" s="250"/>
      <c r="T4160" s="250">
        <f t="shared" si="341"/>
        <v>0.39582516018520475</v>
      </c>
      <c r="U4160" s="250">
        <f t="shared" si="341"/>
        <v>0.35938476026034744</v>
      </c>
      <c r="V4160" s="250">
        <f t="shared" si="341"/>
        <v>0.38293840772407656</v>
      </c>
      <c r="W4160" s="250">
        <f t="shared" si="329"/>
        <v>0.35938476026034744</v>
      </c>
      <c r="X4160" s="250"/>
      <c r="Y4160" s="250"/>
      <c r="Z4160" s="250"/>
      <c r="AA4160" s="250"/>
    </row>
    <row r="4161" spans="1:27" ht="14.25" hidden="1" customHeight="1">
      <c r="A4161" s="120">
        <v>0.53</v>
      </c>
      <c r="B4161" s="120">
        <v>0.24</v>
      </c>
      <c r="C4161" s="120">
        <v>0.23</v>
      </c>
      <c r="D4161" s="250">
        <f t="shared" si="338"/>
        <v>0.17796646959187498</v>
      </c>
      <c r="E4161" s="250">
        <f t="shared" si="338"/>
        <v>0.14641556959062499</v>
      </c>
      <c r="F4161" s="250">
        <f t="shared" si="326"/>
        <v>0.14641556959062499</v>
      </c>
      <c r="G4161" s="250"/>
      <c r="H4161" s="250"/>
      <c r="I4161" s="250"/>
      <c r="J4161" s="250">
        <f t="shared" si="339"/>
        <v>0.31672078918211</v>
      </c>
      <c r="K4161" s="250">
        <f t="shared" si="339"/>
        <v>0.30515605067601004</v>
      </c>
      <c r="L4161" s="250">
        <f t="shared" si="327"/>
        <v>0.30515605067601004</v>
      </c>
      <c r="M4161" s="250"/>
      <c r="N4161" s="250"/>
      <c r="O4161" s="250"/>
      <c r="P4161" s="250">
        <f t="shared" si="340"/>
        <v>0.16455586520500001</v>
      </c>
      <c r="Q4161" s="250">
        <f t="shared" si="340"/>
        <v>0.1909323603975</v>
      </c>
      <c r="R4161" s="250">
        <f t="shared" si="328"/>
        <v>0.16455586520500001</v>
      </c>
      <c r="S4161" s="250"/>
      <c r="T4161" s="250">
        <f t="shared" si="341"/>
        <v>0.39520177639026899</v>
      </c>
      <c r="U4161" s="250">
        <f t="shared" si="341"/>
        <v>0.3592099102928038</v>
      </c>
      <c r="V4161" s="250">
        <f t="shared" si="341"/>
        <v>0.3837370524209176</v>
      </c>
      <c r="W4161" s="250">
        <f t="shared" si="329"/>
        <v>0.3592099102928038</v>
      </c>
      <c r="X4161" s="250"/>
      <c r="Y4161" s="250"/>
      <c r="Z4161" s="250"/>
      <c r="AA4161" s="250"/>
    </row>
    <row r="4162" spans="1:27" ht="14.25" hidden="1" customHeight="1">
      <c r="A4162" s="120">
        <v>0.53</v>
      </c>
      <c r="B4162" s="120">
        <v>0.25</v>
      </c>
      <c r="C4162" s="120">
        <v>0.22</v>
      </c>
      <c r="D4162" s="250">
        <f t="shared" si="338"/>
        <v>0.17783732078687498</v>
      </c>
      <c r="E4162" s="250">
        <f t="shared" si="338"/>
        <v>0.14661428926875</v>
      </c>
      <c r="F4162" s="250">
        <f t="shared" si="326"/>
        <v>0.14661428926875</v>
      </c>
      <c r="G4162" s="250"/>
      <c r="H4162" s="250"/>
      <c r="I4162" s="250"/>
      <c r="J4162" s="250">
        <f t="shared" si="339"/>
        <v>0.31603756319711002</v>
      </c>
      <c r="K4162" s="250">
        <f t="shared" si="339"/>
        <v>0.30587890376814003</v>
      </c>
      <c r="L4162" s="250">
        <f t="shared" si="327"/>
        <v>0.30587890376814003</v>
      </c>
      <c r="M4162" s="250"/>
      <c r="N4162" s="250"/>
      <c r="O4162" s="250"/>
      <c r="P4162" s="250">
        <f t="shared" si="340"/>
        <v>0.1641599208075</v>
      </c>
      <c r="Q4162" s="250">
        <f t="shared" si="340"/>
        <v>0.19117325837749999</v>
      </c>
      <c r="R4162" s="250">
        <f t="shared" si="328"/>
        <v>0.1641599208075</v>
      </c>
      <c r="S4162" s="250"/>
      <c r="T4162" s="250">
        <f t="shared" si="341"/>
        <v>0.39457839259533323</v>
      </c>
      <c r="U4162" s="250">
        <f t="shared" si="341"/>
        <v>0.35903506032526017</v>
      </c>
      <c r="V4162" s="250">
        <f t="shared" si="341"/>
        <v>0.38453569711775859</v>
      </c>
      <c r="W4162" s="250">
        <f t="shared" si="329"/>
        <v>0.35903506032526017</v>
      </c>
      <c r="X4162" s="250"/>
      <c r="Y4162" s="250"/>
      <c r="Z4162" s="250"/>
      <c r="AA4162" s="250"/>
    </row>
    <row r="4163" spans="1:27" ht="14.25" hidden="1" customHeight="1">
      <c r="A4163" s="120">
        <v>0.53</v>
      </c>
      <c r="B4163" s="120">
        <v>0.26</v>
      </c>
      <c r="C4163" s="120">
        <v>0.21</v>
      </c>
      <c r="D4163" s="250">
        <f t="shared" si="338"/>
        <v>0.177708171981875</v>
      </c>
      <c r="E4163" s="250">
        <f t="shared" si="338"/>
        <v>0.14681300894687499</v>
      </c>
      <c r="F4163" s="250">
        <f t="shared" si="326"/>
        <v>0.14681300894687499</v>
      </c>
      <c r="G4163" s="250"/>
      <c r="H4163" s="250"/>
      <c r="I4163" s="250"/>
      <c r="J4163" s="250">
        <f t="shared" si="339"/>
        <v>0.31535433721210998</v>
      </c>
      <c r="K4163" s="250">
        <f t="shared" si="339"/>
        <v>0.30660175686027002</v>
      </c>
      <c r="L4163" s="250">
        <f t="shared" si="327"/>
        <v>0.30660175686027002</v>
      </c>
      <c r="M4163" s="250"/>
      <c r="N4163" s="250"/>
      <c r="O4163" s="250"/>
      <c r="P4163" s="250">
        <f t="shared" si="340"/>
        <v>0.16376397641000001</v>
      </c>
      <c r="Q4163" s="250">
        <f t="shared" si="340"/>
        <v>0.19141415635749998</v>
      </c>
      <c r="R4163" s="250">
        <f t="shared" si="328"/>
        <v>0.16376397641000001</v>
      </c>
      <c r="S4163" s="250"/>
      <c r="T4163" s="250">
        <f t="shared" si="341"/>
        <v>0.39395500880039747</v>
      </c>
      <c r="U4163" s="250">
        <f t="shared" si="341"/>
        <v>0.35886021035771654</v>
      </c>
      <c r="V4163" s="250">
        <f t="shared" si="341"/>
        <v>0.38533434181459963</v>
      </c>
      <c r="W4163" s="250">
        <f t="shared" si="329"/>
        <v>0.35886021035771654</v>
      </c>
      <c r="X4163" s="250"/>
      <c r="Y4163" s="250"/>
      <c r="Z4163" s="250"/>
      <c r="AA4163" s="250"/>
    </row>
    <row r="4164" spans="1:27" ht="14.25" hidden="1" customHeight="1">
      <c r="A4164" s="120">
        <v>0.53</v>
      </c>
      <c r="B4164" s="120">
        <v>0.27</v>
      </c>
      <c r="C4164" s="120">
        <v>0.2</v>
      </c>
      <c r="D4164" s="250">
        <f t="shared" si="338"/>
        <v>0.17757902317687499</v>
      </c>
      <c r="E4164" s="250">
        <f t="shared" si="338"/>
        <v>0.147011728625</v>
      </c>
      <c r="F4164" s="250">
        <f t="shared" si="326"/>
        <v>0.147011728625</v>
      </c>
      <c r="G4164" s="250"/>
      <c r="H4164" s="250"/>
      <c r="I4164" s="250"/>
      <c r="J4164" s="250">
        <f t="shared" si="339"/>
        <v>0.31467111122711</v>
      </c>
      <c r="K4164" s="250">
        <f t="shared" si="339"/>
        <v>0.30732460995240002</v>
      </c>
      <c r="L4164" s="250">
        <f t="shared" si="327"/>
        <v>0.30732460995240002</v>
      </c>
      <c r="M4164" s="250"/>
      <c r="N4164" s="250"/>
      <c r="O4164" s="250"/>
      <c r="P4164" s="250">
        <f t="shared" si="340"/>
        <v>0.16336803201250003</v>
      </c>
      <c r="Q4164" s="250">
        <f t="shared" si="340"/>
        <v>0.19165505433749999</v>
      </c>
      <c r="R4164" s="250">
        <f t="shared" si="328"/>
        <v>0.16336803201250003</v>
      </c>
      <c r="S4164" s="250"/>
      <c r="T4164" s="250">
        <f t="shared" si="341"/>
        <v>0.3933316250054617</v>
      </c>
      <c r="U4164" s="250">
        <f t="shared" si="341"/>
        <v>0.35868536039017296</v>
      </c>
      <c r="V4164" s="250">
        <f t="shared" si="341"/>
        <v>0.38613298651144068</v>
      </c>
      <c r="W4164" s="250">
        <f t="shared" si="329"/>
        <v>0.35868536039017296</v>
      </c>
      <c r="X4164" s="250"/>
      <c r="Y4164" s="250"/>
      <c r="Z4164" s="250"/>
      <c r="AA4164" s="250"/>
    </row>
    <row r="4165" spans="1:27" ht="14.25" hidden="1" customHeight="1">
      <c r="A4165" s="120">
        <v>0.53</v>
      </c>
      <c r="B4165" s="120">
        <v>0.28000000000000003</v>
      </c>
      <c r="C4165" s="120">
        <v>0.19</v>
      </c>
      <c r="D4165" s="250">
        <f t="shared" si="338"/>
        <v>0.17744987437187501</v>
      </c>
      <c r="E4165" s="250">
        <f t="shared" si="338"/>
        <v>0.14721044830312499</v>
      </c>
      <c r="F4165" s="250">
        <f t="shared" si="326"/>
        <v>0.14721044830312499</v>
      </c>
      <c r="G4165" s="250"/>
      <c r="H4165" s="250"/>
      <c r="I4165" s="250"/>
      <c r="J4165" s="250">
        <f t="shared" si="339"/>
        <v>0.31398788524211002</v>
      </c>
      <c r="K4165" s="250">
        <f t="shared" si="339"/>
        <v>0.30804746304453001</v>
      </c>
      <c r="L4165" s="250">
        <f t="shared" si="327"/>
        <v>0.30804746304453001</v>
      </c>
      <c r="M4165" s="250"/>
      <c r="N4165" s="250"/>
      <c r="O4165" s="250"/>
      <c r="P4165" s="250">
        <f t="shared" si="340"/>
        <v>0.16297208761500001</v>
      </c>
      <c r="Q4165" s="250">
        <f t="shared" si="340"/>
        <v>0.19189595231749998</v>
      </c>
      <c r="R4165" s="250">
        <f t="shared" si="328"/>
        <v>0.16297208761500001</v>
      </c>
      <c r="S4165" s="250"/>
      <c r="T4165" s="250">
        <f t="shared" si="341"/>
        <v>0.39270824121052589</v>
      </c>
      <c r="U4165" s="250">
        <f t="shared" si="341"/>
        <v>0.35851051042262932</v>
      </c>
      <c r="V4165" s="250">
        <f t="shared" si="341"/>
        <v>0.38693163120828167</v>
      </c>
      <c r="W4165" s="250">
        <f t="shared" si="329"/>
        <v>0.35851051042262932</v>
      </c>
      <c r="X4165" s="250"/>
      <c r="Y4165" s="250"/>
      <c r="Z4165" s="250"/>
      <c r="AA4165" s="250"/>
    </row>
    <row r="4166" spans="1:27" ht="14.25" hidden="1" customHeight="1">
      <c r="A4166" s="120">
        <v>0.53</v>
      </c>
      <c r="B4166" s="120">
        <v>0.28999999999999998</v>
      </c>
      <c r="C4166" s="120">
        <v>0.18</v>
      </c>
      <c r="D4166" s="250">
        <f t="shared" si="338"/>
        <v>0.17732072556687498</v>
      </c>
      <c r="E4166" s="250">
        <f t="shared" si="338"/>
        <v>0.14740916798124998</v>
      </c>
      <c r="F4166" s="250">
        <f t="shared" si="326"/>
        <v>0.14740916798124998</v>
      </c>
      <c r="G4166" s="250"/>
      <c r="H4166" s="250"/>
      <c r="I4166" s="250"/>
      <c r="J4166" s="250">
        <f t="shared" si="339"/>
        <v>0.31330465925710999</v>
      </c>
      <c r="K4166" s="250">
        <f t="shared" si="339"/>
        <v>0.30877031613666001</v>
      </c>
      <c r="L4166" s="250">
        <f t="shared" si="327"/>
        <v>0.30877031613666001</v>
      </c>
      <c r="M4166" s="250"/>
      <c r="N4166" s="250"/>
      <c r="O4166" s="250"/>
      <c r="P4166" s="250">
        <f t="shared" si="340"/>
        <v>0.1625761432175</v>
      </c>
      <c r="Q4166" s="250">
        <f t="shared" si="340"/>
        <v>0.19213685029749999</v>
      </c>
      <c r="R4166" s="250">
        <f t="shared" si="328"/>
        <v>0.1625761432175</v>
      </c>
      <c r="S4166" s="250"/>
      <c r="T4166" s="250">
        <f t="shared" si="341"/>
        <v>0.39208485741559007</v>
      </c>
      <c r="U4166" s="250">
        <f t="shared" si="341"/>
        <v>0.35833566045508569</v>
      </c>
      <c r="V4166" s="250">
        <f t="shared" si="341"/>
        <v>0.38773027590512266</v>
      </c>
      <c r="W4166" s="250">
        <f t="shared" si="329"/>
        <v>0.35833566045508569</v>
      </c>
      <c r="X4166" s="250"/>
      <c r="Y4166" s="250"/>
      <c r="Z4166" s="250"/>
      <c r="AA4166" s="250"/>
    </row>
    <row r="4167" spans="1:27" ht="14.25" hidden="1" customHeight="1">
      <c r="A4167" s="120">
        <v>0.53</v>
      </c>
      <c r="B4167" s="120">
        <v>0.3</v>
      </c>
      <c r="C4167" s="120">
        <v>0.17</v>
      </c>
      <c r="D4167" s="250">
        <f t="shared" si="338"/>
        <v>0.177191576761875</v>
      </c>
      <c r="E4167" s="250">
        <f t="shared" si="338"/>
        <v>0.14760788765937499</v>
      </c>
      <c r="F4167" s="250">
        <f t="shared" si="326"/>
        <v>0.14760788765937499</v>
      </c>
      <c r="G4167" s="250"/>
      <c r="H4167" s="250"/>
      <c r="I4167" s="250"/>
      <c r="J4167" s="250">
        <f t="shared" si="339"/>
        <v>0.31262143327211001</v>
      </c>
      <c r="K4167" s="250">
        <f t="shared" si="339"/>
        <v>0.30949316922879</v>
      </c>
      <c r="L4167" s="250">
        <f t="shared" si="327"/>
        <v>0.30949316922879</v>
      </c>
      <c r="M4167" s="250"/>
      <c r="N4167" s="250"/>
      <c r="O4167" s="250"/>
      <c r="P4167" s="250">
        <f t="shared" si="340"/>
        <v>0.16218019882000001</v>
      </c>
      <c r="Q4167" s="250">
        <f t="shared" si="340"/>
        <v>0.19237774827750001</v>
      </c>
      <c r="R4167" s="250">
        <f t="shared" si="328"/>
        <v>0.16218019882000001</v>
      </c>
      <c r="S4167" s="250"/>
      <c r="T4167" s="250">
        <f t="shared" si="341"/>
        <v>0.39146147362065437</v>
      </c>
      <c r="U4167" s="250">
        <f t="shared" si="341"/>
        <v>0.35816081048754206</v>
      </c>
      <c r="V4167" s="250">
        <f t="shared" si="341"/>
        <v>0.38852892060196365</v>
      </c>
      <c r="W4167" s="250">
        <f t="shared" si="329"/>
        <v>0.35816081048754206</v>
      </c>
      <c r="X4167" s="250"/>
      <c r="Y4167" s="250"/>
      <c r="Z4167" s="250"/>
      <c r="AA4167" s="250"/>
    </row>
    <row r="4168" spans="1:27" ht="14.25" hidden="1" customHeight="1">
      <c r="A4168" s="120">
        <v>0.53</v>
      </c>
      <c r="B4168" s="120">
        <v>0.31</v>
      </c>
      <c r="C4168" s="120">
        <v>0.16</v>
      </c>
      <c r="D4168" s="250">
        <f t="shared" si="338"/>
        <v>0.17706242795687499</v>
      </c>
      <c r="E4168" s="250">
        <f t="shared" si="338"/>
        <v>0.14780660733750001</v>
      </c>
      <c r="F4168" s="250">
        <f t="shared" si="326"/>
        <v>0.14780660733750001</v>
      </c>
      <c r="G4168" s="250"/>
      <c r="H4168" s="250"/>
      <c r="I4168" s="250"/>
      <c r="J4168" s="250">
        <f t="shared" si="339"/>
        <v>0.31193820728710997</v>
      </c>
      <c r="K4168" s="250">
        <f t="shared" si="339"/>
        <v>0.31021602232091999</v>
      </c>
      <c r="L4168" s="250">
        <f t="shared" si="327"/>
        <v>0.31021602232091999</v>
      </c>
      <c r="M4168" s="250"/>
      <c r="N4168" s="250"/>
      <c r="O4168" s="250"/>
      <c r="P4168" s="250">
        <f t="shared" si="340"/>
        <v>0.16178425442250002</v>
      </c>
      <c r="Q4168" s="250">
        <f t="shared" si="340"/>
        <v>0.1926186462575</v>
      </c>
      <c r="R4168" s="250">
        <f t="shared" si="328"/>
        <v>0.16178425442250002</v>
      </c>
      <c r="S4168" s="250"/>
      <c r="T4168" s="250">
        <f t="shared" si="341"/>
        <v>0.3908380898257186</v>
      </c>
      <c r="U4168" s="250">
        <f t="shared" si="341"/>
        <v>0.35798596051999837</v>
      </c>
      <c r="V4168" s="250">
        <f t="shared" si="341"/>
        <v>0.38932756529880469</v>
      </c>
      <c r="W4168" s="250">
        <f t="shared" si="329"/>
        <v>0.35798596051999837</v>
      </c>
      <c r="X4168" s="250"/>
      <c r="Y4168" s="250"/>
      <c r="Z4168" s="250"/>
      <c r="AA4168" s="250"/>
    </row>
    <row r="4169" spans="1:27" ht="14.25" hidden="1" customHeight="1">
      <c r="A4169" s="120">
        <v>0.53</v>
      </c>
      <c r="B4169" s="120">
        <v>0.32</v>
      </c>
      <c r="C4169" s="120">
        <v>0.15</v>
      </c>
      <c r="D4169" s="250">
        <f t="shared" si="338"/>
        <v>0.17693327915187498</v>
      </c>
      <c r="E4169" s="250">
        <f t="shared" si="338"/>
        <v>0.14800532701562499</v>
      </c>
      <c r="F4169" s="250">
        <f t="shared" si="326"/>
        <v>0.14800532701562499</v>
      </c>
      <c r="G4169" s="250"/>
      <c r="H4169" s="250"/>
      <c r="I4169" s="250"/>
      <c r="J4169" s="250">
        <f t="shared" si="339"/>
        <v>0.31125498130210999</v>
      </c>
      <c r="K4169" s="250">
        <f t="shared" si="339"/>
        <v>0.31093887541304999</v>
      </c>
      <c r="L4169" s="250">
        <f t="shared" si="327"/>
        <v>0.31093887541304999</v>
      </c>
      <c r="M4169" s="250"/>
      <c r="N4169" s="250"/>
      <c r="O4169" s="250"/>
      <c r="P4169" s="250">
        <f t="shared" si="340"/>
        <v>0.16138831002499998</v>
      </c>
      <c r="Q4169" s="250">
        <f t="shared" si="340"/>
        <v>0.19285954423749999</v>
      </c>
      <c r="R4169" s="250">
        <f t="shared" si="328"/>
        <v>0.16138831002499998</v>
      </c>
      <c r="S4169" s="250"/>
      <c r="T4169" s="250">
        <f t="shared" si="341"/>
        <v>0.39021470603078279</v>
      </c>
      <c r="U4169" s="250">
        <f t="shared" si="341"/>
        <v>0.35781111055245479</v>
      </c>
      <c r="V4169" s="250">
        <f t="shared" si="341"/>
        <v>0.39012620999564573</v>
      </c>
      <c r="W4169" s="250">
        <f t="shared" si="329"/>
        <v>0.35781111055245479</v>
      </c>
      <c r="X4169" s="250"/>
      <c r="Y4169" s="250"/>
      <c r="Z4169" s="250"/>
      <c r="AA4169" s="250"/>
    </row>
    <row r="4170" spans="1:27" ht="14.25" hidden="1" customHeight="1">
      <c r="A4170" s="120">
        <v>0.53</v>
      </c>
      <c r="B4170" s="120">
        <v>0.33</v>
      </c>
      <c r="C4170" s="120">
        <v>0.14000000000000001</v>
      </c>
      <c r="D4170" s="250">
        <f t="shared" si="338"/>
        <v>0.17680413034687498</v>
      </c>
      <c r="E4170" s="250">
        <f t="shared" si="338"/>
        <v>0.14820404669374998</v>
      </c>
      <c r="F4170" s="250">
        <f t="shared" si="326"/>
        <v>0.14820404669374998</v>
      </c>
      <c r="G4170" s="250"/>
      <c r="H4170" s="250"/>
      <c r="I4170" s="250"/>
      <c r="J4170" s="250">
        <f t="shared" si="339"/>
        <v>0.31057175531711001</v>
      </c>
      <c r="K4170" s="250">
        <f t="shared" si="339"/>
        <v>0.31166172850517998</v>
      </c>
      <c r="L4170" s="250">
        <f t="shared" si="327"/>
        <v>0.31057175531711001</v>
      </c>
      <c r="M4170" s="250"/>
      <c r="N4170" s="250"/>
      <c r="O4170" s="250"/>
      <c r="P4170" s="250">
        <f t="shared" si="340"/>
        <v>0.16099236562750002</v>
      </c>
      <c r="Q4170" s="250">
        <f t="shared" si="340"/>
        <v>0.1931004422175</v>
      </c>
      <c r="R4170" s="250">
        <f t="shared" si="328"/>
        <v>0.16099236562750002</v>
      </c>
      <c r="S4170" s="250"/>
      <c r="T4170" s="250">
        <f t="shared" si="341"/>
        <v>0.38959132223584703</v>
      </c>
      <c r="U4170" s="250">
        <f t="shared" si="341"/>
        <v>0.35763626058491116</v>
      </c>
      <c r="V4170" s="250">
        <f t="shared" si="341"/>
        <v>0.39092485469248672</v>
      </c>
      <c r="W4170" s="250">
        <f t="shared" si="329"/>
        <v>0.35763626058491116</v>
      </c>
      <c r="X4170" s="250"/>
      <c r="Y4170" s="250"/>
      <c r="Z4170" s="250"/>
      <c r="AA4170" s="250"/>
    </row>
    <row r="4171" spans="1:27" ht="14.25" hidden="1" customHeight="1">
      <c r="A4171" s="120">
        <v>0.53</v>
      </c>
      <c r="B4171" s="120">
        <v>0.34</v>
      </c>
      <c r="C4171" s="120">
        <v>0.13</v>
      </c>
      <c r="D4171" s="250">
        <f t="shared" si="338"/>
        <v>0.17667498154187497</v>
      </c>
      <c r="E4171" s="250">
        <f t="shared" si="338"/>
        <v>0.14840276637187499</v>
      </c>
      <c r="F4171" s="250">
        <f t="shared" si="326"/>
        <v>0.14840276637187499</v>
      </c>
      <c r="G4171" s="250"/>
      <c r="H4171" s="250"/>
      <c r="I4171" s="250"/>
      <c r="J4171" s="250">
        <f t="shared" si="339"/>
        <v>0.30988852933210997</v>
      </c>
      <c r="K4171" s="250">
        <f t="shared" si="339"/>
        <v>0.31238458159731003</v>
      </c>
      <c r="L4171" s="250">
        <f t="shared" si="327"/>
        <v>0.30988852933210997</v>
      </c>
      <c r="M4171" s="250"/>
      <c r="N4171" s="250"/>
      <c r="O4171" s="250"/>
      <c r="P4171" s="250">
        <f t="shared" si="340"/>
        <v>0.16059642123000001</v>
      </c>
      <c r="Q4171" s="250">
        <f t="shared" si="340"/>
        <v>0.19334134019749999</v>
      </c>
      <c r="R4171" s="250">
        <f t="shared" si="328"/>
        <v>0.16059642123000001</v>
      </c>
      <c r="S4171" s="250"/>
      <c r="T4171" s="250">
        <f t="shared" si="341"/>
        <v>0.38896793844091121</v>
      </c>
      <c r="U4171" s="250">
        <f t="shared" si="341"/>
        <v>0.35746141061736758</v>
      </c>
      <c r="V4171" s="250">
        <f t="shared" si="341"/>
        <v>0.39172349938932777</v>
      </c>
      <c r="W4171" s="250">
        <f t="shared" si="329"/>
        <v>0.35746141061736758</v>
      </c>
      <c r="X4171" s="250"/>
      <c r="Y4171" s="250"/>
      <c r="Z4171" s="250"/>
      <c r="AA4171" s="250"/>
    </row>
    <row r="4172" spans="1:27" ht="14.25" hidden="1" customHeight="1">
      <c r="A4172" s="120">
        <v>0.53</v>
      </c>
      <c r="B4172" s="120">
        <v>0.35</v>
      </c>
      <c r="C4172" s="120">
        <v>0.12</v>
      </c>
      <c r="D4172" s="250">
        <f t="shared" si="338"/>
        <v>0.17654583273687499</v>
      </c>
      <c r="E4172" s="250">
        <f t="shared" si="338"/>
        <v>0.14860148605000001</v>
      </c>
      <c r="F4172" s="250">
        <f t="shared" si="326"/>
        <v>0.14860148605000001</v>
      </c>
      <c r="G4172" s="250"/>
      <c r="H4172" s="250"/>
      <c r="I4172" s="250"/>
      <c r="J4172" s="250">
        <f t="shared" si="339"/>
        <v>0.30920530334710999</v>
      </c>
      <c r="K4172" s="250">
        <f t="shared" si="339"/>
        <v>0.31310743468943997</v>
      </c>
      <c r="L4172" s="250">
        <f t="shared" si="327"/>
        <v>0.30920530334710999</v>
      </c>
      <c r="M4172" s="250"/>
      <c r="N4172" s="250"/>
      <c r="O4172" s="250"/>
      <c r="P4172" s="250">
        <f t="shared" si="340"/>
        <v>0.16020047683249999</v>
      </c>
      <c r="Q4172" s="250">
        <f t="shared" si="340"/>
        <v>0.19358223817749998</v>
      </c>
      <c r="R4172" s="250">
        <f t="shared" si="328"/>
        <v>0.16020047683249999</v>
      </c>
      <c r="S4172" s="250"/>
      <c r="T4172" s="250">
        <f t="shared" si="341"/>
        <v>0.3883445546459755</v>
      </c>
      <c r="U4172" s="250">
        <f t="shared" si="341"/>
        <v>0.35728656064982395</v>
      </c>
      <c r="V4172" s="250">
        <f t="shared" si="341"/>
        <v>0.3925221440861687</v>
      </c>
      <c r="W4172" s="250">
        <f t="shared" si="329"/>
        <v>0.35728656064982395</v>
      </c>
      <c r="X4172" s="250"/>
      <c r="Y4172" s="250"/>
      <c r="Z4172" s="250"/>
      <c r="AA4172" s="250"/>
    </row>
    <row r="4173" spans="1:27" ht="14.25" hidden="1" customHeight="1">
      <c r="A4173" s="120">
        <v>0.53</v>
      </c>
      <c r="B4173" s="120">
        <v>0.36</v>
      </c>
      <c r="C4173" s="120">
        <v>0.11</v>
      </c>
      <c r="D4173" s="250">
        <f t="shared" si="338"/>
        <v>0.17641668393187498</v>
      </c>
      <c r="E4173" s="250">
        <f t="shared" si="338"/>
        <v>0.148800205728125</v>
      </c>
      <c r="F4173" s="250">
        <f t="shared" si="326"/>
        <v>0.148800205728125</v>
      </c>
      <c r="G4173" s="250"/>
      <c r="H4173" s="250"/>
      <c r="I4173" s="250"/>
      <c r="J4173" s="250">
        <f t="shared" si="339"/>
        <v>0.30852207736211001</v>
      </c>
      <c r="K4173" s="250">
        <f t="shared" si="339"/>
        <v>0.31383028778157007</v>
      </c>
      <c r="L4173" s="250">
        <f t="shared" si="327"/>
        <v>0.30852207736211001</v>
      </c>
      <c r="M4173" s="250"/>
      <c r="N4173" s="250"/>
      <c r="O4173" s="250"/>
      <c r="P4173" s="250">
        <f t="shared" si="340"/>
        <v>0.15980453243500004</v>
      </c>
      <c r="Q4173" s="250">
        <f t="shared" si="340"/>
        <v>0.19382313615749996</v>
      </c>
      <c r="R4173" s="250">
        <f t="shared" si="328"/>
        <v>0.15980453243500004</v>
      </c>
      <c r="S4173" s="250"/>
      <c r="T4173" s="250">
        <f t="shared" si="341"/>
        <v>0.38772117085103969</v>
      </c>
      <c r="U4173" s="250">
        <f t="shared" si="341"/>
        <v>0.35711171068228026</v>
      </c>
      <c r="V4173" s="250">
        <f t="shared" si="341"/>
        <v>0.39332078878300974</v>
      </c>
      <c r="W4173" s="250">
        <f t="shared" si="329"/>
        <v>0.35711171068228026</v>
      </c>
      <c r="X4173" s="250"/>
      <c r="Y4173" s="250"/>
      <c r="Z4173" s="250"/>
      <c r="AA4173" s="250"/>
    </row>
    <row r="4174" spans="1:27" ht="14.25" hidden="1" customHeight="1">
      <c r="A4174" s="120">
        <v>0.53</v>
      </c>
      <c r="B4174" s="120">
        <v>0.37</v>
      </c>
      <c r="C4174" s="120">
        <v>0.1</v>
      </c>
      <c r="D4174" s="250">
        <f t="shared" si="338"/>
        <v>0.17628753512687501</v>
      </c>
      <c r="E4174" s="250">
        <f t="shared" si="338"/>
        <v>0.14899892540624998</v>
      </c>
      <c r="F4174" s="250">
        <f t="shared" si="326"/>
        <v>0.14899892540624998</v>
      </c>
      <c r="G4174" s="250"/>
      <c r="H4174" s="250"/>
      <c r="I4174" s="250"/>
      <c r="J4174" s="250">
        <f t="shared" si="339"/>
        <v>0.30783885137710998</v>
      </c>
      <c r="K4174" s="250">
        <f t="shared" si="339"/>
        <v>0.31455314087370001</v>
      </c>
      <c r="L4174" s="250">
        <f t="shared" si="327"/>
        <v>0.30783885137710998</v>
      </c>
      <c r="M4174" s="250"/>
      <c r="N4174" s="250"/>
      <c r="O4174" s="250"/>
      <c r="P4174" s="250">
        <f t="shared" si="340"/>
        <v>0.15940858803749999</v>
      </c>
      <c r="Q4174" s="250">
        <f t="shared" si="340"/>
        <v>0.19406403413749998</v>
      </c>
      <c r="R4174" s="250">
        <f t="shared" si="328"/>
        <v>0.15940858803749999</v>
      </c>
      <c r="S4174" s="250"/>
      <c r="T4174" s="250">
        <f t="shared" si="341"/>
        <v>0.38709778705610393</v>
      </c>
      <c r="U4174" s="250">
        <f t="shared" si="341"/>
        <v>0.35693686071473668</v>
      </c>
      <c r="V4174" s="250">
        <f t="shared" si="341"/>
        <v>0.39411943347985079</v>
      </c>
      <c r="W4174" s="250">
        <f t="shared" si="329"/>
        <v>0.35693686071473668</v>
      </c>
      <c r="X4174" s="250"/>
      <c r="Y4174" s="250"/>
      <c r="Z4174" s="250"/>
      <c r="AA4174" s="250"/>
    </row>
    <row r="4175" spans="1:27" ht="14.25" hidden="1" customHeight="1">
      <c r="A4175" s="120">
        <v>0.53</v>
      </c>
      <c r="B4175" s="120">
        <v>0.38</v>
      </c>
      <c r="C4175" s="120">
        <v>0.09</v>
      </c>
      <c r="D4175" s="250">
        <f t="shared" si="338"/>
        <v>0.176158386321875</v>
      </c>
      <c r="E4175" s="250">
        <f t="shared" si="338"/>
        <v>0.149197645084375</v>
      </c>
      <c r="F4175" s="250">
        <f t="shared" si="326"/>
        <v>0.149197645084375</v>
      </c>
      <c r="G4175" s="250"/>
      <c r="H4175" s="250"/>
      <c r="I4175" s="250"/>
      <c r="J4175" s="250">
        <f t="shared" si="339"/>
        <v>0.30715562539211005</v>
      </c>
      <c r="K4175" s="250">
        <f t="shared" si="339"/>
        <v>0.31527599396583006</v>
      </c>
      <c r="L4175" s="250">
        <f t="shared" si="327"/>
        <v>0.30715562539211005</v>
      </c>
      <c r="M4175" s="250"/>
      <c r="N4175" s="250"/>
      <c r="O4175" s="250"/>
      <c r="P4175" s="250">
        <f t="shared" si="340"/>
        <v>0.15901264364000001</v>
      </c>
      <c r="Q4175" s="250">
        <f t="shared" si="340"/>
        <v>0.1943049321175</v>
      </c>
      <c r="R4175" s="250">
        <f t="shared" si="328"/>
        <v>0.15901264364000001</v>
      </c>
      <c r="S4175" s="250"/>
      <c r="T4175" s="250">
        <f t="shared" si="341"/>
        <v>0.38647440326116811</v>
      </c>
      <c r="U4175" s="250">
        <f t="shared" si="341"/>
        <v>0.35676201074719299</v>
      </c>
      <c r="V4175" s="250">
        <f t="shared" si="341"/>
        <v>0.39491807817669178</v>
      </c>
      <c r="W4175" s="250">
        <f t="shared" si="329"/>
        <v>0.35676201074719299</v>
      </c>
      <c r="X4175" s="250"/>
      <c r="Y4175" s="250"/>
      <c r="Z4175" s="250"/>
      <c r="AA4175" s="250"/>
    </row>
    <row r="4176" spans="1:27" ht="14.25" hidden="1" customHeight="1">
      <c r="A4176" s="120">
        <v>0.53</v>
      </c>
      <c r="B4176" s="120">
        <v>0.39</v>
      </c>
      <c r="C4176" s="120">
        <v>0.08</v>
      </c>
      <c r="D4176" s="250">
        <f t="shared" si="338"/>
        <v>0.17602923751687499</v>
      </c>
      <c r="E4176" s="250">
        <f t="shared" si="338"/>
        <v>0.14939636476249998</v>
      </c>
      <c r="F4176" s="250">
        <f t="shared" si="326"/>
        <v>0.14939636476249998</v>
      </c>
      <c r="G4176" s="250"/>
      <c r="H4176" s="250"/>
      <c r="I4176" s="250"/>
      <c r="J4176" s="250">
        <f t="shared" si="339"/>
        <v>0.30647239940711002</v>
      </c>
      <c r="K4176" s="250">
        <f t="shared" si="339"/>
        <v>0.31599884705796005</v>
      </c>
      <c r="L4176" s="250">
        <f t="shared" si="327"/>
        <v>0.30647239940711002</v>
      </c>
      <c r="M4176" s="250"/>
      <c r="N4176" s="250"/>
      <c r="O4176" s="250"/>
      <c r="P4176" s="250">
        <f t="shared" si="340"/>
        <v>0.15861669924249999</v>
      </c>
      <c r="Q4176" s="250">
        <f t="shared" si="340"/>
        <v>0.19454583009750001</v>
      </c>
      <c r="R4176" s="250">
        <f t="shared" si="328"/>
        <v>0.15861669924249999</v>
      </c>
      <c r="S4176" s="250"/>
      <c r="T4176" s="250">
        <f t="shared" si="341"/>
        <v>0.38585101946623235</v>
      </c>
      <c r="U4176" s="250">
        <f t="shared" si="341"/>
        <v>0.35658716077964941</v>
      </c>
      <c r="V4176" s="250">
        <f t="shared" si="341"/>
        <v>0.39571672287353282</v>
      </c>
      <c r="W4176" s="250">
        <f t="shared" si="329"/>
        <v>0.35658716077964941</v>
      </c>
      <c r="X4176" s="250"/>
      <c r="Y4176" s="250"/>
      <c r="Z4176" s="250"/>
      <c r="AA4176" s="250"/>
    </row>
    <row r="4177" spans="1:27" ht="14.25" hidden="1" customHeight="1">
      <c r="A4177" s="120">
        <v>0.53</v>
      </c>
      <c r="B4177" s="120">
        <v>0.4</v>
      </c>
      <c r="C4177" s="120">
        <v>7.0000000000000007E-2</v>
      </c>
      <c r="D4177" s="250">
        <f t="shared" si="338"/>
        <v>0.17590008871187499</v>
      </c>
      <c r="E4177" s="250">
        <f t="shared" si="338"/>
        <v>0.149595084440625</v>
      </c>
      <c r="F4177" s="250">
        <f t="shared" si="326"/>
        <v>0.149595084440625</v>
      </c>
      <c r="G4177" s="250"/>
      <c r="H4177" s="250"/>
      <c r="I4177" s="250"/>
      <c r="J4177" s="250">
        <f t="shared" si="339"/>
        <v>0.30578917342210998</v>
      </c>
      <c r="K4177" s="250">
        <f t="shared" si="339"/>
        <v>0.31672170015009005</v>
      </c>
      <c r="L4177" s="250">
        <f t="shared" si="327"/>
        <v>0.30578917342210998</v>
      </c>
      <c r="M4177" s="250"/>
      <c r="N4177" s="250"/>
      <c r="O4177" s="250"/>
      <c r="P4177" s="250">
        <f t="shared" si="340"/>
        <v>0.15822075484500001</v>
      </c>
      <c r="Q4177" s="250">
        <f t="shared" si="340"/>
        <v>0.19478672807749997</v>
      </c>
      <c r="R4177" s="250">
        <f t="shared" si="328"/>
        <v>0.15822075484500001</v>
      </c>
      <c r="S4177" s="250"/>
      <c r="T4177" s="250">
        <f t="shared" si="341"/>
        <v>0.38522763567129664</v>
      </c>
      <c r="U4177" s="250">
        <f t="shared" si="341"/>
        <v>0.35641231081210578</v>
      </c>
      <c r="V4177" s="250">
        <f t="shared" si="341"/>
        <v>0.39651536757037387</v>
      </c>
      <c r="W4177" s="250">
        <f t="shared" si="329"/>
        <v>0.35641231081210578</v>
      </c>
      <c r="X4177" s="250"/>
      <c r="Y4177" s="250"/>
      <c r="Z4177" s="250"/>
      <c r="AA4177" s="250"/>
    </row>
    <row r="4178" spans="1:27" ht="14.25" hidden="1" customHeight="1">
      <c r="A4178" s="120">
        <v>0.53</v>
      </c>
      <c r="B4178" s="120">
        <v>0.41</v>
      </c>
      <c r="C4178" s="120">
        <v>0.06</v>
      </c>
      <c r="D4178" s="250">
        <f t="shared" si="338"/>
        <v>0.17577093990687498</v>
      </c>
      <c r="E4178" s="250">
        <f t="shared" si="338"/>
        <v>0.14979380411874998</v>
      </c>
      <c r="F4178" s="250">
        <f t="shared" si="326"/>
        <v>0.14979380411874998</v>
      </c>
      <c r="G4178" s="250"/>
      <c r="H4178" s="250"/>
      <c r="I4178" s="250"/>
      <c r="J4178" s="250">
        <f t="shared" si="339"/>
        <v>0.30510594743711</v>
      </c>
      <c r="K4178" s="250">
        <f t="shared" si="339"/>
        <v>0.31744455324221998</v>
      </c>
      <c r="L4178" s="250">
        <f t="shared" si="327"/>
        <v>0.30510594743711</v>
      </c>
      <c r="M4178" s="250"/>
      <c r="N4178" s="250"/>
      <c r="O4178" s="250"/>
      <c r="P4178" s="250">
        <f t="shared" si="340"/>
        <v>0.15782481044749999</v>
      </c>
      <c r="Q4178" s="250">
        <f t="shared" si="340"/>
        <v>0.19502762605749999</v>
      </c>
      <c r="R4178" s="250">
        <f t="shared" si="328"/>
        <v>0.15782481044749999</v>
      </c>
      <c r="S4178" s="250"/>
      <c r="T4178" s="250">
        <f t="shared" si="341"/>
        <v>0.38460425187636083</v>
      </c>
      <c r="U4178" s="250">
        <f t="shared" si="341"/>
        <v>0.35623746084456215</v>
      </c>
      <c r="V4178" s="250">
        <f t="shared" si="341"/>
        <v>0.39731401226721486</v>
      </c>
      <c r="W4178" s="250">
        <f t="shared" si="329"/>
        <v>0.35623746084456215</v>
      </c>
      <c r="X4178" s="250"/>
      <c r="Y4178" s="250"/>
      <c r="Z4178" s="250"/>
      <c r="AA4178" s="250"/>
    </row>
    <row r="4179" spans="1:27" ht="14.25" hidden="1" customHeight="1">
      <c r="A4179" s="120">
        <v>0.53</v>
      </c>
      <c r="B4179" s="120">
        <v>0.42</v>
      </c>
      <c r="C4179" s="120">
        <v>0.05</v>
      </c>
      <c r="D4179" s="250">
        <f t="shared" si="338"/>
        <v>0.17564179110187497</v>
      </c>
      <c r="E4179" s="250">
        <f t="shared" si="338"/>
        <v>0.149992523796875</v>
      </c>
      <c r="F4179" s="250">
        <f t="shared" si="326"/>
        <v>0.149992523796875</v>
      </c>
      <c r="G4179" s="250"/>
      <c r="H4179" s="250"/>
      <c r="I4179" s="250"/>
      <c r="J4179" s="250">
        <f t="shared" si="339"/>
        <v>0.30442272145210997</v>
      </c>
      <c r="K4179" s="250">
        <f t="shared" si="339"/>
        <v>0.31816740633435003</v>
      </c>
      <c r="L4179" s="250">
        <f t="shared" si="327"/>
        <v>0.30442272145210997</v>
      </c>
      <c r="M4179" s="250"/>
      <c r="N4179" s="250"/>
      <c r="O4179" s="250"/>
      <c r="P4179" s="250">
        <f t="shared" si="340"/>
        <v>0.15742886604999998</v>
      </c>
      <c r="Q4179" s="250">
        <f t="shared" si="340"/>
        <v>0.19526852403749997</v>
      </c>
      <c r="R4179" s="250">
        <f t="shared" si="328"/>
        <v>0.15742886604999998</v>
      </c>
      <c r="S4179" s="250"/>
      <c r="T4179" s="250">
        <f t="shared" si="341"/>
        <v>0.38398086808142501</v>
      </c>
      <c r="U4179" s="250">
        <f t="shared" si="341"/>
        <v>0.35606261087701857</v>
      </c>
      <c r="V4179" s="250">
        <f t="shared" si="341"/>
        <v>0.3981126569640559</v>
      </c>
      <c r="W4179" s="250">
        <f t="shared" si="329"/>
        <v>0.35606261087701857</v>
      </c>
      <c r="X4179" s="250"/>
      <c r="Y4179" s="250"/>
      <c r="Z4179" s="250"/>
      <c r="AA4179" s="250"/>
    </row>
    <row r="4180" spans="1:27" ht="14.25" hidden="1" customHeight="1">
      <c r="A4180" s="120">
        <v>0.53</v>
      </c>
      <c r="B4180" s="120">
        <v>0.43</v>
      </c>
      <c r="C4180" s="120">
        <v>0.04</v>
      </c>
      <c r="D4180" s="250">
        <f t="shared" si="338"/>
        <v>0.17551264229687497</v>
      </c>
      <c r="E4180" s="250">
        <f t="shared" si="338"/>
        <v>0.15019124347499999</v>
      </c>
      <c r="F4180" s="250">
        <f t="shared" si="326"/>
        <v>0.15019124347499999</v>
      </c>
      <c r="G4180" s="250"/>
      <c r="H4180" s="250"/>
      <c r="I4180" s="250"/>
      <c r="J4180" s="250">
        <f t="shared" si="339"/>
        <v>0.30373949546710999</v>
      </c>
      <c r="K4180" s="250">
        <f t="shared" si="339"/>
        <v>0.31889025942648003</v>
      </c>
      <c r="L4180" s="250">
        <f t="shared" si="327"/>
        <v>0.30373949546710999</v>
      </c>
      <c r="M4180" s="250"/>
      <c r="N4180" s="250"/>
      <c r="O4180" s="250"/>
      <c r="P4180" s="250">
        <f t="shared" si="340"/>
        <v>0.15703292165250002</v>
      </c>
      <c r="Q4180" s="250">
        <f t="shared" si="340"/>
        <v>0.19550942201749996</v>
      </c>
      <c r="R4180" s="250">
        <f t="shared" si="328"/>
        <v>0.15703292165250002</v>
      </c>
      <c r="S4180" s="250"/>
      <c r="T4180" s="250">
        <f t="shared" si="341"/>
        <v>0.38335748428648925</v>
      </c>
      <c r="U4180" s="250">
        <f t="shared" si="341"/>
        <v>0.35588776090947488</v>
      </c>
      <c r="V4180" s="250">
        <f t="shared" si="341"/>
        <v>0.39891130166089694</v>
      </c>
      <c r="W4180" s="250">
        <f t="shared" si="329"/>
        <v>0.35588776090947488</v>
      </c>
      <c r="X4180" s="250"/>
      <c r="Y4180" s="250"/>
      <c r="Z4180" s="250"/>
      <c r="AA4180" s="250"/>
    </row>
    <row r="4181" spans="1:27" ht="14.25" hidden="1" customHeight="1">
      <c r="A4181" s="120">
        <v>0.53</v>
      </c>
      <c r="B4181" s="120">
        <v>0.44</v>
      </c>
      <c r="C4181" s="120">
        <v>0.03</v>
      </c>
      <c r="D4181" s="250">
        <f t="shared" si="338"/>
        <v>0.17538349349187499</v>
      </c>
      <c r="E4181" s="250">
        <f t="shared" si="338"/>
        <v>0.150389963153125</v>
      </c>
      <c r="F4181" s="250">
        <f t="shared" si="326"/>
        <v>0.150389963153125</v>
      </c>
      <c r="G4181" s="250"/>
      <c r="H4181" s="250"/>
      <c r="I4181" s="250"/>
      <c r="J4181" s="250">
        <f t="shared" si="339"/>
        <v>0.30305626948211001</v>
      </c>
      <c r="K4181" s="250">
        <f t="shared" si="339"/>
        <v>0.31961311251861002</v>
      </c>
      <c r="L4181" s="250">
        <f t="shared" si="327"/>
        <v>0.30305626948211001</v>
      </c>
      <c r="M4181" s="250"/>
      <c r="N4181" s="250"/>
      <c r="O4181" s="250"/>
      <c r="P4181" s="250">
        <f t="shared" si="340"/>
        <v>0.156636977255</v>
      </c>
      <c r="Q4181" s="250">
        <f t="shared" si="340"/>
        <v>0.19575031999750001</v>
      </c>
      <c r="R4181" s="250">
        <f t="shared" si="328"/>
        <v>0.156636977255</v>
      </c>
      <c r="S4181" s="250"/>
      <c r="T4181" s="250">
        <f t="shared" si="341"/>
        <v>0.38273410049155349</v>
      </c>
      <c r="U4181" s="250">
        <f t="shared" si="341"/>
        <v>0.3557129109419313</v>
      </c>
      <c r="V4181" s="250">
        <f t="shared" si="341"/>
        <v>0.39970994635773793</v>
      </c>
      <c r="W4181" s="250">
        <f t="shared" si="329"/>
        <v>0.3557129109419313</v>
      </c>
      <c r="X4181" s="250"/>
      <c r="Y4181" s="250"/>
      <c r="Z4181" s="250"/>
      <c r="AA4181" s="250"/>
    </row>
    <row r="4182" spans="1:27" ht="14.25" hidden="1" customHeight="1">
      <c r="A4182" s="120">
        <v>0.53</v>
      </c>
      <c r="B4182" s="120">
        <v>0.45</v>
      </c>
      <c r="C4182" s="120">
        <v>0.02</v>
      </c>
      <c r="D4182" s="250">
        <f t="shared" si="338"/>
        <v>0.17525434468687498</v>
      </c>
      <c r="E4182" s="250">
        <f t="shared" si="338"/>
        <v>0.15058868283124999</v>
      </c>
      <c r="F4182" s="250">
        <f t="shared" si="326"/>
        <v>0.15058868283124999</v>
      </c>
      <c r="G4182" s="250"/>
      <c r="H4182" s="250"/>
      <c r="I4182" s="250"/>
      <c r="J4182" s="250">
        <f t="shared" si="339"/>
        <v>0.30237304349710997</v>
      </c>
      <c r="K4182" s="250">
        <f t="shared" si="339"/>
        <v>0.32033596561074001</v>
      </c>
      <c r="L4182" s="250">
        <f t="shared" si="327"/>
        <v>0.30237304349710997</v>
      </c>
      <c r="M4182" s="250"/>
      <c r="N4182" s="250"/>
      <c r="O4182" s="250"/>
      <c r="P4182" s="250">
        <f t="shared" si="340"/>
        <v>0.15624103285749999</v>
      </c>
      <c r="Q4182" s="250">
        <f t="shared" si="340"/>
        <v>0.19599121797749999</v>
      </c>
      <c r="R4182" s="250">
        <f t="shared" si="328"/>
        <v>0.15624103285749999</v>
      </c>
      <c r="S4182" s="250"/>
      <c r="T4182" s="250">
        <f t="shared" si="341"/>
        <v>0.38211071669661778</v>
      </c>
      <c r="U4182" s="250">
        <f t="shared" si="341"/>
        <v>0.35553806097438762</v>
      </c>
      <c r="V4182" s="250">
        <f t="shared" si="341"/>
        <v>0.40050859105457898</v>
      </c>
      <c r="W4182" s="250">
        <f t="shared" si="329"/>
        <v>0.35553806097438762</v>
      </c>
      <c r="X4182" s="250"/>
      <c r="Y4182" s="250"/>
      <c r="Z4182" s="250"/>
      <c r="AA4182" s="250"/>
    </row>
    <row r="4183" spans="1:27" ht="14.25" hidden="1" customHeight="1">
      <c r="A4183" s="120">
        <v>0.53</v>
      </c>
      <c r="B4183" s="120">
        <v>0.46</v>
      </c>
      <c r="C4183" s="120">
        <v>0.01</v>
      </c>
      <c r="D4183" s="250">
        <f t="shared" si="338"/>
        <v>0.175125195881875</v>
      </c>
      <c r="E4183" s="250">
        <f t="shared" si="338"/>
        <v>0.150787402509375</v>
      </c>
      <c r="F4183" s="250">
        <f t="shared" si="326"/>
        <v>0.150787402509375</v>
      </c>
      <c r="G4183" s="250"/>
      <c r="H4183" s="250"/>
      <c r="I4183" s="250"/>
      <c r="J4183" s="250">
        <f t="shared" si="339"/>
        <v>0.30168981751211005</v>
      </c>
      <c r="K4183" s="250">
        <f t="shared" si="339"/>
        <v>0.32105881870287001</v>
      </c>
      <c r="L4183" s="250">
        <f t="shared" si="327"/>
        <v>0.30168981751211005</v>
      </c>
      <c r="M4183" s="250"/>
      <c r="N4183" s="250"/>
      <c r="O4183" s="250"/>
      <c r="P4183" s="250">
        <f t="shared" si="340"/>
        <v>0.15584508846000003</v>
      </c>
      <c r="Q4183" s="250">
        <f t="shared" si="340"/>
        <v>0.19623211595749998</v>
      </c>
      <c r="R4183" s="250">
        <f t="shared" si="328"/>
        <v>0.15584508846000003</v>
      </c>
      <c r="S4183" s="250"/>
      <c r="T4183" s="250">
        <f t="shared" si="341"/>
        <v>0.38148733290168196</v>
      </c>
      <c r="U4183" s="250">
        <f t="shared" si="341"/>
        <v>0.35536321100684404</v>
      </c>
      <c r="V4183" s="250">
        <f t="shared" si="341"/>
        <v>0.40130723575141997</v>
      </c>
      <c r="W4183" s="250">
        <f t="shared" si="329"/>
        <v>0.35536321100684404</v>
      </c>
      <c r="X4183" s="250"/>
      <c r="Y4183" s="250"/>
      <c r="Z4183" s="250"/>
      <c r="AA4183" s="250"/>
    </row>
    <row r="4184" spans="1:27" ht="14.25" hidden="1" customHeight="1">
      <c r="A4184" s="120">
        <v>0.53</v>
      </c>
      <c r="B4184" s="120">
        <v>0.47</v>
      </c>
      <c r="C4184" s="120">
        <v>0</v>
      </c>
      <c r="D4184" s="250">
        <f t="shared" si="338"/>
        <v>0.17499604707687499</v>
      </c>
      <c r="E4184" s="250">
        <f t="shared" si="338"/>
        <v>0.15098612218749999</v>
      </c>
      <c r="F4184" s="250">
        <f t="shared" si="326"/>
        <v>0.15098612218749999</v>
      </c>
      <c r="G4184" s="250"/>
      <c r="H4184" s="250"/>
      <c r="I4184" s="250"/>
      <c r="J4184" s="250">
        <f t="shared" si="339"/>
        <v>0.30100659152710996</v>
      </c>
      <c r="K4184" s="250">
        <f t="shared" si="339"/>
        <v>0.321781671795</v>
      </c>
      <c r="L4184" s="250">
        <f t="shared" si="327"/>
        <v>0.30100659152710996</v>
      </c>
      <c r="M4184" s="250"/>
      <c r="N4184" s="250"/>
      <c r="O4184" s="250"/>
      <c r="P4184" s="250">
        <f t="shared" si="340"/>
        <v>0.15544914406249999</v>
      </c>
      <c r="Q4184" s="250">
        <f t="shared" si="340"/>
        <v>0.1964730139375</v>
      </c>
      <c r="R4184" s="250">
        <f t="shared" si="328"/>
        <v>0.15544914406249999</v>
      </c>
      <c r="S4184" s="250"/>
      <c r="T4184" s="250">
        <f t="shared" si="341"/>
        <v>0.38086394910674615</v>
      </c>
      <c r="U4184" s="250">
        <f t="shared" si="341"/>
        <v>0.3551883610393004</v>
      </c>
      <c r="V4184" s="250">
        <f t="shared" si="341"/>
        <v>0.40210588044826101</v>
      </c>
      <c r="W4184" s="250">
        <f t="shared" si="329"/>
        <v>0.3551883610393004</v>
      </c>
      <c r="X4184" s="250"/>
      <c r="Y4184" s="250"/>
      <c r="Z4184" s="250"/>
      <c r="AA4184" s="250"/>
    </row>
    <row r="4185" spans="1:27" ht="14.25" hidden="1" customHeight="1">
      <c r="A4185" s="120">
        <v>0.54</v>
      </c>
      <c r="B4185" s="120">
        <v>0</v>
      </c>
      <c r="C4185" s="120">
        <v>0.46</v>
      </c>
      <c r="D4185" s="250">
        <f t="shared" si="338"/>
        <v>0.18179277222625001</v>
      </c>
      <c r="E4185" s="250">
        <f t="shared" si="338"/>
        <v>0.14092434418124999</v>
      </c>
      <c r="F4185" s="250">
        <f t="shared" si="326"/>
        <v>0.14092434418124999</v>
      </c>
      <c r="G4185" s="250"/>
      <c r="H4185" s="250"/>
      <c r="I4185" s="250"/>
      <c r="J4185" s="250">
        <f t="shared" si="339"/>
        <v>0.33307858571498</v>
      </c>
      <c r="K4185" s="250">
        <f t="shared" si="339"/>
        <v>0.28784720357201998</v>
      </c>
      <c r="L4185" s="250">
        <f t="shared" si="327"/>
        <v>0.28784720357201998</v>
      </c>
      <c r="M4185" s="250"/>
      <c r="N4185" s="250"/>
      <c r="O4185" s="250"/>
      <c r="P4185" s="250">
        <f t="shared" si="340"/>
        <v>0.17315828541</v>
      </c>
      <c r="Q4185" s="250">
        <f t="shared" si="340"/>
        <v>0.18589397154499998</v>
      </c>
      <c r="R4185" s="250">
        <f t="shared" si="328"/>
        <v>0.17315828541</v>
      </c>
      <c r="S4185" s="250"/>
      <c r="T4185" s="250">
        <f t="shared" si="341"/>
        <v>0.41069148418471774</v>
      </c>
      <c r="U4185" s="250">
        <f t="shared" si="341"/>
        <v>0.362294409983694</v>
      </c>
      <c r="V4185" s="250">
        <f t="shared" si="341"/>
        <v>0.3650864050016609</v>
      </c>
      <c r="W4185" s="250">
        <f t="shared" si="329"/>
        <v>0.362294409983694</v>
      </c>
      <c r="X4185" s="250"/>
      <c r="Y4185" s="250"/>
      <c r="Z4185" s="250"/>
      <c r="AA4185" s="250"/>
    </row>
    <row r="4186" spans="1:27" ht="14.25" hidden="1" customHeight="1">
      <c r="A4186" s="120">
        <v>0.54</v>
      </c>
      <c r="B4186" s="120">
        <v>0.01</v>
      </c>
      <c r="C4186" s="120">
        <v>0.45</v>
      </c>
      <c r="D4186" s="250">
        <f t="shared" si="338"/>
        <v>0.18166362342125</v>
      </c>
      <c r="E4186" s="250">
        <f t="shared" si="338"/>
        <v>0.14112306385937501</v>
      </c>
      <c r="F4186" s="250">
        <f t="shared" si="326"/>
        <v>0.14112306385937501</v>
      </c>
      <c r="G4186" s="250"/>
      <c r="H4186" s="250"/>
      <c r="I4186" s="250"/>
      <c r="J4186" s="250">
        <f t="shared" si="339"/>
        <v>0.33239535972998002</v>
      </c>
      <c r="K4186" s="250">
        <f t="shared" si="339"/>
        <v>0.28857005666415003</v>
      </c>
      <c r="L4186" s="250">
        <f t="shared" si="327"/>
        <v>0.28857005666415003</v>
      </c>
      <c r="M4186" s="250"/>
      <c r="N4186" s="250"/>
      <c r="O4186" s="250"/>
      <c r="P4186" s="250">
        <f t="shared" si="340"/>
        <v>0.17276234101249999</v>
      </c>
      <c r="Q4186" s="250">
        <f t="shared" si="340"/>
        <v>0.18613486952500002</v>
      </c>
      <c r="R4186" s="250">
        <f t="shared" si="328"/>
        <v>0.17276234101249999</v>
      </c>
      <c r="S4186" s="250"/>
      <c r="T4186" s="250">
        <f t="shared" si="341"/>
        <v>0.41006810038978192</v>
      </c>
      <c r="U4186" s="250">
        <f t="shared" si="341"/>
        <v>0.36211956001615037</v>
      </c>
      <c r="V4186" s="250">
        <f t="shared" si="341"/>
        <v>0.36588504969850194</v>
      </c>
      <c r="W4186" s="250">
        <f t="shared" si="329"/>
        <v>0.36211956001615037</v>
      </c>
      <c r="X4186" s="250"/>
      <c r="Y4186" s="250"/>
      <c r="Z4186" s="250"/>
      <c r="AA4186" s="250"/>
    </row>
    <row r="4187" spans="1:27" ht="14.25" hidden="1" customHeight="1">
      <c r="A4187" s="120">
        <v>0.54</v>
      </c>
      <c r="B4187" s="120">
        <v>0.02</v>
      </c>
      <c r="C4187" s="120">
        <v>0.44</v>
      </c>
      <c r="D4187" s="250">
        <f t="shared" si="338"/>
        <v>0.18153447461625</v>
      </c>
      <c r="E4187" s="250">
        <f t="shared" si="338"/>
        <v>0.1413217835375</v>
      </c>
      <c r="F4187" s="250">
        <f t="shared" si="326"/>
        <v>0.1413217835375</v>
      </c>
      <c r="G4187" s="250"/>
      <c r="H4187" s="250"/>
      <c r="I4187" s="250"/>
      <c r="J4187" s="250">
        <f t="shared" si="339"/>
        <v>0.33171213374497999</v>
      </c>
      <c r="K4187" s="250">
        <f t="shared" si="339"/>
        <v>0.28929290975627997</v>
      </c>
      <c r="L4187" s="250">
        <f t="shared" si="327"/>
        <v>0.28929290975627997</v>
      </c>
      <c r="M4187" s="250"/>
      <c r="N4187" s="250"/>
      <c r="O4187" s="250"/>
      <c r="P4187" s="250">
        <f t="shared" si="340"/>
        <v>0.17236639661500003</v>
      </c>
      <c r="Q4187" s="250">
        <f t="shared" si="340"/>
        <v>0.18637576750500001</v>
      </c>
      <c r="R4187" s="250">
        <f t="shared" si="328"/>
        <v>0.17236639661500003</v>
      </c>
      <c r="S4187" s="250"/>
      <c r="T4187" s="250">
        <f t="shared" si="341"/>
        <v>0.40944471659484616</v>
      </c>
      <c r="U4187" s="250">
        <f t="shared" si="341"/>
        <v>0.36194471004860673</v>
      </c>
      <c r="V4187" s="250">
        <f t="shared" si="341"/>
        <v>0.36668369439534299</v>
      </c>
      <c r="W4187" s="250">
        <f t="shared" si="329"/>
        <v>0.36194471004860673</v>
      </c>
      <c r="X4187" s="250"/>
      <c r="Y4187" s="250"/>
      <c r="Z4187" s="250"/>
      <c r="AA4187" s="250"/>
    </row>
    <row r="4188" spans="1:27" ht="14.25" hidden="1" customHeight="1">
      <c r="A4188" s="120">
        <v>0.54</v>
      </c>
      <c r="B4188" s="120">
        <v>0.03</v>
      </c>
      <c r="C4188" s="120">
        <v>0.43</v>
      </c>
      <c r="D4188" s="250">
        <f t="shared" si="338"/>
        <v>0.18140532581124999</v>
      </c>
      <c r="E4188" s="250">
        <f t="shared" si="338"/>
        <v>0.14152050321562498</v>
      </c>
      <c r="F4188" s="250">
        <f t="shared" si="326"/>
        <v>0.14152050321562498</v>
      </c>
      <c r="G4188" s="250"/>
      <c r="H4188" s="250"/>
      <c r="I4188" s="250"/>
      <c r="J4188" s="250">
        <f t="shared" si="339"/>
        <v>0.33102890775998001</v>
      </c>
      <c r="K4188" s="250">
        <f t="shared" si="339"/>
        <v>0.29001576284840996</v>
      </c>
      <c r="L4188" s="250">
        <f t="shared" si="327"/>
        <v>0.29001576284840996</v>
      </c>
      <c r="M4188" s="250"/>
      <c r="N4188" s="250"/>
      <c r="O4188" s="250"/>
      <c r="P4188" s="250">
        <f t="shared" si="340"/>
        <v>0.17197045221750001</v>
      </c>
      <c r="Q4188" s="250">
        <f t="shared" si="340"/>
        <v>0.186616665485</v>
      </c>
      <c r="R4188" s="250">
        <f t="shared" si="328"/>
        <v>0.17197045221750001</v>
      </c>
      <c r="S4188" s="250"/>
      <c r="T4188" s="250">
        <f t="shared" si="341"/>
        <v>0.4088213327999104</v>
      </c>
      <c r="U4188" s="250">
        <f t="shared" si="341"/>
        <v>0.36176986008106315</v>
      </c>
      <c r="V4188" s="250">
        <f t="shared" si="341"/>
        <v>0.36748233909218397</v>
      </c>
      <c r="W4188" s="250">
        <f t="shared" si="329"/>
        <v>0.36176986008106315</v>
      </c>
      <c r="X4188" s="250"/>
      <c r="Y4188" s="250"/>
      <c r="Z4188" s="250"/>
      <c r="AA4188" s="250"/>
    </row>
    <row r="4189" spans="1:27" ht="14.25" hidden="1" customHeight="1">
      <c r="A4189" s="120">
        <v>0.54</v>
      </c>
      <c r="B4189" s="120">
        <v>0.04</v>
      </c>
      <c r="C4189" s="120">
        <v>0.42</v>
      </c>
      <c r="D4189" s="250">
        <f t="shared" si="338"/>
        <v>0.18127617700624998</v>
      </c>
      <c r="E4189" s="250">
        <f t="shared" si="338"/>
        <v>0.14171922289375</v>
      </c>
      <c r="F4189" s="250">
        <f t="shared" si="326"/>
        <v>0.14171922289375</v>
      </c>
      <c r="G4189" s="250"/>
      <c r="H4189" s="250"/>
      <c r="I4189" s="250"/>
      <c r="J4189" s="250">
        <f t="shared" si="339"/>
        <v>0.33034568177498003</v>
      </c>
      <c r="K4189" s="250">
        <f t="shared" si="339"/>
        <v>0.29073861594054001</v>
      </c>
      <c r="L4189" s="250">
        <f t="shared" si="327"/>
        <v>0.29073861594054001</v>
      </c>
      <c r="M4189" s="250"/>
      <c r="N4189" s="250"/>
      <c r="O4189" s="250"/>
      <c r="P4189" s="250">
        <f t="shared" si="340"/>
        <v>0.17157450782</v>
      </c>
      <c r="Q4189" s="250">
        <f t="shared" si="340"/>
        <v>0.18685756346499999</v>
      </c>
      <c r="R4189" s="250">
        <f t="shared" si="328"/>
        <v>0.17157450782</v>
      </c>
      <c r="S4189" s="250"/>
      <c r="T4189" s="250">
        <f t="shared" si="341"/>
        <v>0.40819794900497464</v>
      </c>
      <c r="U4189" s="250">
        <f t="shared" si="341"/>
        <v>0.36159501011351947</v>
      </c>
      <c r="V4189" s="250">
        <f t="shared" si="341"/>
        <v>0.36828098378902496</v>
      </c>
      <c r="W4189" s="250">
        <f t="shared" si="329"/>
        <v>0.36159501011351947</v>
      </c>
      <c r="X4189" s="250"/>
      <c r="Y4189" s="250"/>
      <c r="Z4189" s="250"/>
      <c r="AA4189" s="250"/>
    </row>
    <row r="4190" spans="1:27" ht="14.25" hidden="1" customHeight="1">
      <c r="A4190" s="120">
        <v>0.54</v>
      </c>
      <c r="B4190" s="120">
        <v>0.05</v>
      </c>
      <c r="C4190" s="120">
        <v>0.41</v>
      </c>
      <c r="D4190" s="250">
        <f t="shared" si="338"/>
        <v>0.18114702820124998</v>
      </c>
      <c r="E4190" s="250">
        <f t="shared" si="338"/>
        <v>0.14191794257187498</v>
      </c>
      <c r="F4190" s="250">
        <f t="shared" si="326"/>
        <v>0.14191794257187498</v>
      </c>
      <c r="G4190" s="250"/>
      <c r="H4190" s="250"/>
      <c r="I4190" s="250"/>
      <c r="J4190" s="250">
        <f t="shared" si="339"/>
        <v>0.32966245578997999</v>
      </c>
      <c r="K4190" s="250">
        <f t="shared" si="339"/>
        <v>0.29146146903267001</v>
      </c>
      <c r="L4190" s="250">
        <f t="shared" si="327"/>
        <v>0.29146146903267001</v>
      </c>
      <c r="M4190" s="250"/>
      <c r="N4190" s="250"/>
      <c r="O4190" s="250"/>
      <c r="P4190" s="250">
        <f t="shared" si="340"/>
        <v>0.17117856342249999</v>
      </c>
      <c r="Q4190" s="250">
        <f t="shared" si="340"/>
        <v>0.187098461445</v>
      </c>
      <c r="R4190" s="250">
        <f t="shared" si="328"/>
        <v>0.17117856342249999</v>
      </c>
      <c r="S4190" s="250"/>
      <c r="T4190" s="250">
        <f t="shared" si="341"/>
        <v>0.40757456521003887</v>
      </c>
      <c r="U4190" s="250">
        <f t="shared" si="341"/>
        <v>0.36142016014597589</v>
      </c>
      <c r="V4190" s="250">
        <f t="shared" si="341"/>
        <v>0.36907962848586601</v>
      </c>
      <c r="W4190" s="250">
        <f t="shared" si="329"/>
        <v>0.36142016014597589</v>
      </c>
      <c r="X4190" s="250"/>
      <c r="Y4190" s="250"/>
      <c r="Z4190" s="250"/>
      <c r="AA4190" s="250"/>
    </row>
    <row r="4191" spans="1:27" ht="14.25" hidden="1" customHeight="1">
      <c r="A4191" s="120">
        <v>0.54</v>
      </c>
      <c r="B4191" s="120">
        <v>0.06</v>
      </c>
      <c r="C4191" s="120">
        <v>0.4</v>
      </c>
      <c r="D4191" s="250">
        <f t="shared" si="338"/>
        <v>0.18101787939625</v>
      </c>
      <c r="E4191" s="250">
        <f t="shared" si="338"/>
        <v>0.14211666225</v>
      </c>
      <c r="F4191" s="250">
        <f t="shared" si="326"/>
        <v>0.14211666225</v>
      </c>
      <c r="G4191" s="250"/>
      <c r="H4191" s="250"/>
      <c r="I4191" s="250"/>
      <c r="J4191" s="250">
        <f t="shared" si="339"/>
        <v>0.32897922980498001</v>
      </c>
      <c r="K4191" s="250">
        <f t="shared" si="339"/>
        <v>0.2921843221248</v>
      </c>
      <c r="L4191" s="250">
        <f t="shared" si="327"/>
        <v>0.2921843221248</v>
      </c>
      <c r="M4191" s="250"/>
      <c r="N4191" s="250"/>
      <c r="O4191" s="250"/>
      <c r="P4191" s="250">
        <f t="shared" si="340"/>
        <v>0.17078261902500003</v>
      </c>
      <c r="Q4191" s="250">
        <f t="shared" si="340"/>
        <v>0.18733935942500002</v>
      </c>
      <c r="R4191" s="250">
        <f t="shared" si="328"/>
        <v>0.17078261902500003</v>
      </c>
      <c r="S4191" s="250"/>
      <c r="T4191" s="250">
        <f t="shared" si="341"/>
        <v>0.40695118141510306</v>
      </c>
      <c r="U4191" s="250">
        <f t="shared" si="341"/>
        <v>0.36124531017843226</v>
      </c>
      <c r="V4191" s="250">
        <f t="shared" si="341"/>
        <v>0.36987827318270705</v>
      </c>
      <c r="W4191" s="250">
        <f t="shared" si="329"/>
        <v>0.36124531017843226</v>
      </c>
      <c r="X4191" s="250"/>
      <c r="Y4191" s="250"/>
      <c r="Z4191" s="250"/>
      <c r="AA4191" s="250"/>
    </row>
    <row r="4192" spans="1:27" ht="14.25" hidden="1" customHeight="1">
      <c r="A4192" s="120">
        <v>0.54</v>
      </c>
      <c r="B4192" s="120">
        <v>7.0000000000000007E-2</v>
      </c>
      <c r="C4192" s="120">
        <v>0.39</v>
      </c>
      <c r="D4192" s="250">
        <f t="shared" si="338"/>
        <v>0.18088873059124999</v>
      </c>
      <c r="E4192" s="250">
        <f t="shared" si="338"/>
        <v>0.14231538192812498</v>
      </c>
      <c r="F4192" s="250">
        <f t="shared" si="326"/>
        <v>0.14231538192812498</v>
      </c>
      <c r="G4192" s="250"/>
      <c r="H4192" s="250"/>
      <c r="I4192" s="250"/>
      <c r="J4192" s="250">
        <f t="shared" si="339"/>
        <v>0.32829600381998003</v>
      </c>
      <c r="K4192" s="250">
        <f t="shared" si="339"/>
        <v>0.29290717521692999</v>
      </c>
      <c r="L4192" s="250">
        <f t="shared" si="327"/>
        <v>0.29290717521692999</v>
      </c>
      <c r="M4192" s="250"/>
      <c r="N4192" s="250"/>
      <c r="O4192" s="250"/>
      <c r="P4192" s="250">
        <f t="shared" si="340"/>
        <v>0.17038667462750001</v>
      </c>
      <c r="Q4192" s="250">
        <f t="shared" si="340"/>
        <v>0.18758025740500001</v>
      </c>
      <c r="R4192" s="250">
        <f t="shared" si="328"/>
        <v>0.17038667462750001</v>
      </c>
      <c r="S4192" s="250"/>
      <c r="T4192" s="250">
        <f t="shared" si="341"/>
        <v>0.40632779762016735</v>
      </c>
      <c r="U4192" s="250">
        <f t="shared" si="341"/>
        <v>0.36107046021088862</v>
      </c>
      <c r="V4192" s="250">
        <f t="shared" si="341"/>
        <v>0.37067691787954804</v>
      </c>
      <c r="W4192" s="250">
        <f t="shared" si="329"/>
        <v>0.36107046021088862</v>
      </c>
      <c r="X4192" s="250"/>
      <c r="Y4192" s="250"/>
      <c r="Z4192" s="250"/>
      <c r="AA4192" s="250"/>
    </row>
    <row r="4193" spans="1:27" ht="14.25" hidden="1" customHeight="1">
      <c r="A4193" s="120">
        <v>0.54</v>
      </c>
      <c r="B4193" s="120">
        <v>0.08</v>
      </c>
      <c r="C4193" s="120">
        <v>0.38</v>
      </c>
      <c r="D4193" s="250">
        <f t="shared" si="338"/>
        <v>0.18075958178624998</v>
      </c>
      <c r="E4193" s="250">
        <f t="shared" si="338"/>
        <v>0.14251410160625</v>
      </c>
      <c r="F4193" s="250">
        <f t="shared" si="326"/>
        <v>0.14251410160625</v>
      </c>
      <c r="G4193" s="250"/>
      <c r="H4193" s="250"/>
      <c r="I4193" s="250"/>
      <c r="J4193" s="250">
        <f t="shared" si="339"/>
        <v>0.32761277783498</v>
      </c>
      <c r="K4193" s="250">
        <f t="shared" si="339"/>
        <v>0.29363002830905999</v>
      </c>
      <c r="L4193" s="250">
        <f t="shared" si="327"/>
        <v>0.29363002830905999</v>
      </c>
      <c r="M4193" s="250"/>
      <c r="N4193" s="250"/>
      <c r="O4193" s="250"/>
      <c r="P4193" s="250">
        <f t="shared" si="340"/>
        <v>0.16999073023</v>
      </c>
      <c r="Q4193" s="250">
        <f t="shared" si="340"/>
        <v>0.18782115538499999</v>
      </c>
      <c r="R4193" s="250">
        <f t="shared" si="328"/>
        <v>0.16999073023</v>
      </c>
      <c r="S4193" s="250"/>
      <c r="T4193" s="250">
        <f t="shared" si="341"/>
        <v>0.40570441382523148</v>
      </c>
      <c r="U4193" s="250">
        <f t="shared" si="341"/>
        <v>0.36089561024334499</v>
      </c>
      <c r="V4193" s="250">
        <f t="shared" si="341"/>
        <v>0.37147556257638908</v>
      </c>
      <c r="W4193" s="250">
        <f t="shared" si="329"/>
        <v>0.36089561024334499</v>
      </c>
      <c r="X4193" s="250"/>
      <c r="Y4193" s="250"/>
      <c r="Z4193" s="250"/>
      <c r="AA4193" s="250"/>
    </row>
    <row r="4194" spans="1:27" ht="14.25" hidden="1" customHeight="1">
      <c r="A4194" s="120">
        <v>0.54</v>
      </c>
      <c r="B4194" s="120">
        <v>0.09</v>
      </c>
      <c r="C4194" s="120">
        <v>0.37</v>
      </c>
      <c r="D4194" s="250">
        <f t="shared" ref="D4194:E4257" si="342">$A4194*B$157+$B4194*B$158+$C4194*B$159</f>
        <v>0.18063043298125001</v>
      </c>
      <c r="E4194" s="250">
        <f t="shared" si="342"/>
        <v>0.14271282128437501</v>
      </c>
      <c r="F4194" s="250">
        <f t="shared" si="326"/>
        <v>0.14271282128437501</v>
      </c>
      <c r="G4194" s="250"/>
      <c r="H4194" s="250"/>
      <c r="I4194" s="250"/>
      <c r="J4194" s="250">
        <f t="shared" ref="J4194:K4257" si="343">$A4194*H$157+$B4194*H$158+$C4194*H$159</f>
        <v>0.32692955184998002</v>
      </c>
      <c r="K4194" s="250">
        <f t="shared" si="343"/>
        <v>0.29435288140118998</v>
      </c>
      <c r="L4194" s="250">
        <f t="shared" si="327"/>
        <v>0.29435288140118998</v>
      </c>
      <c r="M4194" s="250"/>
      <c r="N4194" s="250"/>
      <c r="O4194" s="250"/>
      <c r="P4194" s="250">
        <f t="shared" ref="P4194:Q4257" si="344">$A4194*N$157+$B4194*N$158+$C4194*N$159</f>
        <v>0.16959478583250001</v>
      </c>
      <c r="Q4194" s="250">
        <f t="shared" si="344"/>
        <v>0.18806205336500001</v>
      </c>
      <c r="R4194" s="250">
        <f t="shared" si="328"/>
        <v>0.16959478583250001</v>
      </c>
      <c r="S4194" s="250"/>
      <c r="T4194" s="250">
        <f t="shared" ref="T4194:V4257" si="345">$A4194*I$3+$B4194*I$4+$C4194*I$5</f>
        <v>0.40508103003029572</v>
      </c>
      <c r="U4194" s="250">
        <f t="shared" si="345"/>
        <v>0.36072076027580136</v>
      </c>
      <c r="V4194" s="250">
        <f t="shared" si="345"/>
        <v>0.37227420727323007</v>
      </c>
      <c r="W4194" s="250">
        <f t="shared" si="329"/>
        <v>0.36072076027580136</v>
      </c>
      <c r="X4194" s="250"/>
      <c r="Y4194" s="250"/>
      <c r="Z4194" s="250"/>
      <c r="AA4194" s="250"/>
    </row>
    <row r="4195" spans="1:27" ht="14.25" hidden="1" customHeight="1">
      <c r="A4195" s="120">
        <v>0.54</v>
      </c>
      <c r="B4195" s="120">
        <v>0.1</v>
      </c>
      <c r="C4195" s="120">
        <v>0.36</v>
      </c>
      <c r="D4195" s="250">
        <f t="shared" si="342"/>
        <v>0.18050128417625</v>
      </c>
      <c r="E4195" s="250">
        <f t="shared" si="342"/>
        <v>0.14291154096249997</v>
      </c>
      <c r="F4195" s="250">
        <f t="shared" si="326"/>
        <v>0.14291154096249997</v>
      </c>
      <c r="G4195" s="250"/>
      <c r="H4195" s="250"/>
      <c r="I4195" s="250"/>
      <c r="J4195" s="250">
        <f t="shared" si="343"/>
        <v>0.32624632586497998</v>
      </c>
      <c r="K4195" s="250">
        <f t="shared" si="343"/>
        <v>0.29507573449331997</v>
      </c>
      <c r="L4195" s="250">
        <f t="shared" si="327"/>
        <v>0.29507573449331997</v>
      </c>
      <c r="M4195" s="250"/>
      <c r="N4195" s="250"/>
      <c r="O4195" s="250"/>
      <c r="P4195" s="250">
        <f t="shared" si="344"/>
        <v>0.16919884143500002</v>
      </c>
      <c r="Q4195" s="250">
        <f t="shared" si="344"/>
        <v>0.188302951345</v>
      </c>
      <c r="R4195" s="250">
        <f t="shared" si="328"/>
        <v>0.16919884143500002</v>
      </c>
      <c r="S4195" s="250"/>
      <c r="T4195" s="250">
        <f t="shared" si="345"/>
        <v>0.40445764623535996</v>
      </c>
      <c r="U4195" s="250">
        <f t="shared" si="345"/>
        <v>0.36054591030825778</v>
      </c>
      <c r="V4195" s="250">
        <f t="shared" si="345"/>
        <v>0.37307285197007112</v>
      </c>
      <c r="W4195" s="250">
        <f t="shared" si="329"/>
        <v>0.36054591030825778</v>
      </c>
      <c r="X4195" s="250"/>
      <c r="Y4195" s="250"/>
      <c r="Z4195" s="250"/>
      <c r="AA4195" s="250"/>
    </row>
    <row r="4196" spans="1:27" ht="14.25" hidden="1" customHeight="1">
      <c r="A4196" s="120">
        <v>0.54</v>
      </c>
      <c r="B4196" s="120">
        <v>0.11</v>
      </c>
      <c r="C4196" s="120">
        <v>0.35</v>
      </c>
      <c r="D4196" s="250">
        <f t="shared" si="342"/>
        <v>0.18037213537124996</v>
      </c>
      <c r="E4196" s="250">
        <f t="shared" si="342"/>
        <v>0.14311026064062499</v>
      </c>
      <c r="F4196" s="250">
        <f t="shared" si="326"/>
        <v>0.14311026064062499</v>
      </c>
      <c r="G4196" s="250"/>
      <c r="H4196" s="250"/>
      <c r="I4196" s="250"/>
      <c r="J4196" s="250">
        <f t="shared" si="343"/>
        <v>0.32556309987998</v>
      </c>
      <c r="K4196" s="250">
        <f t="shared" si="343"/>
        <v>0.29579858758544997</v>
      </c>
      <c r="L4196" s="250">
        <f t="shared" si="327"/>
        <v>0.29579858758544997</v>
      </c>
      <c r="M4196" s="250"/>
      <c r="N4196" s="250"/>
      <c r="O4196" s="250"/>
      <c r="P4196" s="250">
        <f t="shared" si="344"/>
        <v>0.16880289703750001</v>
      </c>
      <c r="Q4196" s="250">
        <f t="shared" si="344"/>
        <v>0.18854384932499998</v>
      </c>
      <c r="R4196" s="250">
        <f t="shared" si="328"/>
        <v>0.16880289703750001</v>
      </c>
      <c r="S4196" s="250"/>
      <c r="T4196" s="250">
        <f t="shared" si="345"/>
        <v>0.4038342624404242</v>
      </c>
      <c r="U4196" s="250">
        <f t="shared" si="345"/>
        <v>0.36037106034071409</v>
      </c>
      <c r="V4196" s="250">
        <f t="shared" si="345"/>
        <v>0.37387149666691211</v>
      </c>
      <c r="W4196" s="250">
        <f t="shared" si="329"/>
        <v>0.36037106034071409</v>
      </c>
      <c r="X4196" s="250"/>
      <c r="Y4196" s="250"/>
      <c r="Z4196" s="250"/>
      <c r="AA4196" s="250"/>
    </row>
    <row r="4197" spans="1:27" ht="14.25" hidden="1" customHeight="1">
      <c r="A4197" s="120">
        <v>0.54</v>
      </c>
      <c r="B4197" s="120">
        <v>0.12</v>
      </c>
      <c r="C4197" s="120">
        <v>0.34</v>
      </c>
      <c r="D4197" s="250">
        <f t="shared" si="342"/>
        <v>0.18024298656624999</v>
      </c>
      <c r="E4197" s="250">
        <f t="shared" si="342"/>
        <v>0.14330898031875</v>
      </c>
      <c r="F4197" s="250">
        <f t="shared" si="326"/>
        <v>0.14330898031875</v>
      </c>
      <c r="G4197" s="250"/>
      <c r="H4197" s="250"/>
      <c r="I4197" s="250"/>
      <c r="J4197" s="250">
        <f t="shared" si="343"/>
        <v>0.32487987389498002</v>
      </c>
      <c r="K4197" s="250">
        <f t="shared" si="343"/>
        <v>0.29652144067758002</v>
      </c>
      <c r="L4197" s="250">
        <f t="shared" si="327"/>
        <v>0.29652144067758002</v>
      </c>
      <c r="M4197" s="250"/>
      <c r="N4197" s="250"/>
      <c r="O4197" s="250"/>
      <c r="P4197" s="250">
        <f t="shared" si="344"/>
        <v>0.16840695264</v>
      </c>
      <c r="Q4197" s="250">
        <f t="shared" si="344"/>
        <v>0.188784747305</v>
      </c>
      <c r="R4197" s="250">
        <f t="shared" si="328"/>
        <v>0.16840695264</v>
      </c>
      <c r="S4197" s="250"/>
      <c r="T4197" s="250">
        <f t="shared" si="345"/>
        <v>0.40321087864548844</v>
      </c>
      <c r="U4197" s="250">
        <f t="shared" si="345"/>
        <v>0.36019621037317051</v>
      </c>
      <c r="V4197" s="250">
        <f t="shared" si="345"/>
        <v>0.37467014136375315</v>
      </c>
      <c r="W4197" s="250">
        <f t="shared" si="329"/>
        <v>0.36019621037317051</v>
      </c>
      <c r="X4197" s="250"/>
      <c r="Y4197" s="250"/>
      <c r="Z4197" s="250"/>
      <c r="AA4197" s="250"/>
    </row>
    <row r="4198" spans="1:27" ht="14.25" hidden="1" customHeight="1">
      <c r="A4198" s="120">
        <v>0.54</v>
      </c>
      <c r="B4198" s="120">
        <v>0.13</v>
      </c>
      <c r="C4198" s="120">
        <v>0.33</v>
      </c>
      <c r="D4198" s="250">
        <f t="shared" si="342"/>
        <v>0.18011383776125001</v>
      </c>
      <c r="E4198" s="250">
        <f t="shared" si="342"/>
        <v>0.14350769999687502</v>
      </c>
      <c r="F4198" s="250">
        <f t="shared" si="326"/>
        <v>0.14350769999687502</v>
      </c>
      <c r="G4198" s="250"/>
      <c r="H4198" s="250"/>
      <c r="I4198" s="250"/>
      <c r="J4198" s="250">
        <f t="shared" si="343"/>
        <v>0.32419664790998004</v>
      </c>
      <c r="K4198" s="250">
        <f t="shared" si="343"/>
        <v>0.29724429376971001</v>
      </c>
      <c r="L4198" s="250">
        <f t="shared" si="327"/>
        <v>0.29724429376971001</v>
      </c>
      <c r="M4198" s="250"/>
      <c r="N4198" s="250"/>
      <c r="O4198" s="250"/>
      <c r="P4198" s="250">
        <f t="shared" si="344"/>
        <v>0.16801100824250001</v>
      </c>
      <c r="Q4198" s="250">
        <f t="shared" si="344"/>
        <v>0.18902564528499999</v>
      </c>
      <c r="R4198" s="250">
        <f t="shared" si="328"/>
        <v>0.16801100824250001</v>
      </c>
      <c r="S4198" s="250"/>
      <c r="T4198" s="250">
        <f t="shared" si="345"/>
        <v>0.40258749485055267</v>
      </c>
      <c r="U4198" s="250">
        <f t="shared" si="345"/>
        <v>0.36002136040562688</v>
      </c>
      <c r="V4198" s="250">
        <f t="shared" si="345"/>
        <v>0.3754687860605942</v>
      </c>
      <c r="W4198" s="250">
        <f t="shared" si="329"/>
        <v>0.36002136040562688</v>
      </c>
      <c r="X4198" s="250"/>
      <c r="Y4198" s="250"/>
      <c r="Z4198" s="250"/>
      <c r="AA4198" s="250"/>
    </row>
    <row r="4199" spans="1:27" ht="14.25" hidden="1" customHeight="1">
      <c r="A4199" s="120">
        <v>0.54</v>
      </c>
      <c r="B4199" s="120">
        <v>0.14000000000000001</v>
      </c>
      <c r="C4199" s="120">
        <v>0.32</v>
      </c>
      <c r="D4199" s="250">
        <f t="shared" si="342"/>
        <v>0.17998468895625</v>
      </c>
      <c r="E4199" s="250">
        <f t="shared" si="342"/>
        <v>0.143706419675</v>
      </c>
      <c r="F4199" s="250">
        <f t="shared" si="326"/>
        <v>0.143706419675</v>
      </c>
      <c r="G4199" s="250"/>
      <c r="H4199" s="250"/>
      <c r="I4199" s="250"/>
      <c r="J4199" s="250">
        <f t="shared" si="343"/>
        <v>0.32351342192498</v>
      </c>
      <c r="K4199" s="250">
        <f t="shared" si="343"/>
        <v>0.29796714686184</v>
      </c>
      <c r="L4199" s="250">
        <f t="shared" si="327"/>
        <v>0.29796714686184</v>
      </c>
      <c r="M4199" s="250"/>
      <c r="N4199" s="250"/>
      <c r="O4199" s="250"/>
      <c r="P4199" s="250">
        <f t="shared" si="344"/>
        <v>0.16761506384500002</v>
      </c>
      <c r="Q4199" s="250">
        <f t="shared" si="344"/>
        <v>0.18926654326499998</v>
      </c>
      <c r="R4199" s="250">
        <f t="shared" si="328"/>
        <v>0.16761506384500002</v>
      </c>
      <c r="S4199" s="250"/>
      <c r="T4199" s="250">
        <f t="shared" si="345"/>
        <v>0.40196411105561691</v>
      </c>
      <c r="U4199" s="250">
        <f t="shared" si="345"/>
        <v>0.35984651043808324</v>
      </c>
      <c r="V4199" s="250">
        <f t="shared" si="345"/>
        <v>0.37626743075743518</v>
      </c>
      <c r="W4199" s="250">
        <f t="shared" si="329"/>
        <v>0.35984651043808324</v>
      </c>
      <c r="X4199" s="250"/>
      <c r="Y4199" s="250"/>
      <c r="Z4199" s="250"/>
      <c r="AA4199" s="250"/>
    </row>
    <row r="4200" spans="1:27" ht="14.25" hidden="1" customHeight="1">
      <c r="A4200" s="120">
        <v>0.54</v>
      </c>
      <c r="B4200" s="120">
        <v>0.15</v>
      </c>
      <c r="C4200" s="120">
        <v>0.31</v>
      </c>
      <c r="D4200" s="250">
        <f t="shared" si="342"/>
        <v>0.17985554015124997</v>
      </c>
      <c r="E4200" s="250">
        <f t="shared" si="342"/>
        <v>0.14390513935312499</v>
      </c>
      <c r="F4200" s="250">
        <f t="shared" si="326"/>
        <v>0.14390513935312499</v>
      </c>
      <c r="G4200" s="250"/>
      <c r="H4200" s="250"/>
      <c r="I4200" s="250"/>
      <c r="J4200" s="250">
        <f t="shared" si="343"/>
        <v>0.32283019593998002</v>
      </c>
      <c r="K4200" s="250">
        <f t="shared" si="343"/>
        <v>0.29868999995397</v>
      </c>
      <c r="L4200" s="250">
        <f t="shared" si="327"/>
        <v>0.29868999995397</v>
      </c>
      <c r="M4200" s="250"/>
      <c r="N4200" s="250"/>
      <c r="O4200" s="250"/>
      <c r="P4200" s="250">
        <f t="shared" si="344"/>
        <v>0.16721911944750001</v>
      </c>
      <c r="Q4200" s="250">
        <f t="shared" si="344"/>
        <v>0.18950744124499999</v>
      </c>
      <c r="R4200" s="250">
        <f t="shared" si="328"/>
        <v>0.16721911944750001</v>
      </c>
      <c r="S4200" s="250"/>
      <c r="T4200" s="250">
        <f t="shared" si="345"/>
        <v>0.4013407272606811</v>
      </c>
      <c r="U4200" s="250">
        <f t="shared" si="345"/>
        <v>0.35967166047053961</v>
      </c>
      <c r="V4200" s="250">
        <f t="shared" si="345"/>
        <v>0.37706607545427623</v>
      </c>
      <c r="W4200" s="250">
        <f t="shared" si="329"/>
        <v>0.35967166047053961</v>
      </c>
      <c r="X4200" s="250"/>
      <c r="Y4200" s="250"/>
      <c r="Z4200" s="250"/>
      <c r="AA4200" s="250"/>
    </row>
    <row r="4201" spans="1:27" ht="14.25" hidden="1" customHeight="1">
      <c r="A4201" s="120">
        <v>0.54</v>
      </c>
      <c r="B4201" s="120">
        <v>0.16</v>
      </c>
      <c r="C4201" s="120">
        <v>0.3</v>
      </c>
      <c r="D4201" s="250">
        <f t="shared" si="342"/>
        <v>0.17972639134624999</v>
      </c>
      <c r="E4201" s="250">
        <f t="shared" si="342"/>
        <v>0.14410385903125</v>
      </c>
      <c r="F4201" s="250">
        <f t="shared" si="326"/>
        <v>0.14410385903125</v>
      </c>
      <c r="G4201" s="250"/>
      <c r="H4201" s="250"/>
      <c r="I4201" s="250"/>
      <c r="J4201" s="250">
        <f t="shared" si="343"/>
        <v>0.32214696995497999</v>
      </c>
      <c r="K4201" s="250">
        <f t="shared" si="343"/>
        <v>0.29941285304609999</v>
      </c>
      <c r="L4201" s="250">
        <f t="shared" si="327"/>
        <v>0.29941285304609999</v>
      </c>
      <c r="M4201" s="250"/>
      <c r="N4201" s="250"/>
      <c r="O4201" s="250"/>
      <c r="P4201" s="250">
        <f t="shared" si="344"/>
        <v>0.16682317504999999</v>
      </c>
      <c r="Q4201" s="250">
        <f t="shared" si="344"/>
        <v>0.18974833922500001</v>
      </c>
      <c r="R4201" s="250">
        <f t="shared" si="328"/>
        <v>0.16682317504999999</v>
      </c>
      <c r="S4201" s="250"/>
      <c r="T4201" s="250">
        <f t="shared" si="345"/>
        <v>0.40071734346574533</v>
      </c>
      <c r="U4201" s="250">
        <f t="shared" si="345"/>
        <v>0.35949681050299598</v>
      </c>
      <c r="V4201" s="250">
        <f t="shared" si="345"/>
        <v>0.37786472015111722</v>
      </c>
      <c r="W4201" s="250">
        <f t="shared" si="329"/>
        <v>0.35949681050299598</v>
      </c>
      <c r="X4201" s="250"/>
      <c r="Y4201" s="250"/>
      <c r="Z4201" s="250"/>
      <c r="AA4201" s="250"/>
    </row>
    <row r="4202" spans="1:27" ht="14.25" hidden="1" customHeight="1">
      <c r="A4202" s="120">
        <v>0.54</v>
      </c>
      <c r="B4202" s="120">
        <v>0.17</v>
      </c>
      <c r="C4202" s="120">
        <v>0.28999999999999998</v>
      </c>
      <c r="D4202" s="250">
        <f t="shared" si="342"/>
        <v>0.17959724254124998</v>
      </c>
      <c r="E4202" s="250">
        <f t="shared" si="342"/>
        <v>0.14430257870937499</v>
      </c>
      <c r="F4202" s="250">
        <f t="shared" si="326"/>
        <v>0.14430257870937499</v>
      </c>
      <c r="G4202" s="250"/>
      <c r="H4202" s="250"/>
      <c r="I4202" s="250"/>
      <c r="J4202" s="250">
        <f t="shared" si="343"/>
        <v>0.32146374396998001</v>
      </c>
      <c r="K4202" s="250">
        <f t="shared" si="343"/>
        <v>0.30013570613823004</v>
      </c>
      <c r="L4202" s="250">
        <f t="shared" si="327"/>
        <v>0.30013570613823004</v>
      </c>
      <c r="M4202" s="250"/>
      <c r="N4202" s="250"/>
      <c r="O4202" s="250"/>
      <c r="P4202" s="250">
        <f t="shared" si="344"/>
        <v>0.16642723065249998</v>
      </c>
      <c r="Q4202" s="250">
        <f t="shared" si="344"/>
        <v>0.18998923720499999</v>
      </c>
      <c r="R4202" s="250">
        <f t="shared" si="328"/>
        <v>0.16642723065249998</v>
      </c>
      <c r="S4202" s="250"/>
      <c r="T4202" s="250">
        <f t="shared" si="345"/>
        <v>0.40009395967080952</v>
      </c>
      <c r="U4202" s="250">
        <f t="shared" si="345"/>
        <v>0.35932196053545234</v>
      </c>
      <c r="V4202" s="250">
        <f t="shared" si="345"/>
        <v>0.37866336484795826</v>
      </c>
      <c r="W4202" s="250">
        <f t="shared" si="329"/>
        <v>0.35932196053545234</v>
      </c>
      <c r="X4202" s="250"/>
      <c r="Y4202" s="250"/>
      <c r="Z4202" s="250"/>
      <c r="AA4202" s="250"/>
    </row>
    <row r="4203" spans="1:27" ht="14.25" hidden="1" customHeight="1">
      <c r="A4203" s="120">
        <v>0.54</v>
      </c>
      <c r="B4203" s="120">
        <v>0.18</v>
      </c>
      <c r="C4203" s="120">
        <v>0.28000000000000003</v>
      </c>
      <c r="D4203" s="250">
        <f t="shared" si="342"/>
        <v>0.17946809373625</v>
      </c>
      <c r="E4203" s="250">
        <f t="shared" si="342"/>
        <v>0.1445012983875</v>
      </c>
      <c r="F4203" s="250">
        <f t="shared" si="326"/>
        <v>0.1445012983875</v>
      </c>
      <c r="G4203" s="250"/>
      <c r="H4203" s="250"/>
      <c r="I4203" s="250"/>
      <c r="J4203" s="250">
        <f t="shared" si="343"/>
        <v>0.32078051798497997</v>
      </c>
      <c r="K4203" s="250">
        <f t="shared" si="343"/>
        <v>0.30085855923036003</v>
      </c>
      <c r="L4203" s="250">
        <f t="shared" si="327"/>
        <v>0.30085855923036003</v>
      </c>
      <c r="M4203" s="250"/>
      <c r="N4203" s="250"/>
      <c r="O4203" s="250"/>
      <c r="P4203" s="250">
        <f t="shared" si="344"/>
        <v>0.16603128625500002</v>
      </c>
      <c r="Q4203" s="250">
        <f t="shared" si="344"/>
        <v>0.19023013518499998</v>
      </c>
      <c r="R4203" s="250">
        <f t="shared" si="328"/>
        <v>0.16603128625500002</v>
      </c>
      <c r="S4203" s="250"/>
      <c r="T4203" s="250">
        <f t="shared" si="345"/>
        <v>0.39947057587587376</v>
      </c>
      <c r="U4203" s="250">
        <f t="shared" si="345"/>
        <v>0.35914711056790871</v>
      </c>
      <c r="V4203" s="250">
        <f t="shared" si="345"/>
        <v>0.37946200954479931</v>
      </c>
      <c r="W4203" s="250">
        <f t="shared" si="329"/>
        <v>0.35914711056790871</v>
      </c>
      <c r="X4203" s="250"/>
      <c r="Y4203" s="250"/>
      <c r="Z4203" s="250"/>
      <c r="AA4203" s="250"/>
    </row>
    <row r="4204" spans="1:27" ht="14.25" hidden="1" customHeight="1">
      <c r="A4204" s="120">
        <v>0.54</v>
      </c>
      <c r="B4204" s="120">
        <v>0.19</v>
      </c>
      <c r="C4204" s="120">
        <v>0.27</v>
      </c>
      <c r="D4204" s="250">
        <f t="shared" si="342"/>
        <v>0.17933894493124999</v>
      </c>
      <c r="E4204" s="250">
        <f t="shared" si="342"/>
        <v>0.14470001806562499</v>
      </c>
      <c r="F4204" s="250">
        <f t="shared" si="326"/>
        <v>0.14470001806562499</v>
      </c>
      <c r="G4204" s="250"/>
      <c r="H4204" s="250"/>
      <c r="I4204" s="250"/>
      <c r="J4204" s="250">
        <f t="shared" si="343"/>
        <v>0.32009729199997999</v>
      </c>
      <c r="K4204" s="250">
        <f t="shared" si="343"/>
        <v>0.30158141232249003</v>
      </c>
      <c r="L4204" s="250">
        <f t="shared" si="327"/>
        <v>0.30158141232249003</v>
      </c>
      <c r="M4204" s="250"/>
      <c r="N4204" s="250"/>
      <c r="O4204" s="250"/>
      <c r="P4204" s="250">
        <f t="shared" si="344"/>
        <v>0.16563534185750001</v>
      </c>
      <c r="Q4204" s="250">
        <f t="shared" si="344"/>
        <v>0.190471033165</v>
      </c>
      <c r="R4204" s="250">
        <f t="shared" si="328"/>
        <v>0.16563534185750001</v>
      </c>
      <c r="S4204" s="250"/>
      <c r="T4204" s="250">
        <f t="shared" si="345"/>
        <v>0.39884719208093805</v>
      </c>
      <c r="U4204" s="250">
        <f t="shared" si="345"/>
        <v>0.35897226060036513</v>
      </c>
      <c r="V4204" s="250">
        <f t="shared" si="345"/>
        <v>0.38026065424164029</v>
      </c>
      <c r="W4204" s="250">
        <f t="shared" si="329"/>
        <v>0.35897226060036513</v>
      </c>
      <c r="X4204" s="250"/>
      <c r="Y4204" s="250"/>
      <c r="Z4204" s="250"/>
      <c r="AA4204" s="250"/>
    </row>
    <row r="4205" spans="1:27" ht="14.25" hidden="1" customHeight="1">
      <c r="A4205" s="120">
        <v>0.54</v>
      </c>
      <c r="B4205" s="120">
        <v>0.2</v>
      </c>
      <c r="C4205" s="120">
        <v>0.26</v>
      </c>
      <c r="D4205" s="250">
        <f t="shared" si="342"/>
        <v>0.17920979612624999</v>
      </c>
      <c r="E4205" s="250">
        <f t="shared" si="342"/>
        <v>0.14489873774375001</v>
      </c>
      <c r="F4205" s="250">
        <f t="shared" si="326"/>
        <v>0.14489873774375001</v>
      </c>
      <c r="G4205" s="250"/>
      <c r="H4205" s="250"/>
      <c r="I4205" s="250"/>
      <c r="J4205" s="250">
        <f t="shared" si="343"/>
        <v>0.31941406601498001</v>
      </c>
      <c r="K4205" s="250">
        <f t="shared" si="343"/>
        <v>0.30230426541462002</v>
      </c>
      <c r="L4205" s="250">
        <f t="shared" si="327"/>
        <v>0.30230426541462002</v>
      </c>
      <c r="M4205" s="250"/>
      <c r="N4205" s="250"/>
      <c r="O4205" s="250"/>
      <c r="P4205" s="250">
        <f t="shared" si="344"/>
        <v>0.16523939746000002</v>
      </c>
      <c r="Q4205" s="250">
        <f t="shared" si="344"/>
        <v>0.19071193114500001</v>
      </c>
      <c r="R4205" s="250">
        <f t="shared" si="328"/>
        <v>0.16523939746000002</v>
      </c>
      <c r="S4205" s="250"/>
      <c r="T4205" s="250">
        <f t="shared" si="345"/>
        <v>0.39822380828600223</v>
      </c>
      <c r="U4205" s="250">
        <f t="shared" si="345"/>
        <v>0.3587974106328215</v>
      </c>
      <c r="V4205" s="250">
        <f t="shared" si="345"/>
        <v>0.38105929893848134</v>
      </c>
      <c r="W4205" s="250">
        <f t="shared" si="329"/>
        <v>0.3587974106328215</v>
      </c>
      <c r="X4205" s="250"/>
      <c r="Y4205" s="250"/>
      <c r="Z4205" s="250"/>
      <c r="AA4205" s="250"/>
    </row>
    <row r="4206" spans="1:27" ht="14.25" hidden="1" customHeight="1">
      <c r="A4206" s="120">
        <v>0.54</v>
      </c>
      <c r="B4206" s="120">
        <v>0.21</v>
      </c>
      <c r="C4206" s="120">
        <v>0.25</v>
      </c>
      <c r="D4206" s="250">
        <f t="shared" si="342"/>
        <v>0.17908064732124998</v>
      </c>
      <c r="E4206" s="250">
        <f t="shared" si="342"/>
        <v>0.14509745742187499</v>
      </c>
      <c r="F4206" s="250">
        <f t="shared" si="326"/>
        <v>0.14509745742187499</v>
      </c>
      <c r="G4206" s="250"/>
      <c r="H4206" s="250"/>
      <c r="I4206" s="250"/>
      <c r="J4206" s="250">
        <f t="shared" si="343"/>
        <v>0.31873084002997998</v>
      </c>
      <c r="K4206" s="250">
        <f t="shared" si="343"/>
        <v>0.30302711850675002</v>
      </c>
      <c r="L4206" s="250">
        <f t="shared" si="327"/>
        <v>0.30302711850675002</v>
      </c>
      <c r="M4206" s="250"/>
      <c r="N4206" s="250"/>
      <c r="O4206" s="250"/>
      <c r="P4206" s="250">
        <f t="shared" si="344"/>
        <v>0.16484345306250001</v>
      </c>
      <c r="Q4206" s="250">
        <f t="shared" si="344"/>
        <v>0.190952829125</v>
      </c>
      <c r="R4206" s="250">
        <f t="shared" si="328"/>
        <v>0.16484345306250001</v>
      </c>
      <c r="S4206" s="250"/>
      <c r="T4206" s="250">
        <f t="shared" si="345"/>
        <v>0.39760042449106642</v>
      </c>
      <c r="U4206" s="250">
        <f t="shared" si="345"/>
        <v>0.35862256066527787</v>
      </c>
      <c r="V4206" s="250">
        <f t="shared" si="345"/>
        <v>0.38185794363532233</v>
      </c>
      <c r="W4206" s="250">
        <f t="shared" si="329"/>
        <v>0.35862256066527787</v>
      </c>
      <c r="X4206" s="250"/>
      <c r="Y4206" s="250"/>
      <c r="Z4206" s="250"/>
      <c r="AA4206" s="250"/>
    </row>
    <row r="4207" spans="1:27" ht="14.25" hidden="1" customHeight="1">
      <c r="A4207" s="120">
        <v>0.54</v>
      </c>
      <c r="B4207" s="120">
        <v>0.22</v>
      </c>
      <c r="C4207" s="120">
        <v>0.24</v>
      </c>
      <c r="D4207" s="250">
        <f t="shared" si="342"/>
        <v>0.17895149851624997</v>
      </c>
      <c r="E4207" s="250">
        <f t="shared" si="342"/>
        <v>0.14529617709999998</v>
      </c>
      <c r="F4207" s="250">
        <f t="shared" si="326"/>
        <v>0.14529617709999998</v>
      </c>
      <c r="G4207" s="250"/>
      <c r="H4207" s="250"/>
      <c r="I4207" s="250"/>
      <c r="J4207" s="250">
        <f t="shared" si="343"/>
        <v>0.31804761404498</v>
      </c>
      <c r="K4207" s="250">
        <f t="shared" si="343"/>
        <v>0.30374997159888001</v>
      </c>
      <c r="L4207" s="250">
        <f t="shared" si="327"/>
        <v>0.30374997159888001</v>
      </c>
      <c r="M4207" s="250"/>
      <c r="N4207" s="250"/>
      <c r="O4207" s="250"/>
      <c r="P4207" s="250">
        <f t="shared" si="344"/>
        <v>0.16444750866499999</v>
      </c>
      <c r="Q4207" s="250">
        <f t="shared" si="344"/>
        <v>0.19119372710499999</v>
      </c>
      <c r="R4207" s="250">
        <f t="shared" si="328"/>
        <v>0.16444750866499999</v>
      </c>
      <c r="S4207" s="250"/>
      <c r="T4207" s="250">
        <f t="shared" si="345"/>
        <v>0.39697704069613066</v>
      </c>
      <c r="U4207" s="250">
        <f t="shared" si="345"/>
        <v>0.35844771069773423</v>
      </c>
      <c r="V4207" s="250">
        <f t="shared" si="345"/>
        <v>0.38265658833216332</v>
      </c>
      <c r="W4207" s="250">
        <f t="shared" si="329"/>
        <v>0.35844771069773423</v>
      </c>
      <c r="X4207" s="250"/>
      <c r="Y4207" s="250"/>
      <c r="Z4207" s="250"/>
      <c r="AA4207" s="250"/>
    </row>
    <row r="4208" spans="1:27" ht="14.25" hidden="1" customHeight="1">
      <c r="A4208" s="120">
        <v>0.54</v>
      </c>
      <c r="B4208" s="120">
        <v>0.23</v>
      </c>
      <c r="C4208" s="120">
        <v>0.23</v>
      </c>
      <c r="D4208" s="250">
        <f t="shared" si="342"/>
        <v>0.17882234971124999</v>
      </c>
      <c r="E4208" s="250">
        <f t="shared" si="342"/>
        <v>0.14549489677812499</v>
      </c>
      <c r="F4208" s="250">
        <f t="shared" si="326"/>
        <v>0.14549489677812499</v>
      </c>
      <c r="G4208" s="250"/>
      <c r="H4208" s="250"/>
      <c r="I4208" s="250"/>
      <c r="J4208" s="250">
        <f t="shared" si="343"/>
        <v>0.31736438805998002</v>
      </c>
      <c r="K4208" s="250">
        <f t="shared" si="343"/>
        <v>0.30447282469101</v>
      </c>
      <c r="L4208" s="250">
        <f t="shared" si="327"/>
        <v>0.30447282469101</v>
      </c>
      <c r="M4208" s="250"/>
      <c r="N4208" s="250"/>
      <c r="O4208" s="250"/>
      <c r="P4208" s="250">
        <f t="shared" si="344"/>
        <v>0.16405156426750001</v>
      </c>
      <c r="Q4208" s="250">
        <f t="shared" si="344"/>
        <v>0.191434625085</v>
      </c>
      <c r="R4208" s="250">
        <f t="shared" si="328"/>
        <v>0.16405156426750001</v>
      </c>
      <c r="S4208" s="250"/>
      <c r="T4208" s="250">
        <f t="shared" si="345"/>
        <v>0.39635365690119495</v>
      </c>
      <c r="U4208" s="250">
        <f t="shared" si="345"/>
        <v>0.3582728607301906</v>
      </c>
      <c r="V4208" s="250">
        <f t="shared" si="345"/>
        <v>0.38345523302900436</v>
      </c>
      <c r="W4208" s="250">
        <f t="shared" si="329"/>
        <v>0.3582728607301906</v>
      </c>
      <c r="X4208" s="250"/>
      <c r="Y4208" s="250"/>
      <c r="Z4208" s="250"/>
      <c r="AA4208" s="250"/>
    </row>
    <row r="4209" spans="1:27" ht="14.25" hidden="1" customHeight="1">
      <c r="A4209" s="120">
        <v>0.54</v>
      </c>
      <c r="B4209" s="120">
        <v>0.24</v>
      </c>
      <c r="C4209" s="120">
        <v>0.22</v>
      </c>
      <c r="D4209" s="250">
        <f t="shared" si="342"/>
        <v>0.17869320090624999</v>
      </c>
      <c r="E4209" s="250">
        <f t="shared" si="342"/>
        <v>0.14569361645624998</v>
      </c>
      <c r="F4209" s="250">
        <f t="shared" si="326"/>
        <v>0.14569361645624998</v>
      </c>
      <c r="G4209" s="250"/>
      <c r="H4209" s="250"/>
      <c r="I4209" s="250"/>
      <c r="J4209" s="250">
        <f t="shared" si="343"/>
        <v>0.31668116207498004</v>
      </c>
      <c r="K4209" s="250">
        <f t="shared" si="343"/>
        <v>0.30519567778314</v>
      </c>
      <c r="L4209" s="250">
        <f t="shared" si="327"/>
        <v>0.30519567778314</v>
      </c>
      <c r="M4209" s="250"/>
      <c r="N4209" s="250"/>
      <c r="O4209" s="250"/>
      <c r="P4209" s="250">
        <f t="shared" si="344"/>
        <v>0.16365561986999999</v>
      </c>
      <c r="Q4209" s="250">
        <f t="shared" si="344"/>
        <v>0.19167552306499999</v>
      </c>
      <c r="R4209" s="250">
        <f t="shared" si="328"/>
        <v>0.16365561986999999</v>
      </c>
      <c r="S4209" s="250"/>
      <c r="T4209" s="250">
        <f t="shared" si="345"/>
        <v>0.39573027310625908</v>
      </c>
      <c r="U4209" s="250">
        <f t="shared" si="345"/>
        <v>0.35809801076264697</v>
      </c>
      <c r="V4209" s="250">
        <f t="shared" si="345"/>
        <v>0.38425387772584535</v>
      </c>
      <c r="W4209" s="250">
        <f t="shared" si="329"/>
        <v>0.35809801076264697</v>
      </c>
      <c r="X4209" s="250"/>
      <c r="Y4209" s="250"/>
      <c r="Z4209" s="250"/>
      <c r="AA4209" s="250"/>
    </row>
    <row r="4210" spans="1:27" ht="14.25" hidden="1" customHeight="1">
      <c r="A4210" s="120">
        <v>0.54</v>
      </c>
      <c r="B4210" s="120">
        <v>0.25</v>
      </c>
      <c r="C4210" s="120">
        <v>0.21</v>
      </c>
      <c r="D4210" s="250">
        <f t="shared" si="342"/>
        <v>0.17856405210124998</v>
      </c>
      <c r="E4210" s="250">
        <f t="shared" si="342"/>
        <v>0.14589233613437499</v>
      </c>
      <c r="F4210" s="250">
        <f t="shared" si="326"/>
        <v>0.14589233613437499</v>
      </c>
      <c r="G4210" s="250"/>
      <c r="H4210" s="250"/>
      <c r="I4210" s="250"/>
      <c r="J4210" s="250">
        <f t="shared" si="343"/>
        <v>0.31599793608998</v>
      </c>
      <c r="K4210" s="250">
        <f t="shared" si="343"/>
        <v>0.30591853087526999</v>
      </c>
      <c r="L4210" s="250">
        <f t="shared" si="327"/>
        <v>0.30591853087526999</v>
      </c>
      <c r="M4210" s="250"/>
      <c r="N4210" s="250"/>
      <c r="O4210" s="250"/>
      <c r="P4210" s="250">
        <f t="shared" si="344"/>
        <v>0.1632596754725</v>
      </c>
      <c r="Q4210" s="250">
        <f t="shared" si="344"/>
        <v>0.19191642104500001</v>
      </c>
      <c r="R4210" s="250">
        <f t="shared" si="328"/>
        <v>0.1632596754725</v>
      </c>
      <c r="S4210" s="250"/>
      <c r="T4210" s="250">
        <f t="shared" si="345"/>
        <v>0.39510688931132337</v>
      </c>
      <c r="U4210" s="250">
        <f t="shared" si="345"/>
        <v>0.35792316079510333</v>
      </c>
      <c r="V4210" s="250">
        <f t="shared" si="345"/>
        <v>0.38505252242268639</v>
      </c>
      <c r="W4210" s="250">
        <f t="shared" si="329"/>
        <v>0.35792316079510333</v>
      </c>
      <c r="X4210" s="250"/>
      <c r="Y4210" s="250"/>
      <c r="Z4210" s="250"/>
      <c r="AA4210" s="250"/>
    </row>
    <row r="4211" spans="1:27" ht="14.25" hidden="1" customHeight="1">
      <c r="A4211" s="120">
        <v>0.54</v>
      </c>
      <c r="B4211" s="120">
        <v>0.26</v>
      </c>
      <c r="C4211" s="120">
        <v>0.2</v>
      </c>
      <c r="D4211" s="250">
        <f t="shared" si="342"/>
        <v>0.17843490329624997</v>
      </c>
      <c r="E4211" s="250">
        <f t="shared" si="342"/>
        <v>0.14609105581250001</v>
      </c>
      <c r="F4211" s="250">
        <f t="shared" si="326"/>
        <v>0.14609105581250001</v>
      </c>
      <c r="G4211" s="250"/>
      <c r="H4211" s="250"/>
      <c r="I4211" s="250"/>
      <c r="J4211" s="250">
        <f t="shared" si="343"/>
        <v>0.31531471010498002</v>
      </c>
      <c r="K4211" s="250">
        <f t="shared" si="343"/>
        <v>0.30664138396740004</v>
      </c>
      <c r="L4211" s="250">
        <f t="shared" si="327"/>
        <v>0.30664138396740004</v>
      </c>
      <c r="M4211" s="250"/>
      <c r="N4211" s="250"/>
      <c r="O4211" s="250"/>
      <c r="P4211" s="250">
        <f t="shared" si="344"/>
        <v>0.16286373107500002</v>
      </c>
      <c r="Q4211" s="250">
        <f t="shared" si="344"/>
        <v>0.192157319025</v>
      </c>
      <c r="R4211" s="250">
        <f t="shared" si="328"/>
        <v>0.16286373107500002</v>
      </c>
      <c r="S4211" s="250"/>
      <c r="T4211" s="250">
        <f t="shared" si="345"/>
        <v>0.39448350551638756</v>
      </c>
      <c r="U4211" s="250">
        <f t="shared" si="345"/>
        <v>0.35774831082755976</v>
      </c>
      <c r="V4211" s="250">
        <f t="shared" si="345"/>
        <v>0.38585116711952744</v>
      </c>
      <c r="W4211" s="250">
        <f t="shared" si="329"/>
        <v>0.35774831082755976</v>
      </c>
      <c r="X4211" s="250"/>
      <c r="Y4211" s="250"/>
      <c r="Z4211" s="250"/>
      <c r="AA4211" s="250"/>
    </row>
    <row r="4212" spans="1:27" ht="14.25" hidden="1" customHeight="1">
      <c r="A4212" s="120">
        <v>0.54</v>
      </c>
      <c r="B4212" s="120">
        <v>0.27</v>
      </c>
      <c r="C4212" s="120">
        <v>0.19</v>
      </c>
      <c r="D4212" s="250">
        <f t="shared" si="342"/>
        <v>0.17830575449125</v>
      </c>
      <c r="E4212" s="250">
        <f t="shared" si="342"/>
        <v>0.146289775490625</v>
      </c>
      <c r="F4212" s="250">
        <f t="shared" si="326"/>
        <v>0.146289775490625</v>
      </c>
      <c r="G4212" s="250"/>
      <c r="H4212" s="250"/>
      <c r="I4212" s="250"/>
      <c r="J4212" s="250">
        <f t="shared" si="343"/>
        <v>0.31463148411997999</v>
      </c>
      <c r="K4212" s="250">
        <f t="shared" si="343"/>
        <v>0.30736423705953003</v>
      </c>
      <c r="L4212" s="250">
        <f t="shared" si="327"/>
        <v>0.30736423705953003</v>
      </c>
      <c r="M4212" s="250"/>
      <c r="N4212" s="250"/>
      <c r="O4212" s="250"/>
      <c r="P4212" s="250">
        <f t="shared" si="344"/>
        <v>0.1624677866775</v>
      </c>
      <c r="Q4212" s="250">
        <f t="shared" si="344"/>
        <v>0.19239821700499998</v>
      </c>
      <c r="R4212" s="250">
        <f t="shared" si="328"/>
        <v>0.1624677866775</v>
      </c>
      <c r="S4212" s="250"/>
      <c r="T4212" s="250">
        <f t="shared" si="345"/>
        <v>0.39386012172145179</v>
      </c>
      <c r="U4212" s="250">
        <f t="shared" si="345"/>
        <v>0.35757346086001612</v>
      </c>
      <c r="V4212" s="250">
        <f t="shared" si="345"/>
        <v>0.38664981181636843</v>
      </c>
      <c r="W4212" s="250">
        <f t="shared" si="329"/>
        <v>0.35757346086001612</v>
      </c>
      <c r="X4212" s="250"/>
      <c r="Y4212" s="250"/>
      <c r="Z4212" s="250"/>
      <c r="AA4212" s="250"/>
    </row>
    <row r="4213" spans="1:27" ht="14.25" hidden="1" customHeight="1">
      <c r="A4213" s="120">
        <v>0.54</v>
      </c>
      <c r="B4213" s="120">
        <v>0.28000000000000003</v>
      </c>
      <c r="C4213" s="120">
        <v>0.18</v>
      </c>
      <c r="D4213" s="250">
        <f t="shared" si="342"/>
        <v>0.17817660568624999</v>
      </c>
      <c r="E4213" s="250">
        <f t="shared" si="342"/>
        <v>0.14648849516874998</v>
      </c>
      <c r="F4213" s="250">
        <f t="shared" si="326"/>
        <v>0.14648849516874998</v>
      </c>
      <c r="G4213" s="250"/>
      <c r="H4213" s="250"/>
      <c r="I4213" s="250"/>
      <c r="J4213" s="250">
        <f t="shared" si="343"/>
        <v>0.31394825813498001</v>
      </c>
      <c r="K4213" s="250">
        <f t="shared" si="343"/>
        <v>0.30808709015166003</v>
      </c>
      <c r="L4213" s="250">
        <f t="shared" si="327"/>
        <v>0.30808709015166003</v>
      </c>
      <c r="M4213" s="250"/>
      <c r="N4213" s="250"/>
      <c r="O4213" s="250"/>
      <c r="P4213" s="250">
        <f t="shared" si="344"/>
        <v>0.16207184228000002</v>
      </c>
      <c r="Q4213" s="250">
        <f t="shared" si="344"/>
        <v>0.19263911498500003</v>
      </c>
      <c r="R4213" s="250">
        <f t="shared" si="328"/>
        <v>0.16207184228000002</v>
      </c>
      <c r="S4213" s="250"/>
      <c r="T4213" s="250">
        <f t="shared" si="345"/>
        <v>0.39323673792651603</v>
      </c>
      <c r="U4213" s="250">
        <f t="shared" si="345"/>
        <v>0.35739861089247249</v>
      </c>
      <c r="V4213" s="250">
        <f t="shared" si="345"/>
        <v>0.38744845651320947</v>
      </c>
      <c r="W4213" s="250">
        <f t="shared" si="329"/>
        <v>0.35739861089247249</v>
      </c>
      <c r="X4213" s="250"/>
      <c r="Y4213" s="250"/>
      <c r="Z4213" s="250"/>
      <c r="AA4213" s="250"/>
    </row>
    <row r="4214" spans="1:27" ht="14.25" hidden="1" customHeight="1">
      <c r="A4214" s="120">
        <v>0.54</v>
      </c>
      <c r="B4214" s="120">
        <v>0.28999999999999998</v>
      </c>
      <c r="C4214" s="120">
        <v>0.17</v>
      </c>
      <c r="D4214" s="250">
        <f t="shared" si="342"/>
        <v>0.17804745688125001</v>
      </c>
      <c r="E4214" s="250">
        <f t="shared" si="342"/>
        <v>0.146687214846875</v>
      </c>
      <c r="F4214" s="250">
        <f t="shared" si="326"/>
        <v>0.146687214846875</v>
      </c>
      <c r="G4214" s="250"/>
      <c r="H4214" s="250"/>
      <c r="I4214" s="250"/>
      <c r="J4214" s="250">
        <f t="shared" si="343"/>
        <v>0.31326503214998003</v>
      </c>
      <c r="K4214" s="250">
        <f t="shared" si="343"/>
        <v>0.30880994324379002</v>
      </c>
      <c r="L4214" s="250">
        <f t="shared" si="327"/>
        <v>0.30880994324379002</v>
      </c>
      <c r="M4214" s="250"/>
      <c r="N4214" s="250"/>
      <c r="O4214" s="250"/>
      <c r="P4214" s="250">
        <f t="shared" si="344"/>
        <v>0.1616758978825</v>
      </c>
      <c r="Q4214" s="250">
        <f t="shared" si="344"/>
        <v>0.19288001296499999</v>
      </c>
      <c r="R4214" s="250">
        <f t="shared" si="328"/>
        <v>0.1616758978825</v>
      </c>
      <c r="S4214" s="250"/>
      <c r="T4214" s="250">
        <f t="shared" si="345"/>
        <v>0.39261335413158027</v>
      </c>
      <c r="U4214" s="250">
        <f t="shared" si="345"/>
        <v>0.35722376092492886</v>
      </c>
      <c r="V4214" s="250">
        <f t="shared" si="345"/>
        <v>0.38824710121005046</v>
      </c>
      <c r="W4214" s="250">
        <f t="shared" si="329"/>
        <v>0.35722376092492886</v>
      </c>
      <c r="X4214" s="250"/>
      <c r="Y4214" s="250"/>
      <c r="Z4214" s="250"/>
      <c r="AA4214" s="250"/>
    </row>
    <row r="4215" spans="1:27" ht="14.25" hidden="1" customHeight="1">
      <c r="A4215" s="120">
        <v>0.54</v>
      </c>
      <c r="B4215" s="120">
        <v>0.3</v>
      </c>
      <c r="C4215" s="120">
        <v>0.16</v>
      </c>
      <c r="D4215" s="250">
        <f t="shared" si="342"/>
        <v>0.17791830807625</v>
      </c>
      <c r="E4215" s="250">
        <f t="shared" si="342"/>
        <v>0.14688593452499998</v>
      </c>
      <c r="F4215" s="250">
        <f t="shared" si="326"/>
        <v>0.14688593452499998</v>
      </c>
      <c r="G4215" s="250"/>
      <c r="H4215" s="250"/>
      <c r="I4215" s="250"/>
      <c r="J4215" s="250">
        <f t="shared" si="343"/>
        <v>0.31258180616497999</v>
      </c>
      <c r="K4215" s="250">
        <f t="shared" si="343"/>
        <v>0.30953279633591996</v>
      </c>
      <c r="L4215" s="250">
        <f t="shared" si="327"/>
        <v>0.30953279633591996</v>
      </c>
      <c r="M4215" s="250"/>
      <c r="N4215" s="250"/>
      <c r="O4215" s="250"/>
      <c r="P4215" s="250">
        <f t="shared" si="344"/>
        <v>0.16127995348500002</v>
      </c>
      <c r="Q4215" s="250">
        <f t="shared" si="344"/>
        <v>0.193120910945</v>
      </c>
      <c r="R4215" s="250">
        <f t="shared" si="328"/>
        <v>0.16127995348500002</v>
      </c>
      <c r="S4215" s="250"/>
      <c r="T4215" s="250">
        <f t="shared" si="345"/>
        <v>0.39198997033664446</v>
      </c>
      <c r="U4215" s="250">
        <f t="shared" si="345"/>
        <v>0.35704891095738517</v>
      </c>
      <c r="V4215" s="250">
        <f t="shared" si="345"/>
        <v>0.38904574590689145</v>
      </c>
      <c r="W4215" s="250">
        <f t="shared" si="329"/>
        <v>0.35704891095738517</v>
      </c>
      <c r="X4215" s="250"/>
      <c r="Y4215" s="250"/>
      <c r="Z4215" s="250"/>
      <c r="AA4215" s="250"/>
    </row>
    <row r="4216" spans="1:27" ht="14.25" hidden="1" customHeight="1">
      <c r="A4216" s="120">
        <v>0.54</v>
      </c>
      <c r="B4216" s="120">
        <v>0.31</v>
      </c>
      <c r="C4216" s="120">
        <v>0.15</v>
      </c>
      <c r="D4216" s="250">
        <f t="shared" si="342"/>
        <v>0.17778915927124997</v>
      </c>
      <c r="E4216" s="250">
        <f t="shared" si="342"/>
        <v>0.147084654203125</v>
      </c>
      <c r="F4216" s="250">
        <f t="shared" si="326"/>
        <v>0.147084654203125</v>
      </c>
      <c r="G4216" s="250"/>
      <c r="H4216" s="250"/>
      <c r="I4216" s="250"/>
      <c r="J4216" s="250">
        <f t="shared" si="343"/>
        <v>0.31189858017998001</v>
      </c>
      <c r="K4216" s="250">
        <f t="shared" si="343"/>
        <v>0.31025564942805001</v>
      </c>
      <c r="L4216" s="250">
        <f t="shared" si="327"/>
        <v>0.31025564942805001</v>
      </c>
      <c r="M4216" s="250"/>
      <c r="N4216" s="250"/>
      <c r="O4216" s="250"/>
      <c r="P4216" s="250">
        <f t="shared" si="344"/>
        <v>0.1608840090875</v>
      </c>
      <c r="Q4216" s="250">
        <f t="shared" si="344"/>
        <v>0.19336180892499999</v>
      </c>
      <c r="R4216" s="250">
        <f t="shared" si="328"/>
        <v>0.1608840090875</v>
      </c>
      <c r="S4216" s="250"/>
      <c r="T4216" s="250">
        <f t="shared" si="345"/>
        <v>0.39136658654170869</v>
      </c>
      <c r="U4216" s="250">
        <f t="shared" si="345"/>
        <v>0.35687406098984159</v>
      </c>
      <c r="V4216" s="250">
        <f t="shared" si="345"/>
        <v>0.38984439060373249</v>
      </c>
      <c r="W4216" s="250">
        <f t="shared" si="329"/>
        <v>0.35687406098984159</v>
      </c>
      <c r="X4216" s="250"/>
      <c r="Y4216" s="250"/>
      <c r="Z4216" s="250"/>
      <c r="AA4216" s="250"/>
    </row>
    <row r="4217" spans="1:27" ht="14.25" hidden="1" customHeight="1">
      <c r="A4217" s="120">
        <v>0.54</v>
      </c>
      <c r="B4217" s="120">
        <v>0.32</v>
      </c>
      <c r="C4217" s="120">
        <v>0.14000000000000001</v>
      </c>
      <c r="D4217" s="250">
        <f t="shared" si="342"/>
        <v>0.17766001046624999</v>
      </c>
      <c r="E4217" s="250">
        <f t="shared" si="342"/>
        <v>0.14728337388124998</v>
      </c>
      <c r="F4217" s="250">
        <f t="shared" si="326"/>
        <v>0.14728337388124998</v>
      </c>
      <c r="G4217" s="250"/>
      <c r="H4217" s="250"/>
      <c r="I4217" s="250"/>
      <c r="J4217" s="250">
        <f t="shared" si="343"/>
        <v>0.31121535419498003</v>
      </c>
      <c r="K4217" s="250">
        <f t="shared" si="343"/>
        <v>0.31097850252018</v>
      </c>
      <c r="L4217" s="250">
        <f t="shared" si="327"/>
        <v>0.31097850252018</v>
      </c>
      <c r="M4217" s="250"/>
      <c r="N4217" s="250"/>
      <c r="O4217" s="250"/>
      <c r="P4217" s="250">
        <f t="shared" si="344"/>
        <v>0.16048806469000002</v>
      </c>
      <c r="Q4217" s="250">
        <f t="shared" si="344"/>
        <v>0.193602706905</v>
      </c>
      <c r="R4217" s="250">
        <f t="shared" si="328"/>
        <v>0.16048806469000002</v>
      </c>
      <c r="S4217" s="250"/>
      <c r="T4217" s="250">
        <f t="shared" si="345"/>
        <v>0.39074320274677293</v>
      </c>
      <c r="U4217" s="250">
        <f t="shared" si="345"/>
        <v>0.35669921102229796</v>
      </c>
      <c r="V4217" s="250">
        <f t="shared" si="345"/>
        <v>0.39064303530057348</v>
      </c>
      <c r="W4217" s="250">
        <f t="shared" si="329"/>
        <v>0.35669921102229796</v>
      </c>
      <c r="X4217" s="250"/>
      <c r="Y4217" s="250"/>
      <c r="Z4217" s="250"/>
      <c r="AA4217" s="250"/>
    </row>
    <row r="4218" spans="1:27" ht="14.25" hidden="1" customHeight="1">
      <c r="A4218" s="120">
        <v>0.54</v>
      </c>
      <c r="B4218" s="120">
        <v>0.33</v>
      </c>
      <c r="C4218" s="120">
        <v>0.13</v>
      </c>
      <c r="D4218" s="250">
        <f t="shared" si="342"/>
        <v>0.17753086166124998</v>
      </c>
      <c r="E4218" s="250">
        <f t="shared" si="342"/>
        <v>0.147482093559375</v>
      </c>
      <c r="F4218" s="250">
        <f t="shared" si="326"/>
        <v>0.147482093559375</v>
      </c>
      <c r="G4218" s="250"/>
      <c r="H4218" s="250"/>
      <c r="I4218" s="250"/>
      <c r="J4218" s="250">
        <f t="shared" si="343"/>
        <v>0.31053212820998</v>
      </c>
      <c r="K4218" s="250">
        <f t="shared" si="343"/>
        <v>0.31170135561230999</v>
      </c>
      <c r="L4218" s="250">
        <f t="shared" si="327"/>
        <v>0.31053212820998</v>
      </c>
      <c r="M4218" s="250"/>
      <c r="N4218" s="250"/>
      <c r="O4218" s="250"/>
      <c r="P4218" s="250">
        <f t="shared" si="344"/>
        <v>0.1600921202925</v>
      </c>
      <c r="Q4218" s="250">
        <f t="shared" si="344"/>
        <v>0.19384360488499999</v>
      </c>
      <c r="R4218" s="250">
        <f t="shared" si="328"/>
        <v>0.1600921202925</v>
      </c>
      <c r="S4218" s="250"/>
      <c r="T4218" s="250">
        <f t="shared" si="345"/>
        <v>0.39011981895183712</v>
      </c>
      <c r="U4218" s="250">
        <f t="shared" si="345"/>
        <v>0.35652436105475438</v>
      </c>
      <c r="V4218" s="250">
        <f t="shared" si="345"/>
        <v>0.39144167999741453</v>
      </c>
      <c r="W4218" s="250">
        <f t="shared" si="329"/>
        <v>0.35652436105475438</v>
      </c>
      <c r="X4218" s="250"/>
      <c r="Y4218" s="250"/>
      <c r="Z4218" s="250"/>
      <c r="AA4218" s="250"/>
    </row>
    <row r="4219" spans="1:27" ht="14.25" hidden="1" customHeight="1">
      <c r="A4219" s="120">
        <v>0.54</v>
      </c>
      <c r="B4219" s="120">
        <v>0.34</v>
      </c>
      <c r="C4219" s="120">
        <v>0.12</v>
      </c>
      <c r="D4219" s="250">
        <f t="shared" si="342"/>
        <v>0.17740171285625</v>
      </c>
      <c r="E4219" s="250">
        <f t="shared" si="342"/>
        <v>0.14768081323749999</v>
      </c>
      <c r="F4219" s="250">
        <f t="shared" si="326"/>
        <v>0.14768081323749999</v>
      </c>
      <c r="G4219" s="250"/>
      <c r="H4219" s="250"/>
      <c r="I4219" s="250"/>
      <c r="J4219" s="250">
        <f t="shared" si="343"/>
        <v>0.30984890222498002</v>
      </c>
      <c r="K4219" s="250">
        <f t="shared" si="343"/>
        <v>0.31242420870443999</v>
      </c>
      <c r="L4219" s="250">
        <f t="shared" si="327"/>
        <v>0.30984890222498002</v>
      </c>
      <c r="M4219" s="250"/>
      <c r="N4219" s="250"/>
      <c r="O4219" s="250"/>
      <c r="P4219" s="250">
        <f t="shared" si="344"/>
        <v>0.15969617589500001</v>
      </c>
      <c r="Q4219" s="250">
        <f t="shared" si="344"/>
        <v>0.19408450286499998</v>
      </c>
      <c r="R4219" s="250">
        <f t="shared" si="328"/>
        <v>0.15969617589500001</v>
      </c>
      <c r="S4219" s="250"/>
      <c r="T4219" s="250">
        <f t="shared" si="345"/>
        <v>0.38949643515690141</v>
      </c>
      <c r="U4219" s="250">
        <f t="shared" si="345"/>
        <v>0.35634951108721075</v>
      </c>
      <c r="V4219" s="250">
        <f t="shared" si="345"/>
        <v>0.39224032469425552</v>
      </c>
      <c r="W4219" s="250">
        <f t="shared" si="329"/>
        <v>0.35634951108721075</v>
      </c>
      <c r="X4219" s="250"/>
      <c r="Y4219" s="250"/>
      <c r="Z4219" s="250"/>
      <c r="AA4219" s="250"/>
    </row>
    <row r="4220" spans="1:27" ht="14.25" hidden="1" customHeight="1">
      <c r="A4220" s="120">
        <v>0.54</v>
      </c>
      <c r="B4220" s="120">
        <v>0.35</v>
      </c>
      <c r="C4220" s="120">
        <v>0.11</v>
      </c>
      <c r="D4220" s="250">
        <f t="shared" si="342"/>
        <v>0.17727256405124997</v>
      </c>
      <c r="E4220" s="250">
        <f t="shared" si="342"/>
        <v>0.147879532915625</v>
      </c>
      <c r="F4220" s="250">
        <f t="shared" si="326"/>
        <v>0.147879532915625</v>
      </c>
      <c r="G4220" s="250"/>
      <c r="H4220" s="250"/>
      <c r="I4220" s="250"/>
      <c r="J4220" s="250">
        <f t="shared" si="343"/>
        <v>0.30916567623997998</v>
      </c>
      <c r="K4220" s="250">
        <f t="shared" si="343"/>
        <v>0.31314706179657004</v>
      </c>
      <c r="L4220" s="250">
        <f t="shared" si="327"/>
        <v>0.30916567623997998</v>
      </c>
      <c r="M4220" s="250"/>
      <c r="N4220" s="250"/>
      <c r="O4220" s="250"/>
      <c r="P4220" s="250">
        <f t="shared" si="344"/>
        <v>0.1593002314975</v>
      </c>
      <c r="Q4220" s="250">
        <f t="shared" si="344"/>
        <v>0.194325400845</v>
      </c>
      <c r="R4220" s="250">
        <f t="shared" si="328"/>
        <v>0.1593002314975</v>
      </c>
      <c r="S4220" s="250"/>
      <c r="T4220" s="250">
        <f t="shared" si="345"/>
        <v>0.38887305136196559</v>
      </c>
      <c r="U4220" s="250">
        <f t="shared" si="345"/>
        <v>0.35617466111966706</v>
      </c>
      <c r="V4220" s="250">
        <f t="shared" si="345"/>
        <v>0.39303896939109656</v>
      </c>
      <c r="W4220" s="250">
        <f t="shared" si="329"/>
        <v>0.35617466111966706</v>
      </c>
      <c r="X4220" s="250"/>
      <c r="Y4220" s="250"/>
      <c r="Z4220" s="250"/>
      <c r="AA4220" s="250"/>
    </row>
    <row r="4221" spans="1:27" ht="14.25" hidden="1" customHeight="1">
      <c r="A4221" s="120">
        <v>0.54</v>
      </c>
      <c r="B4221" s="120">
        <v>0.36</v>
      </c>
      <c r="C4221" s="120">
        <v>0.1</v>
      </c>
      <c r="D4221" s="250">
        <f t="shared" si="342"/>
        <v>0.17714341524624999</v>
      </c>
      <c r="E4221" s="250">
        <f t="shared" si="342"/>
        <v>0.14807825259374999</v>
      </c>
      <c r="F4221" s="250">
        <f t="shared" si="326"/>
        <v>0.14807825259374999</v>
      </c>
      <c r="G4221" s="250"/>
      <c r="H4221" s="250"/>
      <c r="I4221" s="250"/>
      <c r="J4221" s="250">
        <f t="shared" si="343"/>
        <v>0.30848245025498</v>
      </c>
      <c r="K4221" s="250">
        <f t="shared" si="343"/>
        <v>0.31386991488869997</v>
      </c>
      <c r="L4221" s="250">
        <f t="shared" si="327"/>
        <v>0.30848245025498</v>
      </c>
      <c r="M4221" s="250"/>
      <c r="N4221" s="250"/>
      <c r="O4221" s="250"/>
      <c r="P4221" s="250">
        <f t="shared" si="344"/>
        <v>0.15890428710000001</v>
      </c>
      <c r="Q4221" s="250">
        <f t="shared" si="344"/>
        <v>0.19456629882500001</v>
      </c>
      <c r="R4221" s="250">
        <f t="shared" si="328"/>
        <v>0.15890428710000001</v>
      </c>
      <c r="S4221" s="250"/>
      <c r="T4221" s="250">
        <f t="shared" si="345"/>
        <v>0.38824966756702983</v>
      </c>
      <c r="U4221" s="250">
        <f t="shared" si="345"/>
        <v>0.35599981115212342</v>
      </c>
      <c r="V4221" s="250">
        <f t="shared" si="345"/>
        <v>0.3938376140879376</v>
      </c>
      <c r="W4221" s="250">
        <f t="shared" si="329"/>
        <v>0.35599981115212342</v>
      </c>
      <c r="X4221" s="250"/>
      <c r="Y4221" s="250"/>
      <c r="Z4221" s="250"/>
      <c r="AA4221" s="250"/>
    </row>
    <row r="4222" spans="1:27" ht="14.25" hidden="1" customHeight="1">
      <c r="A4222" s="120">
        <v>0.54</v>
      </c>
      <c r="B4222" s="120">
        <v>0.37</v>
      </c>
      <c r="C4222" s="120">
        <v>0.09</v>
      </c>
      <c r="D4222" s="250">
        <f t="shared" si="342"/>
        <v>0.17701426644124998</v>
      </c>
      <c r="E4222" s="250">
        <f t="shared" si="342"/>
        <v>0.148276972271875</v>
      </c>
      <c r="F4222" s="250">
        <f t="shared" si="326"/>
        <v>0.148276972271875</v>
      </c>
      <c r="G4222" s="250"/>
      <c r="H4222" s="250"/>
      <c r="I4222" s="250"/>
      <c r="J4222" s="250">
        <f t="shared" si="343"/>
        <v>0.30779922426998002</v>
      </c>
      <c r="K4222" s="250">
        <f t="shared" si="343"/>
        <v>0.31459276798083002</v>
      </c>
      <c r="L4222" s="250">
        <f t="shared" si="327"/>
        <v>0.30779922426998002</v>
      </c>
      <c r="M4222" s="250"/>
      <c r="N4222" s="250"/>
      <c r="O4222" s="250"/>
      <c r="P4222" s="250">
        <f t="shared" si="344"/>
        <v>0.1585083427025</v>
      </c>
      <c r="Q4222" s="250">
        <f t="shared" si="344"/>
        <v>0.194807196805</v>
      </c>
      <c r="R4222" s="250">
        <f t="shared" si="328"/>
        <v>0.1585083427025</v>
      </c>
      <c r="S4222" s="250"/>
      <c r="T4222" s="250">
        <f t="shared" si="345"/>
        <v>0.38762628377209402</v>
      </c>
      <c r="U4222" s="250">
        <f t="shared" si="345"/>
        <v>0.35582496118457979</v>
      </c>
      <c r="V4222" s="250">
        <f t="shared" si="345"/>
        <v>0.39463625878477859</v>
      </c>
      <c r="W4222" s="250">
        <f t="shared" si="329"/>
        <v>0.35582496118457979</v>
      </c>
      <c r="X4222" s="250"/>
      <c r="Y4222" s="250"/>
      <c r="Z4222" s="250"/>
      <c r="AA4222" s="250"/>
    </row>
    <row r="4223" spans="1:27" ht="14.25" hidden="1" customHeight="1">
      <c r="A4223" s="120">
        <v>0.54</v>
      </c>
      <c r="B4223" s="120">
        <v>0.38</v>
      </c>
      <c r="C4223" s="120">
        <v>0.08</v>
      </c>
      <c r="D4223" s="250">
        <f t="shared" si="342"/>
        <v>0.17688511763624998</v>
      </c>
      <c r="E4223" s="250">
        <f t="shared" si="342"/>
        <v>0.14847569194999999</v>
      </c>
      <c r="F4223" s="250">
        <f t="shared" si="326"/>
        <v>0.14847569194999999</v>
      </c>
      <c r="G4223" s="250"/>
      <c r="H4223" s="250"/>
      <c r="I4223" s="250"/>
      <c r="J4223" s="250">
        <f t="shared" si="343"/>
        <v>0.30711599828497999</v>
      </c>
      <c r="K4223" s="250">
        <f t="shared" si="343"/>
        <v>0.31531562107296002</v>
      </c>
      <c r="L4223" s="250">
        <f t="shared" si="327"/>
        <v>0.30711599828497999</v>
      </c>
      <c r="M4223" s="250"/>
      <c r="N4223" s="250"/>
      <c r="O4223" s="250"/>
      <c r="P4223" s="250">
        <f t="shared" si="344"/>
        <v>0.15811239830500001</v>
      </c>
      <c r="Q4223" s="250">
        <f t="shared" si="344"/>
        <v>0.19504809478499999</v>
      </c>
      <c r="R4223" s="250">
        <f t="shared" si="328"/>
        <v>0.15811239830500001</v>
      </c>
      <c r="S4223" s="250"/>
      <c r="T4223" s="250">
        <f t="shared" si="345"/>
        <v>0.38700289997715825</v>
      </c>
      <c r="U4223" s="250">
        <f t="shared" si="345"/>
        <v>0.35565011121703621</v>
      </c>
      <c r="V4223" s="250">
        <f t="shared" si="345"/>
        <v>0.39543490348161964</v>
      </c>
      <c r="W4223" s="250">
        <f t="shared" si="329"/>
        <v>0.35565011121703621</v>
      </c>
      <c r="X4223" s="250"/>
      <c r="Y4223" s="250"/>
      <c r="Z4223" s="250"/>
      <c r="AA4223" s="250"/>
    </row>
    <row r="4224" spans="1:27" ht="14.25" hidden="1" customHeight="1">
      <c r="A4224" s="120">
        <v>0.54</v>
      </c>
      <c r="B4224" s="120">
        <v>0.39</v>
      </c>
      <c r="C4224" s="120">
        <v>7.0000000000000007E-2</v>
      </c>
      <c r="D4224" s="250">
        <f t="shared" si="342"/>
        <v>0.17675596883125</v>
      </c>
      <c r="E4224" s="250">
        <f t="shared" si="342"/>
        <v>0.14867441162812498</v>
      </c>
      <c r="F4224" s="250">
        <f t="shared" si="326"/>
        <v>0.14867441162812498</v>
      </c>
      <c r="G4224" s="250"/>
      <c r="H4224" s="250"/>
      <c r="I4224" s="250"/>
      <c r="J4224" s="250">
        <f t="shared" si="343"/>
        <v>0.30643277229998001</v>
      </c>
      <c r="K4224" s="250">
        <f t="shared" si="343"/>
        <v>0.31603847416509001</v>
      </c>
      <c r="L4224" s="250">
        <f t="shared" si="327"/>
        <v>0.30643277229998001</v>
      </c>
      <c r="M4224" s="250"/>
      <c r="N4224" s="250"/>
      <c r="O4224" s="250"/>
      <c r="P4224" s="250">
        <f t="shared" si="344"/>
        <v>0.15771645390750003</v>
      </c>
      <c r="Q4224" s="250">
        <f t="shared" si="344"/>
        <v>0.195288992765</v>
      </c>
      <c r="R4224" s="250">
        <f t="shared" si="328"/>
        <v>0.15771645390750003</v>
      </c>
      <c r="S4224" s="250"/>
      <c r="T4224" s="250">
        <f t="shared" si="345"/>
        <v>0.38637951618222249</v>
      </c>
      <c r="U4224" s="250">
        <f t="shared" si="345"/>
        <v>0.35547526124949258</v>
      </c>
      <c r="V4224" s="250">
        <f t="shared" si="345"/>
        <v>0.39623354817846068</v>
      </c>
      <c r="W4224" s="250">
        <f t="shared" si="329"/>
        <v>0.35547526124949258</v>
      </c>
      <c r="X4224" s="250"/>
      <c r="Y4224" s="250"/>
      <c r="Z4224" s="250"/>
      <c r="AA4224" s="250"/>
    </row>
    <row r="4225" spans="1:27" ht="14.25" hidden="1" customHeight="1">
      <c r="A4225" s="120">
        <v>0.54</v>
      </c>
      <c r="B4225" s="120">
        <v>0.4</v>
      </c>
      <c r="C4225" s="120">
        <v>0.06</v>
      </c>
      <c r="D4225" s="250">
        <f t="shared" si="342"/>
        <v>0.17662682002624999</v>
      </c>
      <c r="E4225" s="250">
        <f t="shared" si="342"/>
        <v>0.14887313130625002</v>
      </c>
      <c r="F4225" s="250">
        <f t="shared" si="326"/>
        <v>0.14887313130625002</v>
      </c>
      <c r="G4225" s="250"/>
      <c r="H4225" s="250"/>
      <c r="I4225" s="250"/>
      <c r="J4225" s="250">
        <f t="shared" si="343"/>
        <v>0.30574954631498003</v>
      </c>
      <c r="K4225" s="250">
        <f t="shared" si="343"/>
        <v>0.31676132725722006</v>
      </c>
      <c r="L4225" s="250">
        <f t="shared" si="327"/>
        <v>0.30574954631498003</v>
      </c>
      <c r="M4225" s="250"/>
      <c r="N4225" s="250"/>
      <c r="O4225" s="250"/>
      <c r="P4225" s="250">
        <f t="shared" si="344"/>
        <v>0.15732050950999998</v>
      </c>
      <c r="Q4225" s="250">
        <f t="shared" si="344"/>
        <v>0.19552989074499999</v>
      </c>
      <c r="R4225" s="250">
        <f t="shared" si="328"/>
        <v>0.15732050950999998</v>
      </c>
      <c r="S4225" s="250"/>
      <c r="T4225" s="250">
        <f t="shared" si="345"/>
        <v>0.38575613238728673</v>
      </c>
      <c r="U4225" s="250">
        <f t="shared" si="345"/>
        <v>0.35530041128194895</v>
      </c>
      <c r="V4225" s="250">
        <f t="shared" si="345"/>
        <v>0.39703219287530167</v>
      </c>
      <c r="W4225" s="250">
        <f t="shared" si="329"/>
        <v>0.35530041128194895</v>
      </c>
      <c r="X4225" s="250"/>
      <c r="Y4225" s="250"/>
      <c r="Z4225" s="250"/>
      <c r="AA4225" s="250"/>
    </row>
    <row r="4226" spans="1:27" ht="14.25" hidden="1" customHeight="1">
      <c r="A4226" s="120">
        <v>0.54</v>
      </c>
      <c r="B4226" s="120">
        <v>0.41</v>
      </c>
      <c r="C4226" s="120">
        <v>0.05</v>
      </c>
      <c r="D4226" s="250">
        <f t="shared" si="342"/>
        <v>0.17649767122124999</v>
      </c>
      <c r="E4226" s="250">
        <f t="shared" si="342"/>
        <v>0.14907185098437498</v>
      </c>
      <c r="F4226" s="250">
        <f t="shared" si="326"/>
        <v>0.14907185098437498</v>
      </c>
      <c r="G4226" s="250"/>
      <c r="H4226" s="250"/>
      <c r="I4226" s="250"/>
      <c r="J4226" s="250">
        <f t="shared" si="343"/>
        <v>0.30506632032997999</v>
      </c>
      <c r="K4226" s="250">
        <f t="shared" si="343"/>
        <v>0.31748418034935</v>
      </c>
      <c r="L4226" s="250">
        <f t="shared" si="327"/>
        <v>0.30506632032997999</v>
      </c>
      <c r="M4226" s="250"/>
      <c r="N4226" s="250"/>
      <c r="O4226" s="250"/>
      <c r="P4226" s="250">
        <f t="shared" si="344"/>
        <v>0.1569245651125</v>
      </c>
      <c r="Q4226" s="250">
        <f t="shared" si="344"/>
        <v>0.19577078872499998</v>
      </c>
      <c r="R4226" s="250">
        <f t="shared" si="328"/>
        <v>0.1569245651125</v>
      </c>
      <c r="S4226" s="250"/>
      <c r="T4226" s="250">
        <f t="shared" si="345"/>
        <v>0.38513274859235097</v>
      </c>
      <c r="U4226" s="250">
        <f t="shared" si="345"/>
        <v>0.35512556131440531</v>
      </c>
      <c r="V4226" s="250">
        <f t="shared" si="345"/>
        <v>0.39783083757214271</v>
      </c>
      <c r="W4226" s="250">
        <f t="shared" si="329"/>
        <v>0.35512556131440531</v>
      </c>
      <c r="X4226" s="250"/>
      <c r="Y4226" s="250"/>
      <c r="Z4226" s="250"/>
      <c r="AA4226" s="250"/>
    </row>
    <row r="4227" spans="1:27" ht="14.25" hidden="1" customHeight="1">
      <c r="A4227" s="120">
        <v>0.54</v>
      </c>
      <c r="B4227" s="120">
        <v>0.42</v>
      </c>
      <c r="C4227" s="120">
        <v>0.04</v>
      </c>
      <c r="D4227" s="250">
        <f t="shared" si="342"/>
        <v>0.17636852241624998</v>
      </c>
      <c r="E4227" s="250">
        <f t="shared" si="342"/>
        <v>0.14927057066250002</v>
      </c>
      <c r="F4227" s="250">
        <f t="shared" si="326"/>
        <v>0.14927057066250002</v>
      </c>
      <c r="G4227" s="250"/>
      <c r="H4227" s="250"/>
      <c r="I4227" s="250"/>
      <c r="J4227" s="250">
        <f t="shared" si="343"/>
        <v>0.30438309434498001</v>
      </c>
      <c r="K4227" s="250">
        <f t="shared" si="343"/>
        <v>0.31820703344148005</v>
      </c>
      <c r="L4227" s="250">
        <f t="shared" si="327"/>
        <v>0.30438309434498001</v>
      </c>
      <c r="M4227" s="250"/>
      <c r="N4227" s="250"/>
      <c r="O4227" s="250"/>
      <c r="P4227" s="250">
        <f t="shared" si="344"/>
        <v>0.15652862071500001</v>
      </c>
      <c r="Q4227" s="250">
        <f t="shared" si="344"/>
        <v>0.19601168670499999</v>
      </c>
      <c r="R4227" s="250">
        <f t="shared" si="328"/>
        <v>0.15652862071500001</v>
      </c>
      <c r="S4227" s="250"/>
      <c r="T4227" s="250">
        <f t="shared" si="345"/>
        <v>0.38450936479741515</v>
      </c>
      <c r="U4227" s="250">
        <f t="shared" si="345"/>
        <v>0.35495071134686168</v>
      </c>
      <c r="V4227" s="250">
        <f t="shared" si="345"/>
        <v>0.39862948226898376</v>
      </c>
      <c r="W4227" s="250">
        <f t="shared" si="329"/>
        <v>0.35495071134686168</v>
      </c>
      <c r="X4227" s="250"/>
      <c r="Y4227" s="250"/>
      <c r="Z4227" s="250"/>
      <c r="AA4227" s="250"/>
    </row>
    <row r="4228" spans="1:27" ht="14.25" hidden="1" customHeight="1">
      <c r="A4228" s="120">
        <v>0.54</v>
      </c>
      <c r="B4228" s="120">
        <v>0.43</v>
      </c>
      <c r="C4228" s="120">
        <v>0.03</v>
      </c>
      <c r="D4228" s="250">
        <f t="shared" si="342"/>
        <v>0.17623937361125</v>
      </c>
      <c r="E4228" s="250">
        <f t="shared" si="342"/>
        <v>0.14946929034062498</v>
      </c>
      <c r="F4228" s="250">
        <f t="shared" si="326"/>
        <v>0.14946929034062498</v>
      </c>
      <c r="G4228" s="250"/>
      <c r="H4228" s="250"/>
      <c r="I4228" s="250"/>
      <c r="J4228" s="250">
        <f t="shared" si="343"/>
        <v>0.30369986835998003</v>
      </c>
      <c r="K4228" s="250">
        <f t="shared" si="343"/>
        <v>0.31892988653360999</v>
      </c>
      <c r="L4228" s="250">
        <f t="shared" si="327"/>
        <v>0.30369986835998003</v>
      </c>
      <c r="M4228" s="250"/>
      <c r="N4228" s="250"/>
      <c r="O4228" s="250"/>
      <c r="P4228" s="250">
        <f t="shared" si="344"/>
        <v>0.1561326763175</v>
      </c>
      <c r="Q4228" s="250">
        <f t="shared" si="344"/>
        <v>0.19625258468500001</v>
      </c>
      <c r="R4228" s="250">
        <f t="shared" si="328"/>
        <v>0.1561326763175</v>
      </c>
      <c r="S4228" s="250"/>
      <c r="T4228" s="250">
        <f t="shared" si="345"/>
        <v>0.38388598100247934</v>
      </c>
      <c r="U4228" s="250">
        <f t="shared" si="345"/>
        <v>0.35477586137931805</v>
      </c>
      <c r="V4228" s="250">
        <f t="shared" si="345"/>
        <v>0.39942812696582475</v>
      </c>
      <c r="W4228" s="250">
        <f t="shared" si="329"/>
        <v>0.35477586137931805</v>
      </c>
      <c r="X4228" s="250"/>
      <c r="Y4228" s="250"/>
      <c r="Z4228" s="250"/>
      <c r="AA4228" s="250"/>
    </row>
    <row r="4229" spans="1:27" ht="14.25" hidden="1" customHeight="1">
      <c r="A4229" s="120">
        <v>0.54</v>
      </c>
      <c r="B4229" s="120">
        <v>0.44</v>
      </c>
      <c r="C4229" s="120">
        <v>0.02</v>
      </c>
      <c r="D4229" s="250">
        <f t="shared" si="342"/>
        <v>0.17611022480624999</v>
      </c>
      <c r="E4229" s="250">
        <f t="shared" si="342"/>
        <v>0.14966801001874999</v>
      </c>
      <c r="F4229" s="250">
        <f t="shared" si="326"/>
        <v>0.14966801001874999</v>
      </c>
      <c r="G4229" s="250"/>
      <c r="H4229" s="250"/>
      <c r="I4229" s="250"/>
      <c r="J4229" s="250">
        <f t="shared" si="343"/>
        <v>0.30301664237497999</v>
      </c>
      <c r="K4229" s="250">
        <f t="shared" si="343"/>
        <v>0.31965273962574003</v>
      </c>
      <c r="L4229" s="250">
        <f t="shared" si="327"/>
        <v>0.30301664237497999</v>
      </c>
      <c r="M4229" s="250"/>
      <c r="N4229" s="250"/>
      <c r="O4229" s="250"/>
      <c r="P4229" s="250">
        <f t="shared" si="344"/>
        <v>0.15573673192000001</v>
      </c>
      <c r="Q4229" s="250">
        <f t="shared" si="344"/>
        <v>0.196493482665</v>
      </c>
      <c r="R4229" s="250">
        <f t="shared" si="328"/>
        <v>0.15573673192000001</v>
      </c>
      <c r="S4229" s="250"/>
      <c r="T4229" s="250">
        <f t="shared" si="345"/>
        <v>0.38326259720754363</v>
      </c>
      <c r="U4229" s="250">
        <f t="shared" si="345"/>
        <v>0.35460101141177441</v>
      </c>
      <c r="V4229" s="250">
        <f t="shared" si="345"/>
        <v>0.40022677166266579</v>
      </c>
      <c r="W4229" s="250">
        <f t="shared" si="329"/>
        <v>0.35460101141177441</v>
      </c>
      <c r="X4229" s="250"/>
      <c r="Y4229" s="250"/>
      <c r="Z4229" s="250"/>
      <c r="AA4229" s="250"/>
    </row>
    <row r="4230" spans="1:27" ht="14.25" hidden="1" customHeight="1">
      <c r="A4230" s="120">
        <v>0.54</v>
      </c>
      <c r="B4230" s="120">
        <v>0.45</v>
      </c>
      <c r="C4230" s="120">
        <v>0.01</v>
      </c>
      <c r="D4230" s="250">
        <f t="shared" si="342"/>
        <v>0.17598107600124999</v>
      </c>
      <c r="E4230" s="250">
        <f t="shared" si="342"/>
        <v>0.14986672969687501</v>
      </c>
      <c r="F4230" s="250">
        <f t="shared" si="326"/>
        <v>0.14986672969687501</v>
      </c>
      <c r="G4230" s="250"/>
      <c r="H4230" s="250"/>
      <c r="I4230" s="250"/>
      <c r="J4230" s="250">
        <f t="shared" si="343"/>
        <v>0.30233341638998001</v>
      </c>
      <c r="K4230" s="250">
        <f t="shared" si="343"/>
        <v>0.32037559271786997</v>
      </c>
      <c r="L4230" s="250">
        <f t="shared" si="327"/>
        <v>0.30233341638998001</v>
      </c>
      <c r="M4230" s="250"/>
      <c r="N4230" s="250"/>
      <c r="O4230" s="250"/>
      <c r="P4230" s="250">
        <f t="shared" si="344"/>
        <v>0.1553407875225</v>
      </c>
      <c r="Q4230" s="250">
        <f t="shared" si="344"/>
        <v>0.19673438064500001</v>
      </c>
      <c r="R4230" s="250">
        <f t="shared" si="328"/>
        <v>0.1553407875225</v>
      </c>
      <c r="S4230" s="250"/>
      <c r="T4230" s="250">
        <f t="shared" si="345"/>
        <v>0.38263921341260787</v>
      </c>
      <c r="U4230" s="250">
        <f t="shared" si="345"/>
        <v>0.35442616144423084</v>
      </c>
      <c r="V4230" s="250">
        <f t="shared" si="345"/>
        <v>0.40102541635950678</v>
      </c>
      <c r="W4230" s="250">
        <f t="shared" si="329"/>
        <v>0.35442616144423084</v>
      </c>
      <c r="X4230" s="250"/>
      <c r="Y4230" s="250"/>
      <c r="Z4230" s="250"/>
      <c r="AA4230" s="250"/>
    </row>
    <row r="4231" spans="1:27" ht="14.25" hidden="1" customHeight="1">
      <c r="A4231" s="120">
        <v>0.54</v>
      </c>
      <c r="B4231" s="120">
        <v>0.46</v>
      </c>
      <c r="C4231" s="120">
        <v>0</v>
      </c>
      <c r="D4231" s="250">
        <f t="shared" si="342"/>
        <v>0.17585192719624998</v>
      </c>
      <c r="E4231" s="250">
        <f t="shared" si="342"/>
        <v>0.15006544937499999</v>
      </c>
      <c r="F4231" s="250">
        <f t="shared" si="326"/>
        <v>0.15006544937499999</v>
      </c>
      <c r="G4231" s="250"/>
      <c r="H4231" s="250"/>
      <c r="I4231" s="250"/>
      <c r="J4231" s="250">
        <f t="shared" si="343"/>
        <v>0.30165019040497998</v>
      </c>
      <c r="K4231" s="250">
        <f t="shared" si="343"/>
        <v>0.32109844581000002</v>
      </c>
      <c r="L4231" s="250">
        <f t="shared" si="327"/>
        <v>0.30165019040497998</v>
      </c>
      <c r="M4231" s="250"/>
      <c r="N4231" s="250"/>
      <c r="O4231" s="250"/>
      <c r="P4231" s="250">
        <f t="shared" si="344"/>
        <v>0.15494484312500001</v>
      </c>
      <c r="Q4231" s="250">
        <f t="shared" si="344"/>
        <v>0.196975278625</v>
      </c>
      <c r="R4231" s="250">
        <f t="shared" si="328"/>
        <v>0.15494484312500001</v>
      </c>
      <c r="S4231" s="250"/>
      <c r="T4231" s="250">
        <f t="shared" si="345"/>
        <v>0.38201582961767211</v>
      </c>
      <c r="U4231" s="250">
        <f t="shared" si="345"/>
        <v>0.3542513114766872</v>
      </c>
      <c r="V4231" s="250">
        <f t="shared" si="345"/>
        <v>0.40182406105634783</v>
      </c>
      <c r="W4231" s="250">
        <f t="shared" si="329"/>
        <v>0.3542513114766872</v>
      </c>
      <c r="X4231" s="250"/>
      <c r="Y4231" s="250"/>
      <c r="Z4231" s="250"/>
      <c r="AA4231" s="250"/>
    </row>
    <row r="4232" spans="1:27" ht="14.25" hidden="1" customHeight="1">
      <c r="A4232" s="120">
        <v>0.55000000000000004</v>
      </c>
      <c r="B4232" s="120">
        <v>0</v>
      </c>
      <c r="C4232" s="120">
        <v>0.45</v>
      </c>
      <c r="D4232" s="250">
        <f t="shared" si="342"/>
        <v>0.18251950354062502</v>
      </c>
      <c r="E4232" s="250">
        <f t="shared" si="342"/>
        <v>0.14020239104687499</v>
      </c>
      <c r="F4232" s="250">
        <f t="shared" si="326"/>
        <v>0.14020239104687499</v>
      </c>
      <c r="G4232" s="250"/>
      <c r="H4232" s="250"/>
      <c r="I4232" s="250"/>
      <c r="J4232" s="250">
        <f t="shared" si="343"/>
        <v>0.33303895860785004</v>
      </c>
      <c r="K4232" s="250">
        <f t="shared" si="343"/>
        <v>0.28788683067915</v>
      </c>
      <c r="L4232" s="250">
        <f t="shared" si="327"/>
        <v>0.28788683067915</v>
      </c>
      <c r="M4232" s="250"/>
      <c r="N4232" s="250"/>
      <c r="O4232" s="250"/>
      <c r="P4232" s="250">
        <f t="shared" si="344"/>
        <v>0.17225804007500001</v>
      </c>
      <c r="Q4232" s="250">
        <f t="shared" si="344"/>
        <v>0.1866371342125</v>
      </c>
      <c r="R4232" s="250">
        <f t="shared" si="328"/>
        <v>0.17225804007500001</v>
      </c>
      <c r="S4232" s="250"/>
      <c r="T4232" s="250">
        <f t="shared" si="345"/>
        <v>0.41121998090070788</v>
      </c>
      <c r="U4232" s="250">
        <f t="shared" si="345"/>
        <v>0.36118251045353722</v>
      </c>
      <c r="V4232" s="250">
        <f t="shared" si="345"/>
        <v>0.3656032303065887</v>
      </c>
      <c r="W4232" s="250">
        <f t="shared" si="329"/>
        <v>0.36118251045353722</v>
      </c>
      <c r="X4232" s="250"/>
      <c r="Y4232" s="250"/>
      <c r="Z4232" s="250"/>
      <c r="AA4232" s="250"/>
    </row>
    <row r="4233" spans="1:27" ht="14.25" hidden="1" customHeight="1">
      <c r="A4233" s="120">
        <v>0.55000000000000004</v>
      </c>
      <c r="B4233" s="120">
        <v>0.01</v>
      </c>
      <c r="C4233" s="120">
        <v>0.44</v>
      </c>
      <c r="D4233" s="250">
        <f t="shared" si="342"/>
        <v>0.18239035473562498</v>
      </c>
      <c r="E4233" s="250">
        <f t="shared" si="342"/>
        <v>0.14040111072499997</v>
      </c>
      <c r="F4233" s="250">
        <f t="shared" si="326"/>
        <v>0.14040111072499997</v>
      </c>
      <c r="G4233" s="250"/>
      <c r="H4233" s="250"/>
      <c r="I4233" s="250"/>
      <c r="J4233" s="250">
        <f t="shared" si="343"/>
        <v>0.33235573262285001</v>
      </c>
      <c r="K4233" s="250">
        <f t="shared" si="343"/>
        <v>0.28860968377128005</v>
      </c>
      <c r="L4233" s="250">
        <f t="shared" si="327"/>
        <v>0.28860968377128005</v>
      </c>
      <c r="M4233" s="250"/>
      <c r="N4233" s="250"/>
      <c r="O4233" s="250"/>
      <c r="P4233" s="250">
        <f t="shared" si="344"/>
        <v>0.17186209567749999</v>
      </c>
      <c r="Q4233" s="250">
        <f t="shared" si="344"/>
        <v>0.18687803219249999</v>
      </c>
      <c r="R4233" s="250">
        <f t="shared" si="328"/>
        <v>0.17186209567749999</v>
      </c>
      <c r="S4233" s="250"/>
      <c r="T4233" s="250">
        <f t="shared" si="345"/>
        <v>0.41059659710577212</v>
      </c>
      <c r="U4233" s="250">
        <f t="shared" si="345"/>
        <v>0.36100766048599353</v>
      </c>
      <c r="V4233" s="250">
        <f t="shared" si="345"/>
        <v>0.36640187500342974</v>
      </c>
      <c r="W4233" s="250">
        <f t="shared" si="329"/>
        <v>0.36100766048599353</v>
      </c>
      <c r="X4233" s="250"/>
      <c r="Y4233" s="250"/>
      <c r="Z4233" s="250"/>
      <c r="AA4233" s="250"/>
    </row>
    <row r="4234" spans="1:27" ht="14.25" hidden="1" customHeight="1">
      <c r="A4234" s="120">
        <v>0.55000000000000004</v>
      </c>
      <c r="B4234" s="120">
        <v>0.02</v>
      </c>
      <c r="C4234" s="120">
        <v>0.43</v>
      </c>
      <c r="D4234" s="250">
        <f t="shared" si="342"/>
        <v>0.182261205930625</v>
      </c>
      <c r="E4234" s="250">
        <f t="shared" si="342"/>
        <v>0.14059983040312499</v>
      </c>
      <c r="F4234" s="250">
        <f t="shared" si="326"/>
        <v>0.14059983040312499</v>
      </c>
      <c r="G4234" s="250"/>
      <c r="H4234" s="250"/>
      <c r="I4234" s="250"/>
      <c r="J4234" s="250">
        <f t="shared" si="343"/>
        <v>0.33167250663784997</v>
      </c>
      <c r="K4234" s="250">
        <f t="shared" si="343"/>
        <v>0.28933253686340998</v>
      </c>
      <c r="L4234" s="250">
        <f t="shared" si="327"/>
        <v>0.28933253686340998</v>
      </c>
      <c r="M4234" s="250"/>
      <c r="N4234" s="250"/>
      <c r="O4234" s="250"/>
      <c r="P4234" s="250">
        <f t="shared" si="344"/>
        <v>0.17146615128000001</v>
      </c>
      <c r="Q4234" s="250">
        <f t="shared" si="344"/>
        <v>0.18711893017249998</v>
      </c>
      <c r="R4234" s="250">
        <f t="shared" si="328"/>
        <v>0.17146615128000001</v>
      </c>
      <c r="S4234" s="250"/>
      <c r="T4234" s="250">
        <f t="shared" si="345"/>
        <v>0.40997321331083636</v>
      </c>
      <c r="U4234" s="250">
        <f t="shared" si="345"/>
        <v>0.36083281051844995</v>
      </c>
      <c r="V4234" s="250">
        <f t="shared" si="345"/>
        <v>0.36720051970027079</v>
      </c>
      <c r="W4234" s="250">
        <f t="shared" si="329"/>
        <v>0.36083281051844995</v>
      </c>
      <c r="X4234" s="250"/>
      <c r="Y4234" s="250"/>
      <c r="Z4234" s="250"/>
      <c r="AA4234" s="250"/>
    </row>
    <row r="4235" spans="1:27" ht="14.25" hidden="1" customHeight="1">
      <c r="A4235" s="120">
        <v>0.55000000000000004</v>
      </c>
      <c r="B4235" s="120">
        <v>0.03</v>
      </c>
      <c r="C4235" s="120">
        <v>0.42</v>
      </c>
      <c r="D4235" s="250">
        <f t="shared" si="342"/>
        <v>0.182132057125625</v>
      </c>
      <c r="E4235" s="250">
        <f t="shared" si="342"/>
        <v>0.14079855008124997</v>
      </c>
      <c r="F4235" s="250">
        <f t="shared" si="326"/>
        <v>0.14079855008124997</v>
      </c>
      <c r="G4235" s="250"/>
      <c r="H4235" s="250"/>
      <c r="I4235" s="250"/>
      <c r="J4235" s="250">
        <f t="shared" si="343"/>
        <v>0.33098928065285005</v>
      </c>
      <c r="K4235" s="250">
        <f t="shared" si="343"/>
        <v>0.29005538995553998</v>
      </c>
      <c r="L4235" s="250">
        <f t="shared" si="327"/>
        <v>0.29005538995553998</v>
      </c>
      <c r="M4235" s="250"/>
      <c r="N4235" s="250"/>
      <c r="O4235" s="250"/>
      <c r="P4235" s="250">
        <f t="shared" si="344"/>
        <v>0.17107020688250002</v>
      </c>
      <c r="Q4235" s="250">
        <f t="shared" si="344"/>
        <v>0.18735982815249999</v>
      </c>
      <c r="R4235" s="250">
        <f t="shared" si="328"/>
        <v>0.17107020688250002</v>
      </c>
      <c r="S4235" s="250"/>
      <c r="T4235" s="250">
        <f t="shared" si="345"/>
        <v>0.40934982951590054</v>
      </c>
      <c r="U4235" s="250">
        <f t="shared" si="345"/>
        <v>0.36065796055090626</v>
      </c>
      <c r="V4235" s="250">
        <f t="shared" si="345"/>
        <v>0.36799916439711178</v>
      </c>
      <c r="W4235" s="250">
        <f t="shared" si="329"/>
        <v>0.36065796055090626</v>
      </c>
      <c r="X4235" s="250"/>
      <c r="Y4235" s="250"/>
      <c r="Z4235" s="250"/>
      <c r="AA4235" s="250"/>
    </row>
    <row r="4236" spans="1:27" ht="14.25" hidden="1" customHeight="1">
      <c r="A4236" s="120">
        <v>0.55000000000000004</v>
      </c>
      <c r="B4236" s="120">
        <v>0.04</v>
      </c>
      <c r="C4236" s="120">
        <v>0.41</v>
      </c>
      <c r="D4236" s="250">
        <f t="shared" si="342"/>
        <v>0.18200290832062499</v>
      </c>
      <c r="E4236" s="250">
        <f t="shared" si="342"/>
        <v>0.14099726975937499</v>
      </c>
      <c r="F4236" s="250">
        <f t="shared" si="326"/>
        <v>0.14099726975937499</v>
      </c>
      <c r="G4236" s="250"/>
      <c r="H4236" s="250"/>
      <c r="I4236" s="250"/>
      <c r="J4236" s="250">
        <f t="shared" si="343"/>
        <v>0.33030605466785001</v>
      </c>
      <c r="K4236" s="250">
        <f t="shared" si="343"/>
        <v>0.29077824304767003</v>
      </c>
      <c r="L4236" s="250">
        <f t="shared" si="327"/>
        <v>0.29077824304767003</v>
      </c>
      <c r="M4236" s="250"/>
      <c r="N4236" s="250"/>
      <c r="O4236" s="250"/>
      <c r="P4236" s="250">
        <f t="shared" si="344"/>
        <v>0.17067426248500001</v>
      </c>
      <c r="Q4236" s="250">
        <f t="shared" si="344"/>
        <v>0.18760072613249998</v>
      </c>
      <c r="R4236" s="250">
        <f t="shared" si="328"/>
        <v>0.17067426248500001</v>
      </c>
      <c r="S4236" s="250"/>
      <c r="T4236" s="250">
        <f t="shared" si="345"/>
        <v>0.40872644572096473</v>
      </c>
      <c r="U4236" s="250">
        <f t="shared" si="345"/>
        <v>0.36048311058336269</v>
      </c>
      <c r="V4236" s="250">
        <f t="shared" si="345"/>
        <v>0.36879780909395277</v>
      </c>
      <c r="W4236" s="250">
        <f t="shared" si="329"/>
        <v>0.36048311058336269</v>
      </c>
      <c r="X4236" s="250"/>
      <c r="Y4236" s="250"/>
      <c r="Z4236" s="250"/>
      <c r="AA4236" s="250"/>
    </row>
    <row r="4237" spans="1:27" ht="14.25" hidden="1" customHeight="1">
      <c r="A4237" s="120">
        <v>0.55000000000000004</v>
      </c>
      <c r="B4237" s="120">
        <v>0.05</v>
      </c>
      <c r="C4237" s="120">
        <v>0.4</v>
      </c>
      <c r="D4237" s="250">
        <f t="shared" si="342"/>
        <v>0.18187375951562501</v>
      </c>
      <c r="E4237" s="250">
        <f t="shared" si="342"/>
        <v>0.1411959894375</v>
      </c>
      <c r="F4237" s="250">
        <f t="shared" si="326"/>
        <v>0.1411959894375</v>
      </c>
      <c r="G4237" s="250"/>
      <c r="H4237" s="250"/>
      <c r="I4237" s="250"/>
      <c r="J4237" s="250">
        <f t="shared" si="343"/>
        <v>0.32962282868285003</v>
      </c>
      <c r="K4237" s="250">
        <f t="shared" si="343"/>
        <v>0.29150109613980002</v>
      </c>
      <c r="L4237" s="250">
        <f t="shared" si="327"/>
        <v>0.29150109613980002</v>
      </c>
      <c r="M4237" s="250"/>
      <c r="N4237" s="250"/>
      <c r="O4237" s="250"/>
      <c r="P4237" s="250">
        <f t="shared" si="344"/>
        <v>0.17027831808750002</v>
      </c>
      <c r="Q4237" s="250">
        <f t="shared" si="344"/>
        <v>0.18784162411249999</v>
      </c>
      <c r="R4237" s="250">
        <f t="shared" si="328"/>
        <v>0.17027831808750002</v>
      </c>
      <c r="S4237" s="250"/>
      <c r="T4237" s="250">
        <f t="shared" si="345"/>
        <v>0.40810306192602902</v>
      </c>
      <c r="U4237" s="250">
        <f t="shared" si="345"/>
        <v>0.36030826061581911</v>
      </c>
      <c r="V4237" s="250">
        <f t="shared" si="345"/>
        <v>0.36959645379079387</v>
      </c>
      <c r="W4237" s="250">
        <f t="shared" si="329"/>
        <v>0.36030826061581911</v>
      </c>
      <c r="X4237" s="250"/>
      <c r="Y4237" s="250"/>
      <c r="Z4237" s="250"/>
      <c r="AA4237" s="250"/>
    </row>
    <row r="4238" spans="1:27" ht="14.25" hidden="1" customHeight="1">
      <c r="A4238" s="120">
        <v>0.55000000000000004</v>
      </c>
      <c r="B4238" s="120">
        <v>0.06</v>
      </c>
      <c r="C4238" s="120">
        <v>0.39</v>
      </c>
      <c r="D4238" s="250">
        <f t="shared" si="342"/>
        <v>0.181744610710625</v>
      </c>
      <c r="E4238" s="250">
        <f t="shared" si="342"/>
        <v>0.14139470911562499</v>
      </c>
      <c r="F4238" s="250">
        <f t="shared" si="326"/>
        <v>0.14139470911562499</v>
      </c>
      <c r="G4238" s="250"/>
      <c r="H4238" s="250"/>
      <c r="I4238" s="250"/>
      <c r="J4238" s="250">
        <f t="shared" si="343"/>
        <v>0.32893960269785005</v>
      </c>
      <c r="K4238" s="250">
        <f t="shared" si="343"/>
        <v>0.29222394923193001</v>
      </c>
      <c r="L4238" s="250">
        <f t="shared" si="327"/>
        <v>0.29222394923193001</v>
      </c>
      <c r="M4238" s="250"/>
      <c r="N4238" s="250"/>
      <c r="O4238" s="250"/>
      <c r="P4238" s="250">
        <f t="shared" si="344"/>
        <v>0.16988237369</v>
      </c>
      <c r="Q4238" s="250">
        <f t="shared" si="344"/>
        <v>0.18808252209249998</v>
      </c>
      <c r="R4238" s="250">
        <f t="shared" si="328"/>
        <v>0.16988237369</v>
      </c>
      <c r="S4238" s="250"/>
      <c r="T4238" s="250">
        <f t="shared" si="345"/>
        <v>0.4074796781310932</v>
      </c>
      <c r="U4238" s="250">
        <f t="shared" si="345"/>
        <v>0.36013341064827542</v>
      </c>
      <c r="V4238" s="250">
        <f t="shared" si="345"/>
        <v>0.37039509848763486</v>
      </c>
      <c r="W4238" s="250">
        <f t="shared" si="329"/>
        <v>0.36013341064827542</v>
      </c>
      <c r="X4238" s="250"/>
      <c r="Y4238" s="250"/>
      <c r="Z4238" s="250"/>
      <c r="AA4238" s="250"/>
    </row>
    <row r="4239" spans="1:27" ht="14.25" hidden="1" customHeight="1">
      <c r="A4239" s="120">
        <v>0.55000000000000004</v>
      </c>
      <c r="B4239" s="120">
        <v>7.0000000000000007E-2</v>
      </c>
      <c r="C4239" s="120">
        <v>0.38</v>
      </c>
      <c r="D4239" s="250">
        <f t="shared" si="342"/>
        <v>0.181615461905625</v>
      </c>
      <c r="E4239" s="250">
        <f t="shared" si="342"/>
        <v>0.14159342879374998</v>
      </c>
      <c r="F4239" s="250">
        <f t="shared" si="326"/>
        <v>0.14159342879374998</v>
      </c>
      <c r="G4239" s="250"/>
      <c r="H4239" s="250"/>
      <c r="I4239" s="250"/>
      <c r="J4239" s="250">
        <f t="shared" si="343"/>
        <v>0.32825637671285002</v>
      </c>
      <c r="K4239" s="250">
        <f t="shared" si="343"/>
        <v>0.29294680232406001</v>
      </c>
      <c r="L4239" s="250">
        <f t="shared" si="327"/>
        <v>0.29294680232406001</v>
      </c>
      <c r="M4239" s="250"/>
      <c r="N4239" s="250"/>
      <c r="O4239" s="250"/>
      <c r="P4239" s="250">
        <f t="shared" si="344"/>
        <v>0.16948642929250002</v>
      </c>
      <c r="Q4239" s="250">
        <f t="shared" si="344"/>
        <v>0.1883234200725</v>
      </c>
      <c r="R4239" s="250">
        <f t="shared" si="328"/>
        <v>0.16948642929250002</v>
      </c>
      <c r="S4239" s="250"/>
      <c r="T4239" s="250">
        <f t="shared" si="345"/>
        <v>0.40685629433615744</v>
      </c>
      <c r="U4239" s="250">
        <f t="shared" si="345"/>
        <v>0.35995856068073184</v>
      </c>
      <c r="V4239" s="250">
        <f t="shared" si="345"/>
        <v>0.37119374318447584</v>
      </c>
      <c r="W4239" s="250">
        <f t="shared" si="329"/>
        <v>0.35995856068073184</v>
      </c>
      <c r="X4239" s="250"/>
      <c r="Y4239" s="250"/>
      <c r="Z4239" s="250"/>
      <c r="AA4239" s="250"/>
    </row>
    <row r="4240" spans="1:27" ht="14.25" hidden="1" customHeight="1">
      <c r="A4240" s="120">
        <v>0.55000000000000004</v>
      </c>
      <c r="B4240" s="120">
        <v>0.08</v>
      </c>
      <c r="C4240" s="120">
        <v>0.37</v>
      </c>
      <c r="D4240" s="250">
        <f t="shared" si="342"/>
        <v>0.18148631310062499</v>
      </c>
      <c r="E4240" s="250">
        <f t="shared" si="342"/>
        <v>0.14179214847187499</v>
      </c>
      <c r="F4240" s="250">
        <f t="shared" si="326"/>
        <v>0.14179214847187499</v>
      </c>
      <c r="G4240" s="250"/>
      <c r="H4240" s="250"/>
      <c r="I4240" s="250"/>
      <c r="J4240" s="250">
        <f t="shared" si="343"/>
        <v>0.32757315072784998</v>
      </c>
      <c r="K4240" s="250">
        <f t="shared" si="343"/>
        <v>0.29366965541619</v>
      </c>
      <c r="L4240" s="250">
        <f t="shared" si="327"/>
        <v>0.29366965541619</v>
      </c>
      <c r="M4240" s="250"/>
      <c r="N4240" s="250"/>
      <c r="O4240" s="250"/>
      <c r="P4240" s="250">
        <f t="shared" si="344"/>
        <v>0.169090484895</v>
      </c>
      <c r="Q4240" s="250">
        <f t="shared" si="344"/>
        <v>0.18856431805249999</v>
      </c>
      <c r="R4240" s="250">
        <f t="shared" si="328"/>
        <v>0.169090484895</v>
      </c>
      <c r="S4240" s="250"/>
      <c r="T4240" s="250">
        <f t="shared" si="345"/>
        <v>0.40623291054122168</v>
      </c>
      <c r="U4240" s="250">
        <f t="shared" si="345"/>
        <v>0.35978371071318815</v>
      </c>
      <c r="V4240" s="250">
        <f t="shared" si="345"/>
        <v>0.37199238788131689</v>
      </c>
      <c r="W4240" s="250">
        <f t="shared" si="329"/>
        <v>0.35978371071318815</v>
      </c>
      <c r="X4240" s="250"/>
      <c r="Y4240" s="250"/>
      <c r="Z4240" s="250"/>
      <c r="AA4240" s="250"/>
    </row>
    <row r="4241" spans="1:27" ht="14.25" hidden="1" customHeight="1">
      <c r="A4241" s="120">
        <v>0.55000000000000004</v>
      </c>
      <c r="B4241" s="120">
        <v>0.09</v>
      </c>
      <c r="C4241" s="120">
        <v>0.36</v>
      </c>
      <c r="D4241" s="250">
        <f t="shared" si="342"/>
        <v>0.18135716429562498</v>
      </c>
      <c r="E4241" s="250">
        <f t="shared" si="342"/>
        <v>0.14199086815</v>
      </c>
      <c r="F4241" s="250">
        <f t="shared" si="326"/>
        <v>0.14199086815</v>
      </c>
      <c r="G4241" s="250"/>
      <c r="H4241" s="250"/>
      <c r="I4241" s="250"/>
      <c r="J4241" s="250">
        <f t="shared" si="343"/>
        <v>0.32688992474285</v>
      </c>
      <c r="K4241" s="250">
        <f t="shared" si="343"/>
        <v>0.29439250850831999</v>
      </c>
      <c r="L4241" s="250">
        <f t="shared" si="327"/>
        <v>0.29439250850831999</v>
      </c>
      <c r="M4241" s="250"/>
      <c r="N4241" s="250"/>
      <c r="O4241" s="250"/>
      <c r="P4241" s="250">
        <f t="shared" si="344"/>
        <v>0.16869454049749999</v>
      </c>
      <c r="Q4241" s="250">
        <f t="shared" si="344"/>
        <v>0.1888052160325</v>
      </c>
      <c r="R4241" s="250">
        <f t="shared" si="328"/>
        <v>0.16869454049749999</v>
      </c>
      <c r="S4241" s="250"/>
      <c r="T4241" s="250">
        <f t="shared" si="345"/>
        <v>0.40560952674628592</v>
      </c>
      <c r="U4241" s="250">
        <f t="shared" si="345"/>
        <v>0.35960886074564458</v>
      </c>
      <c r="V4241" s="250">
        <f t="shared" si="345"/>
        <v>0.37279103257815793</v>
      </c>
      <c r="W4241" s="250">
        <f t="shared" si="329"/>
        <v>0.35960886074564458</v>
      </c>
      <c r="X4241" s="250"/>
      <c r="Y4241" s="250"/>
      <c r="Z4241" s="250"/>
      <c r="AA4241" s="250"/>
    </row>
    <row r="4242" spans="1:27" ht="14.25" hidden="1" customHeight="1">
      <c r="A4242" s="120">
        <v>0.55000000000000004</v>
      </c>
      <c r="B4242" s="120">
        <v>0.1</v>
      </c>
      <c r="C4242" s="120">
        <v>0.35</v>
      </c>
      <c r="D4242" s="250">
        <f t="shared" si="342"/>
        <v>0.18122801549062501</v>
      </c>
      <c r="E4242" s="250">
        <f t="shared" si="342"/>
        <v>0.14218958782812499</v>
      </c>
      <c r="F4242" s="250">
        <f t="shared" ref="F4242:F4496" si="346">MIN(D4242:E4242)</f>
        <v>0.14218958782812499</v>
      </c>
      <c r="G4242" s="250"/>
      <c r="H4242" s="250"/>
      <c r="I4242" s="250"/>
      <c r="J4242" s="250">
        <f t="shared" si="343"/>
        <v>0.32620669875785002</v>
      </c>
      <c r="K4242" s="250">
        <f t="shared" si="343"/>
        <v>0.29511536160044999</v>
      </c>
      <c r="L4242" s="250">
        <f t="shared" ref="L4242:L4496" si="347">MIN(J4242:K4242)</f>
        <v>0.29511536160044999</v>
      </c>
      <c r="M4242" s="250"/>
      <c r="N4242" s="250"/>
      <c r="O4242" s="250"/>
      <c r="P4242" s="250">
        <f t="shared" si="344"/>
        <v>0.1682985961</v>
      </c>
      <c r="Q4242" s="250">
        <f t="shared" si="344"/>
        <v>0.18904611401249999</v>
      </c>
      <c r="R4242" s="250">
        <f t="shared" ref="R4242:R4496" si="348">MIN(P4242:Q4242)</f>
        <v>0.1682985961</v>
      </c>
      <c r="S4242" s="250"/>
      <c r="T4242" s="250">
        <f t="shared" si="345"/>
        <v>0.4049861429513501</v>
      </c>
      <c r="U4242" s="250">
        <f t="shared" si="345"/>
        <v>0.35943401077810089</v>
      </c>
      <c r="V4242" s="250">
        <f t="shared" si="345"/>
        <v>0.37358967727499892</v>
      </c>
      <c r="W4242" s="250">
        <f t="shared" ref="W4242:W4496" si="349">MIN(T4242:V4242)</f>
        <v>0.35943401077810089</v>
      </c>
      <c r="X4242" s="250"/>
      <c r="Y4242" s="250"/>
      <c r="Z4242" s="250"/>
      <c r="AA4242" s="250"/>
    </row>
    <row r="4243" spans="1:27" ht="14.25" hidden="1" customHeight="1">
      <c r="A4243" s="120">
        <v>0.55000000000000004</v>
      </c>
      <c r="B4243" s="120">
        <v>0.11</v>
      </c>
      <c r="C4243" s="120">
        <v>0.34</v>
      </c>
      <c r="D4243" s="250">
        <f t="shared" si="342"/>
        <v>0.181098866685625</v>
      </c>
      <c r="E4243" s="250">
        <f t="shared" si="342"/>
        <v>0.14238830750624998</v>
      </c>
      <c r="F4243" s="250">
        <f t="shared" si="346"/>
        <v>0.14238830750624998</v>
      </c>
      <c r="G4243" s="250"/>
      <c r="H4243" s="250"/>
      <c r="I4243" s="250"/>
      <c r="J4243" s="250">
        <f t="shared" si="343"/>
        <v>0.32552347277285004</v>
      </c>
      <c r="K4243" s="250">
        <f t="shared" si="343"/>
        <v>0.29583821469257998</v>
      </c>
      <c r="L4243" s="250">
        <f t="shared" si="347"/>
        <v>0.29583821469257998</v>
      </c>
      <c r="M4243" s="250"/>
      <c r="N4243" s="250"/>
      <c r="O4243" s="250"/>
      <c r="P4243" s="250">
        <f t="shared" si="344"/>
        <v>0.16790265170250002</v>
      </c>
      <c r="Q4243" s="250">
        <f t="shared" si="344"/>
        <v>0.18928701199249998</v>
      </c>
      <c r="R4243" s="250">
        <f t="shared" si="348"/>
        <v>0.16790265170250002</v>
      </c>
      <c r="S4243" s="250"/>
      <c r="T4243" s="250">
        <f t="shared" si="345"/>
        <v>0.4043627591564144</v>
      </c>
      <c r="U4243" s="250">
        <f t="shared" si="345"/>
        <v>0.35925916081055731</v>
      </c>
      <c r="V4243" s="250">
        <f t="shared" si="345"/>
        <v>0.37438832197183997</v>
      </c>
      <c r="W4243" s="250">
        <f t="shared" si="349"/>
        <v>0.35925916081055731</v>
      </c>
      <c r="X4243" s="250"/>
      <c r="Y4243" s="250"/>
      <c r="Z4243" s="250"/>
      <c r="AA4243" s="250"/>
    </row>
    <row r="4244" spans="1:27" ht="14.25" hidden="1" customHeight="1">
      <c r="A4244" s="120">
        <v>0.55000000000000004</v>
      </c>
      <c r="B4244" s="120">
        <v>0.12</v>
      </c>
      <c r="C4244" s="120">
        <v>0.33</v>
      </c>
      <c r="D4244" s="250">
        <f t="shared" si="342"/>
        <v>0.18096971788062499</v>
      </c>
      <c r="E4244" s="250">
        <f t="shared" si="342"/>
        <v>0.14258702718437499</v>
      </c>
      <c r="F4244" s="250">
        <f t="shared" si="346"/>
        <v>0.14258702718437499</v>
      </c>
      <c r="G4244" s="250"/>
      <c r="H4244" s="250"/>
      <c r="I4244" s="250"/>
      <c r="J4244" s="250">
        <f t="shared" si="343"/>
        <v>0.32484024678785001</v>
      </c>
      <c r="K4244" s="250">
        <f t="shared" si="343"/>
        <v>0.29656106778471003</v>
      </c>
      <c r="L4244" s="250">
        <f t="shared" si="347"/>
        <v>0.29656106778471003</v>
      </c>
      <c r="M4244" s="250"/>
      <c r="N4244" s="250"/>
      <c r="O4244" s="250"/>
      <c r="P4244" s="250">
        <f t="shared" si="344"/>
        <v>0.167506707305</v>
      </c>
      <c r="Q4244" s="250">
        <f t="shared" si="344"/>
        <v>0.18952790997250002</v>
      </c>
      <c r="R4244" s="250">
        <f t="shared" si="348"/>
        <v>0.167506707305</v>
      </c>
      <c r="S4244" s="250"/>
      <c r="T4244" s="250">
        <f t="shared" si="345"/>
        <v>0.40373937536147864</v>
      </c>
      <c r="U4244" s="250">
        <f t="shared" si="345"/>
        <v>0.35908431084301373</v>
      </c>
      <c r="V4244" s="250">
        <f t="shared" si="345"/>
        <v>0.37518696666868101</v>
      </c>
      <c r="W4244" s="250">
        <f t="shared" si="349"/>
        <v>0.35908431084301373</v>
      </c>
      <c r="X4244" s="250"/>
      <c r="Y4244" s="250"/>
      <c r="Z4244" s="250"/>
      <c r="AA4244" s="250"/>
    </row>
    <row r="4245" spans="1:27" ht="14.25" hidden="1" customHeight="1">
      <c r="A4245" s="120">
        <v>0.55000000000000004</v>
      </c>
      <c r="B4245" s="120">
        <v>0.13</v>
      </c>
      <c r="C4245" s="120">
        <v>0.32</v>
      </c>
      <c r="D4245" s="250">
        <f t="shared" si="342"/>
        <v>0.18084056907562499</v>
      </c>
      <c r="E4245" s="250">
        <f t="shared" si="342"/>
        <v>0.14278574686249998</v>
      </c>
      <c r="F4245" s="250">
        <f t="shared" si="346"/>
        <v>0.14278574686249998</v>
      </c>
      <c r="G4245" s="250"/>
      <c r="H4245" s="250"/>
      <c r="I4245" s="250"/>
      <c r="J4245" s="250">
        <f t="shared" si="343"/>
        <v>0.32415702080285003</v>
      </c>
      <c r="K4245" s="250">
        <f t="shared" si="343"/>
        <v>0.29728392087684002</v>
      </c>
      <c r="L4245" s="250">
        <f t="shared" si="347"/>
        <v>0.29728392087684002</v>
      </c>
      <c r="M4245" s="250"/>
      <c r="N4245" s="250"/>
      <c r="O4245" s="250"/>
      <c r="P4245" s="250">
        <f t="shared" si="344"/>
        <v>0.16711076290750002</v>
      </c>
      <c r="Q4245" s="250">
        <f t="shared" si="344"/>
        <v>0.18976880795250001</v>
      </c>
      <c r="R4245" s="250">
        <f t="shared" si="348"/>
        <v>0.16711076290750002</v>
      </c>
      <c r="S4245" s="250"/>
      <c r="T4245" s="250">
        <f t="shared" si="345"/>
        <v>0.40311599156654282</v>
      </c>
      <c r="U4245" s="250">
        <f t="shared" si="345"/>
        <v>0.35890946087547004</v>
      </c>
      <c r="V4245" s="250">
        <f t="shared" si="345"/>
        <v>0.375985611365522</v>
      </c>
      <c r="W4245" s="250">
        <f t="shared" si="349"/>
        <v>0.35890946087547004</v>
      </c>
      <c r="X4245" s="250"/>
      <c r="Y4245" s="250"/>
      <c r="Z4245" s="250"/>
      <c r="AA4245" s="250"/>
    </row>
    <row r="4246" spans="1:27" ht="14.25" hidden="1" customHeight="1">
      <c r="A4246" s="120">
        <v>0.55000000000000004</v>
      </c>
      <c r="B4246" s="120">
        <v>0.14000000000000001</v>
      </c>
      <c r="C4246" s="120">
        <v>0.31</v>
      </c>
      <c r="D4246" s="250">
        <f t="shared" si="342"/>
        <v>0.18071142027062498</v>
      </c>
      <c r="E4246" s="250">
        <f t="shared" si="342"/>
        <v>0.14298446654062499</v>
      </c>
      <c r="F4246" s="250">
        <f t="shared" si="346"/>
        <v>0.14298446654062499</v>
      </c>
      <c r="G4246" s="250"/>
      <c r="H4246" s="250"/>
      <c r="I4246" s="250"/>
      <c r="J4246" s="250">
        <f t="shared" si="343"/>
        <v>0.32347379481784999</v>
      </c>
      <c r="K4246" s="250">
        <f t="shared" si="343"/>
        <v>0.29800677396897002</v>
      </c>
      <c r="L4246" s="250">
        <f t="shared" si="347"/>
        <v>0.29800677396897002</v>
      </c>
      <c r="M4246" s="250"/>
      <c r="N4246" s="250"/>
      <c r="O4246" s="250"/>
      <c r="P4246" s="250">
        <f t="shared" si="344"/>
        <v>0.16671481851</v>
      </c>
      <c r="Q4246" s="250">
        <f t="shared" si="344"/>
        <v>0.19000970593249999</v>
      </c>
      <c r="R4246" s="250">
        <f t="shared" si="348"/>
        <v>0.16671481851</v>
      </c>
      <c r="S4246" s="250"/>
      <c r="T4246" s="250">
        <f t="shared" si="345"/>
        <v>0.40249260777160706</v>
      </c>
      <c r="U4246" s="250">
        <f t="shared" si="345"/>
        <v>0.35873461090792647</v>
      </c>
      <c r="V4246" s="250">
        <f t="shared" si="345"/>
        <v>0.37678425606236304</v>
      </c>
      <c r="W4246" s="250">
        <f t="shared" si="349"/>
        <v>0.35873461090792647</v>
      </c>
      <c r="X4246" s="250"/>
      <c r="Y4246" s="250"/>
      <c r="Z4246" s="250"/>
      <c r="AA4246" s="250"/>
    </row>
    <row r="4247" spans="1:27" ht="14.25" hidden="1" customHeight="1">
      <c r="A4247" s="120">
        <v>0.55000000000000004</v>
      </c>
      <c r="B4247" s="120">
        <v>0.15</v>
      </c>
      <c r="C4247" s="120">
        <v>0.3</v>
      </c>
      <c r="D4247" s="250">
        <f t="shared" si="342"/>
        <v>0.180582271465625</v>
      </c>
      <c r="E4247" s="250">
        <f t="shared" si="342"/>
        <v>0.14318318621874998</v>
      </c>
      <c r="F4247" s="250">
        <f t="shared" si="346"/>
        <v>0.14318318621874998</v>
      </c>
      <c r="G4247" s="250"/>
      <c r="H4247" s="250"/>
      <c r="I4247" s="250"/>
      <c r="J4247" s="250">
        <f t="shared" si="343"/>
        <v>0.32279056883285001</v>
      </c>
      <c r="K4247" s="250">
        <f t="shared" si="343"/>
        <v>0.29872962706110001</v>
      </c>
      <c r="L4247" s="250">
        <f t="shared" si="347"/>
        <v>0.29872962706110001</v>
      </c>
      <c r="M4247" s="250"/>
      <c r="N4247" s="250"/>
      <c r="O4247" s="250"/>
      <c r="P4247" s="250">
        <f t="shared" si="344"/>
        <v>0.16631887411250001</v>
      </c>
      <c r="Q4247" s="250">
        <f t="shared" si="344"/>
        <v>0.19025060391249998</v>
      </c>
      <c r="R4247" s="250">
        <f t="shared" si="348"/>
        <v>0.16631887411250001</v>
      </c>
      <c r="S4247" s="250"/>
      <c r="T4247" s="250">
        <f t="shared" si="345"/>
        <v>0.40186922397667124</v>
      </c>
      <c r="U4247" s="250">
        <f t="shared" si="345"/>
        <v>0.35855976094038278</v>
      </c>
      <c r="V4247" s="250">
        <f t="shared" si="345"/>
        <v>0.37758290075920398</v>
      </c>
      <c r="W4247" s="250">
        <f t="shared" si="349"/>
        <v>0.35855976094038278</v>
      </c>
      <c r="X4247" s="250"/>
      <c r="Y4247" s="250"/>
      <c r="Z4247" s="250"/>
      <c r="AA4247" s="250"/>
    </row>
    <row r="4248" spans="1:27" ht="14.25" hidden="1" customHeight="1">
      <c r="A4248" s="120">
        <v>0.55000000000000004</v>
      </c>
      <c r="B4248" s="120">
        <v>0.16</v>
      </c>
      <c r="C4248" s="120">
        <v>0.28999999999999998</v>
      </c>
      <c r="D4248" s="250">
        <f t="shared" si="342"/>
        <v>0.18045312266062499</v>
      </c>
      <c r="E4248" s="250">
        <f t="shared" si="342"/>
        <v>0.14338190589687499</v>
      </c>
      <c r="F4248" s="250">
        <f t="shared" si="346"/>
        <v>0.14338190589687499</v>
      </c>
      <c r="G4248" s="250"/>
      <c r="H4248" s="250"/>
      <c r="I4248" s="250"/>
      <c r="J4248" s="250">
        <f t="shared" si="343"/>
        <v>0.32210734284784998</v>
      </c>
      <c r="K4248" s="250">
        <f t="shared" si="343"/>
        <v>0.29945248015323001</v>
      </c>
      <c r="L4248" s="250">
        <f t="shared" si="347"/>
        <v>0.29945248015323001</v>
      </c>
      <c r="M4248" s="250"/>
      <c r="N4248" s="250"/>
      <c r="O4248" s="250"/>
      <c r="P4248" s="250">
        <f t="shared" si="344"/>
        <v>0.165922929715</v>
      </c>
      <c r="Q4248" s="250">
        <f t="shared" si="344"/>
        <v>0.1904915018925</v>
      </c>
      <c r="R4248" s="250">
        <f t="shared" si="348"/>
        <v>0.165922929715</v>
      </c>
      <c r="S4248" s="250"/>
      <c r="T4248" s="250">
        <f t="shared" si="345"/>
        <v>0.40124584018173548</v>
      </c>
      <c r="U4248" s="250">
        <f t="shared" si="345"/>
        <v>0.3583849109728392</v>
      </c>
      <c r="V4248" s="250">
        <f t="shared" si="345"/>
        <v>0.37838154545604502</v>
      </c>
      <c r="W4248" s="250">
        <f t="shared" si="349"/>
        <v>0.3583849109728392</v>
      </c>
      <c r="X4248" s="250"/>
      <c r="Y4248" s="250"/>
      <c r="Z4248" s="250"/>
      <c r="AA4248" s="250"/>
    </row>
    <row r="4249" spans="1:27" ht="14.25" hidden="1" customHeight="1">
      <c r="A4249" s="120">
        <v>0.55000000000000004</v>
      </c>
      <c r="B4249" s="120">
        <v>0.17</v>
      </c>
      <c r="C4249" s="120">
        <v>0.28000000000000003</v>
      </c>
      <c r="D4249" s="250">
        <f t="shared" si="342"/>
        <v>0.18032397385562501</v>
      </c>
      <c r="E4249" s="250">
        <f t="shared" si="342"/>
        <v>0.14358062557500001</v>
      </c>
      <c r="F4249" s="250">
        <f t="shared" si="346"/>
        <v>0.14358062557500001</v>
      </c>
      <c r="G4249" s="250"/>
      <c r="H4249" s="250"/>
      <c r="I4249" s="250"/>
      <c r="J4249" s="250">
        <f t="shared" si="343"/>
        <v>0.32142411686285</v>
      </c>
      <c r="K4249" s="250">
        <f t="shared" si="343"/>
        <v>0.30017533324536005</v>
      </c>
      <c r="L4249" s="250">
        <f t="shared" si="347"/>
        <v>0.30017533324536005</v>
      </c>
      <c r="M4249" s="250"/>
      <c r="N4249" s="250"/>
      <c r="O4249" s="250"/>
      <c r="P4249" s="250">
        <f t="shared" si="344"/>
        <v>0.16552698531750001</v>
      </c>
      <c r="Q4249" s="250">
        <f t="shared" si="344"/>
        <v>0.19073239987249999</v>
      </c>
      <c r="R4249" s="250">
        <f t="shared" si="348"/>
        <v>0.16552698531750001</v>
      </c>
      <c r="S4249" s="250"/>
      <c r="T4249" s="250">
        <f t="shared" si="345"/>
        <v>0.40062245638679972</v>
      </c>
      <c r="U4249" s="250">
        <f t="shared" si="345"/>
        <v>0.35821006100529557</v>
      </c>
      <c r="V4249" s="250">
        <f t="shared" si="345"/>
        <v>0.37918019015288607</v>
      </c>
      <c r="W4249" s="250">
        <f t="shared" si="349"/>
        <v>0.35821006100529557</v>
      </c>
      <c r="X4249" s="250"/>
      <c r="Y4249" s="250"/>
      <c r="Z4249" s="250"/>
      <c r="AA4249" s="250"/>
    </row>
    <row r="4250" spans="1:27" ht="14.25" hidden="1" customHeight="1">
      <c r="A4250" s="120">
        <v>0.55000000000000004</v>
      </c>
      <c r="B4250" s="120">
        <v>0.18</v>
      </c>
      <c r="C4250" s="120">
        <v>0.27</v>
      </c>
      <c r="D4250" s="250">
        <f t="shared" si="342"/>
        <v>0.18019482505062498</v>
      </c>
      <c r="E4250" s="250">
        <f t="shared" si="342"/>
        <v>0.143779345253125</v>
      </c>
      <c r="F4250" s="250">
        <f t="shared" si="346"/>
        <v>0.143779345253125</v>
      </c>
      <c r="G4250" s="250"/>
      <c r="H4250" s="250"/>
      <c r="I4250" s="250"/>
      <c r="J4250" s="250">
        <f t="shared" si="343"/>
        <v>0.32074089087785002</v>
      </c>
      <c r="K4250" s="250">
        <f t="shared" si="343"/>
        <v>0.30089818633749005</v>
      </c>
      <c r="L4250" s="250">
        <f t="shared" si="347"/>
        <v>0.30089818633749005</v>
      </c>
      <c r="M4250" s="250"/>
      <c r="N4250" s="250"/>
      <c r="O4250" s="250"/>
      <c r="P4250" s="250">
        <f t="shared" si="344"/>
        <v>0.16513104092000003</v>
      </c>
      <c r="Q4250" s="250">
        <f t="shared" si="344"/>
        <v>0.19097329785249997</v>
      </c>
      <c r="R4250" s="250">
        <f t="shared" si="348"/>
        <v>0.16513104092000003</v>
      </c>
      <c r="S4250" s="250"/>
      <c r="T4250" s="250">
        <f t="shared" si="345"/>
        <v>0.39999907259186396</v>
      </c>
      <c r="U4250" s="250">
        <f t="shared" si="345"/>
        <v>0.35803521103775193</v>
      </c>
      <c r="V4250" s="250">
        <f t="shared" si="345"/>
        <v>0.37997883484972705</v>
      </c>
      <c r="W4250" s="250">
        <f t="shared" si="349"/>
        <v>0.35803521103775193</v>
      </c>
      <c r="X4250" s="250"/>
      <c r="Y4250" s="250"/>
      <c r="Z4250" s="250"/>
      <c r="AA4250" s="250"/>
    </row>
    <row r="4251" spans="1:27" ht="14.25" hidden="1" customHeight="1">
      <c r="A4251" s="120">
        <v>0.55000000000000004</v>
      </c>
      <c r="B4251" s="120">
        <v>0.19</v>
      </c>
      <c r="C4251" s="120">
        <v>0.26</v>
      </c>
      <c r="D4251" s="250">
        <f t="shared" si="342"/>
        <v>0.18006567624562497</v>
      </c>
      <c r="E4251" s="250">
        <f t="shared" si="342"/>
        <v>0.14397806493124998</v>
      </c>
      <c r="F4251" s="250">
        <f t="shared" si="346"/>
        <v>0.14397806493124998</v>
      </c>
      <c r="G4251" s="250"/>
      <c r="H4251" s="250"/>
      <c r="I4251" s="250"/>
      <c r="J4251" s="250">
        <f t="shared" si="343"/>
        <v>0.32005766489285004</v>
      </c>
      <c r="K4251" s="250">
        <f t="shared" si="343"/>
        <v>0.30162103942962004</v>
      </c>
      <c r="L4251" s="250">
        <f t="shared" si="347"/>
        <v>0.30162103942962004</v>
      </c>
      <c r="M4251" s="250"/>
      <c r="N4251" s="250"/>
      <c r="O4251" s="250"/>
      <c r="P4251" s="250">
        <f t="shared" si="344"/>
        <v>0.16473509652250001</v>
      </c>
      <c r="Q4251" s="250">
        <f t="shared" si="344"/>
        <v>0.19121419583249999</v>
      </c>
      <c r="R4251" s="250">
        <f t="shared" si="348"/>
        <v>0.16473509652250001</v>
      </c>
      <c r="S4251" s="250"/>
      <c r="T4251" s="250">
        <f t="shared" si="345"/>
        <v>0.39937568879692814</v>
      </c>
      <c r="U4251" s="250">
        <f t="shared" si="345"/>
        <v>0.3578603610702083</v>
      </c>
      <c r="V4251" s="250">
        <f t="shared" si="345"/>
        <v>0.3807774795465681</v>
      </c>
      <c r="W4251" s="250">
        <f t="shared" si="349"/>
        <v>0.3578603610702083</v>
      </c>
      <c r="X4251" s="250"/>
      <c r="Y4251" s="250"/>
      <c r="Z4251" s="250"/>
      <c r="AA4251" s="250"/>
    </row>
    <row r="4252" spans="1:27" ht="14.25" hidden="1" customHeight="1">
      <c r="A4252" s="120">
        <v>0.55000000000000004</v>
      </c>
      <c r="B4252" s="120">
        <v>0.2</v>
      </c>
      <c r="C4252" s="120">
        <v>0.25</v>
      </c>
      <c r="D4252" s="250">
        <f t="shared" si="342"/>
        <v>0.17993652744062499</v>
      </c>
      <c r="E4252" s="250">
        <f t="shared" si="342"/>
        <v>0.144176784609375</v>
      </c>
      <c r="F4252" s="250">
        <f t="shared" si="346"/>
        <v>0.144176784609375</v>
      </c>
      <c r="G4252" s="250"/>
      <c r="H4252" s="250"/>
      <c r="I4252" s="250"/>
      <c r="J4252" s="250">
        <f t="shared" si="343"/>
        <v>0.31937443890785</v>
      </c>
      <c r="K4252" s="250">
        <f t="shared" si="343"/>
        <v>0.30234389252175004</v>
      </c>
      <c r="L4252" s="250">
        <f t="shared" si="347"/>
        <v>0.30234389252175004</v>
      </c>
      <c r="M4252" s="250"/>
      <c r="N4252" s="250"/>
      <c r="O4252" s="250"/>
      <c r="P4252" s="250">
        <f t="shared" si="344"/>
        <v>0.164339152125</v>
      </c>
      <c r="Q4252" s="250">
        <f t="shared" si="344"/>
        <v>0.19145509381249998</v>
      </c>
      <c r="R4252" s="250">
        <f t="shared" si="348"/>
        <v>0.164339152125</v>
      </c>
      <c r="S4252" s="250"/>
      <c r="T4252" s="250">
        <f t="shared" si="345"/>
        <v>0.39875230500199238</v>
      </c>
      <c r="U4252" s="250">
        <f t="shared" si="345"/>
        <v>0.35768551110266467</v>
      </c>
      <c r="V4252" s="250">
        <f t="shared" si="345"/>
        <v>0.38157612424340914</v>
      </c>
      <c r="W4252" s="250">
        <f t="shared" si="349"/>
        <v>0.35768551110266467</v>
      </c>
      <c r="X4252" s="250"/>
      <c r="Y4252" s="250"/>
      <c r="Z4252" s="250"/>
      <c r="AA4252" s="250"/>
    </row>
    <row r="4253" spans="1:27" ht="14.25" hidden="1" customHeight="1">
      <c r="A4253" s="120">
        <v>0.55000000000000004</v>
      </c>
      <c r="B4253" s="120">
        <v>0.21</v>
      </c>
      <c r="C4253" s="120">
        <v>0.24</v>
      </c>
      <c r="D4253" s="250">
        <f t="shared" si="342"/>
        <v>0.17980737863562501</v>
      </c>
      <c r="E4253" s="250">
        <f t="shared" si="342"/>
        <v>0.14437550428749998</v>
      </c>
      <c r="F4253" s="250">
        <f t="shared" si="346"/>
        <v>0.14437550428749998</v>
      </c>
      <c r="G4253" s="250"/>
      <c r="H4253" s="250"/>
      <c r="I4253" s="250"/>
      <c r="J4253" s="250">
        <f t="shared" si="343"/>
        <v>0.31869121292285002</v>
      </c>
      <c r="K4253" s="250">
        <f t="shared" si="343"/>
        <v>0.30306674561388003</v>
      </c>
      <c r="L4253" s="250">
        <f t="shared" si="347"/>
        <v>0.30306674561388003</v>
      </c>
      <c r="M4253" s="250"/>
      <c r="N4253" s="250"/>
      <c r="O4253" s="250"/>
      <c r="P4253" s="250">
        <f t="shared" si="344"/>
        <v>0.16394320772750001</v>
      </c>
      <c r="Q4253" s="250">
        <f t="shared" si="344"/>
        <v>0.19169599179249996</v>
      </c>
      <c r="R4253" s="250">
        <f t="shared" si="348"/>
        <v>0.16394320772750001</v>
      </c>
      <c r="S4253" s="250"/>
      <c r="T4253" s="250">
        <f t="shared" si="345"/>
        <v>0.39812892120705662</v>
      </c>
      <c r="U4253" s="250">
        <f t="shared" si="345"/>
        <v>0.35751066113512103</v>
      </c>
      <c r="V4253" s="250">
        <f t="shared" si="345"/>
        <v>0.38237476894025013</v>
      </c>
      <c r="W4253" s="250">
        <f t="shared" si="349"/>
        <v>0.35751066113512103</v>
      </c>
      <c r="X4253" s="250"/>
      <c r="Y4253" s="250"/>
      <c r="Z4253" s="250"/>
      <c r="AA4253" s="250"/>
    </row>
    <row r="4254" spans="1:27" ht="14.25" hidden="1" customHeight="1">
      <c r="A4254" s="120">
        <v>0.55000000000000004</v>
      </c>
      <c r="B4254" s="120">
        <v>0.22</v>
      </c>
      <c r="C4254" s="120">
        <v>0.23</v>
      </c>
      <c r="D4254" s="250">
        <f t="shared" si="342"/>
        <v>0.17967822983062501</v>
      </c>
      <c r="E4254" s="250">
        <f t="shared" si="342"/>
        <v>0.14457422396562497</v>
      </c>
      <c r="F4254" s="250">
        <f t="shared" si="346"/>
        <v>0.14457422396562497</v>
      </c>
      <c r="G4254" s="250"/>
      <c r="H4254" s="250"/>
      <c r="I4254" s="250"/>
      <c r="J4254" s="250">
        <f t="shared" si="343"/>
        <v>0.31800798693784998</v>
      </c>
      <c r="K4254" s="250">
        <f t="shared" si="343"/>
        <v>0.30378959870601002</v>
      </c>
      <c r="L4254" s="250">
        <f t="shared" si="347"/>
        <v>0.30378959870601002</v>
      </c>
      <c r="M4254" s="250"/>
      <c r="N4254" s="250"/>
      <c r="O4254" s="250"/>
      <c r="P4254" s="250">
        <f t="shared" si="344"/>
        <v>0.16354726333000003</v>
      </c>
      <c r="Q4254" s="250">
        <f t="shared" si="344"/>
        <v>0.19193688977250001</v>
      </c>
      <c r="R4254" s="250">
        <f t="shared" si="348"/>
        <v>0.16354726333000003</v>
      </c>
      <c r="S4254" s="250"/>
      <c r="T4254" s="250">
        <f t="shared" si="345"/>
        <v>0.3975055374121208</v>
      </c>
      <c r="U4254" s="250">
        <f t="shared" si="345"/>
        <v>0.3573358111675774</v>
      </c>
      <c r="V4254" s="250">
        <f t="shared" si="345"/>
        <v>0.38317341363709118</v>
      </c>
      <c r="W4254" s="250">
        <f t="shared" si="349"/>
        <v>0.3573358111675774</v>
      </c>
      <c r="X4254" s="250"/>
      <c r="Y4254" s="250"/>
      <c r="Z4254" s="250"/>
      <c r="AA4254" s="250"/>
    </row>
    <row r="4255" spans="1:27" ht="14.25" hidden="1" customHeight="1">
      <c r="A4255" s="120">
        <v>0.55000000000000004</v>
      </c>
      <c r="B4255" s="120">
        <v>0.23</v>
      </c>
      <c r="C4255" s="120">
        <v>0.22</v>
      </c>
      <c r="D4255" s="250">
        <f t="shared" si="342"/>
        <v>0.179549081025625</v>
      </c>
      <c r="E4255" s="250">
        <f t="shared" si="342"/>
        <v>0.14477294364374999</v>
      </c>
      <c r="F4255" s="250">
        <f t="shared" si="346"/>
        <v>0.14477294364374999</v>
      </c>
      <c r="G4255" s="250"/>
      <c r="H4255" s="250"/>
      <c r="I4255" s="250"/>
      <c r="J4255" s="250">
        <f t="shared" si="343"/>
        <v>0.31732476095285</v>
      </c>
      <c r="K4255" s="250">
        <f t="shared" si="343"/>
        <v>0.30451245179814002</v>
      </c>
      <c r="L4255" s="250">
        <f t="shared" si="347"/>
        <v>0.30451245179814002</v>
      </c>
      <c r="M4255" s="250"/>
      <c r="N4255" s="250"/>
      <c r="O4255" s="250"/>
      <c r="P4255" s="250">
        <f t="shared" si="344"/>
        <v>0.16315131893250001</v>
      </c>
      <c r="Q4255" s="250">
        <f t="shared" si="344"/>
        <v>0.1921777877525</v>
      </c>
      <c r="R4255" s="250">
        <f t="shared" si="348"/>
        <v>0.16315131893250001</v>
      </c>
      <c r="S4255" s="250"/>
      <c r="T4255" s="250">
        <f t="shared" si="345"/>
        <v>0.39688215361718504</v>
      </c>
      <c r="U4255" s="250">
        <f t="shared" si="345"/>
        <v>0.35716096120003382</v>
      </c>
      <c r="V4255" s="250">
        <f t="shared" si="345"/>
        <v>0.38397205833393216</v>
      </c>
      <c r="W4255" s="250">
        <f t="shared" si="349"/>
        <v>0.35716096120003382</v>
      </c>
      <c r="X4255" s="250"/>
      <c r="Y4255" s="250"/>
      <c r="Z4255" s="250"/>
      <c r="AA4255" s="250"/>
    </row>
    <row r="4256" spans="1:27" ht="14.25" hidden="1" customHeight="1">
      <c r="A4256" s="120">
        <v>0.55000000000000004</v>
      </c>
      <c r="B4256" s="120">
        <v>0.24</v>
      </c>
      <c r="C4256" s="120">
        <v>0.21</v>
      </c>
      <c r="D4256" s="250">
        <f t="shared" si="342"/>
        <v>0.17941993222062499</v>
      </c>
      <c r="E4256" s="250">
        <f t="shared" si="342"/>
        <v>0.14497166332187497</v>
      </c>
      <c r="F4256" s="250">
        <f t="shared" si="346"/>
        <v>0.14497166332187497</v>
      </c>
      <c r="G4256" s="250"/>
      <c r="H4256" s="250"/>
      <c r="I4256" s="250"/>
      <c r="J4256" s="250">
        <f t="shared" si="343"/>
        <v>0.31664153496785002</v>
      </c>
      <c r="K4256" s="250">
        <f t="shared" si="343"/>
        <v>0.30523530489027001</v>
      </c>
      <c r="L4256" s="250">
        <f t="shared" si="347"/>
        <v>0.30523530489027001</v>
      </c>
      <c r="M4256" s="250"/>
      <c r="N4256" s="250"/>
      <c r="O4256" s="250"/>
      <c r="P4256" s="250">
        <f t="shared" si="344"/>
        <v>0.162755374535</v>
      </c>
      <c r="Q4256" s="250">
        <f t="shared" si="344"/>
        <v>0.19241868573249998</v>
      </c>
      <c r="R4256" s="250">
        <f t="shared" si="348"/>
        <v>0.162755374535</v>
      </c>
      <c r="S4256" s="250"/>
      <c r="T4256" s="250">
        <f t="shared" si="345"/>
        <v>0.39625876982224928</v>
      </c>
      <c r="U4256" s="250">
        <f t="shared" si="345"/>
        <v>0.35698611123249013</v>
      </c>
      <c r="V4256" s="250">
        <f t="shared" si="345"/>
        <v>0.38477070303077315</v>
      </c>
      <c r="W4256" s="250">
        <f t="shared" si="349"/>
        <v>0.35698611123249013</v>
      </c>
      <c r="X4256" s="250"/>
      <c r="Y4256" s="250"/>
      <c r="Z4256" s="250"/>
      <c r="AA4256" s="250"/>
    </row>
    <row r="4257" spans="1:27" ht="14.25" hidden="1" customHeight="1">
      <c r="A4257" s="120">
        <v>0.55000000000000004</v>
      </c>
      <c r="B4257" s="120">
        <v>0.25</v>
      </c>
      <c r="C4257" s="120">
        <v>0.2</v>
      </c>
      <c r="D4257" s="250">
        <f t="shared" si="342"/>
        <v>0.17929078341562499</v>
      </c>
      <c r="E4257" s="250">
        <f t="shared" si="342"/>
        <v>0.14517038299999999</v>
      </c>
      <c r="F4257" s="250">
        <f t="shared" si="346"/>
        <v>0.14517038299999999</v>
      </c>
      <c r="G4257" s="250"/>
      <c r="H4257" s="250"/>
      <c r="I4257" s="250"/>
      <c r="J4257" s="250">
        <f t="shared" si="343"/>
        <v>0.31595830898285004</v>
      </c>
      <c r="K4257" s="250">
        <f t="shared" si="343"/>
        <v>0.3059581579824</v>
      </c>
      <c r="L4257" s="250">
        <f t="shared" si="347"/>
        <v>0.3059581579824</v>
      </c>
      <c r="M4257" s="250"/>
      <c r="N4257" s="250"/>
      <c r="O4257" s="250"/>
      <c r="P4257" s="250">
        <f t="shared" si="344"/>
        <v>0.16235943013750001</v>
      </c>
      <c r="Q4257" s="250">
        <f t="shared" si="344"/>
        <v>0.1926595837125</v>
      </c>
      <c r="R4257" s="250">
        <f t="shared" si="348"/>
        <v>0.16235943013750001</v>
      </c>
      <c r="S4257" s="250"/>
      <c r="T4257" s="250">
        <f t="shared" si="345"/>
        <v>0.39563538602731352</v>
      </c>
      <c r="U4257" s="250">
        <f t="shared" si="345"/>
        <v>0.35681126126494656</v>
      </c>
      <c r="V4257" s="250">
        <f t="shared" si="345"/>
        <v>0.3855693477276142</v>
      </c>
      <c r="W4257" s="250">
        <f t="shared" si="349"/>
        <v>0.35681126126494656</v>
      </c>
      <c r="X4257" s="250"/>
      <c r="Y4257" s="250"/>
      <c r="Z4257" s="250"/>
      <c r="AA4257" s="250"/>
    </row>
    <row r="4258" spans="1:27" ht="14.25" hidden="1" customHeight="1">
      <c r="A4258" s="120">
        <v>0.55000000000000004</v>
      </c>
      <c r="B4258" s="120">
        <v>0.26</v>
      </c>
      <c r="C4258" s="120">
        <v>0.19</v>
      </c>
      <c r="D4258" s="250">
        <f t="shared" ref="D4258:E4321" si="350">$A4258*B$157+$B4258*B$158+$C4258*B$159</f>
        <v>0.17916163461062501</v>
      </c>
      <c r="E4258" s="250">
        <f t="shared" si="350"/>
        <v>0.145369102678125</v>
      </c>
      <c r="F4258" s="250">
        <f t="shared" si="346"/>
        <v>0.145369102678125</v>
      </c>
      <c r="G4258" s="250"/>
      <c r="H4258" s="250"/>
      <c r="I4258" s="250"/>
      <c r="J4258" s="250">
        <f t="shared" ref="J4258:K4321" si="351">$A4258*H$157+$B4258*H$158+$C4258*H$159</f>
        <v>0.31527508299785001</v>
      </c>
      <c r="K4258" s="250">
        <f t="shared" si="351"/>
        <v>0.30668101107453</v>
      </c>
      <c r="L4258" s="250">
        <f t="shared" si="347"/>
        <v>0.30668101107453</v>
      </c>
      <c r="M4258" s="250"/>
      <c r="N4258" s="250"/>
      <c r="O4258" s="250"/>
      <c r="P4258" s="250">
        <f t="shared" ref="P4258:Q4321" si="352">$A4258*N$157+$B4258*N$158+$C4258*N$159</f>
        <v>0.16196348574000002</v>
      </c>
      <c r="Q4258" s="250">
        <f t="shared" si="352"/>
        <v>0.19290048169249999</v>
      </c>
      <c r="R4258" s="250">
        <f t="shared" si="348"/>
        <v>0.16196348574000002</v>
      </c>
      <c r="S4258" s="250"/>
      <c r="T4258" s="250">
        <f t="shared" ref="T4258:V4321" si="353">$A4258*I$3+$B4258*I$4+$C4258*I$5</f>
        <v>0.3950120022323777</v>
      </c>
      <c r="U4258" s="250">
        <f t="shared" si="353"/>
        <v>0.35663641129740292</v>
      </c>
      <c r="V4258" s="250">
        <f t="shared" si="353"/>
        <v>0.38636799242445519</v>
      </c>
      <c r="W4258" s="250">
        <f t="shared" si="349"/>
        <v>0.35663641129740292</v>
      </c>
      <c r="X4258" s="250"/>
      <c r="Y4258" s="250"/>
      <c r="Z4258" s="250"/>
      <c r="AA4258" s="250"/>
    </row>
    <row r="4259" spans="1:27" ht="14.25" hidden="1" customHeight="1">
      <c r="A4259" s="120">
        <v>0.55000000000000004</v>
      </c>
      <c r="B4259" s="120">
        <v>0.27</v>
      </c>
      <c r="C4259" s="120">
        <v>0.18</v>
      </c>
      <c r="D4259" s="250">
        <f t="shared" si="350"/>
        <v>0.179032485805625</v>
      </c>
      <c r="E4259" s="250">
        <f t="shared" si="350"/>
        <v>0.14556782235624999</v>
      </c>
      <c r="F4259" s="250">
        <f t="shared" si="346"/>
        <v>0.14556782235624999</v>
      </c>
      <c r="G4259" s="250"/>
      <c r="H4259" s="250"/>
      <c r="I4259" s="250"/>
      <c r="J4259" s="250">
        <f t="shared" si="351"/>
        <v>0.31459185701285003</v>
      </c>
      <c r="K4259" s="250">
        <f t="shared" si="351"/>
        <v>0.30740386416666005</v>
      </c>
      <c r="L4259" s="250">
        <f t="shared" si="347"/>
        <v>0.30740386416666005</v>
      </c>
      <c r="M4259" s="250"/>
      <c r="N4259" s="250"/>
      <c r="O4259" s="250"/>
      <c r="P4259" s="250">
        <f t="shared" si="352"/>
        <v>0.16156754134250001</v>
      </c>
      <c r="Q4259" s="250">
        <f t="shared" si="352"/>
        <v>0.1931413796725</v>
      </c>
      <c r="R4259" s="250">
        <f t="shared" si="348"/>
        <v>0.16156754134250001</v>
      </c>
      <c r="S4259" s="250"/>
      <c r="T4259" s="250">
        <f t="shared" si="353"/>
        <v>0.39438861843744194</v>
      </c>
      <c r="U4259" s="250">
        <f t="shared" si="353"/>
        <v>0.35646156132985929</v>
      </c>
      <c r="V4259" s="250">
        <f t="shared" si="353"/>
        <v>0.38716663712129623</v>
      </c>
      <c r="W4259" s="250">
        <f t="shared" si="349"/>
        <v>0.35646156132985929</v>
      </c>
      <c r="X4259" s="250"/>
      <c r="Y4259" s="250"/>
      <c r="Z4259" s="250"/>
      <c r="AA4259" s="250"/>
    </row>
    <row r="4260" spans="1:27" ht="14.25" hidden="1" customHeight="1">
      <c r="A4260" s="120">
        <v>0.55000000000000004</v>
      </c>
      <c r="B4260" s="120">
        <v>0.28000000000000003</v>
      </c>
      <c r="C4260" s="120">
        <v>0.17</v>
      </c>
      <c r="D4260" s="250">
        <f t="shared" si="350"/>
        <v>0.178903337000625</v>
      </c>
      <c r="E4260" s="250">
        <f t="shared" si="350"/>
        <v>0.145766542034375</v>
      </c>
      <c r="F4260" s="250">
        <f t="shared" si="346"/>
        <v>0.145766542034375</v>
      </c>
      <c r="G4260" s="250"/>
      <c r="H4260" s="250"/>
      <c r="I4260" s="250"/>
      <c r="J4260" s="250">
        <f t="shared" si="351"/>
        <v>0.31390863102785005</v>
      </c>
      <c r="K4260" s="250">
        <f t="shared" si="351"/>
        <v>0.30812671725879004</v>
      </c>
      <c r="L4260" s="250">
        <f t="shared" si="347"/>
        <v>0.30812671725879004</v>
      </c>
      <c r="M4260" s="250"/>
      <c r="N4260" s="250"/>
      <c r="O4260" s="250"/>
      <c r="P4260" s="250">
        <f t="shared" si="352"/>
        <v>0.16117159694500002</v>
      </c>
      <c r="Q4260" s="250">
        <f t="shared" si="352"/>
        <v>0.19338227765250002</v>
      </c>
      <c r="R4260" s="250">
        <f t="shared" si="348"/>
        <v>0.16117159694500002</v>
      </c>
      <c r="S4260" s="250"/>
      <c r="T4260" s="250">
        <f t="shared" si="353"/>
        <v>0.39376523464250618</v>
      </c>
      <c r="U4260" s="250">
        <f t="shared" si="353"/>
        <v>0.35628671136231566</v>
      </c>
      <c r="V4260" s="250">
        <f t="shared" si="353"/>
        <v>0.38796528181813728</v>
      </c>
      <c r="W4260" s="250">
        <f t="shared" si="349"/>
        <v>0.35628671136231566</v>
      </c>
      <c r="X4260" s="250"/>
      <c r="Y4260" s="250"/>
      <c r="Z4260" s="250"/>
      <c r="AA4260" s="250"/>
    </row>
    <row r="4261" spans="1:27" ht="14.25" hidden="1" customHeight="1">
      <c r="A4261" s="120">
        <v>0.55000000000000004</v>
      </c>
      <c r="B4261" s="120">
        <v>0.28999999999999998</v>
      </c>
      <c r="C4261" s="120">
        <v>0.16</v>
      </c>
      <c r="D4261" s="250">
        <f t="shared" si="350"/>
        <v>0.17877418819562499</v>
      </c>
      <c r="E4261" s="250">
        <f t="shared" si="350"/>
        <v>0.14596526171249999</v>
      </c>
      <c r="F4261" s="250">
        <f t="shared" si="346"/>
        <v>0.14596526171249999</v>
      </c>
      <c r="G4261" s="250"/>
      <c r="H4261" s="250"/>
      <c r="I4261" s="250"/>
      <c r="J4261" s="250">
        <f t="shared" si="351"/>
        <v>0.31322540504285001</v>
      </c>
      <c r="K4261" s="250">
        <f t="shared" si="351"/>
        <v>0.30884957035092003</v>
      </c>
      <c r="L4261" s="250">
        <f t="shared" si="347"/>
        <v>0.30884957035092003</v>
      </c>
      <c r="M4261" s="250"/>
      <c r="N4261" s="250"/>
      <c r="O4261" s="250"/>
      <c r="P4261" s="250">
        <f t="shared" si="352"/>
        <v>0.16077565254750001</v>
      </c>
      <c r="Q4261" s="250">
        <f t="shared" si="352"/>
        <v>0.19362317563249998</v>
      </c>
      <c r="R4261" s="250">
        <f t="shared" si="348"/>
        <v>0.16077565254750001</v>
      </c>
      <c r="S4261" s="250"/>
      <c r="T4261" s="250">
        <f t="shared" si="353"/>
        <v>0.39314185084757042</v>
      </c>
      <c r="U4261" s="250">
        <f t="shared" si="353"/>
        <v>0.35611186139477202</v>
      </c>
      <c r="V4261" s="250">
        <f t="shared" si="353"/>
        <v>0.38876392651497826</v>
      </c>
      <c r="W4261" s="250">
        <f t="shared" si="349"/>
        <v>0.35611186139477202</v>
      </c>
      <c r="X4261" s="250"/>
      <c r="Y4261" s="250"/>
      <c r="Z4261" s="250"/>
      <c r="AA4261" s="250"/>
    </row>
    <row r="4262" spans="1:27" ht="14.25" hidden="1" customHeight="1">
      <c r="A4262" s="120">
        <v>0.55000000000000004</v>
      </c>
      <c r="B4262" s="120">
        <v>0.3</v>
      </c>
      <c r="C4262" s="120">
        <v>0.15</v>
      </c>
      <c r="D4262" s="250">
        <f t="shared" si="350"/>
        <v>0.17864503939062498</v>
      </c>
      <c r="E4262" s="250">
        <f t="shared" si="350"/>
        <v>0.14616398139062498</v>
      </c>
      <c r="F4262" s="250">
        <f t="shared" si="346"/>
        <v>0.14616398139062498</v>
      </c>
      <c r="G4262" s="250"/>
      <c r="H4262" s="250"/>
      <c r="I4262" s="250"/>
      <c r="J4262" s="250">
        <f t="shared" si="351"/>
        <v>0.31254217905784998</v>
      </c>
      <c r="K4262" s="250">
        <f t="shared" si="351"/>
        <v>0.30957242344304997</v>
      </c>
      <c r="L4262" s="250">
        <f t="shared" si="347"/>
        <v>0.30957242344304997</v>
      </c>
      <c r="M4262" s="250"/>
      <c r="N4262" s="250"/>
      <c r="O4262" s="250"/>
      <c r="P4262" s="250">
        <f t="shared" si="352"/>
        <v>0.16037970814999999</v>
      </c>
      <c r="Q4262" s="250">
        <f t="shared" si="352"/>
        <v>0.19386407361249999</v>
      </c>
      <c r="R4262" s="250">
        <f t="shared" si="348"/>
        <v>0.16037970814999999</v>
      </c>
      <c r="S4262" s="250"/>
      <c r="T4262" s="250">
        <f t="shared" si="353"/>
        <v>0.39251846705263466</v>
      </c>
      <c r="U4262" s="250">
        <f t="shared" si="353"/>
        <v>0.35593701142722839</v>
      </c>
      <c r="V4262" s="250">
        <f t="shared" si="353"/>
        <v>0.38956257121181931</v>
      </c>
      <c r="W4262" s="250">
        <f t="shared" si="349"/>
        <v>0.35593701142722839</v>
      </c>
      <c r="X4262" s="250"/>
      <c r="Y4262" s="250"/>
      <c r="Z4262" s="250"/>
      <c r="AA4262" s="250"/>
    </row>
    <row r="4263" spans="1:27" ht="14.25" hidden="1" customHeight="1">
      <c r="A4263" s="120">
        <v>0.55000000000000004</v>
      </c>
      <c r="B4263" s="120">
        <v>0.31</v>
      </c>
      <c r="C4263" s="120">
        <v>0.14000000000000001</v>
      </c>
      <c r="D4263" s="250">
        <f t="shared" si="350"/>
        <v>0.178515890585625</v>
      </c>
      <c r="E4263" s="250">
        <f t="shared" si="350"/>
        <v>0.14636270106874999</v>
      </c>
      <c r="F4263" s="250">
        <f t="shared" si="346"/>
        <v>0.14636270106874999</v>
      </c>
      <c r="G4263" s="250"/>
      <c r="H4263" s="250"/>
      <c r="I4263" s="250"/>
      <c r="J4263" s="250">
        <f t="shared" si="351"/>
        <v>0.31185895307285</v>
      </c>
      <c r="K4263" s="250">
        <f t="shared" si="351"/>
        <v>0.31029527653518002</v>
      </c>
      <c r="L4263" s="250">
        <f t="shared" si="347"/>
        <v>0.31029527653518002</v>
      </c>
      <c r="M4263" s="250"/>
      <c r="N4263" s="250"/>
      <c r="O4263" s="250"/>
      <c r="P4263" s="250">
        <f t="shared" si="352"/>
        <v>0.15998376375250001</v>
      </c>
      <c r="Q4263" s="250">
        <f t="shared" si="352"/>
        <v>0.19410497159249998</v>
      </c>
      <c r="R4263" s="250">
        <f t="shared" si="348"/>
        <v>0.15998376375250001</v>
      </c>
      <c r="S4263" s="250"/>
      <c r="T4263" s="250">
        <f t="shared" si="353"/>
        <v>0.39189508325769884</v>
      </c>
      <c r="U4263" s="250">
        <f t="shared" si="353"/>
        <v>0.35576216145968476</v>
      </c>
      <c r="V4263" s="250">
        <f t="shared" si="353"/>
        <v>0.3903612159086603</v>
      </c>
      <c r="W4263" s="250">
        <f t="shared" si="349"/>
        <v>0.35576216145968476</v>
      </c>
      <c r="X4263" s="250"/>
      <c r="Y4263" s="250"/>
      <c r="Z4263" s="250"/>
      <c r="AA4263" s="250"/>
    </row>
    <row r="4264" spans="1:27" ht="14.25" hidden="1" customHeight="1">
      <c r="A4264" s="120">
        <v>0.55000000000000004</v>
      </c>
      <c r="B4264" s="120">
        <v>0.32</v>
      </c>
      <c r="C4264" s="120">
        <v>0.13</v>
      </c>
      <c r="D4264" s="250">
        <f t="shared" si="350"/>
        <v>0.178386741780625</v>
      </c>
      <c r="E4264" s="250">
        <f t="shared" si="350"/>
        <v>0.14656142074687498</v>
      </c>
      <c r="F4264" s="250">
        <f t="shared" si="346"/>
        <v>0.14656142074687498</v>
      </c>
      <c r="G4264" s="250"/>
      <c r="H4264" s="250"/>
      <c r="I4264" s="250"/>
      <c r="J4264" s="250">
        <f t="shared" si="351"/>
        <v>0.31117572708785002</v>
      </c>
      <c r="K4264" s="250">
        <f t="shared" si="351"/>
        <v>0.31101812962731001</v>
      </c>
      <c r="L4264" s="250">
        <f t="shared" si="347"/>
        <v>0.31101812962731001</v>
      </c>
      <c r="M4264" s="250"/>
      <c r="N4264" s="250"/>
      <c r="O4264" s="250"/>
      <c r="P4264" s="250">
        <f t="shared" si="352"/>
        <v>0.15958781935500002</v>
      </c>
      <c r="Q4264" s="250">
        <f t="shared" si="352"/>
        <v>0.1943458695725</v>
      </c>
      <c r="R4264" s="250">
        <f t="shared" si="348"/>
        <v>0.15958781935500002</v>
      </c>
      <c r="S4264" s="250"/>
      <c r="T4264" s="250">
        <f t="shared" si="353"/>
        <v>0.39127169946276308</v>
      </c>
      <c r="U4264" s="250">
        <f t="shared" si="353"/>
        <v>0.35558731149214118</v>
      </c>
      <c r="V4264" s="250">
        <f t="shared" si="353"/>
        <v>0.39115986060550134</v>
      </c>
      <c r="W4264" s="250">
        <f t="shared" si="349"/>
        <v>0.35558731149214118</v>
      </c>
      <c r="X4264" s="250"/>
      <c r="Y4264" s="250"/>
      <c r="Z4264" s="250"/>
      <c r="AA4264" s="250"/>
    </row>
    <row r="4265" spans="1:27" ht="14.25" hidden="1" customHeight="1">
      <c r="A4265" s="120">
        <v>0.55000000000000004</v>
      </c>
      <c r="B4265" s="120">
        <v>0.33</v>
      </c>
      <c r="C4265" s="120">
        <v>0.12</v>
      </c>
      <c r="D4265" s="250">
        <f t="shared" si="350"/>
        <v>0.17825759297562502</v>
      </c>
      <c r="E4265" s="250">
        <f t="shared" si="350"/>
        <v>0.14676014042499996</v>
      </c>
      <c r="F4265" s="250">
        <f t="shared" si="346"/>
        <v>0.14676014042499996</v>
      </c>
      <c r="G4265" s="250"/>
      <c r="H4265" s="250"/>
      <c r="I4265" s="250"/>
      <c r="J4265" s="250">
        <f t="shared" si="351"/>
        <v>0.31049250110284998</v>
      </c>
      <c r="K4265" s="250">
        <f t="shared" si="351"/>
        <v>0.31174098271944001</v>
      </c>
      <c r="L4265" s="250">
        <f t="shared" si="347"/>
        <v>0.31049250110284998</v>
      </c>
      <c r="M4265" s="250"/>
      <c r="N4265" s="250"/>
      <c r="O4265" s="250"/>
      <c r="P4265" s="250">
        <f t="shared" si="352"/>
        <v>0.15919187495750001</v>
      </c>
      <c r="Q4265" s="250">
        <f t="shared" si="352"/>
        <v>0.19458676755249998</v>
      </c>
      <c r="R4265" s="250">
        <f t="shared" si="348"/>
        <v>0.15919187495750001</v>
      </c>
      <c r="S4265" s="250"/>
      <c r="T4265" s="250">
        <f t="shared" si="353"/>
        <v>0.39064831566782732</v>
      </c>
      <c r="U4265" s="250">
        <f t="shared" si="353"/>
        <v>0.35541246152459754</v>
      </c>
      <c r="V4265" s="250">
        <f t="shared" si="353"/>
        <v>0.39195850530234233</v>
      </c>
      <c r="W4265" s="250">
        <f t="shared" si="349"/>
        <v>0.35541246152459754</v>
      </c>
      <c r="X4265" s="250"/>
      <c r="Y4265" s="250"/>
      <c r="Z4265" s="250"/>
      <c r="AA4265" s="250"/>
    </row>
    <row r="4266" spans="1:27" ht="14.25" hidden="1" customHeight="1">
      <c r="A4266" s="120">
        <v>0.55000000000000004</v>
      </c>
      <c r="B4266" s="120">
        <v>0.34</v>
      </c>
      <c r="C4266" s="120">
        <v>0.11</v>
      </c>
      <c r="D4266" s="250">
        <f t="shared" si="350"/>
        <v>0.17812844417062498</v>
      </c>
      <c r="E4266" s="250">
        <f t="shared" si="350"/>
        <v>0.14695886010312501</v>
      </c>
      <c r="F4266" s="250">
        <f t="shared" si="346"/>
        <v>0.14695886010312501</v>
      </c>
      <c r="G4266" s="250"/>
      <c r="H4266" s="250"/>
      <c r="I4266" s="250"/>
      <c r="J4266" s="250">
        <f t="shared" si="351"/>
        <v>0.30980927511785</v>
      </c>
      <c r="K4266" s="250">
        <f t="shared" si="351"/>
        <v>0.31246383581157</v>
      </c>
      <c r="L4266" s="250">
        <f t="shared" si="347"/>
        <v>0.30980927511785</v>
      </c>
      <c r="M4266" s="250"/>
      <c r="N4266" s="250"/>
      <c r="O4266" s="250"/>
      <c r="P4266" s="250">
        <f t="shared" si="352"/>
        <v>0.15879593056000002</v>
      </c>
      <c r="Q4266" s="250">
        <f t="shared" si="352"/>
        <v>0.19482766553249997</v>
      </c>
      <c r="R4266" s="250">
        <f t="shared" si="348"/>
        <v>0.15879593056000002</v>
      </c>
      <c r="S4266" s="250"/>
      <c r="T4266" s="250">
        <f t="shared" si="353"/>
        <v>0.39002493187289156</v>
      </c>
      <c r="U4266" s="250">
        <f t="shared" si="353"/>
        <v>0.35523761155705391</v>
      </c>
      <c r="V4266" s="250">
        <f t="shared" si="353"/>
        <v>0.39275714999918337</v>
      </c>
      <c r="W4266" s="250">
        <f t="shared" si="349"/>
        <v>0.35523761155705391</v>
      </c>
      <c r="X4266" s="250"/>
      <c r="Y4266" s="250"/>
      <c r="Z4266" s="250"/>
      <c r="AA4266" s="250"/>
    </row>
    <row r="4267" spans="1:27" ht="14.25" hidden="1" customHeight="1">
      <c r="A4267" s="120">
        <v>0.55000000000000004</v>
      </c>
      <c r="B4267" s="120">
        <v>0.35</v>
      </c>
      <c r="C4267" s="120">
        <v>0.1</v>
      </c>
      <c r="D4267" s="250">
        <f t="shared" si="350"/>
        <v>0.177999295365625</v>
      </c>
      <c r="E4267" s="250">
        <f t="shared" si="350"/>
        <v>0.14715757978124996</v>
      </c>
      <c r="F4267" s="250">
        <f t="shared" si="346"/>
        <v>0.14715757978124996</v>
      </c>
      <c r="G4267" s="250"/>
      <c r="H4267" s="250"/>
      <c r="I4267" s="250"/>
      <c r="J4267" s="250">
        <f t="shared" si="351"/>
        <v>0.30912604913285002</v>
      </c>
      <c r="K4267" s="250">
        <f t="shared" si="351"/>
        <v>0.31318668890370005</v>
      </c>
      <c r="L4267" s="250">
        <f t="shared" si="347"/>
        <v>0.30912604913285002</v>
      </c>
      <c r="M4267" s="250"/>
      <c r="N4267" s="250"/>
      <c r="O4267" s="250"/>
      <c r="P4267" s="250">
        <f t="shared" si="352"/>
        <v>0.15839998616250001</v>
      </c>
      <c r="Q4267" s="250">
        <f t="shared" si="352"/>
        <v>0.19506856351249999</v>
      </c>
      <c r="R4267" s="250">
        <f t="shared" si="348"/>
        <v>0.15839998616250001</v>
      </c>
      <c r="S4267" s="250"/>
      <c r="T4267" s="250">
        <f t="shared" si="353"/>
        <v>0.38940154807795574</v>
      </c>
      <c r="U4267" s="250">
        <f t="shared" si="353"/>
        <v>0.35506276158951028</v>
      </c>
      <c r="V4267" s="250">
        <f t="shared" si="353"/>
        <v>0.39355579469602442</v>
      </c>
      <c r="W4267" s="250">
        <f t="shared" si="349"/>
        <v>0.35506276158951028</v>
      </c>
      <c r="X4267" s="250"/>
      <c r="Y4267" s="250"/>
      <c r="Z4267" s="250"/>
      <c r="AA4267" s="250"/>
    </row>
    <row r="4268" spans="1:27" ht="14.25" hidden="1" customHeight="1">
      <c r="A4268" s="120">
        <v>0.55000000000000004</v>
      </c>
      <c r="B4268" s="120">
        <v>0.36</v>
      </c>
      <c r="C4268" s="120">
        <v>0.09</v>
      </c>
      <c r="D4268" s="250">
        <f t="shared" si="350"/>
        <v>0.177870146560625</v>
      </c>
      <c r="E4268" s="250">
        <f t="shared" si="350"/>
        <v>0.14735629945937501</v>
      </c>
      <c r="F4268" s="250">
        <f t="shared" si="346"/>
        <v>0.14735629945937501</v>
      </c>
      <c r="G4268" s="250"/>
      <c r="H4268" s="250"/>
      <c r="I4268" s="250"/>
      <c r="J4268" s="250">
        <f t="shared" si="351"/>
        <v>0.30844282314785004</v>
      </c>
      <c r="K4268" s="250">
        <f t="shared" si="351"/>
        <v>0.31390954199583004</v>
      </c>
      <c r="L4268" s="250">
        <f t="shared" si="347"/>
        <v>0.30844282314785004</v>
      </c>
      <c r="M4268" s="250"/>
      <c r="N4268" s="250"/>
      <c r="O4268" s="250"/>
      <c r="P4268" s="250">
        <f t="shared" si="352"/>
        <v>0.15800404176499999</v>
      </c>
      <c r="Q4268" s="250">
        <f t="shared" si="352"/>
        <v>0.1953094614925</v>
      </c>
      <c r="R4268" s="250">
        <f t="shared" si="348"/>
        <v>0.15800404176499999</v>
      </c>
      <c r="S4268" s="250"/>
      <c r="T4268" s="250">
        <f t="shared" si="353"/>
        <v>0.38877816428301998</v>
      </c>
      <c r="U4268" s="250">
        <f t="shared" si="353"/>
        <v>0.35488791162196659</v>
      </c>
      <c r="V4268" s="250">
        <f t="shared" si="353"/>
        <v>0.39435443939286541</v>
      </c>
      <c r="W4268" s="250">
        <f t="shared" si="349"/>
        <v>0.35488791162196659</v>
      </c>
      <c r="X4268" s="250"/>
      <c r="Y4268" s="250"/>
      <c r="Z4268" s="250"/>
      <c r="AA4268" s="250"/>
    </row>
    <row r="4269" spans="1:27" ht="14.25" hidden="1" customHeight="1">
      <c r="A4269" s="120">
        <v>0.55000000000000004</v>
      </c>
      <c r="B4269" s="120">
        <v>0.37</v>
      </c>
      <c r="C4269" s="120">
        <v>0.08</v>
      </c>
      <c r="D4269" s="250">
        <f t="shared" si="350"/>
        <v>0.17774099775562496</v>
      </c>
      <c r="E4269" s="250">
        <f t="shared" si="350"/>
        <v>0.14755501913749999</v>
      </c>
      <c r="F4269" s="250">
        <f t="shared" si="346"/>
        <v>0.14755501913749999</v>
      </c>
      <c r="G4269" s="250"/>
      <c r="H4269" s="250"/>
      <c r="I4269" s="250"/>
      <c r="J4269" s="250">
        <f t="shared" si="351"/>
        <v>0.30775959716285001</v>
      </c>
      <c r="K4269" s="250">
        <f t="shared" si="351"/>
        <v>0.31463239508796004</v>
      </c>
      <c r="L4269" s="250">
        <f t="shared" si="347"/>
        <v>0.30775959716285001</v>
      </c>
      <c r="M4269" s="250"/>
      <c r="N4269" s="250"/>
      <c r="O4269" s="250"/>
      <c r="P4269" s="250">
        <f t="shared" si="352"/>
        <v>0.15760809736750003</v>
      </c>
      <c r="Q4269" s="250">
        <f t="shared" si="352"/>
        <v>0.19555035947249999</v>
      </c>
      <c r="R4269" s="250">
        <f t="shared" si="348"/>
        <v>0.15760809736750003</v>
      </c>
      <c r="S4269" s="250"/>
      <c r="T4269" s="250">
        <f t="shared" si="353"/>
        <v>0.38815478048808416</v>
      </c>
      <c r="U4269" s="250">
        <f t="shared" si="353"/>
        <v>0.35471306165442301</v>
      </c>
      <c r="V4269" s="250">
        <f t="shared" si="353"/>
        <v>0.39515308408970645</v>
      </c>
      <c r="W4269" s="250">
        <f t="shared" si="349"/>
        <v>0.35471306165442301</v>
      </c>
      <c r="X4269" s="250"/>
      <c r="Y4269" s="250"/>
      <c r="Z4269" s="250"/>
      <c r="AA4269" s="250"/>
    </row>
    <row r="4270" spans="1:27" ht="14.25" hidden="1" customHeight="1">
      <c r="A4270" s="120">
        <v>0.55000000000000004</v>
      </c>
      <c r="B4270" s="120">
        <v>0.38</v>
      </c>
      <c r="C4270" s="120">
        <v>7.0000000000000007E-2</v>
      </c>
      <c r="D4270" s="250">
        <f t="shared" si="350"/>
        <v>0.17761184895062498</v>
      </c>
      <c r="E4270" s="250">
        <f t="shared" si="350"/>
        <v>0.14775373881562498</v>
      </c>
      <c r="F4270" s="250">
        <f t="shared" si="346"/>
        <v>0.14775373881562498</v>
      </c>
      <c r="G4270" s="250"/>
      <c r="H4270" s="250"/>
      <c r="I4270" s="250"/>
      <c r="J4270" s="250">
        <f t="shared" si="351"/>
        <v>0.30707637117785003</v>
      </c>
      <c r="K4270" s="250">
        <f t="shared" si="351"/>
        <v>0.31535524818009003</v>
      </c>
      <c r="L4270" s="250">
        <f t="shared" si="347"/>
        <v>0.30707637117785003</v>
      </c>
      <c r="M4270" s="250"/>
      <c r="N4270" s="250"/>
      <c r="O4270" s="250"/>
      <c r="P4270" s="250">
        <f t="shared" si="352"/>
        <v>0.15721215296999999</v>
      </c>
      <c r="Q4270" s="250">
        <f t="shared" si="352"/>
        <v>0.19579125745249998</v>
      </c>
      <c r="R4270" s="250">
        <f t="shared" si="348"/>
        <v>0.15721215296999999</v>
      </c>
      <c r="S4270" s="250"/>
      <c r="T4270" s="250">
        <f t="shared" si="353"/>
        <v>0.38753139669314846</v>
      </c>
      <c r="U4270" s="250">
        <f t="shared" si="353"/>
        <v>0.35453821168687938</v>
      </c>
      <c r="V4270" s="250">
        <f t="shared" si="353"/>
        <v>0.3959517287865475</v>
      </c>
      <c r="W4270" s="250">
        <f t="shared" si="349"/>
        <v>0.35453821168687938</v>
      </c>
      <c r="X4270" s="250"/>
      <c r="Y4270" s="250"/>
      <c r="Z4270" s="250"/>
      <c r="AA4270" s="250"/>
    </row>
    <row r="4271" spans="1:27" ht="14.25" hidden="1" customHeight="1">
      <c r="A4271" s="120">
        <v>0.55000000000000004</v>
      </c>
      <c r="B4271" s="120">
        <v>0.39</v>
      </c>
      <c r="C4271" s="120">
        <v>0.06</v>
      </c>
      <c r="D4271" s="250">
        <f t="shared" si="350"/>
        <v>0.17748270014562498</v>
      </c>
      <c r="E4271" s="250">
        <f t="shared" si="350"/>
        <v>0.14795245849374999</v>
      </c>
      <c r="F4271" s="250">
        <f t="shared" si="346"/>
        <v>0.14795245849374999</v>
      </c>
      <c r="G4271" s="250"/>
      <c r="H4271" s="250"/>
      <c r="I4271" s="250"/>
      <c r="J4271" s="250">
        <f t="shared" si="351"/>
        <v>0.30639314519285005</v>
      </c>
      <c r="K4271" s="250">
        <f t="shared" si="351"/>
        <v>0.31607810127222002</v>
      </c>
      <c r="L4271" s="250">
        <f t="shared" si="347"/>
        <v>0.30639314519285005</v>
      </c>
      <c r="M4271" s="250"/>
      <c r="N4271" s="250"/>
      <c r="O4271" s="250"/>
      <c r="P4271" s="250">
        <f t="shared" si="352"/>
        <v>0.1568162085725</v>
      </c>
      <c r="Q4271" s="250">
        <f t="shared" si="352"/>
        <v>0.19603215543249999</v>
      </c>
      <c r="R4271" s="250">
        <f t="shared" si="348"/>
        <v>0.1568162085725</v>
      </c>
      <c r="S4271" s="250"/>
      <c r="T4271" s="250">
        <f t="shared" si="353"/>
        <v>0.38690801289821269</v>
      </c>
      <c r="U4271" s="250">
        <f t="shared" si="353"/>
        <v>0.35436336171933575</v>
      </c>
      <c r="V4271" s="250">
        <f t="shared" si="353"/>
        <v>0.39675037348338849</v>
      </c>
      <c r="W4271" s="250">
        <f t="shared" si="349"/>
        <v>0.35436336171933575</v>
      </c>
      <c r="X4271" s="250"/>
      <c r="Y4271" s="250"/>
      <c r="Z4271" s="250"/>
      <c r="AA4271" s="250"/>
    </row>
    <row r="4272" spans="1:27" ht="14.25" hidden="1" customHeight="1">
      <c r="A4272" s="120">
        <v>0.55000000000000004</v>
      </c>
      <c r="B4272" s="120">
        <v>0.4</v>
      </c>
      <c r="C4272" s="120">
        <v>0.05</v>
      </c>
      <c r="D4272" s="250">
        <f t="shared" si="350"/>
        <v>0.177353551340625</v>
      </c>
      <c r="E4272" s="250">
        <f t="shared" si="350"/>
        <v>0.14815117817187498</v>
      </c>
      <c r="F4272" s="250">
        <f t="shared" si="346"/>
        <v>0.14815117817187498</v>
      </c>
      <c r="G4272" s="250"/>
      <c r="H4272" s="250"/>
      <c r="I4272" s="250"/>
      <c r="J4272" s="250">
        <f t="shared" si="351"/>
        <v>0.30570991920785001</v>
      </c>
      <c r="K4272" s="250">
        <f t="shared" si="351"/>
        <v>0.31680095436435007</v>
      </c>
      <c r="L4272" s="250">
        <f t="shared" si="347"/>
        <v>0.30570991920785001</v>
      </c>
      <c r="M4272" s="250"/>
      <c r="N4272" s="250"/>
      <c r="O4272" s="250"/>
      <c r="P4272" s="250">
        <f t="shared" si="352"/>
        <v>0.15642026417499999</v>
      </c>
      <c r="Q4272" s="250">
        <f t="shared" si="352"/>
        <v>0.19627305341249998</v>
      </c>
      <c r="R4272" s="250">
        <f t="shared" si="348"/>
        <v>0.15642026417499999</v>
      </c>
      <c r="S4272" s="250"/>
      <c r="T4272" s="250">
        <f t="shared" si="353"/>
        <v>0.38628462910327688</v>
      </c>
      <c r="U4272" s="250">
        <f t="shared" si="353"/>
        <v>0.35418851175179217</v>
      </c>
      <c r="V4272" s="250">
        <f t="shared" si="353"/>
        <v>0.39754901818022953</v>
      </c>
      <c r="W4272" s="250">
        <f t="shared" si="349"/>
        <v>0.35418851175179217</v>
      </c>
      <c r="X4272" s="250"/>
      <c r="Y4272" s="250"/>
      <c r="Z4272" s="250"/>
      <c r="AA4272" s="250"/>
    </row>
    <row r="4273" spans="1:27" ht="14.25" hidden="1" customHeight="1">
      <c r="A4273" s="120">
        <v>0.55000000000000004</v>
      </c>
      <c r="B4273" s="120">
        <v>0.41</v>
      </c>
      <c r="C4273" s="120">
        <v>0.04</v>
      </c>
      <c r="D4273" s="250">
        <f t="shared" si="350"/>
        <v>0.17722440253562499</v>
      </c>
      <c r="E4273" s="250">
        <f t="shared" si="350"/>
        <v>0.14834989785</v>
      </c>
      <c r="F4273" s="250">
        <f t="shared" si="346"/>
        <v>0.14834989785</v>
      </c>
      <c r="G4273" s="250"/>
      <c r="H4273" s="250"/>
      <c r="I4273" s="250"/>
      <c r="J4273" s="250">
        <f t="shared" si="351"/>
        <v>0.30502669322285003</v>
      </c>
      <c r="K4273" s="250">
        <f t="shared" si="351"/>
        <v>0.31752380745648001</v>
      </c>
      <c r="L4273" s="250">
        <f t="shared" si="347"/>
        <v>0.30502669322285003</v>
      </c>
      <c r="M4273" s="250"/>
      <c r="N4273" s="250"/>
      <c r="O4273" s="250"/>
      <c r="P4273" s="250">
        <f t="shared" si="352"/>
        <v>0.1560243197775</v>
      </c>
      <c r="Q4273" s="250">
        <f t="shared" si="352"/>
        <v>0.19651395139249997</v>
      </c>
      <c r="R4273" s="250">
        <f t="shared" si="348"/>
        <v>0.1560243197775</v>
      </c>
      <c r="S4273" s="250"/>
      <c r="T4273" s="250">
        <f t="shared" si="353"/>
        <v>0.38566124530834106</v>
      </c>
      <c r="U4273" s="250">
        <f t="shared" si="353"/>
        <v>0.35401366178424848</v>
      </c>
      <c r="V4273" s="250">
        <f t="shared" si="353"/>
        <v>0.39834766287707052</v>
      </c>
      <c r="W4273" s="250">
        <f t="shared" si="349"/>
        <v>0.35401366178424848</v>
      </c>
      <c r="X4273" s="250"/>
      <c r="Y4273" s="250"/>
      <c r="Z4273" s="250"/>
      <c r="AA4273" s="250"/>
    </row>
    <row r="4274" spans="1:27" ht="14.25" hidden="1" customHeight="1">
      <c r="A4274" s="120">
        <v>0.55000000000000004</v>
      </c>
      <c r="B4274" s="120">
        <v>0.42</v>
      </c>
      <c r="C4274" s="120">
        <v>0.03</v>
      </c>
      <c r="D4274" s="250">
        <f t="shared" si="350"/>
        <v>0.17709525373062501</v>
      </c>
      <c r="E4274" s="250">
        <f t="shared" si="350"/>
        <v>0.14854861752812498</v>
      </c>
      <c r="F4274" s="250">
        <f t="shared" si="346"/>
        <v>0.14854861752812498</v>
      </c>
      <c r="G4274" s="250"/>
      <c r="H4274" s="250"/>
      <c r="I4274" s="250"/>
      <c r="J4274" s="250">
        <f t="shared" si="351"/>
        <v>0.30434346723785</v>
      </c>
      <c r="K4274" s="250">
        <f t="shared" si="351"/>
        <v>0.31824666054861006</v>
      </c>
      <c r="L4274" s="250">
        <f t="shared" si="347"/>
        <v>0.30434346723785</v>
      </c>
      <c r="M4274" s="250"/>
      <c r="N4274" s="250"/>
      <c r="O4274" s="250"/>
      <c r="P4274" s="250">
        <f t="shared" si="352"/>
        <v>0.15562837538000002</v>
      </c>
      <c r="Q4274" s="250">
        <f t="shared" si="352"/>
        <v>0.19675484937250001</v>
      </c>
      <c r="R4274" s="250">
        <f t="shared" si="348"/>
        <v>0.15562837538000002</v>
      </c>
      <c r="S4274" s="250"/>
      <c r="T4274" s="250">
        <f t="shared" si="353"/>
        <v>0.3850378615134053</v>
      </c>
      <c r="U4274" s="250">
        <f t="shared" si="353"/>
        <v>0.3538388118167049</v>
      </c>
      <c r="V4274" s="250">
        <f t="shared" si="353"/>
        <v>0.39914630757391151</v>
      </c>
      <c r="W4274" s="250">
        <f t="shared" si="349"/>
        <v>0.3538388118167049</v>
      </c>
      <c r="X4274" s="250"/>
      <c r="Y4274" s="250"/>
      <c r="Z4274" s="250"/>
      <c r="AA4274" s="250"/>
    </row>
    <row r="4275" spans="1:27" ht="14.25" hidden="1" customHeight="1">
      <c r="A4275" s="120">
        <v>0.55000000000000004</v>
      </c>
      <c r="B4275" s="120">
        <v>0.43</v>
      </c>
      <c r="C4275" s="120">
        <v>0.02</v>
      </c>
      <c r="D4275" s="250">
        <f t="shared" si="350"/>
        <v>0.17696610492562498</v>
      </c>
      <c r="E4275" s="250">
        <f t="shared" si="350"/>
        <v>0.14874733720624997</v>
      </c>
      <c r="F4275" s="250">
        <f t="shared" si="346"/>
        <v>0.14874733720624997</v>
      </c>
      <c r="G4275" s="250"/>
      <c r="H4275" s="250"/>
      <c r="I4275" s="250"/>
      <c r="J4275" s="250">
        <f t="shared" si="351"/>
        <v>0.30366024125285002</v>
      </c>
      <c r="K4275" s="250">
        <f t="shared" si="351"/>
        <v>0.31896951364074</v>
      </c>
      <c r="L4275" s="250">
        <f t="shared" si="347"/>
        <v>0.30366024125285002</v>
      </c>
      <c r="M4275" s="250"/>
      <c r="N4275" s="250"/>
      <c r="O4275" s="250"/>
      <c r="P4275" s="250">
        <f t="shared" si="352"/>
        <v>0.15523243098249997</v>
      </c>
      <c r="Q4275" s="250">
        <f t="shared" si="352"/>
        <v>0.1969957473525</v>
      </c>
      <c r="R4275" s="250">
        <f t="shared" si="348"/>
        <v>0.15523243098249997</v>
      </c>
      <c r="S4275" s="250"/>
      <c r="T4275" s="250">
        <f t="shared" si="353"/>
        <v>0.38441447771846959</v>
      </c>
      <c r="U4275" s="250">
        <f t="shared" si="353"/>
        <v>0.35366396184916121</v>
      </c>
      <c r="V4275" s="250">
        <f t="shared" si="353"/>
        <v>0.39994495227075255</v>
      </c>
      <c r="W4275" s="250">
        <f t="shared" si="349"/>
        <v>0.35366396184916121</v>
      </c>
      <c r="X4275" s="250"/>
      <c r="Y4275" s="250"/>
      <c r="Z4275" s="250"/>
      <c r="AA4275" s="250"/>
    </row>
    <row r="4276" spans="1:27" ht="14.25" hidden="1" customHeight="1">
      <c r="A4276" s="120">
        <v>0.55000000000000004</v>
      </c>
      <c r="B4276" s="120">
        <v>0.44</v>
      </c>
      <c r="C4276" s="120">
        <v>0.01</v>
      </c>
      <c r="D4276" s="250">
        <f t="shared" si="350"/>
        <v>0.176836956120625</v>
      </c>
      <c r="E4276" s="250">
        <f t="shared" si="350"/>
        <v>0.14894605688437501</v>
      </c>
      <c r="F4276" s="250">
        <f t="shared" si="346"/>
        <v>0.14894605688437501</v>
      </c>
      <c r="G4276" s="250"/>
      <c r="H4276" s="250"/>
      <c r="I4276" s="250"/>
      <c r="J4276" s="250">
        <f t="shared" si="351"/>
        <v>0.30297701526785004</v>
      </c>
      <c r="K4276" s="250">
        <f t="shared" si="351"/>
        <v>0.31969236673287005</v>
      </c>
      <c r="L4276" s="250">
        <f t="shared" si="347"/>
        <v>0.30297701526785004</v>
      </c>
      <c r="M4276" s="250"/>
      <c r="N4276" s="250"/>
      <c r="O4276" s="250"/>
      <c r="P4276" s="250">
        <f t="shared" si="352"/>
        <v>0.15483648658500002</v>
      </c>
      <c r="Q4276" s="250">
        <f t="shared" si="352"/>
        <v>0.19723664533249999</v>
      </c>
      <c r="R4276" s="250">
        <f t="shared" si="348"/>
        <v>0.15483648658500002</v>
      </c>
      <c r="S4276" s="250"/>
      <c r="T4276" s="250">
        <f t="shared" si="353"/>
        <v>0.38379109392353378</v>
      </c>
      <c r="U4276" s="250">
        <f t="shared" si="353"/>
        <v>0.35348911188161763</v>
      </c>
      <c r="V4276" s="250">
        <f t="shared" si="353"/>
        <v>0.40074359696759354</v>
      </c>
      <c r="W4276" s="250">
        <f t="shared" si="349"/>
        <v>0.35348911188161763</v>
      </c>
      <c r="X4276" s="250"/>
      <c r="Y4276" s="250"/>
      <c r="Z4276" s="250"/>
      <c r="AA4276" s="250"/>
    </row>
    <row r="4277" spans="1:27" ht="14.25" hidden="1" customHeight="1">
      <c r="A4277" s="120">
        <v>0.55000000000000004</v>
      </c>
      <c r="B4277" s="120">
        <v>0.45</v>
      </c>
      <c r="C4277" s="120">
        <v>0</v>
      </c>
      <c r="D4277" s="250">
        <f t="shared" si="350"/>
        <v>0.17670780731562499</v>
      </c>
      <c r="E4277" s="250">
        <f t="shared" si="350"/>
        <v>0.1491447765625</v>
      </c>
      <c r="F4277" s="250">
        <f t="shared" si="346"/>
        <v>0.1491447765625</v>
      </c>
      <c r="G4277" s="250"/>
      <c r="H4277" s="250"/>
      <c r="I4277" s="250"/>
      <c r="J4277" s="250">
        <f t="shared" si="351"/>
        <v>0.30229378928285</v>
      </c>
      <c r="K4277" s="250">
        <f t="shared" si="351"/>
        <v>0.32041521982499999</v>
      </c>
      <c r="L4277" s="250">
        <f t="shared" si="347"/>
        <v>0.30229378928285</v>
      </c>
      <c r="M4277" s="250"/>
      <c r="N4277" s="250"/>
      <c r="O4277" s="250"/>
      <c r="P4277" s="250">
        <f t="shared" si="352"/>
        <v>0.1544405421875</v>
      </c>
      <c r="Q4277" s="250">
        <f t="shared" si="352"/>
        <v>0.1974775433125</v>
      </c>
      <c r="R4277" s="250">
        <f t="shared" si="348"/>
        <v>0.1544405421875</v>
      </c>
      <c r="S4277" s="250"/>
      <c r="T4277" s="250">
        <f t="shared" si="353"/>
        <v>0.38316771012859802</v>
      </c>
      <c r="U4277" s="250">
        <f t="shared" si="353"/>
        <v>0.353314261914074</v>
      </c>
      <c r="V4277" s="250">
        <f t="shared" si="353"/>
        <v>0.40154224166443458</v>
      </c>
      <c r="W4277" s="250">
        <f t="shared" si="349"/>
        <v>0.353314261914074</v>
      </c>
      <c r="X4277" s="250"/>
      <c r="Y4277" s="250"/>
      <c r="Z4277" s="250"/>
      <c r="AA4277" s="250"/>
    </row>
    <row r="4278" spans="1:27" ht="14.25" hidden="1" customHeight="1">
      <c r="A4278" s="120">
        <v>0.56000000000000005</v>
      </c>
      <c r="B4278" s="120">
        <v>0</v>
      </c>
      <c r="C4278" s="120">
        <v>0.44</v>
      </c>
      <c r="D4278" s="250">
        <f t="shared" si="350"/>
        <v>0.183246234855</v>
      </c>
      <c r="E4278" s="250">
        <f t="shared" si="350"/>
        <v>0.13948043791249998</v>
      </c>
      <c r="F4278" s="250">
        <f t="shared" si="346"/>
        <v>0.13948043791249998</v>
      </c>
      <c r="G4278" s="250"/>
      <c r="H4278" s="250"/>
      <c r="I4278" s="250"/>
      <c r="J4278" s="250">
        <f t="shared" si="351"/>
        <v>0.33299933150072003</v>
      </c>
      <c r="K4278" s="250">
        <f t="shared" si="351"/>
        <v>0.28792645778628001</v>
      </c>
      <c r="L4278" s="250">
        <f t="shared" si="347"/>
        <v>0.28792645778628001</v>
      </c>
      <c r="M4278" s="250"/>
      <c r="N4278" s="250"/>
      <c r="O4278" s="250"/>
      <c r="P4278" s="250">
        <f t="shared" si="352"/>
        <v>0.17135779474000001</v>
      </c>
      <c r="Q4278" s="250">
        <f t="shared" si="352"/>
        <v>0.18738029688000002</v>
      </c>
      <c r="R4278" s="250">
        <f t="shared" si="348"/>
        <v>0.17135779474000001</v>
      </c>
      <c r="S4278" s="250"/>
      <c r="T4278" s="250">
        <f t="shared" si="353"/>
        <v>0.41174847761669803</v>
      </c>
      <c r="U4278" s="250">
        <f t="shared" si="353"/>
        <v>0.36007061092338033</v>
      </c>
      <c r="V4278" s="250">
        <f t="shared" si="353"/>
        <v>0.3661200556115165</v>
      </c>
      <c r="W4278" s="250">
        <f t="shared" si="349"/>
        <v>0.36007061092338033</v>
      </c>
      <c r="X4278" s="250"/>
      <c r="Y4278" s="250"/>
      <c r="Z4278" s="250"/>
      <c r="AA4278" s="250"/>
    </row>
    <row r="4279" spans="1:27" ht="14.25" hidden="1" customHeight="1">
      <c r="A4279" s="120">
        <v>0.56000000000000005</v>
      </c>
      <c r="B4279" s="120">
        <v>0.01</v>
      </c>
      <c r="C4279" s="120">
        <v>0.43</v>
      </c>
      <c r="D4279" s="250">
        <f t="shared" si="350"/>
        <v>0.18311708604999999</v>
      </c>
      <c r="E4279" s="250">
        <f t="shared" si="350"/>
        <v>0.13967915759062499</v>
      </c>
      <c r="F4279" s="250">
        <f t="shared" si="346"/>
        <v>0.13967915759062499</v>
      </c>
      <c r="G4279" s="250"/>
      <c r="H4279" s="250"/>
      <c r="I4279" s="250"/>
      <c r="J4279" s="250">
        <f t="shared" si="351"/>
        <v>0.33231610551572</v>
      </c>
      <c r="K4279" s="250">
        <f t="shared" si="351"/>
        <v>0.28864931087841</v>
      </c>
      <c r="L4279" s="250">
        <f t="shared" si="347"/>
        <v>0.28864931087841</v>
      </c>
      <c r="M4279" s="250"/>
      <c r="N4279" s="250"/>
      <c r="O4279" s="250"/>
      <c r="P4279" s="250">
        <f t="shared" si="352"/>
        <v>0.1709618503425</v>
      </c>
      <c r="Q4279" s="250">
        <f t="shared" si="352"/>
        <v>0.18762119486000001</v>
      </c>
      <c r="R4279" s="250">
        <f t="shared" si="348"/>
        <v>0.1709618503425</v>
      </c>
      <c r="S4279" s="250"/>
      <c r="T4279" s="250">
        <f t="shared" si="353"/>
        <v>0.41112509382176227</v>
      </c>
      <c r="U4279" s="250">
        <f t="shared" si="353"/>
        <v>0.35989576095583675</v>
      </c>
      <c r="V4279" s="250">
        <f t="shared" si="353"/>
        <v>0.3669187003083576</v>
      </c>
      <c r="W4279" s="250">
        <f t="shared" si="349"/>
        <v>0.35989576095583675</v>
      </c>
      <c r="X4279" s="250"/>
      <c r="Y4279" s="250"/>
      <c r="Z4279" s="250"/>
      <c r="AA4279" s="250"/>
    </row>
    <row r="4280" spans="1:27" ht="14.25" hidden="1" customHeight="1">
      <c r="A4280" s="120">
        <v>0.56000000000000005</v>
      </c>
      <c r="B4280" s="120">
        <v>0.02</v>
      </c>
      <c r="C4280" s="120">
        <v>0.42</v>
      </c>
      <c r="D4280" s="250">
        <f t="shared" si="350"/>
        <v>0.18298793724500001</v>
      </c>
      <c r="E4280" s="250">
        <f t="shared" si="350"/>
        <v>0.13987787726875001</v>
      </c>
      <c r="F4280" s="250">
        <f t="shared" si="346"/>
        <v>0.13987787726875001</v>
      </c>
      <c r="G4280" s="250"/>
      <c r="H4280" s="250"/>
      <c r="I4280" s="250"/>
      <c r="J4280" s="250">
        <f t="shared" si="351"/>
        <v>0.33163287953072002</v>
      </c>
      <c r="K4280" s="250">
        <f t="shared" si="351"/>
        <v>0.28937216397054</v>
      </c>
      <c r="L4280" s="250">
        <f t="shared" si="347"/>
        <v>0.28937216397054</v>
      </c>
      <c r="M4280" s="250"/>
      <c r="N4280" s="250"/>
      <c r="O4280" s="250"/>
      <c r="P4280" s="250">
        <f t="shared" si="352"/>
        <v>0.17056590594500001</v>
      </c>
      <c r="Q4280" s="250">
        <f t="shared" si="352"/>
        <v>0.18786209283999999</v>
      </c>
      <c r="R4280" s="250">
        <f t="shared" si="348"/>
        <v>0.17056590594500001</v>
      </c>
      <c r="S4280" s="250"/>
      <c r="T4280" s="250">
        <f t="shared" si="353"/>
        <v>0.41050171002682645</v>
      </c>
      <c r="U4280" s="250">
        <f t="shared" si="353"/>
        <v>0.35972091098829306</v>
      </c>
      <c r="V4280" s="250">
        <f t="shared" si="353"/>
        <v>0.36771734500519859</v>
      </c>
      <c r="W4280" s="250">
        <f t="shared" si="349"/>
        <v>0.35972091098829306</v>
      </c>
      <c r="X4280" s="250"/>
      <c r="Y4280" s="250"/>
      <c r="Z4280" s="250"/>
      <c r="AA4280" s="250"/>
    </row>
    <row r="4281" spans="1:27" ht="14.25" hidden="1" customHeight="1">
      <c r="A4281" s="120">
        <v>0.56000000000000005</v>
      </c>
      <c r="B4281" s="120">
        <v>0.03</v>
      </c>
      <c r="C4281" s="120">
        <v>0.41</v>
      </c>
      <c r="D4281" s="250">
        <f t="shared" si="350"/>
        <v>0.18285878844</v>
      </c>
      <c r="E4281" s="250">
        <f t="shared" si="350"/>
        <v>0.14007659694687496</v>
      </c>
      <c r="F4281" s="250">
        <f t="shared" si="346"/>
        <v>0.14007659694687496</v>
      </c>
      <c r="G4281" s="250"/>
      <c r="H4281" s="250"/>
      <c r="I4281" s="250"/>
      <c r="J4281" s="250">
        <f t="shared" si="351"/>
        <v>0.33094965354572004</v>
      </c>
      <c r="K4281" s="250">
        <f t="shared" si="351"/>
        <v>0.29009501706266999</v>
      </c>
      <c r="L4281" s="250">
        <f t="shared" si="347"/>
        <v>0.29009501706266999</v>
      </c>
      <c r="M4281" s="250"/>
      <c r="N4281" s="250"/>
      <c r="O4281" s="250"/>
      <c r="P4281" s="250">
        <f t="shared" si="352"/>
        <v>0.1701699615475</v>
      </c>
      <c r="Q4281" s="250">
        <f t="shared" si="352"/>
        <v>0.18810299081999998</v>
      </c>
      <c r="R4281" s="250">
        <f t="shared" si="348"/>
        <v>0.1701699615475</v>
      </c>
      <c r="S4281" s="250"/>
      <c r="T4281" s="250">
        <f t="shared" si="353"/>
        <v>0.40987832623189069</v>
      </c>
      <c r="U4281" s="250">
        <f t="shared" si="353"/>
        <v>0.35954606102074949</v>
      </c>
      <c r="V4281" s="250">
        <f t="shared" si="353"/>
        <v>0.36851598970203958</v>
      </c>
      <c r="W4281" s="250">
        <f t="shared" si="349"/>
        <v>0.35954606102074949</v>
      </c>
      <c r="X4281" s="250"/>
      <c r="Y4281" s="250"/>
      <c r="Z4281" s="250"/>
      <c r="AA4281" s="250"/>
    </row>
    <row r="4282" spans="1:27" ht="14.25" hidden="1" customHeight="1">
      <c r="A4282" s="120">
        <v>0.56000000000000005</v>
      </c>
      <c r="B4282" s="120">
        <v>0.04</v>
      </c>
      <c r="C4282" s="120">
        <v>0.4</v>
      </c>
      <c r="D4282" s="250">
        <f t="shared" si="350"/>
        <v>0.182729639635</v>
      </c>
      <c r="E4282" s="250">
        <f t="shared" si="350"/>
        <v>0.14027531662499998</v>
      </c>
      <c r="F4282" s="250">
        <f t="shared" si="346"/>
        <v>0.14027531662499998</v>
      </c>
      <c r="G4282" s="250"/>
      <c r="H4282" s="250"/>
      <c r="I4282" s="250"/>
      <c r="J4282" s="250">
        <f t="shared" si="351"/>
        <v>0.33026642756072</v>
      </c>
      <c r="K4282" s="250">
        <f t="shared" si="351"/>
        <v>0.29081787015479998</v>
      </c>
      <c r="L4282" s="250">
        <f t="shared" si="347"/>
        <v>0.29081787015479998</v>
      </c>
      <c r="M4282" s="250"/>
      <c r="N4282" s="250"/>
      <c r="O4282" s="250"/>
      <c r="P4282" s="250">
        <f t="shared" si="352"/>
        <v>0.16977401715000001</v>
      </c>
      <c r="Q4282" s="250">
        <f t="shared" si="352"/>
        <v>0.18834388880000003</v>
      </c>
      <c r="R4282" s="250">
        <f t="shared" si="348"/>
        <v>0.16977401715000001</v>
      </c>
      <c r="S4282" s="250"/>
      <c r="T4282" s="250">
        <f t="shared" si="353"/>
        <v>0.40925494243695493</v>
      </c>
      <c r="U4282" s="250">
        <f t="shared" si="353"/>
        <v>0.35937121105320591</v>
      </c>
      <c r="V4282" s="250">
        <f t="shared" si="353"/>
        <v>0.36931463439888063</v>
      </c>
      <c r="W4282" s="250">
        <f t="shared" si="349"/>
        <v>0.35937121105320591</v>
      </c>
      <c r="X4282" s="250"/>
      <c r="Y4282" s="250"/>
      <c r="Z4282" s="250"/>
      <c r="AA4282" s="250"/>
    </row>
    <row r="4283" spans="1:27" ht="14.25" hidden="1" customHeight="1">
      <c r="A4283" s="120">
        <v>0.56000000000000005</v>
      </c>
      <c r="B4283" s="120">
        <v>0.05</v>
      </c>
      <c r="C4283" s="120">
        <v>0.39</v>
      </c>
      <c r="D4283" s="250">
        <f t="shared" si="350"/>
        <v>0.18260049083000002</v>
      </c>
      <c r="E4283" s="250">
        <f t="shared" si="350"/>
        <v>0.14047403630312499</v>
      </c>
      <c r="F4283" s="250">
        <f t="shared" si="346"/>
        <v>0.14047403630312499</v>
      </c>
      <c r="G4283" s="250"/>
      <c r="H4283" s="250"/>
      <c r="I4283" s="250"/>
      <c r="J4283" s="250">
        <f t="shared" si="351"/>
        <v>0.32958320157572008</v>
      </c>
      <c r="K4283" s="250">
        <f t="shared" si="351"/>
        <v>0.29154072324693003</v>
      </c>
      <c r="L4283" s="250">
        <f t="shared" si="347"/>
        <v>0.29154072324693003</v>
      </c>
      <c r="M4283" s="250"/>
      <c r="N4283" s="250"/>
      <c r="O4283" s="250"/>
      <c r="P4283" s="250">
        <f t="shared" si="352"/>
        <v>0.1693780727525</v>
      </c>
      <c r="Q4283" s="250">
        <f t="shared" si="352"/>
        <v>0.18858478678000001</v>
      </c>
      <c r="R4283" s="250">
        <f t="shared" si="348"/>
        <v>0.1693780727525</v>
      </c>
      <c r="S4283" s="250"/>
      <c r="T4283" s="250">
        <f t="shared" si="353"/>
        <v>0.40863155864201917</v>
      </c>
      <c r="U4283" s="250">
        <f t="shared" si="353"/>
        <v>0.35919636108566222</v>
      </c>
      <c r="V4283" s="250">
        <f t="shared" si="353"/>
        <v>0.37011327909572167</v>
      </c>
      <c r="W4283" s="250">
        <f t="shared" si="349"/>
        <v>0.35919636108566222</v>
      </c>
      <c r="X4283" s="250"/>
      <c r="Y4283" s="250"/>
      <c r="Z4283" s="250"/>
      <c r="AA4283" s="250"/>
    </row>
    <row r="4284" spans="1:27" ht="14.25" hidden="1" customHeight="1">
      <c r="A4284" s="120">
        <v>0.56000000000000005</v>
      </c>
      <c r="B4284" s="120">
        <v>0.06</v>
      </c>
      <c r="C4284" s="120">
        <v>0.38</v>
      </c>
      <c r="D4284" s="250">
        <f t="shared" si="350"/>
        <v>0.18247134202499998</v>
      </c>
      <c r="E4284" s="250">
        <f t="shared" si="350"/>
        <v>0.14067275598125001</v>
      </c>
      <c r="F4284" s="250">
        <f t="shared" si="346"/>
        <v>0.14067275598125001</v>
      </c>
      <c r="G4284" s="250"/>
      <c r="H4284" s="250"/>
      <c r="I4284" s="250"/>
      <c r="J4284" s="250">
        <f t="shared" si="351"/>
        <v>0.32889997559072004</v>
      </c>
      <c r="K4284" s="250">
        <f t="shared" si="351"/>
        <v>0.29226357633905997</v>
      </c>
      <c r="L4284" s="250">
        <f t="shared" si="347"/>
        <v>0.29226357633905997</v>
      </c>
      <c r="M4284" s="250"/>
      <c r="N4284" s="250"/>
      <c r="O4284" s="250"/>
      <c r="P4284" s="250">
        <f t="shared" si="352"/>
        <v>0.16898212835500001</v>
      </c>
      <c r="Q4284" s="250">
        <f t="shared" si="352"/>
        <v>0.18882568476</v>
      </c>
      <c r="R4284" s="250">
        <f t="shared" si="348"/>
        <v>0.16898212835500001</v>
      </c>
      <c r="S4284" s="250"/>
      <c r="T4284" s="250">
        <f t="shared" si="353"/>
        <v>0.4080081748470834</v>
      </c>
      <c r="U4284" s="250">
        <f t="shared" si="353"/>
        <v>0.35902151111811859</v>
      </c>
      <c r="V4284" s="250">
        <f t="shared" si="353"/>
        <v>0.37091192379256266</v>
      </c>
      <c r="W4284" s="250">
        <f t="shared" si="349"/>
        <v>0.35902151111811859</v>
      </c>
      <c r="X4284" s="250"/>
      <c r="Y4284" s="250"/>
      <c r="Z4284" s="250"/>
      <c r="AA4284" s="250"/>
    </row>
    <row r="4285" spans="1:27" ht="14.25" hidden="1" customHeight="1">
      <c r="A4285" s="120">
        <v>0.56000000000000005</v>
      </c>
      <c r="B4285" s="120">
        <v>7.0000000000000007E-2</v>
      </c>
      <c r="C4285" s="120">
        <v>0.37</v>
      </c>
      <c r="D4285" s="250">
        <f t="shared" si="350"/>
        <v>0.18234219322</v>
      </c>
      <c r="E4285" s="250">
        <f t="shared" si="350"/>
        <v>0.140871475659375</v>
      </c>
      <c r="F4285" s="250">
        <f t="shared" si="346"/>
        <v>0.140871475659375</v>
      </c>
      <c r="G4285" s="250"/>
      <c r="H4285" s="250"/>
      <c r="I4285" s="250"/>
      <c r="J4285" s="250">
        <f t="shared" si="351"/>
        <v>0.32821674960572</v>
      </c>
      <c r="K4285" s="250">
        <f t="shared" si="351"/>
        <v>0.29298642943119002</v>
      </c>
      <c r="L4285" s="250">
        <f t="shared" si="347"/>
        <v>0.29298642943119002</v>
      </c>
      <c r="M4285" s="250"/>
      <c r="N4285" s="250"/>
      <c r="O4285" s="250"/>
      <c r="P4285" s="250">
        <f t="shared" si="352"/>
        <v>0.16858618395750002</v>
      </c>
      <c r="Q4285" s="250">
        <f t="shared" si="352"/>
        <v>0.18906658274000002</v>
      </c>
      <c r="R4285" s="250">
        <f t="shared" si="348"/>
        <v>0.16858618395750002</v>
      </c>
      <c r="S4285" s="250"/>
      <c r="T4285" s="250">
        <f t="shared" si="353"/>
        <v>0.40738479105214764</v>
      </c>
      <c r="U4285" s="250">
        <f t="shared" si="353"/>
        <v>0.35884666115057495</v>
      </c>
      <c r="V4285" s="250">
        <f t="shared" si="353"/>
        <v>0.37171056848940365</v>
      </c>
      <c r="W4285" s="250">
        <f t="shared" si="349"/>
        <v>0.35884666115057495</v>
      </c>
      <c r="X4285" s="250"/>
      <c r="Y4285" s="250"/>
      <c r="Z4285" s="250"/>
      <c r="AA4285" s="250"/>
    </row>
    <row r="4286" spans="1:27" ht="14.25" hidden="1" customHeight="1">
      <c r="A4286" s="120">
        <v>0.56000000000000005</v>
      </c>
      <c r="B4286" s="120">
        <v>0.08</v>
      </c>
      <c r="C4286" s="120">
        <v>0.36</v>
      </c>
      <c r="D4286" s="250">
        <f t="shared" si="350"/>
        <v>0.182213044415</v>
      </c>
      <c r="E4286" s="250">
        <f t="shared" si="350"/>
        <v>0.14107019533749998</v>
      </c>
      <c r="F4286" s="250">
        <f t="shared" si="346"/>
        <v>0.14107019533749998</v>
      </c>
      <c r="G4286" s="250"/>
      <c r="H4286" s="250"/>
      <c r="I4286" s="250"/>
      <c r="J4286" s="250">
        <f t="shared" si="351"/>
        <v>0.32753352362072002</v>
      </c>
      <c r="K4286" s="250">
        <f t="shared" si="351"/>
        <v>0.29370928252332001</v>
      </c>
      <c r="L4286" s="250">
        <f t="shared" si="347"/>
        <v>0.29370928252332001</v>
      </c>
      <c r="M4286" s="250"/>
      <c r="N4286" s="250"/>
      <c r="O4286" s="250"/>
      <c r="P4286" s="250">
        <f t="shared" si="352"/>
        <v>0.16819023956000001</v>
      </c>
      <c r="Q4286" s="250">
        <f t="shared" si="352"/>
        <v>0.18930748072</v>
      </c>
      <c r="R4286" s="250">
        <f t="shared" si="348"/>
        <v>0.16819023956000001</v>
      </c>
      <c r="S4286" s="250"/>
      <c r="T4286" s="250">
        <f t="shared" si="353"/>
        <v>0.40676140725721177</v>
      </c>
      <c r="U4286" s="250">
        <f t="shared" si="353"/>
        <v>0.35867181118303137</v>
      </c>
      <c r="V4286" s="250">
        <f t="shared" si="353"/>
        <v>0.37250921318624464</v>
      </c>
      <c r="W4286" s="250">
        <f t="shared" si="349"/>
        <v>0.35867181118303137</v>
      </c>
      <c r="X4286" s="250"/>
      <c r="Y4286" s="250"/>
      <c r="Z4286" s="250"/>
      <c r="AA4286" s="250"/>
    </row>
    <row r="4287" spans="1:27" ht="14.25" hidden="1" customHeight="1">
      <c r="A4287" s="120">
        <v>0.56000000000000005</v>
      </c>
      <c r="B4287" s="120">
        <v>0.09</v>
      </c>
      <c r="C4287" s="120">
        <v>0.35</v>
      </c>
      <c r="D4287" s="250">
        <f t="shared" si="350"/>
        <v>0.18208389560999999</v>
      </c>
      <c r="E4287" s="250">
        <f t="shared" si="350"/>
        <v>0.141268915015625</v>
      </c>
      <c r="F4287" s="250">
        <f t="shared" si="346"/>
        <v>0.141268915015625</v>
      </c>
      <c r="G4287" s="250"/>
      <c r="H4287" s="250"/>
      <c r="I4287" s="250"/>
      <c r="J4287" s="250">
        <f t="shared" si="351"/>
        <v>0.32685029763572004</v>
      </c>
      <c r="K4287" s="250">
        <f t="shared" si="351"/>
        <v>0.29443213561545001</v>
      </c>
      <c r="L4287" s="250">
        <f t="shared" si="347"/>
        <v>0.29443213561545001</v>
      </c>
      <c r="M4287" s="250"/>
      <c r="N4287" s="250"/>
      <c r="O4287" s="250"/>
      <c r="P4287" s="250">
        <f t="shared" si="352"/>
        <v>0.1677942951625</v>
      </c>
      <c r="Q4287" s="250">
        <f t="shared" si="352"/>
        <v>0.18954837869999999</v>
      </c>
      <c r="R4287" s="250">
        <f t="shared" si="348"/>
        <v>0.1677942951625</v>
      </c>
      <c r="S4287" s="250"/>
      <c r="T4287" s="250">
        <f t="shared" si="353"/>
        <v>0.40613802346227607</v>
      </c>
      <c r="U4287" s="250">
        <f t="shared" si="353"/>
        <v>0.35849696121548769</v>
      </c>
      <c r="V4287" s="250">
        <f t="shared" si="353"/>
        <v>0.37330785788308568</v>
      </c>
      <c r="W4287" s="250">
        <f t="shared" si="349"/>
        <v>0.35849696121548769</v>
      </c>
      <c r="X4287" s="250"/>
      <c r="Y4287" s="250"/>
      <c r="Z4287" s="250"/>
      <c r="AA4287" s="250"/>
    </row>
    <row r="4288" spans="1:27" ht="14.25" hidden="1" customHeight="1">
      <c r="A4288" s="120">
        <v>0.56000000000000005</v>
      </c>
      <c r="B4288" s="120">
        <v>0.1</v>
      </c>
      <c r="C4288" s="120">
        <v>0.34</v>
      </c>
      <c r="D4288" s="250">
        <f t="shared" si="350"/>
        <v>0.18195474680499998</v>
      </c>
      <c r="E4288" s="250">
        <f t="shared" si="350"/>
        <v>0.14146763469375001</v>
      </c>
      <c r="F4288" s="250">
        <f t="shared" si="346"/>
        <v>0.14146763469375001</v>
      </c>
      <c r="G4288" s="250"/>
      <c r="H4288" s="250"/>
      <c r="I4288" s="250"/>
      <c r="J4288" s="250">
        <f t="shared" si="351"/>
        <v>0.32616707165072001</v>
      </c>
      <c r="K4288" s="250">
        <f t="shared" si="351"/>
        <v>0.29515498870758006</v>
      </c>
      <c r="L4288" s="250">
        <f t="shared" si="347"/>
        <v>0.29515498870758006</v>
      </c>
      <c r="M4288" s="250"/>
      <c r="N4288" s="250"/>
      <c r="O4288" s="250"/>
      <c r="P4288" s="250">
        <f t="shared" si="352"/>
        <v>0.16739835076500004</v>
      </c>
      <c r="Q4288" s="250">
        <f t="shared" si="352"/>
        <v>0.18978927667999998</v>
      </c>
      <c r="R4288" s="250">
        <f t="shared" si="348"/>
        <v>0.16739835076500004</v>
      </c>
      <c r="S4288" s="250"/>
      <c r="T4288" s="250">
        <f t="shared" si="353"/>
        <v>0.40551463966734036</v>
      </c>
      <c r="U4288" s="250">
        <f t="shared" si="353"/>
        <v>0.35832211124794411</v>
      </c>
      <c r="V4288" s="250">
        <f t="shared" si="353"/>
        <v>0.37410650257992673</v>
      </c>
      <c r="W4288" s="250">
        <f t="shared" si="349"/>
        <v>0.35832211124794411</v>
      </c>
      <c r="X4288" s="250"/>
      <c r="Y4288" s="250"/>
      <c r="Z4288" s="250"/>
      <c r="AA4288" s="250"/>
    </row>
    <row r="4289" spans="1:27" ht="14.25" hidden="1" customHeight="1">
      <c r="A4289" s="120">
        <v>0.56000000000000005</v>
      </c>
      <c r="B4289" s="120">
        <v>0.11</v>
      </c>
      <c r="C4289" s="120">
        <v>0.33</v>
      </c>
      <c r="D4289" s="250">
        <f t="shared" si="350"/>
        <v>0.18182559799999998</v>
      </c>
      <c r="E4289" s="250">
        <f t="shared" si="350"/>
        <v>0.141666354371875</v>
      </c>
      <c r="F4289" s="250">
        <f t="shared" si="346"/>
        <v>0.141666354371875</v>
      </c>
      <c r="G4289" s="250"/>
      <c r="H4289" s="250"/>
      <c r="I4289" s="250"/>
      <c r="J4289" s="250">
        <f t="shared" si="351"/>
        <v>0.32548384566572003</v>
      </c>
      <c r="K4289" s="250">
        <f t="shared" si="351"/>
        <v>0.29587784179971</v>
      </c>
      <c r="L4289" s="250">
        <f t="shared" si="347"/>
        <v>0.29587784179971</v>
      </c>
      <c r="M4289" s="250"/>
      <c r="N4289" s="250"/>
      <c r="O4289" s="250"/>
      <c r="P4289" s="250">
        <f t="shared" si="352"/>
        <v>0.16700240636750002</v>
      </c>
      <c r="Q4289" s="250">
        <f t="shared" si="352"/>
        <v>0.19003017466</v>
      </c>
      <c r="R4289" s="250">
        <f t="shared" si="348"/>
        <v>0.16700240636750002</v>
      </c>
      <c r="S4289" s="250"/>
      <c r="T4289" s="250">
        <f t="shared" si="353"/>
        <v>0.40489125587240449</v>
      </c>
      <c r="U4289" s="250">
        <f t="shared" si="353"/>
        <v>0.35814726128040053</v>
      </c>
      <c r="V4289" s="250">
        <f t="shared" si="353"/>
        <v>0.37490514727676777</v>
      </c>
      <c r="W4289" s="250">
        <f t="shared" si="349"/>
        <v>0.35814726128040053</v>
      </c>
      <c r="X4289" s="250"/>
      <c r="Y4289" s="250"/>
      <c r="Z4289" s="250"/>
      <c r="AA4289" s="250"/>
    </row>
    <row r="4290" spans="1:27" ht="14.25" hidden="1" customHeight="1">
      <c r="A4290" s="120">
        <v>0.56000000000000005</v>
      </c>
      <c r="B4290" s="120">
        <v>0.12</v>
      </c>
      <c r="C4290" s="120">
        <v>0.32</v>
      </c>
      <c r="D4290" s="250">
        <f t="shared" si="350"/>
        <v>0.181696449195</v>
      </c>
      <c r="E4290" s="250">
        <f t="shared" si="350"/>
        <v>0.14186507404999998</v>
      </c>
      <c r="F4290" s="250">
        <f t="shared" si="346"/>
        <v>0.14186507404999998</v>
      </c>
      <c r="G4290" s="250"/>
      <c r="H4290" s="250"/>
      <c r="I4290" s="250"/>
      <c r="J4290" s="250">
        <f t="shared" si="351"/>
        <v>0.32480061968072005</v>
      </c>
      <c r="K4290" s="250">
        <f t="shared" si="351"/>
        <v>0.29660069489184004</v>
      </c>
      <c r="L4290" s="250">
        <f t="shared" si="347"/>
        <v>0.29660069489184004</v>
      </c>
      <c r="M4290" s="250"/>
      <c r="N4290" s="250"/>
      <c r="O4290" s="250"/>
      <c r="P4290" s="250">
        <f t="shared" si="352"/>
        <v>0.16660646197000001</v>
      </c>
      <c r="Q4290" s="250">
        <f t="shared" si="352"/>
        <v>0.19027107263999998</v>
      </c>
      <c r="R4290" s="250">
        <f t="shared" si="348"/>
        <v>0.16660646197000001</v>
      </c>
      <c r="S4290" s="250"/>
      <c r="T4290" s="250">
        <f t="shared" si="353"/>
        <v>0.40426787207746878</v>
      </c>
      <c r="U4290" s="250">
        <f t="shared" si="353"/>
        <v>0.35797241131285684</v>
      </c>
      <c r="V4290" s="250">
        <f t="shared" si="353"/>
        <v>0.37570379197360876</v>
      </c>
      <c r="W4290" s="250">
        <f t="shared" si="349"/>
        <v>0.35797241131285684</v>
      </c>
      <c r="X4290" s="250"/>
      <c r="Y4290" s="250"/>
      <c r="Z4290" s="250"/>
      <c r="AA4290" s="250"/>
    </row>
    <row r="4291" spans="1:27" ht="14.25" hidden="1" customHeight="1">
      <c r="A4291" s="120">
        <v>0.56000000000000005</v>
      </c>
      <c r="B4291" s="120">
        <v>0.13</v>
      </c>
      <c r="C4291" s="120">
        <v>0.31</v>
      </c>
      <c r="D4291" s="250">
        <f t="shared" si="350"/>
        <v>0.18156730038999999</v>
      </c>
      <c r="E4291" s="250">
        <f t="shared" si="350"/>
        <v>0.142063793728125</v>
      </c>
      <c r="F4291" s="250">
        <f t="shared" si="346"/>
        <v>0.142063793728125</v>
      </c>
      <c r="G4291" s="250"/>
      <c r="H4291" s="250"/>
      <c r="I4291" s="250"/>
      <c r="J4291" s="250">
        <f t="shared" si="351"/>
        <v>0.32411739369572001</v>
      </c>
      <c r="K4291" s="250">
        <f t="shared" si="351"/>
        <v>0.29732354798396998</v>
      </c>
      <c r="L4291" s="250">
        <f t="shared" si="347"/>
        <v>0.29732354798396998</v>
      </c>
      <c r="M4291" s="250"/>
      <c r="N4291" s="250"/>
      <c r="O4291" s="250"/>
      <c r="P4291" s="250">
        <f t="shared" si="352"/>
        <v>0.16621051757249999</v>
      </c>
      <c r="Q4291" s="250">
        <f t="shared" si="352"/>
        <v>0.19051197062</v>
      </c>
      <c r="R4291" s="250">
        <f t="shared" si="348"/>
        <v>0.16621051757249999</v>
      </c>
      <c r="S4291" s="250"/>
      <c r="T4291" s="250">
        <f t="shared" si="353"/>
        <v>0.40364448828253296</v>
      </c>
      <c r="U4291" s="250">
        <f t="shared" si="353"/>
        <v>0.35779756134531321</v>
      </c>
      <c r="V4291" s="250">
        <f t="shared" si="353"/>
        <v>0.3765024366704498</v>
      </c>
      <c r="W4291" s="250">
        <f t="shared" si="349"/>
        <v>0.35779756134531321</v>
      </c>
      <c r="X4291" s="250"/>
      <c r="Y4291" s="250"/>
      <c r="Z4291" s="250"/>
      <c r="AA4291" s="250"/>
    </row>
    <row r="4292" spans="1:27" ht="14.25" hidden="1" customHeight="1">
      <c r="A4292" s="120">
        <v>0.56000000000000005</v>
      </c>
      <c r="B4292" s="120">
        <v>0.14000000000000001</v>
      </c>
      <c r="C4292" s="120">
        <v>0.3</v>
      </c>
      <c r="D4292" s="250">
        <f t="shared" si="350"/>
        <v>0.18143815158500001</v>
      </c>
      <c r="E4292" s="250">
        <f t="shared" si="350"/>
        <v>0.14226251340624999</v>
      </c>
      <c r="F4292" s="250">
        <f t="shared" si="346"/>
        <v>0.14226251340624999</v>
      </c>
      <c r="G4292" s="250"/>
      <c r="H4292" s="250"/>
      <c r="I4292" s="250"/>
      <c r="J4292" s="250">
        <f t="shared" si="351"/>
        <v>0.32343416771071998</v>
      </c>
      <c r="K4292" s="250">
        <f t="shared" si="351"/>
        <v>0.29804640107610003</v>
      </c>
      <c r="L4292" s="250">
        <f t="shared" si="347"/>
        <v>0.29804640107610003</v>
      </c>
      <c r="M4292" s="250"/>
      <c r="N4292" s="250"/>
      <c r="O4292" s="250"/>
      <c r="P4292" s="250">
        <f t="shared" si="352"/>
        <v>0.16581457317500004</v>
      </c>
      <c r="Q4292" s="250">
        <f t="shared" si="352"/>
        <v>0.19075286860000001</v>
      </c>
      <c r="R4292" s="250">
        <f t="shared" si="348"/>
        <v>0.16581457317500004</v>
      </c>
      <c r="S4292" s="250"/>
      <c r="T4292" s="250">
        <f t="shared" si="353"/>
        <v>0.4030211044875972</v>
      </c>
      <c r="U4292" s="250">
        <f t="shared" si="353"/>
        <v>0.35762271137776958</v>
      </c>
      <c r="V4292" s="250">
        <f t="shared" si="353"/>
        <v>0.37730108136729079</v>
      </c>
      <c r="W4292" s="250">
        <f t="shared" si="349"/>
        <v>0.35762271137776958</v>
      </c>
      <c r="X4292" s="250"/>
      <c r="Y4292" s="250"/>
      <c r="Z4292" s="250"/>
      <c r="AA4292" s="250"/>
    </row>
    <row r="4293" spans="1:27" ht="14.25" hidden="1" customHeight="1">
      <c r="A4293" s="120">
        <v>0.56000000000000005</v>
      </c>
      <c r="B4293" s="120">
        <v>0.15</v>
      </c>
      <c r="C4293" s="120">
        <v>0.28999999999999998</v>
      </c>
      <c r="D4293" s="250">
        <f t="shared" si="350"/>
        <v>0.18130900278000001</v>
      </c>
      <c r="E4293" s="250">
        <f t="shared" si="350"/>
        <v>0.142461233084375</v>
      </c>
      <c r="F4293" s="250">
        <f t="shared" si="346"/>
        <v>0.142461233084375</v>
      </c>
      <c r="G4293" s="250"/>
      <c r="H4293" s="250"/>
      <c r="I4293" s="250"/>
      <c r="J4293" s="250">
        <f t="shared" si="351"/>
        <v>0.32275094172572</v>
      </c>
      <c r="K4293" s="250">
        <f t="shared" si="351"/>
        <v>0.29876925416822997</v>
      </c>
      <c r="L4293" s="250">
        <f t="shared" si="347"/>
        <v>0.29876925416822997</v>
      </c>
      <c r="M4293" s="250"/>
      <c r="N4293" s="250"/>
      <c r="O4293" s="250"/>
      <c r="P4293" s="250">
        <f t="shared" si="352"/>
        <v>0.16541862877750002</v>
      </c>
      <c r="Q4293" s="250">
        <f t="shared" si="352"/>
        <v>0.19099376658</v>
      </c>
      <c r="R4293" s="250">
        <f t="shared" si="348"/>
        <v>0.16541862877750002</v>
      </c>
      <c r="S4293" s="250"/>
      <c r="T4293" s="250">
        <f t="shared" si="353"/>
        <v>0.40239772069266139</v>
      </c>
      <c r="U4293" s="250">
        <f t="shared" si="353"/>
        <v>0.35744786141022594</v>
      </c>
      <c r="V4293" s="250">
        <f t="shared" si="353"/>
        <v>0.37809972606413184</v>
      </c>
      <c r="W4293" s="250">
        <f t="shared" si="349"/>
        <v>0.35744786141022594</v>
      </c>
      <c r="X4293" s="250"/>
      <c r="Y4293" s="250"/>
      <c r="Z4293" s="250"/>
      <c r="AA4293" s="250"/>
    </row>
    <row r="4294" spans="1:27" ht="14.25" hidden="1" customHeight="1">
      <c r="A4294" s="120">
        <v>0.56000000000000005</v>
      </c>
      <c r="B4294" s="120">
        <v>0.16</v>
      </c>
      <c r="C4294" s="120">
        <v>0.28000000000000003</v>
      </c>
      <c r="D4294" s="250">
        <f t="shared" si="350"/>
        <v>0.181179853975</v>
      </c>
      <c r="E4294" s="250">
        <f t="shared" si="350"/>
        <v>0.14265995276249999</v>
      </c>
      <c r="F4294" s="250">
        <f t="shared" si="346"/>
        <v>0.14265995276249999</v>
      </c>
      <c r="G4294" s="250"/>
      <c r="H4294" s="250"/>
      <c r="I4294" s="250"/>
      <c r="J4294" s="250">
        <f t="shared" si="351"/>
        <v>0.32206771574072002</v>
      </c>
      <c r="K4294" s="250">
        <f t="shared" si="351"/>
        <v>0.29949210726036002</v>
      </c>
      <c r="L4294" s="250">
        <f t="shared" si="347"/>
        <v>0.29949210726036002</v>
      </c>
      <c r="M4294" s="250"/>
      <c r="N4294" s="250"/>
      <c r="O4294" s="250"/>
      <c r="P4294" s="250">
        <f t="shared" si="352"/>
        <v>0.16502268438000001</v>
      </c>
      <c r="Q4294" s="250">
        <f t="shared" si="352"/>
        <v>0.19123466455999999</v>
      </c>
      <c r="R4294" s="250">
        <f t="shared" si="348"/>
        <v>0.16502268438000001</v>
      </c>
      <c r="S4294" s="250"/>
      <c r="T4294" s="250">
        <f t="shared" si="353"/>
        <v>0.40177433689772568</v>
      </c>
      <c r="U4294" s="250">
        <f t="shared" si="353"/>
        <v>0.35727301144268231</v>
      </c>
      <c r="V4294" s="250">
        <f t="shared" si="353"/>
        <v>0.37889837076097288</v>
      </c>
      <c r="W4294" s="250">
        <f t="shared" si="349"/>
        <v>0.35727301144268231</v>
      </c>
      <c r="X4294" s="250"/>
      <c r="Y4294" s="250"/>
      <c r="Z4294" s="250"/>
      <c r="AA4294" s="250"/>
    </row>
    <row r="4295" spans="1:27" ht="14.25" hidden="1" customHeight="1">
      <c r="A4295" s="120">
        <v>0.56000000000000005</v>
      </c>
      <c r="B4295" s="120">
        <v>0.17</v>
      </c>
      <c r="C4295" s="120">
        <v>0.27</v>
      </c>
      <c r="D4295" s="250">
        <f t="shared" si="350"/>
        <v>0.18105070516999999</v>
      </c>
      <c r="E4295" s="250">
        <f t="shared" si="350"/>
        <v>0.142858672440625</v>
      </c>
      <c r="F4295" s="250">
        <f t="shared" si="346"/>
        <v>0.142858672440625</v>
      </c>
      <c r="G4295" s="250"/>
      <c r="H4295" s="250"/>
      <c r="I4295" s="250"/>
      <c r="J4295" s="250">
        <f t="shared" si="351"/>
        <v>0.32138448975572004</v>
      </c>
      <c r="K4295" s="250">
        <f t="shared" si="351"/>
        <v>0.30021496035249001</v>
      </c>
      <c r="L4295" s="250">
        <f t="shared" si="347"/>
        <v>0.30021496035249001</v>
      </c>
      <c r="M4295" s="250"/>
      <c r="N4295" s="250"/>
      <c r="O4295" s="250"/>
      <c r="P4295" s="250">
        <f t="shared" si="352"/>
        <v>0.16462673998249999</v>
      </c>
      <c r="Q4295" s="250">
        <f t="shared" si="352"/>
        <v>0.19147556254</v>
      </c>
      <c r="R4295" s="250">
        <f t="shared" si="348"/>
        <v>0.16462673998249999</v>
      </c>
      <c r="S4295" s="250"/>
      <c r="T4295" s="250">
        <f t="shared" si="353"/>
        <v>0.40115095310278986</v>
      </c>
      <c r="U4295" s="250">
        <f t="shared" si="353"/>
        <v>0.35709816147513873</v>
      </c>
      <c r="V4295" s="250">
        <f t="shared" si="353"/>
        <v>0.37969701545781387</v>
      </c>
      <c r="W4295" s="250">
        <f t="shared" si="349"/>
        <v>0.35709816147513873</v>
      </c>
      <c r="X4295" s="250"/>
      <c r="Y4295" s="250"/>
      <c r="Z4295" s="250"/>
      <c r="AA4295" s="250"/>
    </row>
    <row r="4296" spans="1:27" ht="14.25" hidden="1" customHeight="1">
      <c r="A4296" s="120">
        <v>0.56000000000000005</v>
      </c>
      <c r="B4296" s="120">
        <v>0.18</v>
      </c>
      <c r="C4296" s="120">
        <v>0.26</v>
      </c>
      <c r="D4296" s="250">
        <f t="shared" si="350"/>
        <v>0.18092155636500001</v>
      </c>
      <c r="E4296" s="250">
        <f t="shared" si="350"/>
        <v>0.14305739211875002</v>
      </c>
      <c r="F4296" s="250">
        <f t="shared" si="346"/>
        <v>0.14305739211875002</v>
      </c>
      <c r="G4296" s="250"/>
      <c r="H4296" s="250"/>
      <c r="I4296" s="250"/>
      <c r="J4296" s="250">
        <f t="shared" si="351"/>
        <v>0.32070126377072</v>
      </c>
      <c r="K4296" s="250">
        <f t="shared" si="351"/>
        <v>0.30093781344462001</v>
      </c>
      <c r="L4296" s="250">
        <f t="shared" si="347"/>
        <v>0.30093781344462001</v>
      </c>
      <c r="M4296" s="250"/>
      <c r="N4296" s="250"/>
      <c r="O4296" s="250"/>
      <c r="P4296" s="250">
        <f t="shared" si="352"/>
        <v>0.16423079558500001</v>
      </c>
      <c r="Q4296" s="250">
        <f t="shared" si="352"/>
        <v>0.19171646052000002</v>
      </c>
      <c r="R4296" s="250">
        <f t="shared" si="348"/>
        <v>0.16423079558500001</v>
      </c>
      <c r="S4296" s="250"/>
      <c r="T4296" s="250">
        <f t="shared" si="353"/>
        <v>0.4005275693078541</v>
      </c>
      <c r="U4296" s="250">
        <f t="shared" si="353"/>
        <v>0.3569233115075951</v>
      </c>
      <c r="V4296" s="250">
        <f t="shared" si="353"/>
        <v>0.38049566015465486</v>
      </c>
      <c r="W4296" s="250">
        <f t="shared" si="349"/>
        <v>0.3569233115075951</v>
      </c>
      <c r="X4296" s="250"/>
      <c r="Y4296" s="250"/>
      <c r="Z4296" s="250"/>
      <c r="AA4296" s="250"/>
    </row>
    <row r="4297" spans="1:27" ht="14.25" hidden="1" customHeight="1">
      <c r="A4297" s="120">
        <v>0.56000000000000005</v>
      </c>
      <c r="B4297" s="120">
        <v>0.19</v>
      </c>
      <c r="C4297" s="120">
        <v>0.25</v>
      </c>
      <c r="D4297" s="250">
        <f t="shared" si="350"/>
        <v>0.18079240756000001</v>
      </c>
      <c r="E4297" s="250">
        <f t="shared" si="350"/>
        <v>0.143256111796875</v>
      </c>
      <c r="F4297" s="250">
        <f t="shared" si="346"/>
        <v>0.143256111796875</v>
      </c>
      <c r="G4297" s="250"/>
      <c r="H4297" s="250"/>
      <c r="I4297" s="250"/>
      <c r="J4297" s="250">
        <f t="shared" si="351"/>
        <v>0.32001803778572002</v>
      </c>
      <c r="K4297" s="250">
        <f t="shared" si="351"/>
        <v>0.30166066653675</v>
      </c>
      <c r="L4297" s="250">
        <f t="shared" si="347"/>
        <v>0.30166066653675</v>
      </c>
      <c r="M4297" s="250"/>
      <c r="N4297" s="250"/>
      <c r="O4297" s="250"/>
      <c r="P4297" s="250">
        <f t="shared" si="352"/>
        <v>0.16383485118750002</v>
      </c>
      <c r="Q4297" s="250">
        <f t="shared" si="352"/>
        <v>0.19195735850000001</v>
      </c>
      <c r="R4297" s="250">
        <f t="shared" si="348"/>
        <v>0.16383485118750002</v>
      </c>
      <c r="S4297" s="250"/>
      <c r="T4297" s="250">
        <f t="shared" si="353"/>
        <v>0.39990418551291834</v>
      </c>
      <c r="U4297" s="250">
        <f t="shared" si="353"/>
        <v>0.35674846154005146</v>
      </c>
      <c r="V4297" s="250">
        <f t="shared" si="353"/>
        <v>0.38129430485149585</v>
      </c>
      <c r="W4297" s="250">
        <f t="shared" si="349"/>
        <v>0.35674846154005146</v>
      </c>
      <c r="X4297" s="250"/>
      <c r="Y4297" s="250"/>
      <c r="Z4297" s="250"/>
      <c r="AA4297" s="250"/>
    </row>
    <row r="4298" spans="1:27" ht="14.25" hidden="1" customHeight="1">
      <c r="A4298" s="120">
        <v>0.56000000000000005</v>
      </c>
      <c r="B4298" s="120">
        <v>0.2</v>
      </c>
      <c r="C4298" s="120">
        <v>0.24</v>
      </c>
      <c r="D4298" s="250">
        <f t="shared" si="350"/>
        <v>0.180663258755</v>
      </c>
      <c r="E4298" s="250">
        <f t="shared" si="350"/>
        <v>0.14345483147499999</v>
      </c>
      <c r="F4298" s="250">
        <f t="shared" si="346"/>
        <v>0.14345483147499999</v>
      </c>
      <c r="G4298" s="250"/>
      <c r="H4298" s="250"/>
      <c r="I4298" s="250"/>
      <c r="J4298" s="250">
        <f t="shared" si="351"/>
        <v>0.31933481180072004</v>
      </c>
      <c r="K4298" s="250">
        <f t="shared" si="351"/>
        <v>0.30238351962887999</v>
      </c>
      <c r="L4298" s="250">
        <f t="shared" si="347"/>
        <v>0.30238351962887999</v>
      </c>
      <c r="M4298" s="250"/>
      <c r="N4298" s="250"/>
      <c r="O4298" s="250"/>
      <c r="P4298" s="250">
        <f t="shared" si="352"/>
        <v>0.16343890679</v>
      </c>
      <c r="Q4298" s="250">
        <f t="shared" si="352"/>
        <v>0.19219825648</v>
      </c>
      <c r="R4298" s="250">
        <f t="shared" si="348"/>
        <v>0.16343890679</v>
      </c>
      <c r="S4298" s="250"/>
      <c r="T4298" s="250">
        <f t="shared" si="353"/>
        <v>0.39928080171798253</v>
      </c>
      <c r="U4298" s="250">
        <f t="shared" si="353"/>
        <v>0.35657361157250783</v>
      </c>
      <c r="V4298" s="250">
        <f t="shared" si="353"/>
        <v>0.38209294954833689</v>
      </c>
      <c r="W4298" s="250">
        <f t="shared" si="349"/>
        <v>0.35657361157250783</v>
      </c>
      <c r="X4298" s="250"/>
      <c r="Y4298" s="250"/>
      <c r="Z4298" s="250"/>
      <c r="AA4298" s="250"/>
    </row>
    <row r="4299" spans="1:27" ht="14.25" hidden="1" customHeight="1">
      <c r="A4299" s="120">
        <v>0.56000000000000005</v>
      </c>
      <c r="B4299" s="120">
        <v>0.21</v>
      </c>
      <c r="C4299" s="120">
        <v>0.23</v>
      </c>
      <c r="D4299" s="250">
        <f t="shared" si="350"/>
        <v>0.18053410994999999</v>
      </c>
      <c r="E4299" s="250">
        <f t="shared" si="350"/>
        <v>0.143653551153125</v>
      </c>
      <c r="F4299" s="250">
        <f t="shared" si="346"/>
        <v>0.143653551153125</v>
      </c>
      <c r="G4299" s="250"/>
      <c r="H4299" s="250"/>
      <c r="I4299" s="250"/>
      <c r="J4299" s="250">
        <f t="shared" si="351"/>
        <v>0.31865158581572001</v>
      </c>
      <c r="K4299" s="250">
        <f t="shared" si="351"/>
        <v>0.30310637272101004</v>
      </c>
      <c r="L4299" s="250">
        <f t="shared" si="347"/>
        <v>0.30310637272101004</v>
      </c>
      <c r="M4299" s="250"/>
      <c r="N4299" s="250"/>
      <c r="O4299" s="250"/>
      <c r="P4299" s="250">
        <f t="shared" si="352"/>
        <v>0.16304296239250002</v>
      </c>
      <c r="Q4299" s="250">
        <f t="shared" si="352"/>
        <v>0.19243915446000001</v>
      </c>
      <c r="R4299" s="250">
        <f t="shared" si="348"/>
        <v>0.16304296239250002</v>
      </c>
      <c r="S4299" s="250"/>
      <c r="T4299" s="250">
        <f t="shared" si="353"/>
        <v>0.39865741792304676</v>
      </c>
      <c r="U4299" s="250">
        <f t="shared" si="353"/>
        <v>0.3563987616049642</v>
      </c>
      <c r="V4299" s="250">
        <f t="shared" si="353"/>
        <v>0.38289159424517794</v>
      </c>
      <c r="W4299" s="250">
        <f t="shared" si="349"/>
        <v>0.3563987616049642</v>
      </c>
      <c r="X4299" s="250"/>
      <c r="Y4299" s="250"/>
      <c r="Z4299" s="250"/>
      <c r="AA4299" s="250"/>
    </row>
    <row r="4300" spans="1:27" ht="14.25" hidden="1" customHeight="1">
      <c r="A4300" s="120">
        <v>0.56000000000000005</v>
      </c>
      <c r="B4300" s="120">
        <v>0.22</v>
      </c>
      <c r="C4300" s="120">
        <v>0.22</v>
      </c>
      <c r="D4300" s="250">
        <f t="shared" si="350"/>
        <v>0.18040496114499999</v>
      </c>
      <c r="E4300" s="250">
        <f t="shared" si="350"/>
        <v>0.14385227083124999</v>
      </c>
      <c r="F4300" s="250">
        <f t="shared" si="346"/>
        <v>0.14385227083124999</v>
      </c>
      <c r="G4300" s="250"/>
      <c r="H4300" s="250"/>
      <c r="I4300" s="250"/>
      <c r="J4300" s="250">
        <f t="shared" si="351"/>
        <v>0.31796835983072003</v>
      </c>
      <c r="K4300" s="250">
        <f t="shared" si="351"/>
        <v>0.30382922581313998</v>
      </c>
      <c r="L4300" s="250">
        <f t="shared" si="347"/>
        <v>0.30382922581313998</v>
      </c>
      <c r="M4300" s="250"/>
      <c r="N4300" s="250"/>
      <c r="O4300" s="250"/>
      <c r="P4300" s="250">
        <f t="shared" si="352"/>
        <v>0.162647017995</v>
      </c>
      <c r="Q4300" s="250">
        <f t="shared" si="352"/>
        <v>0.19268005244</v>
      </c>
      <c r="R4300" s="250">
        <f t="shared" si="348"/>
        <v>0.162647017995</v>
      </c>
      <c r="S4300" s="250"/>
      <c r="T4300" s="250">
        <f t="shared" si="353"/>
        <v>0.398034034128111</v>
      </c>
      <c r="U4300" s="250">
        <f t="shared" si="353"/>
        <v>0.35622391163742056</v>
      </c>
      <c r="V4300" s="250">
        <f t="shared" si="353"/>
        <v>0.38369023894201892</v>
      </c>
      <c r="W4300" s="250">
        <f t="shared" si="349"/>
        <v>0.35622391163742056</v>
      </c>
      <c r="X4300" s="250"/>
      <c r="Y4300" s="250"/>
      <c r="Z4300" s="250"/>
      <c r="AA4300" s="250"/>
    </row>
    <row r="4301" spans="1:27" ht="14.25" hidden="1" customHeight="1">
      <c r="A4301" s="120">
        <v>0.56000000000000005</v>
      </c>
      <c r="B4301" s="120">
        <v>0.23</v>
      </c>
      <c r="C4301" s="120">
        <v>0.21</v>
      </c>
      <c r="D4301" s="250">
        <f t="shared" si="350"/>
        <v>0.18027581234000001</v>
      </c>
      <c r="E4301" s="250">
        <f t="shared" si="350"/>
        <v>0.14405099050937498</v>
      </c>
      <c r="F4301" s="250">
        <f t="shared" si="346"/>
        <v>0.14405099050937498</v>
      </c>
      <c r="G4301" s="250"/>
      <c r="H4301" s="250"/>
      <c r="I4301" s="250"/>
      <c r="J4301" s="250">
        <f t="shared" si="351"/>
        <v>0.31728513384571999</v>
      </c>
      <c r="K4301" s="250">
        <f t="shared" si="351"/>
        <v>0.30455207890527003</v>
      </c>
      <c r="L4301" s="250">
        <f t="shared" si="347"/>
        <v>0.30455207890527003</v>
      </c>
      <c r="M4301" s="250"/>
      <c r="N4301" s="250"/>
      <c r="O4301" s="250"/>
      <c r="P4301" s="250">
        <f t="shared" si="352"/>
        <v>0.16225107359750002</v>
      </c>
      <c r="Q4301" s="250">
        <f t="shared" si="352"/>
        <v>0.19292095042000001</v>
      </c>
      <c r="R4301" s="250">
        <f t="shared" si="348"/>
        <v>0.16225107359750002</v>
      </c>
      <c r="S4301" s="250"/>
      <c r="T4301" s="250">
        <f t="shared" si="353"/>
        <v>0.39741065033317524</v>
      </c>
      <c r="U4301" s="250">
        <f t="shared" si="353"/>
        <v>0.35604906166987693</v>
      </c>
      <c r="V4301" s="250">
        <f t="shared" si="353"/>
        <v>0.38448888363885997</v>
      </c>
      <c r="W4301" s="250">
        <f t="shared" si="349"/>
        <v>0.35604906166987693</v>
      </c>
      <c r="X4301" s="250"/>
      <c r="Y4301" s="250"/>
      <c r="Z4301" s="250"/>
      <c r="AA4301" s="250"/>
    </row>
    <row r="4302" spans="1:27" ht="14.25" hidden="1" customHeight="1">
      <c r="A4302" s="120">
        <v>0.56000000000000005</v>
      </c>
      <c r="B4302" s="120">
        <v>0.24</v>
      </c>
      <c r="C4302" s="120">
        <v>0.2</v>
      </c>
      <c r="D4302" s="250">
        <f t="shared" si="350"/>
        <v>0.180146663535</v>
      </c>
      <c r="E4302" s="250">
        <f t="shared" si="350"/>
        <v>0.14424971018749999</v>
      </c>
      <c r="F4302" s="250">
        <f t="shared" si="346"/>
        <v>0.14424971018749999</v>
      </c>
      <c r="G4302" s="250"/>
      <c r="H4302" s="250"/>
      <c r="I4302" s="250"/>
      <c r="J4302" s="250">
        <f t="shared" si="351"/>
        <v>0.31660190786072007</v>
      </c>
      <c r="K4302" s="250">
        <f t="shared" si="351"/>
        <v>0.30527493199739997</v>
      </c>
      <c r="L4302" s="250">
        <f t="shared" si="347"/>
        <v>0.30527493199739997</v>
      </c>
      <c r="M4302" s="250"/>
      <c r="N4302" s="250"/>
      <c r="O4302" s="250"/>
      <c r="P4302" s="250">
        <f t="shared" si="352"/>
        <v>0.1618551292</v>
      </c>
      <c r="Q4302" s="250">
        <f t="shared" si="352"/>
        <v>0.1931618484</v>
      </c>
      <c r="R4302" s="250">
        <f t="shared" si="348"/>
        <v>0.1618551292</v>
      </c>
      <c r="S4302" s="250"/>
      <c r="T4302" s="250">
        <f t="shared" si="353"/>
        <v>0.39678726653823942</v>
      </c>
      <c r="U4302" s="250">
        <f t="shared" si="353"/>
        <v>0.35587421170233335</v>
      </c>
      <c r="V4302" s="250">
        <f t="shared" si="353"/>
        <v>0.38528752833570101</v>
      </c>
      <c r="W4302" s="250">
        <f t="shared" si="349"/>
        <v>0.35587421170233335</v>
      </c>
      <c r="X4302" s="250"/>
      <c r="Y4302" s="250"/>
      <c r="Z4302" s="250"/>
      <c r="AA4302" s="250"/>
    </row>
    <row r="4303" spans="1:27" ht="14.25" hidden="1" customHeight="1">
      <c r="A4303" s="120">
        <v>0.56000000000000005</v>
      </c>
      <c r="B4303" s="120">
        <v>0.25</v>
      </c>
      <c r="C4303" s="120">
        <v>0.19</v>
      </c>
      <c r="D4303" s="250">
        <f t="shared" si="350"/>
        <v>0.18001751473000002</v>
      </c>
      <c r="E4303" s="250">
        <f t="shared" si="350"/>
        <v>0.14444842986562501</v>
      </c>
      <c r="F4303" s="250">
        <f t="shared" si="346"/>
        <v>0.14444842986562501</v>
      </c>
      <c r="G4303" s="250"/>
      <c r="H4303" s="250"/>
      <c r="I4303" s="250"/>
      <c r="J4303" s="250">
        <f t="shared" si="351"/>
        <v>0.31591868187572003</v>
      </c>
      <c r="K4303" s="250">
        <f t="shared" si="351"/>
        <v>0.30599778508953002</v>
      </c>
      <c r="L4303" s="250">
        <f t="shared" si="347"/>
        <v>0.30599778508953002</v>
      </c>
      <c r="M4303" s="250"/>
      <c r="N4303" s="250"/>
      <c r="O4303" s="250"/>
      <c r="P4303" s="250">
        <f t="shared" si="352"/>
        <v>0.16145918480250002</v>
      </c>
      <c r="Q4303" s="250">
        <f t="shared" si="352"/>
        <v>0.19340274637999999</v>
      </c>
      <c r="R4303" s="250">
        <f t="shared" si="348"/>
        <v>0.16145918480250002</v>
      </c>
      <c r="S4303" s="250"/>
      <c r="T4303" s="250">
        <f t="shared" si="353"/>
        <v>0.39616388274330366</v>
      </c>
      <c r="U4303" s="250">
        <f t="shared" si="353"/>
        <v>0.35569936173478972</v>
      </c>
      <c r="V4303" s="250">
        <f t="shared" si="353"/>
        <v>0.386086173032542</v>
      </c>
      <c r="W4303" s="250">
        <f t="shared" si="349"/>
        <v>0.35569936173478972</v>
      </c>
      <c r="X4303" s="250"/>
      <c r="Y4303" s="250"/>
      <c r="Z4303" s="250"/>
      <c r="AA4303" s="250"/>
    </row>
    <row r="4304" spans="1:27" ht="14.25" hidden="1" customHeight="1">
      <c r="A4304" s="120">
        <v>0.56000000000000005</v>
      </c>
      <c r="B4304" s="120">
        <v>0.26</v>
      </c>
      <c r="C4304" s="120">
        <v>0.18</v>
      </c>
      <c r="D4304" s="250">
        <f t="shared" si="350"/>
        <v>0.17988836592499999</v>
      </c>
      <c r="E4304" s="250">
        <f t="shared" si="350"/>
        <v>0.14464714954374999</v>
      </c>
      <c r="F4304" s="250">
        <f t="shared" si="346"/>
        <v>0.14464714954374999</v>
      </c>
      <c r="G4304" s="250"/>
      <c r="H4304" s="250"/>
      <c r="I4304" s="250"/>
      <c r="J4304" s="250">
        <f t="shared" si="351"/>
        <v>0.31523545589072</v>
      </c>
      <c r="K4304" s="250">
        <f t="shared" si="351"/>
        <v>0.30672063818166001</v>
      </c>
      <c r="L4304" s="250">
        <f t="shared" si="347"/>
        <v>0.30672063818166001</v>
      </c>
      <c r="M4304" s="250"/>
      <c r="N4304" s="250"/>
      <c r="O4304" s="250"/>
      <c r="P4304" s="250">
        <f t="shared" si="352"/>
        <v>0.161063240405</v>
      </c>
      <c r="Q4304" s="250">
        <f t="shared" si="352"/>
        <v>0.19364364435999998</v>
      </c>
      <c r="R4304" s="250">
        <f t="shared" si="348"/>
        <v>0.161063240405</v>
      </c>
      <c r="S4304" s="250"/>
      <c r="T4304" s="250">
        <f t="shared" si="353"/>
        <v>0.39554049894836785</v>
      </c>
      <c r="U4304" s="250">
        <f t="shared" si="353"/>
        <v>0.35552451176724609</v>
      </c>
      <c r="V4304" s="250">
        <f t="shared" si="353"/>
        <v>0.38688481772938305</v>
      </c>
      <c r="W4304" s="250">
        <f t="shared" si="349"/>
        <v>0.35552451176724609</v>
      </c>
      <c r="X4304" s="250"/>
      <c r="Y4304" s="250"/>
      <c r="Z4304" s="250"/>
      <c r="AA4304" s="250"/>
    </row>
    <row r="4305" spans="1:27" ht="14.25" hidden="1" customHeight="1">
      <c r="A4305" s="120">
        <v>0.56000000000000005</v>
      </c>
      <c r="B4305" s="120">
        <v>0.27</v>
      </c>
      <c r="C4305" s="120">
        <v>0.17</v>
      </c>
      <c r="D4305" s="250">
        <f t="shared" si="350"/>
        <v>0.17975921712000001</v>
      </c>
      <c r="E4305" s="250">
        <f t="shared" si="350"/>
        <v>0.14484586922187501</v>
      </c>
      <c r="F4305" s="250">
        <f t="shared" si="346"/>
        <v>0.14484586922187501</v>
      </c>
      <c r="G4305" s="250"/>
      <c r="H4305" s="250"/>
      <c r="I4305" s="250"/>
      <c r="J4305" s="250">
        <f t="shared" si="351"/>
        <v>0.31455222990572002</v>
      </c>
      <c r="K4305" s="250">
        <f t="shared" si="351"/>
        <v>0.30744349127379</v>
      </c>
      <c r="L4305" s="250">
        <f t="shared" si="347"/>
        <v>0.30744349127379</v>
      </c>
      <c r="M4305" s="250"/>
      <c r="N4305" s="250"/>
      <c r="O4305" s="250"/>
      <c r="P4305" s="250">
        <f t="shared" si="352"/>
        <v>0.16066729600750002</v>
      </c>
      <c r="Q4305" s="250">
        <f t="shared" si="352"/>
        <v>0.19388454234000002</v>
      </c>
      <c r="R4305" s="250">
        <f t="shared" si="348"/>
        <v>0.16066729600750002</v>
      </c>
      <c r="S4305" s="250"/>
      <c r="T4305" s="250">
        <f t="shared" si="353"/>
        <v>0.39491711515343214</v>
      </c>
      <c r="U4305" s="250">
        <f t="shared" si="353"/>
        <v>0.35534966179970245</v>
      </c>
      <c r="V4305" s="250">
        <f t="shared" si="353"/>
        <v>0.38768346242622409</v>
      </c>
      <c r="W4305" s="250">
        <f t="shared" si="349"/>
        <v>0.35534966179970245</v>
      </c>
      <c r="X4305" s="250"/>
      <c r="Y4305" s="250"/>
      <c r="Z4305" s="250"/>
      <c r="AA4305" s="250"/>
    </row>
    <row r="4306" spans="1:27" ht="14.25" hidden="1" customHeight="1">
      <c r="A4306" s="120">
        <v>0.56000000000000005</v>
      </c>
      <c r="B4306" s="120">
        <v>0.28000000000000003</v>
      </c>
      <c r="C4306" s="120">
        <v>0.16</v>
      </c>
      <c r="D4306" s="250">
        <f t="shared" si="350"/>
        <v>0.179630068315</v>
      </c>
      <c r="E4306" s="250">
        <f t="shared" si="350"/>
        <v>0.14504458889999999</v>
      </c>
      <c r="F4306" s="250">
        <f t="shared" si="346"/>
        <v>0.14504458889999999</v>
      </c>
      <c r="G4306" s="250"/>
      <c r="H4306" s="250"/>
      <c r="I4306" s="250"/>
      <c r="J4306" s="250">
        <f t="shared" si="351"/>
        <v>0.31386900392072004</v>
      </c>
      <c r="K4306" s="250">
        <f t="shared" si="351"/>
        <v>0.30816634436592</v>
      </c>
      <c r="L4306" s="250">
        <f t="shared" si="347"/>
        <v>0.30816634436592</v>
      </c>
      <c r="M4306" s="250"/>
      <c r="N4306" s="250"/>
      <c r="O4306" s="250"/>
      <c r="P4306" s="250">
        <f t="shared" si="352"/>
        <v>0.16027135161</v>
      </c>
      <c r="Q4306" s="250">
        <f t="shared" si="352"/>
        <v>0.19412544032000001</v>
      </c>
      <c r="R4306" s="250">
        <f t="shared" si="348"/>
        <v>0.16027135161</v>
      </c>
      <c r="S4306" s="250"/>
      <c r="T4306" s="250">
        <f t="shared" si="353"/>
        <v>0.39429373135849638</v>
      </c>
      <c r="U4306" s="250">
        <f t="shared" si="353"/>
        <v>0.35517481183215882</v>
      </c>
      <c r="V4306" s="250">
        <f t="shared" si="353"/>
        <v>0.38848210712306508</v>
      </c>
      <c r="W4306" s="250">
        <f t="shared" si="349"/>
        <v>0.35517481183215882</v>
      </c>
      <c r="X4306" s="250"/>
      <c r="Y4306" s="250"/>
      <c r="Z4306" s="250"/>
      <c r="AA4306" s="250"/>
    </row>
    <row r="4307" spans="1:27" ht="14.25" hidden="1" customHeight="1">
      <c r="A4307" s="120">
        <v>0.56000000000000005</v>
      </c>
      <c r="B4307" s="120">
        <v>0.28999999999999998</v>
      </c>
      <c r="C4307" s="120">
        <v>0.15</v>
      </c>
      <c r="D4307" s="250">
        <f t="shared" si="350"/>
        <v>0.17950091950999997</v>
      </c>
      <c r="E4307" s="250">
        <f t="shared" si="350"/>
        <v>0.14524330857812498</v>
      </c>
      <c r="F4307" s="250">
        <f t="shared" si="346"/>
        <v>0.14524330857812498</v>
      </c>
      <c r="G4307" s="250"/>
      <c r="H4307" s="250"/>
      <c r="I4307" s="250"/>
      <c r="J4307" s="250">
        <f t="shared" si="351"/>
        <v>0.31318577793572</v>
      </c>
      <c r="K4307" s="250">
        <f t="shared" si="351"/>
        <v>0.30888919745804999</v>
      </c>
      <c r="L4307" s="250">
        <f t="shared" si="347"/>
        <v>0.30888919745804999</v>
      </c>
      <c r="M4307" s="250"/>
      <c r="N4307" s="250"/>
      <c r="O4307" s="250"/>
      <c r="P4307" s="250">
        <f t="shared" si="352"/>
        <v>0.15987540721249999</v>
      </c>
      <c r="Q4307" s="250">
        <f t="shared" si="352"/>
        <v>0.1943663383</v>
      </c>
      <c r="R4307" s="250">
        <f t="shared" si="348"/>
        <v>0.15987540721249999</v>
      </c>
      <c r="S4307" s="250"/>
      <c r="T4307" s="250">
        <f t="shared" si="353"/>
        <v>0.39367034756356056</v>
      </c>
      <c r="U4307" s="250">
        <f t="shared" si="353"/>
        <v>0.35499996186461519</v>
      </c>
      <c r="V4307" s="250">
        <f t="shared" si="353"/>
        <v>0.38928075181990612</v>
      </c>
      <c r="W4307" s="250">
        <f t="shared" si="349"/>
        <v>0.35499996186461519</v>
      </c>
      <c r="X4307" s="250"/>
      <c r="Y4307" s="250"/>
      <c r="Z4307" s="250"/>
      <c r="AA4307" s="250"/>
    </row>
    <row r="4308" spans="1:27" ht="14.25" hidden="1" customHeight="1">
      <c r="A4308" s="120">
        <v>0.56000000000000005</v>
      </c>
      <c r="B4308" s="120">
        <v>0.3</v>
      </c>
      <c r="C4308" s="120">
        <v>0.14000000000000001</v>
      </c>
      <c r="D4308" s="250">
        <f t="shared" si="350"/>
        <v>0.17937177070499999</v>
      </c>
      <c r="E4308" s="250">
        <f t="shared" si="350"/>
        <v>0.14544202825624999</v>
      </c>
      <c r="F4308" s="250">
        <f t="shared" si="346"/>
        <v>0.14544202825624999</v>
      </c>
      <c r="G4308" s="250"/>
      <c r="H4308" s="250"/>
      <c r="I4308" s="250"/>
      <c r="J4308" s="250">
        <f t="shared" si="351"/>
        <v>0.31250255195072002</v>
      </c>
      <c r="K4308" s="250">
        <f t="shared" si="351"/>
        <v>0.30961205055017998</v>
      </c>
      <c r="L4308" s="250">
        <f t="shared" si="347"/>
        <v>0.30961205055017998</v>
      </c>
      <c r="M4308" s="250"/>
      <c r="N4308" s="250"/>
      <c r="O4308" s="250"/>
      <c r="P4308" s="250">
        <f t="shared" si="352"/>
        <v>0.15947946281500003</v>
      </c>
      <c r="Q4308" s="250">
        <f t="shared" si="352"/>
        <v>0.19460723627999998</v>
      </c>
      <c r="R4308" s="250">
        <f t="shared" si="348"/>
        <v>0.15947946281500003</v>
      </c>
      <c r="S4308" s="250"/>
      <c r="T4308" s="250">
        <f t="shared" si="353"/>
        <v>0.39304696376862475</v>
      </c>
      <c r="U4308" s="250">
        <f t="shared" si="353"/>
        <v>0.35482511189707155</v>
      </c>
      <c r="V4308" s="250">
        <f t="shared" si="353"/>
        <v>0.39007939651674711</v>
      </c>
      <c r="W4308" s="250">
        <f t="shared" si="349"/>
        <v>0.35482511189707155</v>
      </c>
      <c r="X4308" s="250"/>
      <c r="Y4308" s="250"/>
      <c r="Z4308" s="250"/>
      <c r="AA4308" s="250"/>
    </row>
    <row r="4309" spans="1:27" ht="14.25" hidden="1" customHeight="1">
      <c r="A4309" s="120">
        <v>0.56000000000000005</v>
      </c>
      <c r="B4309" s="120">
        <v>0.31</v>
      </c>
      <c r="C4309" s="120">
        <v>0.13</v>
      </c>
      <c r="D4309" s="250">
        <f t="shared" si="350"/>
        <v>0.17924262189999998</v>
      </c>
      <c r="E4309" s="250">
        <f t="shared" si="350"/>
        <v>0.14564074793437498</v>
      </c>
      <c r="F4309" s="250">
        <f t="shared" si="346"/>
        <v>0.14564074793437498</v>
      </c>
      <c r="G4309" s="250"/>
      <c r="H4309" s="250"/>
      <c r="I4309" s="250"/>
      <c r="J4309" s="250">
        <f t="shared" si="351"/>
        <v>0.31181932596572004</v>
      </c>
      <c r="K4309" s="250">
        <f t="shared" si="351"/>
        <v>0.31033490364230998</v>
      </c>
      <c r="L4309" s="250">
        <f t="shared" si="347"/>
        <v>0.31033490364230998</v>
      </c>
      <c r="M4309" s="250"/>
      <c r="N4309" s="250"/>
      <c r="O4309" s="250"/>
      <c r="P4309" s="250">
        <f t="shared" si="352"/>
        <v>0.15908351841750001</v>
      </c>
      <c r="Q4309" s="250">
        <f t="shared" si="352"/>
        <v>0.19484813426</v>
      </c>
      <c r="R4309" s="250">
        <f t="shared" si="348"/>
        <v>0.15908351841750001</v>
      </c>
      <c r="S4309" s="250"/>
      <c r="T4309" s="250">
        <f t="shared" si="353"/>
        <v>0.39242357997368899</v>
      </c>
      <c r="U4309" s="250">
        <f t="shared" si="353"/>
        <v>0.35465026192952798</v>
      </c>
      <c r="V4309" s="250">
        <f t="shared" si="353"/>
        <v>0.39087804121358816</v>
      </c>
      <c r="W4309" s="250">
        <f t="shared" si="349"/>
        <v>0.35465026192952798</v>
      </c>
      <c r="X4309" s="250"/>
      <c r="Y4309" s="250"/>
      <c r="Z4309" s="250"/>
      <c r="AA4309" s="250"/>
    </row>
    <row r="4310" spans="1:27" ht="14.25" hidden="1" customHeight="1">
      <c r="A4310" s="120">
        <v>0.56000000000000005</v>
      </c>
      <c r="B4310" s="120">
        <v>0.32</v>
      </c>
      <c r="C4310" s="120">
        <v>0.12</v>
      </c>
      <c r="D4310" s="250">
        <f t="shared" si="350"/>
        <v>0.179113473095</v>
      </c>
      <c r="E4310" s="250">
        <f t="shared" si="350"/>
        <v>0.1458394676125</v>
      </c>
      <c r="F4310" s="250">
        <f t="shared" si="346"/>
        <v>0.1458394676125</v>
      </c>
      <c r="G4310" s="250"/>
      <c r="H4310" s="250"/>
      <c r="I4310" s="250"/>
      <c r="J4310" s="250">
        <f t="shared" si="351"/>
        <v>0.31113609998072</v>
      </c>
      <c r="K4310" s="250">
        <f t="shared" si="351"/>
        <v>0.31105775673443997</v>
      </c>
      <c r="L4310" s="250">
        <f t="shared" si="347"/>
        <v>0.31105775673443997</v>
      </c>
      <c r="M4310" s="250"/>
      <c r="N4310" s="250"/>
      <c r="O4310" s="250"/>
      <c r="P4310" s="250">
        <f t="shared" si="352"/>
        <v>0.15868757402</v>
      </c>
      <c r="Q4310" s="250">
        <f t="shared" si="352"/>
        <v>0.19508903223999999</v>
      </c>
      <c r="R4310" s="250">
        <f t="shared" si="348"/>
        <v>0.15868757402</v>
      </c>
      <c r="S4310" s="250"/>
      <c r="T4310" s="250">
        <f t="shared" si="353"/>
        <v>0.39180019617875328</v>
      </c>
      <c r="U4310" s="250">
        <f t="shared" si="353"/>
        <v>0.35447541196198434</v>
      </c>
      <c r="V4310" s="250">
        <f t="shared" si="353"/>
        <v>0.39167668591042915</v>
      </c>
      <c r="W4310" s="250">
        <f t="shared" si="349"/>
        <v>0.35447541196198434</v>
      </c>
      <c r="X4310" s="250"/>
      <c r="Y4310" s="250"/>
      <c r="Z4310" s="250"/>
      <c r="AA4310" s="250"/>
    </row>
    <row r="4311" spans="1:27" ht="14.25" hidden="1" customHeight="1">
      <c r="A4311" s="120">
        <v>0.56000000000000005</v>
      </c>
      <c r="B4311" s="120">
        <v>0.33</v>
      </c>
      <c r="C4311" s="120">
        <v>0.11</v>
      </c>
      <c r="D4311" s="250">
        <f t="shared" si="350"/>
        <v>0.17898432429</v>
      </c>
      <c r="E4311" s="250">
        <f t="shared" si="350"/>
        <v>0.14603818729062498</v>
      </c>
      <c r="F4311" s="250">
        <f t="shared" si="346"/>
        <v>0.14603818729062498</v>
      </c>
      <c r="G4311" s="250"/>
      <c r="H4311" s="250"/>
      <c r="I4311" s="250"/>
      <c r="J4311" s="250">
        <f t="shared" si="351"/>
        <v>0.31045287399572002</v>
      </c>
      <c r="K4311" s="250">
        <f t="shared" si="351"/>
        <v>0.31178060982657008</v>
      </c>
      <c r="L4311" s="250">
        <f t="shared" si="347"/>
        <v>0.31045287399572002</v>
      </c>
      <c r="M4311" s="250"/>
      <c r="N4311" s="250"/>
      <c r="O4311" s="250"/>
      <c r="P4311" s="250">
        <f t="shared" si="352"/>
        <v>0.15829162962249999</v>
      </c>
      <c r="Q4311" s="250">
        <f t="shared" si="352"/>
        <v>0.19532993022</v>
      </c>
      <c r="R4311" s="250">
        <f t="shared" si="348"/>
        <v>0.15829162962249999</v>
      </c>
      <c r="S4311" s="250"/>
      <c r="T4311" s="250">
        <f t="shared" si="353"/>
        <v>0.39117681238381746</v>
      </c>
      <c r="U4311" s="250">
        <f t="shared" si="353"/>
        <v>0.35430056199444065</v>
      </c>
      <c r="V4311" s="250">
        <f t="shared" si="353"/>
        <v>0.39247533060727019</v>
      </c>
      <c r="W4311" s="250">
        <f t="shared" si="349"/>
        <v>0.35430056199444065</v>
      </c>
      <c r="X4311" s="250"/>
      <c r="Y4311" s="250"/>
      <c r="Z4311" s="250"/>
      <c r="AA4311" s="250"/>
    </row>
    <row r="4312" spans="1:27" ht="14.25" hidden="1" customHeight="1">
      <c r="A4312" s="120">
        <v>0.56000000000000005</v>
      </c>
      <c r="B4312" s="120">
        <v>0.34</v>
      </c>
      <c r="C4312" s="120">
        <v>0.1</v>
      </c>
      <c r="D4312" s="250">
        <f t="shared" si="350"/>
        <v>0.17885517548500002</v>
      </c>
      <c r="E4312" s="250">
        <f t="shared" si="350"/>
        <v>0.14623690696875</v>
      </c>
      <c r="F4312" s="250">
        <f t="shared" si="346"/>
        <v>0.14623690696875</v>
      </c>
      <c r="G4312" s="250"/>
      <c r="H4312" s="250"/>
      <c r="I4312" s="250"/>
      <c r="J4312" s="250">
        <f t="shared" si="351"/>
        <v>0.30976964801072004</v>
      </c>
      <c r="K4312" s="250">
        <f t="shared" si="351"/>
        <v>0.31250346291870001</v>
      </c>
      <c r="L4312" s="250">
        <f t="shared" si="347"/>
        <v>0.30976964801072004</v>
      </c>
      <c r="M4312" s="250"/>
      <c r="N4312" s="250"/>
      <c r="O4312" s="250"/>
      <c r="P4312" s="250">
        <f t="shared" si="352"/>
        <v>0.157895685225</v>
      </c>
      <c r="Q4312" s="250">
        <f t="shared" si="352"/>
        <v>0.19557082820000002</v>
      </c>
      <c r="R4312" s="250">
        <f t="shared" si="348"/>
        <v>0.157895685225</v>
      </c>
      <c r="S4312" s="250"/>
      <c r="T4312" s="250">
        <f t="shared" si="353"/>
        <v>0.3905534285888817</v>
      </c>
      <c r="U4312" s="250">
        <f t="shared" si="353"/>
        <v>0.35412571202689708</v>
      </c>
      <c r="V4312" s="250">
        <f t="shared" si="353"/>
        <v>0.39327397530411123</v>
      </c>
      <c r="W4312" s="250">
        <f t="shared" si="349"/>
        <v>0.35412571202689708</v>
      </c>
      <c r="X4312" s="250"/>
      <c r="Y4312" s="250"/>
      <c r="Z4312" s="250"/>
      <c r="AA4312" s="250"/>
    </row>
    <row r="4313" spans="1:27" ht="14.25" hidden="1" customHeight="1">
      <c r="A4313" s="120">
        <v>0.56000000000000005</v>
      </c>
      <c r="B4313" s="120">
        <v>0.35</v>
      </c>
      <c r="C4313" s="120">
        <v>0.09</v>
      </c>
      <c r="D4313" s="250">
        <f t="shared" si="350"/>
        <v>0.17872602668000001</v>
      </c>
      <c r="E4313" s="250">
        <f t="shared" si="350"/>
        <v>0.14643562664687498</v>
      </c>
      <c r="F4313" s="250">
        <f t="shared" si="346"/>
        <v>0.14643562664687498</v>
      </c>
      <c r="G4313" s="250"/>
      <c r="H4313" s="250"/>
      <c r="I4313" s="250"/>
      <c r="J4313" s="250">
        <f t="shared" si="351"/>
        <v>0.30908642202572001</v>
      </c>
      <c r="K4313" s="250">
        <f t="shared" si="351"/>
        <v>0.31322631601083006</v>
      </c>
      <c r="L4313" s="250">
        <f t="shared" si="347"/>
        <v>0.30908642202572001</v>
      </c>
      <c r="M4313" s="250"/>
      <c r="N4313" s="250"/>
      <c r="O4313" s="250"/>
      <c r="P4313" s="250">
        <f t="shared" si="352"/>
        <v>0.15749974082750001</v>
      </c>
      <c r="Q4313" s="250">
        <f t="shared" si="352"/>
        <v>0.19581172618000001</v>
      </c>
      <c r="R4313" s="250">
        <f t="shared" si="348"/>
        <v>0.15749974082750001</v>
      </c>
      <c r="S4313" s="250"/>
      <c r="T4313" s="250">
        <f t="shared" si="353"/>
        <v>0.38993004479394588</v>
      </c>
      <c r="U4313" s="250">
        <f t="shared" si="353"/>
        <v>0.35395086205935339</v>
      </c>
      <c r="V4313" s="250">
        <f t="shared" si="353"/>
        <v>0.39407262000095217</v>
      </c>
      <c r="W4313" s="250">
        <f t="shared" si="349"/>
        <v>0.35395086205935339</v>
      </c>
      <c r="X4313" s="250"/>
      <c r="Y4313" s="250"/>
      <c r="Z4313" s="250"/>
      <c r="AA4313" s="250"/>
    </row>
    <row r="4314" spans="1:27" ht="14.25" hidden="1" customHeight="1">
      <c r="A4314" s="120">
        <v>0.56000000000000005</v>
      </c>
      <c r="B4314" s="120">
        <v>0.36</v>
      </c>
      <c r="C4314" s="120">
        <v>0.08</v>
      </c>
      <c r="D4314" s="250">
        <f t="shared" si="350"/>
        <v>0.178596877875</v>
      </c>
      <c r="E4314" s="250">
        <f t="shared" si="350"/>
        <v>0.146634346325</v>
      </c>
      <c r="F4314" s="250">
        <f t="shared" si="346"/>
        <v>0.146634346325</v>
      </c>
      <c r="G4314" s="250"/>
      <c r="H4314" s="250"/>
      <c r="I4314" s="250"/>
      <c r="J4314" s="250">
        <f t="shared" si="351"/>
        <v>0.30840319604072003</v>
      </c>
      <c r="K4314" s="250">
        <f t="shared" si="351"/>
        <v>0.31394916910296</v>
      </c>
      <c r="L4314" s="250">
        <f t="shared" si="347"/>
        <v>0.30840319604072003</v>
      </c>
      <c r="M4314" s="250"/>
      <c r="N4314" s="250"/>
      <c r="O4314" s="250"/>
      <c r="P4314" s="250">
        <f t="shared" si="352"/>
        <v>0.15710379643</v>
      </c>
      <c r="Q4314" s="250">
        <f t="shared" si="352"/>
        <v>0.19605262415999999</v>
      </c>
      <c r="R4314" s="250">
        <f t="shared" si="348"/>
        <v>0.15710379643</v>
      </c>
      <c r="S4314" s="250"/>
      <c r="T4314" s="250">
        <f t="shared" si="353"/>
        <v>0.38930666099901012</v>
      </c>
      <c r="U4314" s="250">
        <f t="shared" si="353"/>
        <v>0.35377601209180981</v>
      </c>
      <c r="V4314" s="250">
        <f t="shared" si="353"/>
        <v>0.39487126469779321</v>
      </c>
      <c r="W4314" s="250">
        <f t="shared" si="349"/>
        <v>0.35377601209180981</v>
      </c>
      <c r="X4314" s="250"/>
      <c r="Y4314" s="250"/>
      <c r="Z4314" s="250"/>
      <c r="AA4314" s="250"/>
    </row>
    <row r="4315" spans="1:27" ht="14.25" hidden="1" customHeight="1">
      <c r="A4315" s="120">
        <v>0.56000000000000005</v>
      </c>
      <c r="B4315" s="120">
        <v>0.37</v>
      </c>
      <c r="C4315" s="120">
        <v>7.0000000000000007E-2</v>
      </c>
      <c r="D4315" s="250">
        <f t="shared" si="350"/>
        <v>0.17846772907</v>
      </c>
      <c r="E4315" s="250">
        <f t="shared" si="350"/>
        <v>0.14683306600312498</v>
      </c>
      <c r="F4315" s="250">
        <f t="shared" si="346"/>
        <v>0.14683306600312498</v>
      </c>
      <c r="G4315" s="250"/>
      <c r="H4315" s="250"/>
      <c r="I4315" s="250"/>
      <c r="J4315" s="250">
        <f t="shared" si="351"/>
        <v>0.30771997005571999</v>
      </c>
      <c r="K4315" s="250">
        <f t="shared" si="351"/>
        <v>0.31467202219509005</v>
      </c>
      <c r="L4315" s="250">
        <f t="shared" si="347"/>
        <v>0.30771997005571999</v>
      </c>
      <c r="M4315" s="250"/>
      <c r="N4315" s="250"/>
      <c r="O4315" s="250"/>
      <c r="P4315" s="250">
        <f t="shared" si="352"/>
        <v>0.15670785203250001</v>
      </c>
      <c r="Q4315" s="250">
        <f t="shared" si="352"/>
        <v>0.19629352214000001</v>
      </c>
      <c r="R4315" s="250">
        <f t="shared" si="348"/>
        <v>0.15670785203250001</v>
      </c>
      <c r="S4315" s="250"/>
      <c r="T4315" s="250">
        <f t="shared" si="353"/>
        <v>0.38868327720407436</v>
      </c>
      <c r="U4315" s="250">
        <f t="shared" si="353"/>
        <v>0.35360116212426618</v>
      </c>
      <c r="V4315" s="250">
        <f t="shared" si="353"/>
        <v>0.39566990939463426</v>
      </c>
      <c r="W4315" s="250">
        <f t="shared" si="349"/>
        <v>0.35360116212426618</v>
      </c>
      <c r="X4315" s="250"/>
      <c r="Y4315" s="250"/>
      <c r="Z4315" s="250"/>
      <c r="AA4315" s="250"/>
    </row>
    <row r="4316" spans="1:27" ht="14.25" hidden="1" customHeight="1">
      <c r="A4316" s="120">
        <v>0.56000000000000005</v>
      </c>
      <c r="B4316" s="120">
        <v>0.38</v>
      </c>
      <c r="C4316" s="120">
        <v>0.06</v>
      </c>
      <c r="D4316" s="250">
        <f t="shared" si="350"/>
        <v>0.17833858026499999</v>
      </c>
      <c r="E4316" s="250">
        <f t="shared" si="350"/>
        <v>0.14703178568125</v>
      </c>
      <c r="F4316" s="250">
        <f t="shared" si="346"/>
        <v>0.14703178568125</v>
      </c>
      <c r="G4316" s="250"/>
      <c r="H4316" s="250"/>
      <c r="I4316" s="250"/>
      <c r="J4316" s="250">
        <f t="shared" si="351"/>
        <v>0.30703674407072001</v>
      </c>
      <c r="K4316" s="250">
        <f t="shared" si="351"/>
        <v>0.31539487528721999</v>
      </c>
      <c r="L4316" s="250">
        <f t="shared" si="347"/>
        <v>0.30703674407072001</v>
      </c>
      <c r="M4316" s="250"/>
      <c r="N4316" s="250"/>
      <c r="O4316" s="250"/>
      <c r="P4316" s="250">
        <f t="shared" si="352"/>
        <v>0.156311907635</v>
      </c>
      <c r="Q4316" s="250">
        <f t="shared" si="352"/>
        <v>0.19653442012</v>
      </c>
      <c r="R4316" s="250">
        <f t="shared" si="348"/>
        <v>0.156311907635</v>
      </c>
      <c r="S4316" s="250"/>
      <c r="T4316" s="250">
        <f t="shared" si="353"/>
        <v>0.3880598934091386</v>
      </c>
      <c r="U4316" s="250">
        <f t="shared" si="353"/>
        <v>0.35342631215672254</v>
      </c>
      <c r="V4316" s="250">
        <f t="shared" si="353"/>
        <v>0.39646855409147524</v>
      </c>
      <c r="W4316" s="250">
        <f t="shared" si="349"/>
        <v>0.35342631215672254</v>
      </c>
      <c r="X4316" s="250"/>
      <c r="Y4316" s="250"/>
      <c r="Z4316" s="250"/>
      <c r="AA4316" s="250"/>
    </row>
    <row r="4317" spans="1:27" ht="14.25" hidden="1" customHeight="1">
      <c r="A4317" s="120">
        <v>0.56000000000000005</v>
      </c>
      <c r="B4317" s="120">
        <v>0.39</v>
      </c>
      <c r="C4317" s="120">
        <v>0.05</v>
      </c>
      <c r="D4317" s="250">
        <f t="shared" si="350"/>
        <v>0.17820943146000001</v>
      </c>
      <c r="E4317" s="250">
        <f t="shared" si="350"/>
        <v>0.14723050535937499</v>
      </c>
      <c r="F4317" s="250">
        <f t="shared" si="346"/>
        <v>0.14723050535937499</v>
      </c>
      <c r="G4317" s="250"/>
      <c r="H4317" s="250"/>
      <c r="I4317" s="250"/>
      <c r="J4317" s="250">
        <f t="shared" si="351"/>
        <v>0.30635351808572003</v>
      </c>
      <c r="K4317" s="250">
        <f t="shared" si="351"/>
        <v>0.31611772837935004</v>
      </c>
      <c r="L4317" s="250">
        <f t="shared" si="347"/>
        <v>0.30635351808572003</v>
      </c>
      <c r="M4317" s="250"/>
      <c r="N4317" s="250"/>
      <c r="O4317" s="250"/>
      <c r="P4317" s="250">
        <f t="shared" si="352"/>
        <v>0.15591596323749998</v>
      </c>
      <c r="Q4317" s="250">
        <f t="shared" si="352"/>
        <v>0.19677531809999999</v>
      </c>
      <c r="R4317" s="250">
        <f t="shared" si="348"/>
        <v>0.15591596323749998</v>
      </c>
      <c r="S4317" s="250"/>
      <c r="T4317" s="250">
        <f t="shared" si="353"/>
        <v>0.38743650961420278</v>
      </c>
      <c r="U4317" s="250">
        <f t="shared" si="353"/>
        <v>0.35325146218917897</v>
      </c>
      <c r="V4317" s="250">
        <f t="shared" si="353"/>
        <v>0.39726719878831629</v>
      </c>
      <c r="W4317" s="250">
        <f t="shared" si="349"/>
        <v>0.35325146218917897</v>
      </c>
      <c r="X4317" s="250"/>
      <c r="Y4317" s="250"/>
      <c r="Z4317" s="250"/>
      <c r="AA4317" s="250"/>
    </row>
    <row r="4318" spans="1:27" ht="14.25" hidden="1" customHeight="1">
      <c r="A4318" s="120">
        <v>0.56000000000000005</v>
      </c>
      <c r="B4318" s="120">
        <v>0.4</v>
      </c>
      <c r="C4318" s="120">
        <v>0.04</v>
      </c>
      <c r="D4318" s="250">
        <f t="shared" si="350"/>
        <v>0.17808028265499998</v>
      </c>
      <c r="E4318" s="250">
        <f t="shared" si="350"/>
        <v>0.1474292250375</v>
      </c>
      <c r="F4318" s="250">
        <f t="shared" si="346"/>
        <v>0.1474292250375</v>
      </c>
      <c r="G4318" s="250"/>
      <c r="H4318" s="250"/>
      <c r="I4318" s="250"/>
      <c r="J4318" s="250">
        <f t="shared" si="351"/>
        <v>0.30567029210072005</v>
      </c>
      <c r="K4318" s="250">
        <f t="shared" si="351"/>
        <v>0.31684058147148003</v>
      </c>
      <c r="L4318" s="250">
        <f t="shared" si="347"/>
        <v>0.30567029210072005</v>
      </c>
      <c r="M4318" s="250"/>
      <c r="N4318" s="250"/>
      <c r="O4318" s="250"/>
      <c r="P4318" s="250">
        <f t="shared" si="352"/>
        <v>0.15552001884000002</v>
      </c>
      <c r="Q4318" s="250">
        <f t="shared" si="352"/>
        <v>0.19701621608</v>
      </c>
      <c r="R4318" s="250">
        <f t="shared" si="348"/>
        <v>0.15552001884000002</v>
      </c>
      <c r="S4318" s="250"/>
      <c r="T4318" s="250">
        <f t="shared" si="353"/>
        <v>0.38681312581926702</v>
      </c>
      <c r="U4318" s="250">
        <f t="shared" si="353"/>
        <v>0.35307661222163528</v>
      </c>
      <c r="V4318" s="250">
        <f t="shared" si="353"/>
        <v>0.39806584348515733</v>
      </c>
      <c r="W4318" s="250">
        <f t="shared" si="349"/>
        <v>0.35307661222163528</v>
      </c>
      <c r="X4318" s="250"/>
      <c r="Y4318" s="250"/>
      <c r="Z4318" s="250"/>
      <c r="AA4318" s="250"/>
    </row>
    <row r="4319" spans="1:27" ht="14.25" hidden="1" customHeight="1">
      <c r="A4319" s="120">
        <v>0.56000000000000005</v>
      </c>
      <c r="B4319" s="120">
        <v>0.41</v>
      </c>
      <c r="C4319" s="120">
        <v>0.03</v>
      </c>
      <c r="D4319" s="250">
        <f t="shared" si="350"/>
        <v>0.17795113385</v>
      </c>
      <c r="E4319" s="250">
        <f t="shared" si="350"/>
        <v>0.14762794471562499</v>
      </c>
      <c r="F4319" s="250">
        <f t="shared" si="346"/>
        <v>0.14762794471562499</v>
      </c>
      <c r="G4319" s="250"/>
      <c r="H4319" s="250"/>
      <c r="I4319" s="250"/>
      <c r="J4319" s="250">
        <f t="shared" si="351"/>
        <v>0.30498706611572002</v>
      </c>
      <c r="K4319" s="250">
        <f t="shared" si="351"/>
        <v>0.31756343456361003</v>
      </c>
      <c r="L4319" s="250">
        <f t="shared" si="347"/>
        <v>0.30498706611572002</v>
      </c>
      <c r="M4319" s="250"/>
      <c r="N4319" s="250"/>
      <c r="O4319" s="250"/>
      <c r="P4319" s="250">
        <f t="shared" si="352"/>
        <v>0.15512407444249998</v>
      </c>
      <c r="Q4319" s="250">
        <f t="shared" si="352"/>
        <v>0.19725711405999999</v>
      </c>
      <c r="R4319" s="250">
        <f t="shared" si="348"/>
        <v>0.15512407444249998</v>
      </c>
      <c r="S4319" s="250"/>
      <c r="T4319" s="250">
        <f t="shared" si="353"/>
        <v>0.38618974202433126</v>
      </c>
      <c r="U4319" s="250">
        <f t="shared" si="353"/>
        <v>0.35290176225409164</v>
      </c>
      <c r="V4319" s="250">
        <f t="shared" si="353"/>
        <v>0.39886448818199827</v>
      </c>
      <c r="W4319" s="250">
        <f t="shared" si="349"/>
        <v>0.35290176225409164</v>
      </c>
      <c r="X4319" s="250"/>
      <c r="Y4319" s="250"/>
      <c r="Z4319" s="250"/>
      <c r="AA4319" s="250"/>
    </row>
    <row r="4320" spans="1:27" ht="14.25" hidden="1" customHeight="1">
      <c r="A4320" s="120">
        <v>0.56000000000000005</v>
      </c>
      <c r="B4320" s="120">
        <v>0.42</v>
      </c>
      <c r="C4320" s="120">
        <v>0.02</v>
      </c>
      <c r="D4320" s="250">
        <f t="shared" si="350"/>
        <v>0.17782198504499999</v>
      </c>
      <c r="E4320" s="250">
        <f t="shared" si="350"/>
        <v>0.14782666439374997</v>
      </c>
      <c r="F4320" s="250">
        <f t="shared" si="346"/>
        <v>0.14782666439374997</v>
      </c>
      <c r="G4320" s="250"/>
      <c r="H4320" s="250"/>
      <c r="I4320" s="250"/>
      <c r="J4320" s="250">
        <f t="shared" si="351"/>
        <v>0.30430384013071998</v>
      </c>
      <c r="K4320" s="250">
        <f t="shared" si="351"/>
        <v>0.31828628765574002</v>
      </c>
      <c r="L4320" s="250">
        <f t="shared" si="347"/>
        <v>0.30430384013071998</v>
      </c>
      <c r="M4320" s="250"/>
      <c r="N4320" s="250"/>
      <c r="O4320" s="250"/>
      <c r="P4320" s="250">
        <f t="shared" si="352"/>
        <v>0.154728130045</v>
      </c>
      <c r="Q4320" s="250">
        <f t="shared" si="352"/>
        <v>0.19749801204</v>
      </c>
      <c r="R4320" s="250">
        <f t="shared" si="348"/>
        <v>0.154728130045</v>
      </c>
      <c r="S4320" s="250"/>
      <c r="T4320" s="250">
        <f t="shared" si="353"/>
        <v>0.3855663582293955</v>
      </c>
      <c r="U4320" s="250">
        <f t="shared" si="353"/>
        <v>0.35272691228654801</v>
      </c>
      <c r="V4320" s="250">
        <f t="shared" si="353"/>
        <v>0.39966313287883931</v>
      </c>
      <c r="W4320" s="250">
        <f t="shared" si="349"/>
        <v>0.35272691228654801</v>
      </c>
      <c r="X4320" s="250"/>
      <c r="Y4320" s="250"/>
      <c r="Z4320" s="250"/>
      <c r="AA4320" s="250"/>
    </row>
    <row r="4321" spans="1:27" ht="14.25" hidden="1" customHeight="1">
      <c r="A4321" s="120">
        <v>0.56000000000000005</v>
      </c>
      <c r="B4321" s="120">
        <v>0.43</v>
      </c>
      <c r="C4321" s="120">
        <v>0.01</v>
      </c>
      <c r="D4321" s="250">
        <f t="shared" si="350"/>
        <v>0.17769283624000001</v>
      </c>
      <c r="E4321" s="250">
        <f t="shared" si="350"/>
        <v>0.14802538407187499</v>
      </c>
      <c r="F4321" s="250">
        <f t="shared" si="346"/>
        <v>0.14802538407187499</v>
      </c>
      <c r="G4321" s="250"/>
      <c r="H4321" s="250"/>
      <c r="I4321" s="250"/>
      <c r="J4321" s="250">
        <f t="shared" si="351"/>
        <v>0.30362061414572006</v>
      </c>
      <c r="K4321" s="250">
        <f t="shared" si="351"/>
        <v>0.31900914074787001</v>
      </c>
      <c r="L4321" s="250">
        <f t="shared" si="347"/>
        <v>0.30362061414572006</v>
      </c>
      <c r="M4321" s="250"/>
      <c r="N4321" s="250"/>
      <c r="O4321" s="250"/>
      <c r="P4321" s="250">
        <f t="shared" si="352"/>
        <v>0.15433218564750001</v>
      </c>
      <c r="Q4321" s="250">
        <f t="shared" si="352"/>
        <v>0.19773891002000002</v>
      </c>
      <c r="R4321" s="250">
        <f t="shared" si="348"/>
        <v>0.15433218564750001</v>
      </c>
      <c r="S4321" s="250"/>
      <c r="T4321" s="250">
        <f t="shared" si="353"/>
        <v>0.38494297443445968</v>
      </c>
      <c r="U4321" s="250">
        <f t="shared" si="353"/>
        <v>0.35255206231900443</v>
      </c>
      <c r="V4321" s="250">
        <f t="shared" si="353"/>
        <v>0.4004617775756803</v>
      </c>
      <c r="W4321" s="250">
        <f t="shared" si="349"/>
        <v>0.35255206231900443</v>
      </c>
      <c r="X4321" s="250"/>
      <c r="Y4321" s="250"/>
      <c r="Z4321" s="250"/>
      <c r="AA4321" s="250"/>
    </row>
    <row r="4322" spans="1:27" ht="14.25" hidden="1" customHeight="1">
      <c r="A4322" s="120">
        <v>0.56000000000000005</v>
      </c>
      <c r="B4322" s="120">
        <v>0.44</v>
      </c>
      <c r="C4322" s="120">
        <v>0</v>
      </c>
      <c r="D4322" s="250">
        <f t="shared" ref="D4322:E4385" si="354">$A4322*B$157+$B4322*B$158+$C4322*B$159</f>
        <v>0.17756368743500001</v>
      </c>
      <c r="E4322" s="250">
        <f t="shared" si="354"/>
        <v>0.14822410375</v>
      </c>
      <c r="F4322" s="250">
        <f t="shared" si="346"/>
        <v>0.14822410375</v>
      </c>
      <c r="G4322" s="250"/>
      <c r="H4322" s="250"/>
      <c r="I4322" s="250"/>
      <c r="J4322" s="250">
        <f t="shared" ref="J4322:K4385" si="355">$A4322*H$157+$B4322*H$158+$C4322*H$159</f>
        <v>0.30293738816072002</v>
      </c>
      <c r="K4322" s="250">
        <f t="shared" si="355"/>
        <v>0.31973199384000001</v>
      </c>
      <c r="L4322" s="250">
        <f t="shared" si="347"/>
        <v>0.30293738816072002</v>
      </c>
      <c r="M4322" s="250"/>
      <c r="N4322" s="250"/>
      <c r="O4322" s="250"/>
      <c r="P4322" s="250">
        <f t="shared" ref="P4322:Q4385" si="356">$A4322*N$157+$B4322*N$158+$C4322*N$159</f>
        <v>0.15393624124999999</v>
      </c>
      <c r="Q4322" s="250">
        <f t="shared" si="356"/>
        <v>0.19797980799999998</v>
      </c>
      <c r="R4322" s="250">
        <f t="shared" si="348"/>
        <v>0.15393624124999999</v>
      </c>
      <c r="S4322" s="250"/>
      <c r="T4322" s="250">
        <f t="shared" ref="T4322:V4385" si="357">$A4322*I$3+$B4322*I$4+$C4322*I$5</f>
        <v>0.38431959063952392</v>
      </c>
      <c r="U4322" s="250">
        <f t="shared" si="357"/>
        <v>0.3523772123514608</v>
      </c>
      <c r="V4322" s="250">
        <f t="shared" si="357"/>
        <v>0.40126042227252134</v>
      </c>
      <c r="W4322" s="250">
        <f t="shared" si="349"/>
        <v>0.3523772123514608</v>
      </c>
      <c r="X4322" s="250"/>
      <c r="Y4322" s="250"/>
      <c r="Z4322" s="250"/>
      <c r="AA4322" s="250"/>
    </row>
    <row r="4323" spans="1:27" ht="14.25" hidden="1" customHeight="1">
      <c r="A4323" s="120">
        <v>0.56999999999999995</v>
      </c>
      <c r="B4323" s="120">
        <v>0</v>
      </c>
      <c r="C4323" s="120">
        <v>0.43</v>
      </c>
      <c r="D4323" s="250">
        <f t="shared" si="354"/>
        <v>0.18397296616937497</v>
      </c>
      <c r="E4323" s="250">
        <f t="shared" si="354"/>
        <v>0.13875848477812497</v>
      </c>
      <c r="F4323" s="250">
        <f t="shared" si="346"/>
        <v>0.13875848477812497</v>
      </c>
      <c r="G4323" s="250"/>
      <c r="H4323" s="250"/>
      <c r="I4323" s="250"/>
      <c r="J4323" s="250">
        <f t="shared" si="355"/>
        <v>0.33295970439358996</v>
      </c>
      <c r="K4323" s="250">
        <f t="shared" si="355"/>
        <v>0.28796608489340997</v>
      </c>
      <c r="L4323" s="250">
        <f t="shared" si="347"/>
        <v>0.28796608489340997</v>
      </c>
      <c r="M4323" s="250"/>
      <c r="N4323" s="250"/>
      <c r="O4323" s="250"/>
      <c r="P4323" s="250">
        <f t="shared" si="356"/>
        <v>0.17045754940499999</v>
      </c>
      <c r="Q4323" s="250">
        <f t="shared" si="356"/>
        <v>0.18812345954749998</v>
      </c>
      <c r="R4323" s="250">
        <f t="shared" si="348"/>
        <v>0.17045754940499999</v>
      </c>
      <c r="S4323" s="250"/>
      <c r="T4323" s="250">
        <f t="shared" si="357"/>
        <v>0.41227697433268817</v>
      </c>
      <c r="U4323" s="250">
        <f t="shared" si="357"/>
        <v>0.35895871139322355</v>
      </c>
      <c r="V4323" s="250">
        <f t="shared" si="357"/>
        <v>0.36663688091644431</v>
      </c>
      <c r="W4323" s="250">
        <f t="shared" si="349"/>
        <v>0.35895871139322355</v>
      </c>
      <c r="X4323" s="250"/>
      <c r="Y4323" s="250"/>
      <c r="Z4323" s="250"/>
      <c r="AA4323" s="250"/>
    </row>
    <row r="4324" spans="1:27" ht="14.25" hidden="1" customHeight="1">
      <c r="A4324" s="120">
        <v>0.56999999999999995</v>
      </c>
      <c r="B4324" s="120">
        <v>0.01</v>
      </c>
      <c r="C4324" s="120">
        <v>0.42</v>
      </c>
      <c r="D4324" s="250">
        <f t="shared" si="354"/>
        <v>0.183843817364375</v>
      </c>
      <c r="E4324" s="250">
        <f t="shared" si="354"/>
        <v>0.13895720445624998</v>
      </c>
      <c r="F4324" s="250">
        <f t="shared" si="346"/>
        <v>0.13895720445624998</v>
      </c>
      <c r="G4324" s="250"/>
      <c r="H4324" s="250"/>
      <c r="I4324" s="250"/>
      <c r="J4324" s="250">
        <f t="shared" si="355"/>
        <v>0.33227647840858998</v>
      </c>
      <c r="K4324" s="250">
        <f t="shared" si="355"/>
        <v>0.28868893798553996</v>
      </c>
      <c r="L4324" s="250">
        <f t="shared" si="347"/>
        <v>0.28868893798553996</v>
      </c>
      <c r="M4324" s="250"/>
      <c r="N4324" s="250"/>
      <c r="O4324" s="250"/>
      <c r="P4324" s="250">
        <f t="shared" si="356"/>
        <v>0.17006160500750001</v>
      </c>
      <c r="Q4324" s="250">
        <f t="shared" si="356"/>
        <v>0.18836435752749997</v>
      </c>
      <c r="R4324" s="250">
        <f t="shared" si="348"/>
        <v>0.17006160500750001</v>
      </c>
      <c r="S4324" s="250"/>
      <c r="T4324" s="250">
        <f t="shared" si="357"/>
        <v>0.41165359053775241</v>
      </c>
      <c r="U4324" s="250">
        <f t="shared" si="357"/>
        <v>0.35878386142567986</v>
      </c>
      <c r="V4324" s="250">
        <f t="shared" si="357"/>
        <v>0.3674355256132853</v>
      </c>
      <c r="W4324" s="250">
        <f t="shared" si="349"/>
        <v>0.35878386142567986</v>
      </c>
      <c r="X4324" s="250"/>
      <c r="Y4324" s="250"/>
      <c r="Z4324" s="250"/>
      <c r="AA4324" s="250"/>
    </row>
    <row r="4325" spans="1:27" ht="14.25" hidden="1" customHeight="1">
      <c r="A4325" s="120">
        <v>0.56999999999999995</v>
      </c>
      <c r="B4325" s="120">
        <v>0.02</v>
      </c>
      <c r="C4325" s="120">
        <v>0.41</v>
      </c>
      <c r="D4325" s="250">
        <f t="shared" si="354"/>
        <v>0.18371466855937499</v>
      </c>
      <c r="E4325" s="250">
        <f t="shared" si="354"/>
        <v>0.13915592413437497</v>
      </c>
      <c r="F4325" s="250">
        <f t="shared" si="346"/>
        <v>0.13915592413437497</v>
      </c>
      <c r="G4325" s="250"/>
      <c r="H4325" s="250"/>
      <c r="I4325" s="250"/>
      <c r="J4325" s="250">
        <f t="shared" si="355"/>
        <v>0.33159325242358995</v>
      </c>
      <c r="K4325" s="250">
        <f t="shared" si="355"/>
        <v>0.28941179107766996</v>
      </c>
      <c r="L4325" s="250">
        <f t="shared" si="347"/>
        <v>0.28941179107766996</v>
      </c>
      <c r="M4325" s="250"/>
      <c r="N4325" s="250"/>
      <c r="O4325" s="250"/>
      <c r="P4325" s="250">
        <f t="shared" si="356"/>
        <v>0.16966566060999999</v>
      </c>
      <c r="Q4325" s="250">
        <f t="shared" si="356"/>
        <v>0.18860525550749999</v>
      </c>
      <c r="R4325" s="250">
        <f t="shared" si="348"/>
        <v>0.16966566060999999</v>
      </c>
      <c r="S4325" s="250"/>
      <c r="T4325" s="250">
        <f t="shared" si="357"/>
        <v>0.41103020674281654</v>
      </c>
      <c r="U4325" s="250">
        <f t="shared" si="357"/>
        <v>0.35860901145813628</v>
      </c>
      <c r="V4325" s="250">
        <f t="shared" si="357"/>
        <v>0.36823417031012634</v>
      </c>
      <c r="W4325" s="250">
        <f t="shared" si="349"/>
        <v>0.35860901145813628</v>
      </c>
      <c r="X4325" s="250"/>
      <c r="Y4325" s="250"/>
      <c r="Z4325" s="250"/>
      <c r="AA4325" s="250"/>
    </row>
    <row r="4326" spans="1:27" ht="14.25" hidden="1" customHeight="1">
      <c r="A4326" s="120">
        <v>0.56999999999999995</v>
      </c>
      <c r="B4326" s="120">
        <v>0.03</v>
      </c>
      <c r="C4326" s="120">
        <v>0.4</v>
      </c>
      <c r="D4326" s="250">
        <f t="shared" si="354"/>
        <v>0.18358551975437498</v>
      </c>
      <c r="E4326" s="250">
        <f t="shared" si="354"/>
        <v>0.13935464381250001</v>
      </c>
      <c r="F4326" s="250">
        <f t="shared" si="346"/>
        <v>0.13935464381250001</v>
      </c>
      <c r="G4326" s="250"/>
      <c r="H4326" s="250"/>
      <c r="I4326" s="250"/>
      <c r="J4326" s="250">
        <f t="shared" si="355"/>
        <v>0.33091002643859002</v>
      </c>
      <c r="K4326" s="250">
        <f t="shared" si="355"/>
        <v>0.29013464416979995</v>
      </c>
      <c r="L4326" s="250">
        <f t="shared" si="347"/>
        <v>0.29013464416979995</v>
      </c>
      <c r="M4326" s="250"/>
      <c r="N4326" s="250"/>
      <c r="O4326" s="250"/>
      <c r="P4326" s="250">
        <f t="shared" si="356"/>
        <v>0.1692697162125</v>
      </c>
      <c r="Q4326" s="250">
        <f t="shared" si="356"/>
        <v>0.1888461534875</v>
      </c>
      <c r="R4326" s="250">
        <f t="shared" si="348"/>
        <v>0.1692697162125</v>
      </c>
      <c r="S4326" s="250"/>
      <c r="T4326" s="250">
        <f t="shared" si="357"/>
        <v>0.41040682294788083</v>
      </c>
      <c r="U4326" s="250">
        <f t="shared" si="357"/>
        <v>0.35843416149059265</v>
      </c>
      <c r="V4326" s="250">
        <f t="shared" si="357"/>
        <v>0.36903281500696739</v>
      </c>
      <c r="W4326" s="250">
        <f t="shared" si="349"/>
        <v>0.35843416149059265</v>
      </c>
      <c r="X4326" s="250"/>
      <c r="Y4326" s="250"/>
      <c r="Z4326" s="250"/>
      <c r="AA4326" s="250"/>
    </row>
    <row r="4327" spans="1:27" ht="14.25" hidden="1" customHeight="1">
      <c r="A4327" s="120">
        <v>0.56999999999999995</v>
      </c>
      <c r="B4327" s="120">
        <v>0.04</v>
      </c>
      <c r="C4327" s="120">
        <v>0.39</v>
      </c>
      <c r="D4327" s="250">
        <f t="shared" si="354"/>
        <v>0.18345637094937498</v>
      </c>
      <c r="E4327" s="250">
        <f t="shared" si="354"/>
        <v>0.13955336349062497</v>
      </c>
      <c r="F4327" s="250">
        <f t="shared" si="346"/>
        <v>0.13955336349062497</v>
      </c>
      <c r="G4327" s="250"/>
      <c r="H4327" s="250"/>
      <c r="I4327" s="250"/>
      <c r="J4327" s="250">
        <f t="shared" si="355"/>
        <v>0.33022680045358999</v>
      </c>
      <c r="K4327" s="250">
        <f t="shared" si="355"/>
        <v>0.29085749726193</v>
      </c>
      <c r="L4327" s="250">
        <f t="shared" si="347"/>
        <v>0.29085749726193</v>
      </c>
      <c r="M4327" s="250"/>
      <c r="N4327" s="250"/>
      <c r="O4327" s="250"/>
      <c r="P4327" s="250">
        <f t="shared" si="356"/>
        <v>0.16887377181500002</v>
      </c>
      <c r="Q4327" s="250">
        <f t="shared" si="356"/>
        <v>0.18908705146749999</v>
      </c>
      <c r="R4327" s="250">
        <f t="shared" si="348"/>
        <v>0.16887377181500002</v>
      </c>
      <c r="S4327" s="250"/>
      <c r="T4327" s="250">
        <f t="shared" si="357"/>
        <v>0.40978343915294502</v>
      </c>
      <c r="U4327" s="250">
        <f t="shared" si="357"/>
        <v>0.35825931152304902</v>
      </c>
      <c r="V4327" s="250">
        <f t="shared" si="357"/>
        <v>0.36983145970380837</v>
      </c>
      <c r="W4327" s="250">
        <f t="shared" si="349"/>
        <v>0.35825931152304902</v>
      </c>
      <c r="X4327" s="250"/>
      <c r="Y4327" s="250"/>
      <c r="Z4327" s="250"/>
      <c r="AA4327" s="250"/>
    </row>
    <row r="4328" spans="1:27" ht="14.25" hidden="1" customHeight="1">
      <c r="A4328" s="120">
        <v>0.56999999999999995</v>
      </c>
      <c r="B4328" s="120">
        <v>0.05</v>
      </c>
      <c r="C4328" s="120">
        <v>0.38</v>
      </c>
      <c r="D4328" s="250">
        <f t="shared" si="354"/>
        <v>0.18332722214437497</v>
      </c>
      <c r="E4328" s="250">
        <f t="shared" si="354"/>
        <v>0.13975208316874999</v>
      </c>
      <c r="F4328" s="250">
        <f t="shared" si="346"/>
        <v>0.13975208316874999</v>
      </c>
      <c r="G4328" s="250"/>
      <c r="H4328" s="250"/>
      <c r="I4328" s="250"/>
      <c r="J4328" s="250">
        <f t="shared" si="355"/>
        <v>0.32954357446858995</v>
      </c>
      <c r="K4328" s="250">
        <f t="shared" si="355"/>
        <v>0.29158035035405994</v>
      </c>
      <c r="L4328" s="250">
        <f t="shared" si="347"/>
        <v>0.29158035035405994</v>
      </c>
      <c r="M4328" s="250"/>
      <c r="N4328" s="250"/>
      <c r="O4328" s="250"/>
      <c r="P4328" s="250">
        <f t="shared" si="356"/>
        <v>0.1684778274175</v>
      </c>
      <c r="Q4328" s="250">
        <f t="shared" si="356"/>
        <v>0.1893279494475</v>
      </c>
      <c r="R4328" s="250">
        <f t="shared" si="348"/>
        <v>0.1684778274175</v>
      </c>
      <c r="S4328" s="250"/>
      <c r="T4328" s="250">
        <f t="shared" si="357"/>
        <v>0.40916005535800926</v>
      </c>
      <c r="U4328" s="250">
        <f t="shared" si="357"/>
        <v>0.35808446155550538</v>
      </c>
      <c r="V4328" s="250">
        <f t="shared" si="357"/>
        <v>0.37063010440064936</v>
      </c>
      <c r="W4328" s="250">
        <f t="shared" si="349"/>
        <v>0.35808446155550538</v>
      </c>
      <c r="X4328" s="250"/>
      <c r="Y4328" s="250"/>
      <c r="Z4328" s="250"/>
      <c r="AA4328" s="250"/>
    </row>
    <row r="4329" spans="1:27" ht="14.25" hidden="1" customHeight="1">
      <c r="A4329" s="120">
        <v>0.56999999999999995</v>
      </c>
      <c r="B4329" s="120">
        <v>0.06</v>
      </c>
      <c r="C4329" s="120">
        <v>0.37</v>
      </c>
      <c r="D4329" s="250">
        <f t="shared" si="354"/>
        <v>0.18319807333937499</v>
      </c>
      <c r="E4329" s="250">
        <f t="shared" si="354"/>
        <v>0.139950802846875</v>
      </c>
      <c r="F4329" s="250">
        <f t="shared" si="346"/>
        <v>0.139950802846875</v>
      </c>
      <c r="G4329" s="250"/>
      <c r="H4329" s="250"/>
      <c r="I4329" s="250"/>
      <c r="J4329" s="250">
        <f t="shared" si="355"/>
        <v>0.32886034848358997</v>
      </c>
      <c r="K4329" s="250">
        <f t="shared" si="355"/>
        <v>0.29230320344618999</v>
      </c>
      <c r="L4329" s="250">
        <f t="shared" si="347"/>
        <v>0.29230320344618999</v>
      </c>
      <c r="M4329" s="250"/>
      <c r="N4329" s="250"/>
      <c r="O4329" s="250"/>
      <c r="P4329" s="250">
        <f t="shared" si="356"/>
        <v>0.16808188301999999</v>
      </c>
      <c r="Q4329" s="250">
        <f t="shared" si="356"/>
        <v>0.18956884742749999</v>
      </c>
      <c r="R4329" s="250">
        <f t="shared" si="348"/>
        <v>0.16808188301999999</v>
      </c>
      <c r="S4329" s="250"/>
      <c r="T4329" s="250">
        <f t="shared" si="357"/>
        <v>0.40853667156307349</v>
      </c>
      <c r="U4329" s="250">
        <f t="shared" si="357"/>
        <v>0.35790961158796175</v>
      </c>
      <c r="V4329" s="250">
        <f t="shared" si="357"/>
        <v>0.37142874909749041</v>
      </c>
      <c r="W4329" s="250">
        <f t="shared" si="349"/>
        <v>0.35790961158796175</v>
      </c>
      <c r="X4329" s="250"/>
      <c r="Y4329" s="250"/>
      <c r="Z4329" s="250"/>
      <c r="AA4329" s="250"/>
    </row>
    <row r="4330" spans="1:27" ht="14.25" hidden="1" customHeight="1">
      <c r="A4330" s="120">
        <v>0.56999999999999995</v>
      </c>
      <c r="B4330" s="120">
        <v>7.0000000000000007E-2</v>
      </c>
      <c r="C4330" s="120">
        <v>0.36</v>
      </c>
      <c r="D4330" s="250">
        <f t="shared" si="354"/>
        <v>0.18306892453437498</v>
      </c>
      <c r="E4330" s="250">
        <f t="shared" si="354"/>
        <v>0.14014952252499999</v>
      </c>
      <c r="F4330" s="250">
        <f t="shared" si="346"/>
        <v>0.14014952252499999</v>
      </c>
      <c r="G4330" s="250"/>
      <c r="H4330" s="250"/>
      <c r="I4330" s="250"/>
      <c r="J4330" s="250">
        <f t="shared" si="355"/>
        <v>0.32817712249858999</v>
      </c>
      <c r="K4330" s="250">
        <f t="shared" si="355"/>
        <v>0.29302605653831998</v>
      </c>
      <c r="L4330" s="250">
        <f t="shared" si="347"/>
        <v>0.29302605653831998</v>
      </c>
      <c r="M4330" s="250"/>
      <c r="N4330" s="250"/>
      <c r="O4330" s="250"/>
      <c r="P4330" s="250">
        <f t="shared" si="356"/>
        <v>0.1676859386225</v>
      </c>
      <c r="Q4330" s="250">
        <f t="shared" si="356"/>
        <v>0.18980974540749998</v>
      </c>
      <c r="R4330" s="250">
        <f t="shared" si="348"/>
        <v>0.1676859386225</v>
      </c>
      <c r="S4330" s="250"/>
      <c r="T4330" s="250">
        <f t="shared" si="357"/>
        <v>0.40791328776813773</v>
      </c>
      <c r="U4330" s="250">
        <f t="shared" si="357"/>
        <v>0.35773476162041817</v>
      </c>
      <c r="V4330" s="250">
        <f t="shared" si="357"/>
        <v>0.37222739379433145</v>
      </c>
      <c r="W4330" s="250">
        <f t="shared" si="349"/>
        <v>0.35773476162041817</v>
      </c>
      <c r="X4330" s="250"/>
      <c r="Y4330" s="250"/>
      <c r="Z4330" s="250"/>
      <c r="AA4330" s="250"/>
    </row>
    <row r="4331" spans="1:27" ht="14.25" hidden="1" customHeight="1">
      <c r="A4331" s="120">
        <v>0.56999999999999995</v>
      </c>
      <c r="B4331" s="120">
        <v>0.08</v>
      </c>
      <c r="C4331" s="120">
        <v>0.35</v>
      </c>
      <c r="D4331" s="250">
        <f t="shared" si="354"/>
        <v>0.18293977572937498</v>
      </c>
      <c r="E4331" s="250">
        <f t="shared" si="354"/>
        <v>0.14034824220312497</v>
      </c>
      <c r="F4331" s="250">
        <f t="shared" si="346"/>
        <v>0.14034824220312497</v>
      </c>
      <c r="G4331" s="250"/>
      <c r="H4331" s="250"/>
      <c r="I4331" s="250"/>
      <c r="J4331" s="250">
        <f t="shared" si="355"/>
        <v>0.32749389651358995</v>
      </c>
      <c r="K4331" s="250">
        <f t="shared" si="355"/>
        <v>0.29374890963044997</v>
      </c>
      <c r="L4331" s="250">
        <f t="shared" si="347"/>
        <v>0.29374890963044997</v>
      </c>
      <c r="M4331" s="250"/>
      <c r="N4331" s="250"/>
      <c r="O4331" s="250"/>
      <c r="P4331" s="250">
        <f t="shared" si="356"/>
        <v>0.16728999422499999</v>
      </c>
      <c r="Q4331" s="250">
        <f t="shared" si="356"/>
        <v>0.19005064338749997</v>
      </c>
      <c r="R4331" s="250">
        <f t="shared" si="348"/>
        <v>0.16728999422499999</v>
      </c>
      <c r="S4331" s="250"/>
      <c r="T4331" s="250">
        <f t="shared" si="357"/>
        <v>0.40728990397320192</v>
      </c>
      <c r="U4331" s="250">
        <f t="shared" si="357"/>
        <v>0.35755991165287448</v>
      </c>
      <c r="V4331" s="250">
        <f t="shared" si="357"/>
        <v>0.37302603849117244</v>
      </c>
      <c r="W4331" s="250">
        <f t="shared" si="349"/>
        <v>0.35755991165287448</v>
      </c>
      <c r="X4331" s="250"/>
      <c r="Y4331" s="250"/>
      <c r="Z4331" s="250"/>
      <c r="AA4331" s="250"/>
    </row>
    <row r="4332" spans="1:27" ht="14.25" hidden="1" customHeight="1">
      <c r="A4332" s="120">
        <v>0.56999999999999995</v>
      </c>
      <c r="B4332" s="120">
        <v>0.09</v>
      </c>
      <c r="C4332" s="120">
        <v>0.34</v>
      </c>
      <c r="D4332" s="250">
        <f t="shared" si="354"/>
        <v>0.18281062692437497</v>
      </c>
      <c r="E4332" s="250">
        <f t="shared" si="354"/>
        <v>0.14054696188124999</v>
      </c>
      <c r="F4332" s="250">
        <f t="shared" si="346"/>
        <v>0.14054696188124999</v>
      </c>
      <c r="G4332" s="250"/>
      <c r="H4332" s="250"/>
      <c r="I4332" s="250"/>
      <c r="J4332" s="250">
        <f t="shared" si="355"/>
        <v>0.32681067052858997</v>
      </c>
      <c r="K4332" s="250">
        <f t="shared" si="355"/>
        <v>0.29447176272257997</v>
      </c>
      <c r="L4332" s="250">
        <f t="shared" si="347"/>
        <v>0.29447176272257997</v>
      </c>
      <c r="M4332" s="250"/>
      <c r="N4332" s="250"/>
      <c r="O4332" s="250"/>
      <c r="P4332" s="250">
        <f t="shared" si="356"/>
        <v>0.1668940498275</v>
      </c>
      <c r="Q4332" s="250">
        <f t="shared" si="356"/>
        <v>0.19029154136749998</v>
      </c>
      <c r="R4332" s="250">
        <f t="shared" si="348"/>
        <v>0.1668940498275</v>
      </c>
      <c r="S4332" s="250"/>
      <c r="T4332" s="250">
        <f t="shared" si="357"/>
        <v>0.40666652017826621</v>
      </c>
      <c r="U4332" s="250">
        <f t="shared" si="357"/>
        <v>0.35738506168533091</v>
      </c>
      <c r="V4332" s="250">
        <f t="shared" si="357"/>
        <v>0.37382468318801348</v>
      </c>
      <c r="W4332" s="250">
        <f t="shared" si="349"/>
        <v>0.35738506168533091</v>
      </c>
      <c r="X4332" s="250"/>
      <c r="Y4332" s="250"/>
      <c r="Z4332" s="250"/>
      <c r="AA4332" s="250"/>
    </row>
    <row r="4333" spans="1:27" ht="14.25" hidden="1" customHeight="1">
      <c r="A4333" s="120">
        <v>0.56999999999999995</v>
      </c>
      <c r="B4333" s="120">
        <v>0.1</v>
      </c>
      <c r="C4333" s="120">
        <v>0.33</v>
      </c>
      <c r="D4333" s="250">
        <f t="shared" si="354"/>
        <v>0.18268147811937496</v>
      </c>
      <c r="E4333" s="250">
        <f t="shared" si="354"/>
        <v>0.140745681559375</v>
      </c>
      <c r="F4333" s="250">
        <f t="shared" si="346"/>
        <v>0.140745681559375</v>
      </c>
      <c r="G4333" s="250"/>
      <c r="H4333" s="250"/>
      <c r="I4333" s="250"/>
      <c r="J4333" s="250">
        <f t="shared" si="355"/>
        <v>0.32612744454358999</v>
      </c>
      <c r="K4333" s="250">
        <f t="shared" si="355"/>
        <v>0.29519461581470996</v>
      </c>
      <c r="L4333" s="250">
        <f t="shared" si="347"/>
        <v>0.29519461581470996</v>
      </c>
      <c r="M4333" s="250"/>
      <c r="N4333" s="250"/>
      <c r="O4333" s="250"/>
      <c r="P4333" s="250">
        <f t="shared" si="356"/>
        <v>0.16649810542999999</v>
      </c>
      <c r="Q4333" s="250">
        <f t="shared" si="356"/>
        <v>0.19053243934749997</v>
      </c>
      <c r="R4333" s="250">
        <f t="shared" si="348"/>
        <v>0.16649810542999999</v>
      </c>
      <c r="S4333" s="250"/>
      <c r="T4333" s="250">
        <f t="shared" si="357"/>
        <v>0.40604313638333045</v>
      </c>
      <c r="U4333" s="250">
        <f t="shared" si="357"/>
        <v>0.35721021171778727</v>
      </c>
      <c r="V4333" s="250">
        <f t="shared" si="357"/>
        <v>0.37462332788485453</v>
      </c>
      <c r="W4333" s="250">
        <f t="shared" si="349"/>
        <v>0.35721021171778727</v>
      </c>
      <c r="X4333" s="250"/>
      <c r="Y4333" s="250"/>
      <c r="Z4333" s="250"/>
      <c r="AA4333" s="250"/>
    </row>
    <row r="4334" spans="1:27" ht="14.25" hidden="1" customHeight="1">
      <c r="A4334" s="120">
        <v>0.56999999999999995</v>
      </c>
      <c r="B4334" s="120">
        <v>0.11</v>
      </c>
      <c r="C4334" s="120">
        <v>0.32</v>
      </c>
      <c r="D4334" s="250">
        <f t="shared" si="354"/>
        <v>0.18255232931437498</v>
      </c>
      <c r="E4334" s="250">
        <f t="shared" si="354"/>
        <v>0.14094440123749999</v>
      </c>
      <c r="F4334" s="250">
        <f t="shared" si="346"/>
        <v>0.14094440123749999</v>
      </c>
      <c r="G4334" s="250"/>
      <c r="H4334" s="250"/>
      <c r="I4334" s="250"/>
      <c r="J4334" s="250">
        <f t="shared" si="355"/>
        <v>0.32544421855858996</v>
      </c>
      <c r="K4334" s="250">
        <f t="shared" si="355"/>
        <v>0.29591746890684001</v>
      </c>
      <c r="L4334" s="250">
        <f t="shared" si="347"/>
        <v>0.29591746890684001</v>
      </c>
      <c r="M4334" s="250"/>
      <c r="N4334" s="250"/>
      <c r="O4334" s="250"/>
      <c r="P4334" s="250">
        <f t="shared" si="356"/>
        <v>0.1661021610325</v>
      </c>
      <c r="Q4334" s="250">
        <f t="shared" si="356"/>
        <v>0.19077333732749996</v>
      </c>
      <c r="R4334" s="250">
        <f t="shared" si="348"/>
        <v>0.1661021610325</v>
      </c>
      <c r="S4334" s="250"/>
      <c r="T4334" s="250">
        <f t="shared" si="357"/>
        <v>0.40541975258839463</v>
      </c>
      <c r="U4334" s="250">
        <f t="shared" si="357"/>
        <v>0.35703536175024364</v>
      </c>
      <c r="V4334" s="250">
        <f t="shared" si="357"/>
        <v>0.37542197258169552</v>
      </c>
      <c r="W4334" s="250">
        <f t="shared" si="349"/>
        <v>0.35703536175024364</v>
      </c>
      <c r="X4334" s="250"/>
      <c r="Y4334" s="250"/>
      <c r="Z4334" s="250"/>
      <c r="AA4334" s="250"/>
    </row>
    <row r="4335" spans="1:27" ht="14.25" hidden="1" customHeight="1">
      <c r="A4335" s="120">
        <v>0.56999999999999995</v>
      </c>
      <c r="B4335" s="120">
        <v>0.12</v>
      </c>
      <c r="C4335" s="120">
        <v>0.31</v>
      </c>
      <c r="D4335" s="250">
        <f t="shared" si="354"/>
        <v>0.18242318050937498</v>
      </c>
      <c r="E4335" s="250">
        <f t="shared" si="354"/>
        <v>0.14114312091562498</v>
      </c>
      <c r="F4335" s="250">
        <f t="shared" si="346"/>
        <v>0.14114312091562498</v>
      </c>
      <c r="G4335" s="250"/>
      <c r="H4335" s="250"/>
      <c r="I4335" s="250"/>
      <c r="J4335" s="250">
        <f t="shared" si="355"/>
        <v>0.32476099257358998</v>
      </c>
      <c r="K4335" s="250">
        <f t="shared" si="355"/>
        <v>0.29664032199896995</v>
      </c>
      <c r="L4335" s="250">
        <f t="shared" si="347"/>
        <v>0.29664032199896995</v>
      </c>
      <c r="M4335" s="250"/>
      <c r="N4335" s="250"/>
      <c r="O4335" s="250"/>
      <c r="P4335" s="250">
        <f t="shared" si="356"/>
        <v>0.16570621663499999</v>
      </c>
      <c r="Q4335" s="250">
        <f t="shared" si="356"/>
        <v>0.1910142353075</v>
      </c>
      <c r="R4335" s="250">
        <f t="shared" si="348"/>
        <v>0.16570621663499999</v>
      </c>
      <c r="S4335" s="250"/>
      <c r="T4335" s="250">
        <f t="shared" si="357"/>
        <v>0.40479636879345887</v>
      </c>
      <c r="U4335" s="250">
        <f t="shared" si="357"/>
        <v>0.35686051178270001</v>
      </c>
      <c r="V4335" s="250">
        <f t="shared" si="357"/>
        <v>0.37622061727853656</v>
      </c>
      <c r="W4335" s="250">
        <f t="shared" si="349"/>
        <v>0.35686051178270001</v>
      </c>
      <c r="X4335" s="250"/>
      <c r="Y4335" s="250"/>
      <c r="Z4335" s="250"/>
      <c r="AA4335" s="250"/>
    </row>
    <row r="4336" spans="1:27" ht="14.25" hidden="1" customHeight="1">
      <c r="A4336" s="120">
        <v>0.56999999999999995</v>
      </c>
      <c r="B4336" s="120">
        <v>0.13</v>
      </c>
      <c r="C4336" s="120">
        <v>0.3</v>
      </c>
      <c r="D4336" s="250">
        <f t="shared" si="354"/>
        <v>0.18229403170437497</v>
      </c>
      <c r="E4336" s="250">
        <f t="shared" si="354"/>
        <v>0.14134184059374999</v>
      </c>
      <c r="F4336" s="250">
        <f t="shared" si="346"/>
        <v>0.14134184059374999</v>
      </c>
      <c r="G4336" s="250"/>
      <c r="H4336" s="250"/>
      <c r="I4336" s="250"/>
      <c r="J4336" s="250">
        <f t="shared" si="355"/>
        <v>0.32407776658859</v>
      </c>
      <c r="K4336" s="250">
        <f t="shared" si="355"/>
        <v>0.2973631750911</v>
      </c>
      <c r="L4336" s="250">
        <f t="shared" si="347"/>
        <v>0.2973631750911</v>
      </c>
      <c r="M4336" s="250"/>
      <c r="N4336" s="250"/>
      <c r="O4336" s="250"/>
      <c r="P4336" s="250">
        <f t="shared" si="356"/>
        <v>0.1653102722375</v>
      </c>
      <c r="Q4336" s="250">
        <f t="shared" si="356"/>
        <v>0.19125513328749999</v>
      </c>
      <c r="R4336" s="250">
        <f t="shared" si="348"/>
        <v>0.1653102722375</v>
      </c>
      <c r="S4336" s="250"/>
      <c r="T4336" s="250">
        <f t="shared" si="357"/>
        <v>0.40417298499852305</v>
      </c>
      <c r="U4336" s="250">
        <f t="shared" si="357"/>
        <v>0.35668566181515637</v>
      </c>
      <c r="V4336" s="250">
        <f t="shared" si="357"/>
        <v>0.37701926197537755</v>
      </c>
      <c r="W4336" s="250">
        <f t="shared" si="349"/>
        <v>0.35668566181515637</v>
      </c>
      <c r="X4336" s="250"/>
      <c r="Y4336" s="250"/>
      <c r="Z4336" s="250"/>
      <c r="AA4336" s="250"/>
    </row>
    <row r="4337" spans="1:27" ht="14.25" hidden="1" customHeight="1">
      <c r="A4337" s="120">
        <v>0.56999999999999995</v>
      </c>
      <c r="B4337" s="120">
        <v>0.14000000000000001</v>
      </c>
      <c r="C4337" s="120">
        <v>0.28999999999999998</v>
      </c>
      <c r="D4337" s="250">
        <f t="shared" si="354"/>
        <v>0.18216488289937496</v>
      </c>
      <c r="E4337" s="250">
        <f t="shared" si="354"/>
        <v>0.14154056027187498</v>
      </c>
      <c r="F4337" s="250">
        <f t="shared" si="346"/>
        <v>0.14154056027187498</v>
      </c>
      <c r="G4337" s="250"/>
      <c r="H4337" s="250"/>
      <c r="I4337" s="250"/>
      <c r="J4337" s="250">
        <f t="shared" si="355"/>
        <v>0.32339454060358996</v>
      </c>
      <c r="K4337" s="250">
        <f t="shared" si="355"/>
        <v>0.29808602818322993</v>
      </c>
      <c r="L4337" s="250">
        <f t="shared" si="347"/>
        <v>0.29808602818322993</v>
      </c>
      <c r="M4337" s="250"/>
      <c r="N4337" s="250"/>
      <c r="O4337" s="250"/>
      <c r="P4337" s="250">
        <f t="shared" si="356"/>
        <v>0.16491432783999999</v>
      </c>
      <c r="Q4337" s="250">
        <f t="shared" si="356"/>
        <v>0.19149603126749998</v>
      </c>
      <c r="R4337" s="250">
        <f t="shared" si="348"/>
        <v>0.16491432783999999</v>
      </c>
      <c r="S4337" s="250"/>
      <c r="T4337" s="250">
        <f t="shared" si="357"/>
        <v>0.40354960120358729</v>
      </c>
      <c r="U4337" s="250">
        <f t="shared" si="357"/>
        <v>0.35651081184761274</v>
      </c>
      <c r="V4337" s="250">
        <f t="shared" si="357"/>
        <v>0.3778179066722186</v>
      </c>
      <c r="W4337" s="250">
        <f t="shared" si="349"/>
        <v>0.35651081184761274</v>
      </c>
      <c r="X4337" s="250"/>
      <c r="Y4337" s="250"/>
      <c r="Z4337" s="250"/>
      <c r="AA4337" s="250"/>
    </row>
    <row r="4338" spans="1:27" ht="14.25" hidden="1" customHeight="1">
      <c r="A4338" s="120">
        <v>0.56999999999999995</v>
      </c>
      <c r="B4338" s="120">
        <v>0.15</v>
      </c>
      <c r="C4338" s="120">
        <v>0.28000000000000003</v>
      </c>
      <c r="D4338" s="250">
        <f t="shared" si="354"/>
        <v>0.18203573409437498</v>
      </c>
      <c r="E4338" s="250">
        <f t="shared" si="354"/>
        <v>0.14173927994999999</v>
      </c>
      <c r="F4338" s="250">
        <f t="shared" si="346"/>
        <v>0.14173927994999999</v>
      </c>
      <c r="G4338" s="250"/>
      <c r="H4338" s="250"/>
      <c r="I4338" s="250"/>
      <c r="J4338" s="250">
        <f t="shared" si="355"/>
        <v>0.32271131461858998</v>
      </c>
      <c r="K4338" s="250">
        <f t="shared" si="355"/>
        <v>0.29880888127535998</v>
      </c>
      <c r="L4338" s="250">
        <f t="shared" si="347"/>
        <v>0.29880888127535998</v>
      </c>
      <c r="M4338" s="250"/>
      <c r="N4338" s="250"/>
      <c r="O4338" s="250"/>
      <c r="P4338" s="250">
        <f t="shared" si="356"/>
        <v>0.1645183834425</v>
      </c>
      <c r="Q4338" s="250">
        <f t="shared" si="356"/>
        <v>0.19173692924749997</v>
      </c>
      <c r="R4338" s="250">
        <f t="shared" si="348"/>
        <v>0.1645183834425</v>
      </c>
      <c r="S4338" s="250"/>
      <c r="T4338" s="250">
        <f t="shared" si="357"/>
        <v>0.40292621740865153</v>
      </c>
      <c r="U4338" s="250">
        <f t="shared" si="357"/>
        <v>0.35633596188006911</v>
      </c>
      <c r="V4338" s="250">
        <f t="shared" si="357"/>
        <v>0.37861655136905958</v>
      </c>
      <c r="W4338" s="250">
        <f t="shared" si="349"/>
        <v>0.35633596188006911</v>
      </c>
      <c r="X4338" s="250"/>
      <c r="Y4338" s="250"/>
      <c r="Z4338" s="250"/>
      <c r="AA4338" s="250"/>
    </row>
    <row r="4339" spans="1:27" ht="14.25" hidden="1" customHeight="1">
      <c r="A4339" s="120">
        <v>0.56999999999999995</v>
      </c>
      <c r="B4339" s="120">
        <v>0.16</v>
      </c>
      <c r="C4339" s="120">
        <v>0.27</v>
      </c>
      <c r="D4339" s="250">
        <f t="shared" si="354"/>
        <v>0.18190658528937498</v>
      </c>
      <c r="E4339" s="250">
        <f t="shared" si="354"/>
        <v>0.14193799962812498</v>
      </c>
      <c r="F4339" s="250">
        <f t="shared" si="346"/>
        <v>0.14193799962812498</v>
      </c>
      <c r="G4339" s="250"/>
      <c r="H4339" s="250"/>
      <c r="I4339" s="250"/>
      <c r="J4339" s="250">
        <f t="shared" si="355"/>
        <v>0.32202808863358995</v>
      </c>
      <c r="K4339" s="250">
        <f t="shared" si="355"/>
        <v>0.29953173436748998</v>
      </c>
      <c r="L4339" s="250">
        <f t="shared" si="347"/>
        <v>0.29953173436748998</v>
      </c>
      <c r="M4339" s="250"/>
      <c r="N4339" s="250"/>
      <c r="O4339" s="250"/>
      <c r="P4339" s="250">
        <f t="shared" si="356"/>
        <v>0.16412243904500001</v>
      </c>
      <c r="Q4339" s="250">
        <f t="shared" si="356"/>
        <v>0.19197782722749998</v>
      </c>
      <c r="R4339" s="250">
        <f t="shared" si="348"/>
        <v>0.16412243904500001</v>
      </c>
      <c r="S4339" s="250"/>
      <c r="T4339" s="250">
        <f t="shared" si="357"/>
        <v>0.40230283361371577</v>
      </c>
      <c r="U4339" s="250">
        <f t="shared" si="357"/>
        <v>0.35616111191252553</v>
      </c>
      <c r="V4339" s="250">
        <f t="shared" si="357"/>
        <v>0.37941519606590057</v>
      </c>
      <c r="W4339" s="250">
        <f t="shared" si="349"/>
        <v>0.35616111191252553</v>
      </c>
      <c r="X4339" s="250"/>
      <c r="Y4339" s="250"/>
      <c r="Z4339" s="250"/>
      <c r="AA4339" s="250"/>
    </row>
    <row r="4340" spans="1:27" ht="14.25" hidden="1" customHeight="1">
      <c r="A4340" s="120">
        <v>0.56999999999999995</v>
      </c>
      <c r="B4340" s="120">
        <v>0.17</v>
      </c>
      <c r="C4340" s="120">
        <v>0.26</v>
      </c>
      <c r="D4340" s="250">
        <f t="shared" si="354"/>
        <v>0.181777436484375</v>
      </c>
      <c r="E4340" s="250">
        <f t="shared" si="354"/>
        <v>0.14213671930624999</v>
      </c>
      <c r="F4340" s="250">
        <f t="shared" si="346"/>
        <v>0.14213671930624999</v>
      </c>
      <c r="G4340" s="250"/>
      <c r="H4340" s="250"/>
      <c r="I4340" s="250"/>
      <c r="J4340" s="250">
        <f t="shared" si="355"/>
        <v>0.32134486264858997</v>
      </c>
      <c r="K4340" s="250">
        <f t="shared" si="355"/>
        <v>0.30025458745961997</v>
      </c>
      <c r="L4340" s="250">
        <f t="shared" si="347"/>
        <v>0.30025458745961997</v>
      </c>
      <c r="M4340" s="250"/>
      <c r="N4340" s="250"/>
      <c r="O4340" s="250"/>
      <c r="P4340" s="250">
        <f t="shared" si="356"/>
        <v>0.1637264946475</v>
      </c>
      <c r="Q4340" s="250">
        <f t="shared" si="356"/>
        <v>0.1922187252075</v>
      </c>
      <c r="R4340" s="250">
        <f t="shared" si="348"/>
        <v>0.1637264946475</v>
      </c>
      <c r="S4340" s="250"/>
      <c r="T4340" s="250">
        <f t="shared" si="357"/>
        <v>0.40167944981877995</v>
      </c>
      <c r="U4340" s="250">
        <f t="shared" si="357"/>
        <v>0.3559862619449819</v>
      </c>
      <c r="V4340" s="250">
        <f t="shared" si="357"/>
        <v>0.38021384076274162</v>
      </c>
      <c r="W4340" s="250">
        <f t="shared" si="349"/>
        <v>0.3559862619449819</v>
      </c>
      <c r="X4340" s="250"/>
      <c r="Y4340" s="250"/>
      <c r="Z4340" s="250"/>
      <c r="AA4340" s="250"/>
    </row>
    <row r="4341" spans="1:27" ht="14.25" hidden="1" customHeight="1">
      <c r="A4341" s="120">
        <v>0.56999999999999995</v>
      </c>
      <c r="B4341" s="120">
        <v>0.18</v>
      </c>
      <c r="C4341" s="120">
        <v>0.25</v>
      </c>
      <c r="D4341" s="250">
        <f t="shared" si="354"/>
        <v>0.18164828767937496</v>
      </c>
      <c r="E4341" s="250">
        <f t="shared" si="354"/>
        <v>0.14233543898437498</v>
      </c>
      <c r="F4341" s="250">
        <f t="shared" si="346"/>
        <v>0.14233543898437498</v>
      </c>
      <c r="G4341" s="250"/>
      <c r="H4341" s="250"/>
      <c r="I4341" s="250"/>
      <c r="J4341" s="250">
        <f t="shared" si="355"/>
        <v>0.32066163666358993</v>
      </c>
      <c r="K4341" s="250">
        <f t="shared" si="355"/>
        <v>0.30097744055174996</v>
      </c>
      <c r="L4341" s="250">
        <f t="shared" si="347"/>
        <v>0.30097744055174996</v>
      </c>
      <c r="M4341" s="250"/>
      <c r="N4341" s="250"/>
      <c r="O4341" s="250"/>
      <c r="P4341" s="250">
        <f t="shared" si="356"/>
        <v>0.16333055024999998</v>
      </c>
      <c r="Q4341" s="250">
        <f t="shared" si="356"/>
        <v>0.19245962318749998</v>
      </c>
      <c r="R4341" s="250">
        <f t="shared" si="348"/>
        <v>0.16333055024999998</v>
      </c>
      <c r="S4341" s="250"/>
      <c r="T4341" s="250">
        <f t="shared" si="357"/>
        <v>0.40105606602384419</v>
      </c>
      <c r="U4341" s="250">
        <f t="shared" si="357"/>
        <v>0.35581141197743826</v>
      </c>
      <c r="V4341" s="250">
        <f t="shared" si="357"/>
        <v>0.38101248545958266</v>
      </c>
      <c r="W4341" s="250">
        <f t="shared" si="349"/>
        <v>0.35581141197743826</v>
      </c>
      <c r="X4341" s="250"/>
      <c r="Y4341" s="250"/>
      <c r="Z4341" s="250"/>
      <c r="AA4341" s="250"/>
    </row>
    <row r="4342" spans="1:27" ht="14.25" hidden="1" customHeight="1">
      <c r="A4342" s="120">
        <v>0.56999999999999995</v>
      </c>
      <c r="B4342" s="120">
        <v>0.19</v>
      </c>
      <c r="C4342" s="120">
        <v>0.24</v>
      </c>
      <c r="D4342" s="250">
        <f t="shared" si="354"/>
        <v>0.18151913887437499</v>
      </c>
      <c r="E4342" s="250">
        <f t="shared" si="354"/>
        <v>0.14253415866249997</v>
      </c>
      <c r="F4342" s="250">
        <f t="shared" si="346"/>
        <v>0.14253415866249997</v>
      </c>
      <c r="G4342" s="250"/>
      <c r="H4342" s="250"/>
      <c r="I4342" s="250"/>
      <c r="J4342" s="250">
        <f t="shared" si="355"/>
        <v>0.31997841067858995</v>
      </c>
      <c r="K4342" s="250">
        <f t="shared" si="355"/>
        <v>0.30170029364387996</v>
      </c>
      <c r="L4342" s="250">
        <f t="shared" si="347"/>
        <v>0.30170029364387996</v>
      </c>
      <c r="M4342" s="250"/>
      <c r="N4342" s="250"/>
      <c r="O4342" s="250"/>
      <c r="P4342" s="250">
        <f t="shared" si="356"/>
        <v>0.1629346058525</v>
      </c>
      <c r="Q4342" s="250">
        <f t="shared" si="356"/>
        <v>0.19270052116749997</v>
      </c>
      <c r="R4342" s="250">
        <f t="shared" si="348"/>
        <v>0.1629346058525</v>
      </c>
      <c r="S4342" s="250"/>
      <c r="T4342" s="250">
        <f t="shared" si="357"/>
        <v>0.40043268222890843</v>
      </c>
      <c r="U4342" s="250">
        <f t="shared" si="357"/>
        <v>0.35563656200989463</v>
      </c>
      <c r="V4342" s="250">
        <f t="shared" si="357"/>
        <v>0.38181113015642365</v>
      </c>
      <c r="W4342" s="250">
        <f t="shared" si="349"/>
        <v>0.35563656200989463</v>
      </c>
      <c r="X4342" s="250"/>
      <c r="Y4342" s="250"/>
      <c r="Z4342" s="250"/>
      <c r="AA4342" s="250"/>
    </row>
    <row r="4343" spans="1:27" ht="14.25" hidden="1" customHeight="1">
      <c r="A4343" s="120">
        <v>0.56999999999999995</v>
      </c>
      <c r="B4343" s="120">
        <v>0.2</v>
      </c>
      <c r="C4343" s="120">
        <v>0.23</v>
      </c>
      <c r="D4343" s="250">
        <f t="shared" si="354"/>
        <v>0.18138999006937498</v>
      </c>
      <c r="E4343" s="250">
        <f t="shared" si="354"/>
        <v>0.14273287834062498</v>
      </c>
      <c r="F4343" s="250">
        <f t="shared" si="346"/>
        <v>0.14273287834062498</v>
      </c>
      <c r="G4343" s="250"/>
      <c r="H4343" s="250"/>
      <c r="I4343" s="250"/>
      <c r="J4343" s="250">
        <f t="shared" si="355"/>
        <v>0.31929518469358997</v>
      </c>
      <c r="K4343" s="250">
        <f t="shared" si="355"/>
        <v>0.30242314673601001</v>
      </c>
      <c r="L4343" s="250">
        <f t="shared" si="347"/>
        <v>0.30242314673601001</v>
      </c>
      <c r="M4343" s="250"/>
      <c r="N4343" s="250"/>
      <c r="O4343" s="250"/>
      <c r="P4343" s="250">
        <f t="shared" si="356"/>
        <v>0.16253866145500001</v>
      </c>
      <c r="Q4343" s="250">
        <f t="shared" si="356"/>
        <v>0.19294141914749999</v>
      </c>
      <c r="R4343" s="250">
        <f t="shared" si="348"/>
        <v>0.16253866145500001</v>
      </c>
      <c r="S4343" s="250"/>
      <c r="T4343" s="250">
        <f t="shared" si="357"/>
        <v>0.39980929843397262</v>
      </c>
      <c r="U4343" s="250">
        <f t="shared" si="357"/>
        <v>0.355461712042351</v>
      </c>
      <c r="V4343" s="250">
        <f t="shared" si="357"/>
        <v>0.38260977485326469</v>
      </c>
      <c r="W4343" s="250">
        <f t="shared" si="349"/>
        <v>0.355461712042351</v>
      </c>
      <c r="X4343" s="250"/>
      <c r="Y4343" s="250"/>
      <c r="Z4343" s="250"/>
      <c r="AA4343" s="250"/>
    </row>
    <row r="4344" spans="1:27" ht="14.25" hidden="1" customHeight="1">
      <c r="A4344" s="120">
        <v>0.56999999999999995</v>
      </c>
      <c r="B4344" s="120">
        <v>0.21</v>
      </c>
      <c r="C4344" s="120">
        <v>0.22</v>
      </c>
      <c r="D4344" s="250">
        <f t="shared" si="354"/>
        <v>0.18126084126437497</v>
      </c>
      <c r="E4344" s="250">
        <f t="shared" si="354"/>
        <v>0.14293159801874999</v>
      </c>
      <c r="F4344" s="250">
        <f t="shared" si="346"/>
        <v>0.14293159801874999</v>
      </c>
      <c r="G4344" s="250"/>
      <c r="H4344" s="250"/>
      <c r="I4344" s="250"/>
      <c r="J4344" s="250">
        <f t="shared" si="355"/>
        <v>0.31861195870858999</v>
      </c>
      <c r="K4344" s="250">
        <f t="shared" si="355"/>
        <v>0.30314599982813994</v>
      </c>
      <c r="L4344" s="250">
        <f t="shared" si="347"/>
        <v>0.30314599982813994</v>
      </c>
      <c r="M4344" s="250"/>
      <c r="N4344" s="250"/>
      <c r="O4344" s="250"/>
      <c r="P4344" s="250">
        <f t="shared" si="356"/>
        <v>0.1621427170575</v>
      </c>
      <c r="Q4344" s="250">
        <f t="shared" si="356"/>
        <v>0.19318231712749998</v>
      </c>
      <c r="R4344" s="250">
        <f t="shared" si="348"/>
        <v>0.1621427170575</v>
      </c>
      <c r="S4344" s="250"/>
      <c r="T4344" s="250">
        <f t="shared" si="357"/>
        <v>0.39918591463903685</v>
      </c>
      <c r="U4344" s="250">
        <f t="shared" si="357"/>
        <v>0.35528686207480736</v>
      </c>
      <c r="V4344" s="250">
        <f t="shared" si="357"/>
        <v>0.38340841955010568</v>
      </c>
      <c r="W4344" s="250">
        <f t="shared" si="349"/>
        <v>0.35528686207480736</v>
      </c>
      <c r="X4344" s="250"/>
      <c r="Y4344" s="250"/>
      <c r="Z4344" s="250"/>
      <c r="AA4344" s="250"/>
    </row>
    <row r="4345" spans="1:27" ht="14.25" hidden="1" customHeight="1">
      <c r="A4345" s="120">
        <v>0.56999999999999995</v>
      </c>
      <c r="B4345" s="120">
        <v>0.22</v>
      </c>
      <c r="C4345" s="120">
        <v>0.21</v>
      </c>
      <c r="D4345" s="250">
        <f t="shared" si="354"/>
        <v>0.18113169245937499</v>
      </c>
      <c r="E4345" s="250">
        <f t="shared" si="354"/>
        <v>0.14313031769687498</v>
      </c>
      <c r="F4345" s="250">
        <f t="shared" si="346"/>
        <v>0.14313031769687498</v>
      </c>
      <c r="G4345" s="250"/>
      <c r="H4345" s="250"/>
      <c r="I4345" s="250"/>
      <c r="J4345" s="250">
        <f t="shared" si="355"/>
        <v>0.31792873272358996</v>
      </c>
      <c r="K4345" s="250">
        <f t="shared" si="355"/>
        <v>0.30386885292026994</v>
      </c>
      <c r="L4345" s="250">
        <f t="shared" si="347"/>
        <v>0.30386885292026994</v>
      </c>
      <c r="M4345" s="250"/>
      <c r="N4345" s="250"/>
      <c r="O4345" s="250"/>
      <c r="P4345" s="250">
        <f t="shared" si="356"/>
        <v>0.16174677265999998</v>
      </c>
      <c r="Q4345" s="250">
        <f t="shared" si="356"/>
        <v>0.19342321510749999</v>
      </c>
      <c r="R4345" s="250">
        <f t="shared" si="348"/>
        <v>0.16174677265999998</v>
      </c>
      <c r="S4345" s="250"/>
      <c r="T4345" s="250">
        <f t="shared" si="357"/>
        <v>0.39856253084410109</v>
      </c>
      <c r="U4345" s="250">
        <f t="shared" si="357"/>
        <v>0.35511201210726373</v>
      </c>
      <c r="V4345" s="250">
        <f t="shared" si="357"/>
        <v>0.38420706424694673</v>
      </c>
      <c r="W4345" s="250">
        <f t="shared" si="349"/>
        <v>0.35511201210726373</v>
      </c>
      <c r="X4345" s="250"/>
      <c r="Y4345" s="250"/>
      <c r="Z4345" s="250"/>
      <c r="AA4345" s="250"/>
    </row>
    <row r="4346" spans="1:27" ht="14.25" hidden="1" customHeight="1">
      <c r="A4346" s="120">
        <v>0.56999999999999995</v>
      </c>
      <c r="B4346" s="120">
        <v>0.23</v>
      </c>
      <c r="C4346" s="120">
        <v>0.2</v>
      </c>
      <c r="D4346" s="250">
        <f t="shared" si="354"/>
        <v>0.18100254365437499</v>
      </c>
      <c r="E4346" s="250">
        <f t="shared" si="354"/>
        <v>0.143329037375</v>
      </c>
      <c r="F4346" s="250">
        <f t="shared" si="346"/>
        <v>0.143329037375</v>
      </c>
      <c r="G4346" s="250"/>
      <c r="H4346" s="250"/>
      <c r="I4346" s="250"/>
      <c r="J4346" s="250">
        <f t="shared" si="355"/>
        <v>0.31724550673858998</v>
      </c>
      <c r="K4346" s="250">
        <f t="shared" si="355"/>
        <v>0.30459170601239999</v>
      </c>
      <c r="L4346" s="250">
        <f t="shared" si="347"/>
        <v>0.30459170601239999</v>
      </c>
      <c r="M4346" s="250"/>
      <c r="N4346" s="250"/>
      <c r="O4346" s="250"/>
      <c r="P4346" s="250">
        <f t="shared" si="356"/>
        <v>0.1613508282625</v>
      </c>
      <c r="Q4346" s="250">
        <f t="shared" si="356"/>
        <v>0.19366411308749998</v>
      </c>
      <c r="R4346" s="250">
        <f t="shared" si="348"/>
        <v>0.1613508282625</v>
      </c>
      <c r="S4346" s="250"/>
      <c r="T4346" s="250">
        <f t="shared" si="357"/>
        <v>0.39793914704916533</v>
      </c>
      <c r="U4346" s="250">
        <f t="shared" si="357"/>
        <v>0.35493716213972015</v>
      </c>
      <c r="V4346" s="250">
        <f t="shared" si="357"/>
        <v>0.38500570894378777</v>
      </c>
      <c r="W4346" s="250">
        <f t="shared" si="349"/>
        <v>0.35493716213972015</v>
      </c>
      <c r="X4346" s="250"/>
      <c r="Y4346" s="250"/>
      <c r="Z4346" s="250"/>
      <c r="AA4346" s="250"/>
    </row>
    <row r="4347" spans="1:27" ht="14.25" hidden="1" customHeight="1">
      <c r="A4347" s="120">
        <v>0.56999999999999995</v>
      </c>
      <c r="B4347" s="120">
        <v>0.24</v>
      </c>
      <c r="C4347" s="120">
        <v>0.19</v>
      </c>
      <c r="D4347" s="250">
        <f t="shared" si="354"/>
        <v>0.18087339484937498</v>
      </c>
      <c r="E4347" s="250">
        <f t="shared" si="354"/>
        <v>0.14352775705312498</v>
      </c>
      <c r="F4347" s="250">
        <f t="shared" si="346"/>
        <v>0.14352775705312498</v>
      </c>
      <c r="G4347" s="250"/>
      <c r="H4347" s="250"/>
      <c r="I4347" s="250"/>
      <c r="J4347" s="250">
        <f t="shared" si="355"/>
        <v>0.31656228075359</v>
      </c>
      <c r="K4347" s="250">
        <f t="shared" si="355"/>
        <v>0.30531455910452993</v>
      </c>
      <c r="L4347" s="250">
        <f t="shared" si="347"/>
        <v>0.30531455910452993</v>
      </c>
      <c r="M4347" s="250"/>
      <c r="N4347" s="250"/>
      <c r="O4347" s="250"/>
      <c r="P4347" s="250">
        <f t="shared" si="356"/>
        <v>0.16095488386500001</v>
      </c>
      <c r="Q4347" s="250">
        <f t="shared" si="356"/>
        <v>0.19390501106749997</v>
      </c>
      <c r="R4347" s="250">
        <f t="shared" si="348"/>
        <v>0.16095488386500001</v>
      </c>
      <c r="S4347" s="250"/>
      <c r="T4347" s="250">
        <f t="shared" si="357"/>
        <v>0.39731576325422951</v>
      </c>
      <c r="U4347" s="250">
        <f t="shared" si="357"/>
        <v>0.35476231217217646</v>
      </c>
      <c r="V4347" s="250">
        <f t="shared" si="357"/>
        <v>0.38580435364062871</v>
      </c>
      <c r="W4347" s="250">
        <f t="shared" si="349"/>
        <v>0.35476231217217646</v>
      </c>
      <c r="X4347" s="250"/>
      <c r="Y4347" s="250"/>
      <c r="Z4347" s="250"/>
      <c r="AA4347" s="250"/>
    </row>
    <row r="4348" spans="1:27" ht="14.25" hidden="1" customHeight="1">
      <c r="A4348" s="120">
        <v>0.56999999999999995</v>
      </c>
      <c r="B4348" s="120">
        <v>0.25</v>
      </c>
      <c r="C4348" s="120">
        <v>0.18</v>
      </c>
      <c r="D4348" s="250">
        <f t="shared" si="354"/>
        <v>0.18074424604437497</v>
      </c>
      <c r="E4348" s="250">
        <f t="shared" si="354"/>
        <v>0.14372647673124997</v>
      </c>
      <c r="F4348" s="250">
        <f t="shared" si="346"/>
        <v>0.14372647673124997</v>
      </c>
      <c r="G4348" s="250"/>
      <c r="H4348" s="250"/>
      <c r="I4348" s="250"/>
      <c r="J4348" s="250">
        <f t="shared" si="355"/>
        <v>0.31587905476858996</v>
      </c>
      <c r="K4348" s="250">
        <f t="shared" si="355"/>
        <v>0.30603741219665997</v>
      </c>
      <c r="L4348" s="250">
        <f t="shared" si="347"/>
        <v>0.30603741219665997</v>
      </c>
      <c r="M4348" s="250"/>
      <c r="N4348" s="250"/>
      <c r="O4348" s="250"/>
      <c r="P4348" s="250">
        <f t="shared" si="356"/>
        <v>0.16055893946749999</v>
      </c>
      <c r="Q4348" s="250">
        <f t="shared" si="356"/>
        <v>0.19414590904750001</v>
      </c>
      <c r="R4348" s="250">
        <f t="shared" si="348"/>
        <v>0.16055893946749999</v>
      </c>
      <c r="S4348" s="250"/>
      <c r="T4348" s="250">
        <f t="shared" si="357"/>
        <v>0.39669237945929375</v>
      </c>
      <c r="U4348" s="250">
        <f t="shared" si="357"/>
        <v>0.35458746220463289</v>
      </c>
      <c r="V4348" s="250">
        <f t="shared" si="357"/>
        <v>0.38660299833746975</v>
      </c>
      <c r="W4348" s="250">
        <f t="shared" si="349"/>
        <v>0.35458746220463289</v>
      </c>
      <c r="X4348" s="250"/>
      <c r="Y4348" s="250"/>
      <c r="Z4348" s="250"/>
      <c r="AA4348" s="250"/>
    </row>
    <row r="4349" spans="1:27" ht="14.25" hidden="1" customHeight="1">
      <c r="A4349" s="120">
        <v>0.56999999999999995</v>
      </c>
      <c r="B4349" s="120">
        <v>0.26</v>
      </c>
      <c r="C4349" s="120">
        <v>0.17</v>
      </c>
      <c r="D4349" s="250">
        <f t="shared" si="354"/>
        <v>0.18061509723937499</v>
      </c>
      <c r="E4349" s="250">
        <f t="shared" si="354"/>
        <v>0.14392519640937498</v>
      </c>
      <c r="F4349" s="250">
        <f t="shared" si="346"/>
        <v>0.14392519640937498</v>
      </c>
      <c r="G4349" s="250"/>
      <c r="H4349" s="250"/>
      <c r="I4349" s="250"/>
      <c r="J4349" s="250">
        <f t="shared" si="355"/>
        <v>0.31519582878358998</v>
      </c>
      <c r="K4349" s="250">
        <f t="shared" si="355"/>
        <v>0.30676026528878997</v>
      </c>
      <c r="L4349" s="250">
        <f t="shared" si="347"/>
        <v>0.30676026528878997</v>
      </c>
      <c r="M4349" s="250"/>
      <c r="N4349" s="250"/>
      <c r="O4349" s="250"/>
      <c r="P4349" s="250">
        <f t="shared" si="356"/>
        <v>0.16016299507000001</v>
      </c>
      <c r="Q4349" s="250">
        <f t="shared" si="356"/>
        <v>0.1943868070275</v>
      </c>
      <c r="R4349" s="250">
        <f t="shared" si="348"/>
        <v>0.16016299507000001</v>
      </c>
      <c r="S4349" s="250"/>
      <c r="T4349" s="250">
        <f t="shared" si="357"/>
        <v>0.39606899566435799</v>
      </c>
      <c r="U4349" s="250">
        <f t="shared" si="357"/>
        <v>0.35441261223708925</v>
      </c>
      <c r="V4349" s="250">
        <f t="shared" si="357"/>
        <v>0.38740164303431079</v>
      </c>
      <c r="W4349" s="250">
        <f t="shared" si="349"/>
        <v>0.35441261223708925</v>
      </c>
      <c r="X4349" s="250"/>
      <c r="Y4349" s="250"/>
      <c r="Z4349" s="250"/>
      <c r="AA4349" s="250"/>
    </row>
    <row r="4350" spans="1:27" ht="14.25" hidden="1" customHeight="1">
      <c r="A4350" s="120">
        <v>0.56999999999999995</v>
      </c>
      <c r="B4350" s="120">
        <v>0.27</v>
      </c>
      <c r="C4350" s="120">
        <v>0.16</v>
      </c>
      <c r="D4350" s="250">
        <f t="shared" si="354"/>
        <v>0.18048594843437499</v>
      </c>
      <c r="E4350" s="250">
        <f t="shared" si="354"/>
        <v>0.1441239160875</v>
      </c>
      <c r="F4350" s="250">
        <f t="shared" si="346"/>
        <v>0.1441239160875</v>
      </c>
      <c r="G4350" s="250"/>
      <c r="H4350" s="250"/>
      <c r="I4350" s="250"/>
      <c r="J4350" s="250">
        <f t="shared" si="355"/>
        <v>0.31451260279858995</v>
      </c>
      <c r="K4350" s="250">
        <f t="shared" si="355"/>
        <v>0.30748311838091996</v>
      </c>
      <c r="L4350" s="250">
        <f t="shared" si="347"/>
        <v>0.30748311838091996</v>
      </c>
      <c r="M4350" s="250"/>
      <c r="N4350" s="250"/>
      <c r="O4350" s="250"/>
      <c r="P4350" s="250">
        <f t="shared" si="356"/>
        <v>0.15976705067249999</v>
      </c>
      <c r="Q4350" s="250">
        <f t="shared" si="356"/>
        <v>0.19462770500749998</v>
      </c>
      <c r="R4350" s="250">
        <f t="shared" si="348"/>
        <v>0.15976705067249999</v>
      </c>
      <c r="S4350" s="250"/>
      <c r="T4350" s="250">
        <f t="shared" si="357"/>
        <v>0.39544561186942223</v>
      </c>
      <c r="U4350" s="250">
        <f t="shared" si="357"/>
        <v>0.35423776226954556</v>
      </c>
      <c r="V4350" s="250">
        <f t="shared" si="357"/>
        <v>0.38820028773115178</v>
      </c>
      <c r="W4350" s="250">
        <f t="shared" si="349"/>
        <v>0.35423776226954556</v>
      </c>
      <c r="X4350" s="250"/>
      <c r="Y4350" s="250"/>
      <c r="Z4350" s="250"/>
      <c r="AA4350" s="250"/>
    </row>
    <row r="4351" spans="1:27" ht="14.25" hidden="1" customHeight="1">
      <c r="A4351" s="120">
        <v>0.56999999999999995</v>
      </c>
      <c r="B4351" s="120">
        <v>0.28000000000000003</v>
      </c>
      <c r="C4351" s="120">
        <v>0.15</v>
      </c>
      <c r="D4351" s="250">
        <f t="shared" si="354"/>
        <v>0.18035679962937495</v>
      </c>
      <c r="E4351" s="250">
        <f t="shared" si="354"/>
        <v>0.14432263576562498</v>
      </c>
      <c r="F4351" s="250">
        <f t="shared" si="346"/>
        <v>0.14432263576562498</v>
      </c>
      <c r="G4351" s="250"/>
      <c r="H4351" s="250"/>
      <c r="I4351" s="250"/>
      <c r="J4351" s="250">
        <f t="shared" si="355"/>
        <v>0.31382937681358997</v>
      </c>
      <c r="K4351" s="250">
        <f t="shared" si="355"/>
        <v>0.30820597147304996</v>
      </c>
      <c r="L4351" s="250">
        <f t="shared" si="347"/>
        <v>0.30820597147304996</v>
      </c>
      <c r="M4351" s="250"/>
      <c r="N4351" s="250"/>
      <c r="O4351" s="250"/>
      <c r="P4351" s="250">
        <f t="shared" si="356"/>
        <v>0.15937110627500001</v>
      </c>
      <c r="Q4351" s="250">
        <f t="shared" si="356"/>
        <v>0.1948686029875</v>
      </c>
      <c r="R4351" s="250">
        <f t="shared" si="348"/>
        <v>0.15937110627500001</v>
      </c>
      <c r="S4351" s="250"/>
      <c r="T4351" s="250">
        <f t="shared" si="357"/>
        <v>0.39482222807448647</v>
      </c>
      <c r="U4351" s="250">
        <f t="shared" si="357"/>
        <v>0.35406291230200199</v>
      </c>
      <c r="V4351" s="250">
        <f t="shared" si="357"/>
        <v>0.38899893242799283</v>
      </c>
      <c r="W4351" s="250">
        <f t="shared" si="349"/>
        <v>0.35406291230200199</v>
      </c>
      <c r="X4351" s="250"/>
      <c r="Y4351" s="250"/>
      <c r="Z4351" s="250"/>
      <c r="AA4351" s="250"/>
    </row>
    <row r="4352" spans="1:27" ht="14.25" hidden="1" customHeight="1">
      <c r="A4352" s="120">
        <v>0.56999999999999995</v>
      </c>
      <c r="B4352" s="120">
        <v>0.28999999999999998</v>
      </c>
      <c r="C4352" s="120">
        <v>0.14000000000000001</v>
      </c>
      <c r="D4352" s="250">
        <f t="shared" si="354"/>
        <v>0.18022765082437497</v>
      </c>
      <c r="E4352" s="250">
        <f t="shared" si="354"/>
        <v>0.14452135544374997</v>
      </c>
      <c r="F4352" s="250">
        <f t="shared" si="346"/>
        <v>0.14452135544374997</v>
      </c>
      <c r="G4352" s="250"/>
      <c r="H4352" s="250"/>
      <c r="I4352" s="250"/>
      <c r="J4352" s="250">
        <f t="shared" si="355"/>
        <v>0.31314615082858999</v>
      </c>
      <c r="K4352" s="250">
        <f t="shared" si="355"/>
        <v>0.30892882456517995</v>
      </c>
      <c r="L4352" s="250">
        <f t="shared" si="347"/>
        <v>0.30892882456517995</v>
      </c>
      <c r="M4352" s="250"/>
      <c r="N4352" s="250"/>
      <c r="O4352" s="250"/>
      <c r="P4352" s="250">
        <f t="shared" si="356"/>
        <v>0.15897516187749999</v>
      </c>
      <c r="Q4352" s="250">
        <f t="shared" si="356"/>
        <v>0.19510950096749996</v>
      </c>
      <c r="R4352" s="250">
        <f t="shared" si="348"/>
        <v>0.15897516187749999</v>
      </c>
      <c r="S4352" s="250"/>
      <c r="T4352" s="250">
        <f t="shared" si="357"/>
        <v>0.39419884427955065</v>
      </c>
      <c r="U4352" s="250">
        <f t="shared" si="357"/>
        <v>0.35388806233445835</v>
      </c>
      <c r="V4352" s="250">
        <f t="shared" si="357"/>
        <v>0.38979757712483382</v>
      </c>
      <c r="W4352" s="250">
        <f t="shared" si="349"/>
        <v>0.35388806233445835</v>
      </c>
      <c r="X4352" s="250"/>
      <c r="Y4352" s="250"/>
      <c r="Z4352" s="250"/>
      <c r="AA4352" s="250"/>
    </row>
    <row r="4353" spans="1:27" ht="14.25" hidden="1" customHeight="1">
      <c r="A4353" s="120">
        <v>0.56999999999999995</v>
      </c>
      <c r="B4353" s="120">
        <v>0.3</v>
      </c>
      <c r="C4353" s="120">
        <v>0.13</v>
      </c>
      <c r="D4353" s="250">
        <f t="shared" si="354"/>
        <v>0.18009850201937497</v>
      </c>
      <c r="E4353" s="250">
        <f t="shared" si="354"/>
        <v>0.14472007512187499</v>
      </c>
      <c r="F4353" s="250">
        <f t="shared" si="346"/>
        <v>0.14472007512187499</v>
      </c>
      <c r="G4353" s="250"/>
      <c r="H4353" s="250"/>
      <c r="I4353" s="250"/>
      <c r="J4353" s="250">
        <f t="shared" si="355"/>
        <v>0.31246292484358995</v>
      </c>
      <c r="K4353" s="250">
        <f t="shared" si="355"/>
        <v>0.30965167765730994</v>
      </c>
      <c r="L4353" s="250">
        <f t="shared" si="347"/>
        <v>0.30965167765730994</v>
      </c>
      <c r="M4353" s="250"/>
      <c r="N4353" s="250"/>
      <c r="O4353" s="250"/>
      <c r="P4353" s="250">
        <f t="shared" si="356"/>
        <v>0.15857921748000001</v>
      </c>
      <c r="Q4353" s="250">
        <f t="shared" si="356"/>
        <v>0.19535039894749998</v>
      </c>
      <c r="R4353" s="250">
        <f t="shared" si="348"/>
        <v>0.15857921748000001</v>
      </c>
      <c r="S4353" s="250"/>
      <c r="T4353" s="250">
        <f t="shared" si="357"/>
        <v>0.39357546048461484</v>
      </c>
      <c r="U4353" s="250">
        <f t="shared" si="357"/>
        <v>0.35371321236691478</v>
      </c>
      <c r="V4353" s="250">
        <f t="shared" si="357"/>
        <v>0.39059622182167486</v>
      </c>
      <c r="W4353" s="250">
        <f t="shared" si="349"/>
        <v>0.35371321236691478</v>
      </c>
      <c r="X4353" s="250"/>
      <c r="Y4353" s="250"/>
      <c r="Z4353" s="250"/>
      <c r="AA4353" s="250"/>
    </row>
    <row r="4354" spans="1:27" ht="14.25" hidden="1" customHeight="1">
      <c r="A4354" s="120">
        <v>0.56999999999999995</v>
      </c>
      <c r="B4354" s="120">
        <v>0.31</v>
      </c>
      <c r="C4354" s="120">
        <v>0.12</v>
      </c>
      <c r="D4354" s="250">
        <f t="shared" si="354"/>
        <v>0.17996935321437499</v>
      </c>
      <c r="E4354" s="250">
        <f t="shared" si="354"/>
        <v>0.14491879479999997</v>
      </c>
      <c r="F4354" s="250">
        <f t="shared" si="346"/>
        <v>0.14491879479999997</v>
      </c>
      <c r="G4354" s="250"/>
      <c r="H4354" s="250"/>
      <c r="I4354" s="250"/>
      <c r="J4354" s="250">
        <f t="shared" si="355"/>
        <v>0.31177969885858997</v>
      </c>
      <c r="K4354" s="250">
        <f t="shared" si="355"/>
        <v>0.31037453074943994</v>
      </c>
      <c r="L4354" s="250">
        <f t="shared" si="347"/>
        <v>0.31037453074943994</v>
      </c>
      <c r="M4354" s="250"/>
      <c r="N4354" s="250"/>
      <c r="O4354" s="250"/>
      <c r="P4354" s="250">
        <f t="shared" si="356"/>
        <v>0.15818327308249999</v>
      </c>
      <c r="Q4354" s="250">
        <f t="shared" si="356"/>
        <v>0.19559129692749996</v>
      </c>
      <c r="R4354" s="250">
        <f t="shared" si="348"/>
        <v>0.15818327308249999</v>
      </c>
      <c r="S4354" s="250"/>
      <c r="T4354" s="250">
        <f t="shared" si="357"/>
        <v>0.39295207668967913</v>
      </c>
      <c r="U4354" s="250">
        <f t="shared" si="357"/>
        <v>0.35353836239937109</v>
      </c>
      <c r="V4354" s="250">
        <f t="shared" si="357"/>
        <v>0.39139486651851585</v>
      </c>
      <c r="W4354" s="250">
        <f t="shared" si="349"/>
        <v>0.35353836239937109</v>
      </c>
      <c r="X4354" s="250"/>
      <c r="Y4354" s="250"/>
      <c r="Z4354" s="250"/>
      <c r="AA4354" s="250"/>
    </row>
    <row r="4355" spans="1:27" ht="14.25" hidden="1" customHeight="1">
      <c r="A4355" s="120">
        <v>0.56999999999999995</v>
      </c>
      <c r="B4355" s="120">
        <v>0.32</v>
      </c>
      <c r="C4355" s="120">
        <v>0.11</v>
      </c>
      <c r="D4355" s="250">
        <f t="shared" si="354"/>
        <v>0.17984020440937498</v>
      </c>
      <c r="E4355" s="250">
        <f t="shared" si="354"/>
        <v>0.14511751447812499</v>
      </c>
      <c r="F4355" s="250">
        <f t="shared" si="346"/>
        <v>0.14511751447812499</v>
      </c>
      <c r="G4355" s="250"/>
      <c r="H4355" s="250"/>
      <c r="I4355" s="250"/>
      <c r="J4355" s="250">
        <f t="shared" si="355"/>
        <v>0.31109647287358999</v>
      </c>
      <c r="K4355" s="250">
        <f t="shared" si="355"/>
        <v>0.31109738384156993</v>
      </c>
      <c r="L4355" s="250">
        <f t="shared" si="347"/>
        <v>0.31109647287358999</v>
      </c>
      <c r="M4355" s="250"/>
      <c r="N4355" s="250"/>
      <c r="O4355" s="250"/>
      <c r="P4355" s="250">
        <f t="shared" si="356"/>
        <v>0.15778732868500001</v>
      </c>
      <c r="Q4355" s="250">
        <f t="shared" si="356"/>
        <v>0.19583219490749998</v>
      </c>
      <c r="R4355" s="250">
        <f t="shared" si="348"/>
        <v>0.15778732868500001</v>
      </c>
      <c r="S4355" s="250"/>
      <c r="T4355" s="250">
        <f t="shared" si="357"/>
        <v>0.39232869289474337</v>
      </c>
      <c r="U4355" s="250">
        <f t="shared" si="357"/>
        <v>0.35336351243182745</v>
      </c>
      <c r="V4355" s="250">
        <f t="shared" si="357"/>
        <v>0.39219351121535689</v>
      </c>
      <c r="W4355" s="250">
        <f t="shared" si="349"/>
        <v>0.35336351243182745</v>
      </c>
      <c r="X4355" s="250"/>
      <c r="Y4355" s="250"/>
      <c r="Z4355" s="250"/>
      <c r="AA4355" s="250"/>
    </row>
    <row r="4356" spans="1:27" ht="14.25" hidden="1" customHeight="1">
      <c r="A4356" s="120">
        <v>0.56999999999999995</v>
      </c>
      <c r="B4356" s="120">
        <v>0.33</v>
      </c>
      <c r="C4356" s="120">
        <v>0.1</v>
      </c>
      <c r="D4356" s="250">
        <f t="shared" si="354"/>
        <v>0.179711055604375</v>
      </c>
      <c r="E4356" s="250">
        <f t="shared" si="354"/>
        <v>0.14531623415624997</v>
      </c>
      <c r="F4356" s="250">
        <f t="shared" si="346"/>
        <v>0.14531623415624997</v>
      </c>
      <c r="G4356" s="250"/>
      <c r="H4356" s="250"/>
      <c r="I4356" s="250"/>
      <c r="J4356" s="250">
        <f t="shared" si="355"/>
        <v>0.31041324688858996</v>
      </c>
      <c r="K4356" s="250">
        <f t="shared" si="355"/>
        <v>0.31182023693369998</v>
      </c>
      <c r="L4356" s="250">
        <f t="shared" si="347"/>
        <v>0.31041324688858996</v>
      </c>
      <c r="M4356" s="250"/>
      <c r="N4356" s="250"/>
      <c r="O4356" s="250"/>
      <c r="P4356" s="250">
        <f t="shared" si="356"/>
        <v>0.15739138428749999</v>
      </c>
      <c r="Q4356" s="250">
        <f t="shared" si="356"/>
        <v>0.19607309288749999</v>
      </c>
      <c r="R4356" s="250">
        <f t="shared" si="348"/>
        <v>0.15739138428749999</v>
      </c>
      <c r="S4356" s="250"/>
      <c r="T4356" s="250">
        <f t="shared" si="357"/>
        <v>0.39170530909980755</v>
      </c>
      <c r="U4356" s="250">
        <f t="shared" si="357"/>
        <v>0.35318866246428382</v>
      </c>
      <c r="V4356" s="250">
        <f t="shared" si="357"/>
        <v>0.39299215591219794</v>
      </c>
      <c r="W4356" s="250">
        <f t="shared" si="349"/>
        <v>0.35318866246428382</v>
      </c>
      <c r="X4356" s="250"/>
      <c r="Y4356" s="250"/>
      <c r="Z4356" s="250"/>
      <c r="AA4356" s="250"/>
    </row>
    <row r="4357" spans="1:27" ht="14.25" hidden="1" customHeight="1">
      <c r="A4357" s="120">
        <v>0.56999999999999995</v>
      </c>
      <c r="B4357" s="120">
        <v>0.34</v>
      </c>
      <c r="C4357" s="120">
        <v>0.09</v>
      </c>
      <c r="D4357" s="250">
        <f t="shared" si="354"/>
        <v>0.17958190679937497</v>
      </c>
      <c r="E4357" s="250">
        <f t="shared" si="354"/>
        <v>0.14551495383437499</v>
      </c>
      <c r="F4357" s="250">
        <f t="shared" si="346"/>
        <v>0.14551495383437499</v>
      </c>
      <c r="G4357" s="250"/>
      <c r="H4357" s="250"/>
      <c r="I4357" s="250"/>
      <c r="J4357" s="250">
        <f t="shared" si="355"/>
        <v>0.30973002090359003</v>
      </c>
      <c r="K4357" s="250">
        <f t="shared" si="355"/>
        <v>0.31254309002583003</v>
      </c>
      <c r="L4357" s="250">
        <f t="shared" si="347"/>
        <v>0.30973002090359003</v>
      </c>
      <c r="M4357" s="250"/>
      <c r="N4357" s="250"/>
      <c r="O4357" s="250"/>
      <c r="P4357" s="250">
        <f t="shared" si="356"/>
        <v>0.15699543988999998</v>
      </c>
      <c r="Q4357" s="250">
        <f t="shared" si="356"/>
        <v>0.19631399086749998</v>
      </c>
      <c r="R4357" s="250">
        <f t="shared" si="348"/>
        <v>0.15699543988999998</v>
      </c>
      <c r="S4357" s="250"/>
      <c r="T4357" s="250">
        <f t="shared" si="357"/>
        <v>0.39108192530487179</v>
      </c>
      <c r="U4357" s="250">
        <f t="shared" si="357"/>
        <v>0.35301381249674019</v>
      </c>
      <c r="V4357" s="250">
        <f t="shared" si="357"/>
        <v>0.39379080060903893</v>
      </c>
      <c r="W4357" s="250">
        <f t="shared" si="349"/>
        <v>0.35301381249674019</v>
      </c>
      <c r="X4357" s="250"/>
      <c r="Y4357" s="250"/>
      <c r="Z4357" s="250"/>
      <c r="AA4357" s="250"/>
    </row>
    <row r="4358" spans="1:27" ht="14.25" hidden="1" customHeight="1">
      <c r="A4358" s="120">
        <v>0.56999999999999995</v>
      </c>
      <c r="B4358" s="120">
        <v>0.35</v>
      </c>
      <c r="C4358" s="120">
        <v>0.08</v>
      </c>
      <c r="D4358" s="250">
        <f t="shared" si="354"/>
        <v>0.17945275799437499</v>
      </c>
      <c r="E4358" s="250">
        <f t="shared" si="354"/>
        <v>0.14571367351249997</v>
      </c>
      <c r="F4358" s="250">
        <f t="shared" si="346"/>
        <v>0.14571367351249997</v>
      </c>
      <c r="G4358" s="250"/>
      <c r="H4358" s="250"/>
      <c r="I4358" s="250"/>
      <c r="J4358" s="250">
        <f t="shared" si="355"/>
        <v>0.30904679491858994</v>
      </c>
      <c r="K4358" s="250">
        <f t="shared" si="355"/>
        <v>0.31326594311795997</v>
      </c>
      <c r="L4358" s="250">
        <f t="shared" si="347"/>
        <v>0.30904679491858994</v>
      </c>
      <c r="M4358" s="250"/>
      <c r="N4358" s="250"/>
      <c r="O4358" s="250"/>
      <c r="P4358" s="250">
        <f t="shared" si="356"/>
        <v>0.15659949549250002</v>
      </c>
      <c r="Q4358" s="250">
        <f t="shared" si="356"/>
        <v>0.19655488884749997</v>
      </c>
      <c r="R4358" s="250">
        <f t="shared" si="348"/>
        <v>0.15659949549250002</v>
      </c>
      <c r="S4358" s="250"/>
      <c r="T4358" s="250">
        <f t="shared" si="357"/>
        <v>0.39045854150993597</v>
      </c>
      <c r="U4358" s="250">
        <f t="shared" si="357"/>
        <v>0.35283896252919661</v>
      </c>
      <c r="V4358" s="250">
        <f t="shared" si="357"/>
        <v>0.39458944530587997</v>
      </c>
      <c r="W4358" s="250">
        <f t="shared" si="349"/>
        <v>0.35283896252919661</v>
      </c>
      <c r="X4358" s="250"/>
      <c r="Y4358" s="250"/>
      <c r="Z4358" s="250"/>
      <c r="AA4358" s="250"/>
    </row>
    <row r="4359" spans="1:27" ht="14.25" hidden="1" customHeight="1">
      <c r="A4359" s="120">
        <v>0.56999999999999995</v>
      </c>
      <c r="B4359" s="120">
        <v>0.36</v>
      </c>
      <c r="C4359" s="120">
        <v>7.0000000000000007E-2</v>
      </c>
      <c r="D4359" s="250">
        <f t="shared" si="354"/>
        <v>0.17932360918937498</v>
      </c>
      <c r="E4359" s="250">
        <f t="shared" si="354"/>
        <v>0.14591239319062496</v>
      </c>
      <c r="F4359" s="250">
        <f t="shared" si="346"/>
        <v>0.14591239319062496</v>
      </c>
      <c r="G4359" s="250"/>
      <c r="H4359" s="250"/>
      <c r="I4359" s="250"/>
      <c r="J4359" s="250">
        <f t="shared" si="355"/>
        <v>0.30836356893358996</v>
      </c>
      <c r="K4359" s="250">
        <f t="shared" si="355"/>
        <v>0.31398879621009002</v>
      </c>
      <c r="L4359" s="250">
        <f t="shared" si="347"/>
        <v>0.30836356893358996</v>
      </c>
      <c r="M4359" s="250"/>
      <c r="N4359" s="250"/>
      <c r="O4359" s="250"/>
      <c r="P4359" s="250">
        <f t="shared" si="356"/>
        <v>0.156203551095</v>
      </c>
      <c r="Q4359" s="250">
        <f t="shared" si="356"/>
        <v>0.19679578682749999</v>
      </c>
      <c r="R4359" s="250">
        <f t="shared" si="348"/>
        <v>0.156203551095</v>
      </c>
      <c r="S4359" s="250"/>
      <c r="T4359" s="250">
        <f t="shared" si="357"/>
        <v>0.38983515771500027</v>
      </c>
      <c r="U4359" s="250">
        <f t="shared" si="357"/>
        <v>0.35266411256165298</v>
      </c>
      <c r="V4359" s="250">
        <f t="shared" si="357"/>
        <v>0.39538809000272102</v>
      </c>
      <c r="W4359" s="250">
        <f t="shared" si="349"/>
        <v>0.35266411256165298</v>
      </c>
      <c r="X4359" s="250"/>
      <c r="Y4359" s="250"/>
      <c r="Z4359" s="250"/>
      <c r="AA4359" s="250"/>
    </row>
    <row r="4360" spans="1:27" ht="14.25" hidden="1" customHeight="1">
      <c r="A4360" s="120">
        <v>0.56999999999999995</v>
      </c>
      <c r="B4360" s="120">
        <v>0.37</v>
      </c>
      <c r="C4360" s="120">
        <v>0.06</v>
      </c>
      <c r="D4360" s="250">
        <f t="shared" si="354"/>
        <v>0.17919446038437495</v>
      </c>
      <c r="E4360" s="250">
        <f t="shared" si="354"/>
        <v>0.14611111286875</v>
      </c>
      <c r="F4360" s="250">
        <f t="shared" si="346"/>
        <v>0.14611111286875</v>
      </c>
      <c r="G4360" s="250"/>
      <c r="H4360" s="250"/>
      <c r="I4360" s="250"/>
      <c r="J4360" s="250">
        <f t="shared" si="355"/>
        <v>0.30768034294858998</v>
      </c>
      <c r="K4360" s="250">
        <f t="shared" si="355"/>
        <v>0.31471164930221995</v>
      </c>
      <c r="L4360" s="250">
        <f t="shared" si="347"/>
        <v>0.30768034294858998</v>
      </c>
      <c r="M4360" s="250"/>
      <c r="N4360" s="250"/>
      <c r="O4360" s="250"/>
      <c r="P4360" s="250">
        <f t="shared" si="356"/>
        <v>0.15580760669749999</v>
      </c>
      <c r="Q4360" s="250">
        <f t="shared" si="356"/>
        <v>0.19703668480749997</v>
      </c>
      <c r="R4360" s="250">
        <f t="shared" si="348"/>
        <v>0.15580760669749999</v>
      </c>
      <c r="S4360" s="250"/>
      <c r="T4360" s="250">
        <f t="shared" si="357"/>
        <v>0.38921177392006445</v>
      </c>
      <c r="U4360" s="250">
        <f t="shared" si="357"/>
        <v>0.35248926259410934</v>
      </c>
      <c r="V4360" s="250">
        <f t="shared" si="357"/>
        <v>0.396186734699562</v>
      </c>
      <c r="W4360" s="250">
        <f t="shared" si="349"/>
        <v>0.35248926259410934</v>
      </c>
      <c r="X4360" s="250"/>
      <c r="Y4360" s="250"/>
      <c r="Z4360" s="250"/>
      <c r="AA4360" s="250"/>
    </row>
    <row r="4361" spans="1:27" ht="14.25" hidden="1" customHeight="1">
      <c r="A4361" s="120">
        <v>0.56999999999999995</v>
      </c>
      <c r="B4361" s="120">
        <v>0.38</v>
      </c>
      <c r="C4361" s="120">
        <v>0.05</v>
      </c>
      <c r="D4361" s="250">
        <f t="shared" si="354"/>
        <v>0.17906531157937497</v>
      </c>
      <c r="E4361" s="250">
        <f t="shared" si="354"/>
        <v>0.14630983254687496</v>
      </c>
      <c r="F4361" s="250">
        <f t="shared" si="346"/>
        <v>0.14630983254687496</v>
      </c>
      <c r="G4361" s="250"/>
      <c r="H4361" s="250"/>
      <c r="I4361" s="250"/>
      <c r="J4361" s="250">
        <f t="shared" si="355"/>
        <v>0.30699711696358994</v>
      </c>
      <c r="K4361" s="250">
        <f t="shared" si="355"/>
        <v>0.31543450239435</v>
      </c>
      <c r="L4361" s="250">
        <f t="shared" si="347"/>
        <v>0.30699711696358994</v>
      </c>
      <c r="M4361" s="250"/>
      <c r="N4361" s="250"/>
      <c r="O4361" s="250"/>
      <c r="P4361" s="250">
        <f t="shared" si="356"/>
        <v>0.15541166229999998</v>
      </c>
      <c r="Q4361" s="250">
        <f t="shared" si="356"/>
        <v>0.19727758278749996</v>
      </c>
      <c r="R4361" s="250">
        <f t="shared" si="348"/>
        <v>0.15541166229999998</v>
      </c>
      <c r="S4361" s="250"/>
      <c r="T4361" s="250">
        <f t="shared" si="357"/>
        <v>0.38858839012512869</v>
      </c>
      <c r="U4361" s="250">
        <f t="shared" si="357"/>
        <v>0.35231441262656571</v>
      </c>
      <c r="V4361" s="250">
        <f t="shared" si="357"/>
        <v>0.39698537939640305</v>
      </c>
      <c r="W4361" s="250">
        <f t="shared" si="349"/>
        <v>0.35231441262656571</v>
      </c>
      <c r="X4361" s="250"/>
      <c r="Y4361" s="250"/>
      <c r="Z4361" s="250"/>
      <c r="AA4361" s="250"/>
    </row>
    <row r="4362" spans="1:27" ht="14.25" hidden="1" customHeight="1">
      <c r="A4362" s="120">
        <v>0.56999999999999995</v>
      </c>
      <c r="B4362" s="120">
        <v>0.39</v>
      </c>
      <c r="C4362" s="120">
        <v>0.04</v>
      </c>
      <c r="D4362" s="250">
        <f t="shared" si="354"/>
        <v>0.17893616277437496</v>
      </c>
      <c r="E4362" s="250">
        <f t="shared" si="354"/>
        <v>0.146508552225</v>
      </c>
      <c r="F4362" s="250">
        <f t="shared" si="346"/>
        <v>0.146508552225</v>
      </c>
      <c r="G4362" s="250"/>
      <c r="H4362" s="250"/>
      <c r="I4362" s="250"/>
      <c r="J4362" s="250">
        <f t="shared" si="355"/>
        <v>0.30631389097858996</v>
      </c>
      <c r="K4362" s="250">
        <f t="shared" si="355"/>
        <v>0.31615735548648</v>
      </c>
      <c r="L4362" s="250">
        <f t="shared" si="347"/>
        <v>0.30631389097858996</v>
      </c>
      <c r="M4362" s="250"/>
      <c r="N4362" s="250"/>
      <c r="O4362" s="250"/>
      <c r="P4362" s="250">
        <f t="shared" si="356"/>
        <v>0.15501571790249999</v>
      </c>
      <c r="Q4362" s="250">
        <f t="shared" si="356"/>
        <v>0.19751848076749998</v>
      </c>
      <c r="R4362" s="250">
        <f t="shared" si="348"/>
        <v>0.15501571790249999</v>
      </c>
      <c r="S4362" s="250"/>
      <c r="T4362" s="250">
        <f t="shared" si="357"/>
        <v>0.38796500633019287</v>
      </c>
      <c r="U4362" s="250">
        <f t="shared" si="357"/>
        <v>0.35213956265902208</v>
      </c>
      <c r="V4362" s="250">
        <f t="shared" si="357"/>
        <v>0.39778402409324409</v>
      </c>
      <c r="W4362" s="250">
        <f t="shared" si="349"/>
        <v>0.35213956265902208</v>
      </c>
      <c r="X4362" s="250"/>
      <c r="Y4362" s="250"/>
      <c r="Z4362" s="250"/>
      <c r="AA4362" s="250"/>
    </row>
    <row r="4363" spans="1:27" ht="14.25" hidden="1" customHeight="1">
      <c r="A4363" s="120">
        <v>0.56999999999999995</v>
      </c>
      <c r="B4363" s="120">
        <v>0.4</v>
      </c>
      <c r="C4363" s="120">
        <v>0.03</v>
      </c>
      <c r="D4363" s="250">
        <f t="shared" si="354"/>
        <v>0.17880701396937498</v>
      </c>
      <c r="E4363" s="250">
        <f t="shared" si="354"/>
        <v>0.14670727190312499</v>
      </c>
      <c r="F4363" s="250">
        <f t="shared" si="346"/>
        <v>0.14670727190312499</v>
      </c>
      <c r="G4363" s="250"/>
      <c r="H4363" s="250"/>
      <c r="I4363" s="250"/>
      <c r="J4363" s="250">
        <f t="shared" si="355"/>
        <v>0.30563066499358998</v>
      </c>
      <c r="K4363" s="250">
        <f t="shared" si="355"/>
        <v>0.31688020857860999</v>
      </c>
      <c r="L4363" s="250">
        <f t="shared" si="347"/>
        <v>0.30563066499358998</v>
      </c>
      <c r="M4363" s="250"/>
      <c r="N4363" s="250"/>
      <c r="O4363" s="250"/>
      <c r="P4363" s="250">
        <f t="shared" si="356"/>
        <v>0.154619773505</v>
      </c>
      <c r="Q4363" s="250">
        <f t="shared" si="356"/>
        <v>0.19775937874749999</v>
      </c>
      <c r="R4363" s="250">
        <f t="shared" si="348"/>
        <v>0.154619773505</v>
      </c>
      <c r="S4363" s="250"/>
      <c r="T4363" s="250">
        <f t="shared" si="357"/>
        <v>0.38734162253525711</v>
      </c>
      <c r="U4363" s="250">
        <f t="shared" si="357"/>
        <v>0.35196471269147844</v>
      </c>
      <c r="V4363" s="250">
        <f t="shared" si="357"/>
        <v>0.39858266879008508</v>
      </c>
      <c r="W4363" s="250">
        <f t="shared" si="349"/>
        <v>0.35196471269147844</v>
      </c>
      <c r="X4363" s="250"/>
      <c r="Y4363" s="250"/>
      <c r="Z4363" s="250"/>
      <c r="AA4363" s="250"/>
    </row>
    <row r="4364" spans="1:27" ht="14.25" hidden="1" customHeight="1">
      <c r="A4364" s="120">
        <v>0.56999999999999995</v>
      </c>
      <c r="B4364" s="120">
        <v>0.41</v>
      </c>
      <c r="C4364" s="120">
        <v>0.02</v>
      </c>
      <c r="D4364" s="250">
        <f t="shared" si="354"/>
        <v>0.17867786516437498</v>
      </c>
      <c r="E4364" s="250">
        <f t="shared" si="354"/>
        <v>0.14690599158124998</v>
      </c>
      <c r="F4364" s="250">
        <f t="shared" si="346"/>
        <v>0.14690599158124998</v>
      </c>
      <c r="G4364" s="250"/>
      <c r="H4364" s="250"/>
      <c r="I4364" s="250"/>
      <c r="J4364" s="250">
        <f t="shared" si="355"/>
        <v>0.30494743900858995</v>
      </c>
      <c r="K4364" s="250">
        <f t="shared" si="355"/>
        <v>0.31760306167073993</v>
      </c>
      <c r="L4364" s="250">
        <f t="shared" si="347"/>
        <v>0.30494743900858995</v>
      </c>
      <c r="M4364" s="250"/>
      <c r="N4364" s="250"/>
      <c r="O4364" s="250"/>
      <c r="P4364" s="250">
        <f t="shared" si="356"/>
        <v>0.15422382910749996</v>
      </c>
      <c r="Q4364" s="250">
        <f t="shared" si="356"/>
        <v>0.19800027672749998</v>
      </c>
      <c r="R4364" s="250">
        <f t="shared" si="348"/>
        <v>0.15422382910749996</v>
      </c>
      <c r="S4364" s="250"/>
      <c r="T4364" s="250">
        <f t="shared" si="357"/>
        <v>0.38671823874032141</v>
      </c>
      <c r="U4364" s="250">
        <f t="shared" si="357"/>
        <v>0.35178986272393481</v>
      </c>
      <c r="V4364" s="250">
        <f t="shared" si="357"/>
        <v>0.39938131348692607</v>
      </c>
      <c r="W4364" s="250">
        <f t="shared" si="349"/>
        <v>0.35178986272393481</v>
      </c>
      <c r="X4364" s="250"/>
      <c r="Y4364" s="250"/>
      <c r="Z4364" s="250"/>
      <c r="AA4364" s="250"/>
    </row>
    <row r="4365" spans="1:27" ht="14.25" hidden="1" customHeight="1">
      <c r="A4365" s="120">
        <v>0.56999999999999995</v>
      </c>
      <c r="B4365" s="120">
        <v>0.42</v>
      </c>
      <c r="C4365" s="120">
        <v>0.01</v>
      </c>
      <c r="D4365" s="250">
        <f t="shared" si="354"/>
        <v>0.178548716359375</v>
      </c>
      <c r="E4365" s="250">
        <f t="shared" si="354"/>
        <v>0.14710471125937499</v>
      </c>
      <c r="F4365" s="250">
        <f t="shared" si="346"/>
        <v>0.14710471125937499</v>
      </c>
      <c r="G4365" s="250"/>
      <c r="H4365" s="250"/>
      <c r="I4365" s="250"/>
      <c r="J4365" s="250">
        <f t="shared" si="355"/>
        <v>0.30426421302358997</v>
      </c>
      <c r="K4365" s="250">
        <f t="shared" si="355"/>
        <v>0.31832591476286998</v>
      </c>
      <c r="L4365" s="250">
        <f t="shared" si="347"/>
        <v>0.30426421302358997</v>
      </c>
      <c r="M4365" s="250"/>
      <c r="N4365" s="250"/>
      <c r="O4365" s="250"/>
      <c r="P4365" s="250">
        <f t="shared" si="356"/>
        <v>0.15382788471</v>
      </c>
      <c r="Q4365" s="250">
        <f t="shared" si="356"/>
        <v>0.1982411747075</v>
      </c>
      <c r="R4365" s="250">
        <f t="shared" si="348"/>
        <v>0.15382788471</v>
      </c>
      <c r="S4365" s="250"/>
      <c r="T4365" s="250">
        <f t="shared" si="357"/>
        <v>0.38609485494538559</v>
      </c>
      <c r="U4365" s="250">
        <f t="shared" si="357"/>
        <v>0.35161501275639123</v>
      </c>
      <c r="V4365" s="250">
        <f t="shared" si="357"/>
        <v>0.40017995818376706</v>
      </c>
      <c r="W4365" s="250">
        <f t="shared" si="349"/>
        <v>0.35161501275639123</v>
      </c>
      <c r="X4365" s="250"/>
      <c r="Y4365" s="250"/>
      <c r="Z4365" s="250"/>
      <c r="AA4365" s="250"/>
    </row>
    <row r="4366" spans="1:27" ht="14.25" hidden="1" customHeight="1">
      <c r="A4366" s="120">
        <v>0.56999999999999995</v>
      </c>
      <c r="B4366" s="120">
        <v>0.43</v>
      </c>
      <c r="C4366" s="120">
        <v>0</v>
      </c>
      <c r="D4366" s="250">
        <f t="shared" si="354"/>
        <v>0.17841956755437496</v>
      </c>
      <c r="E4366" s="250">
        <f t="shared" si="354"/>
        <v>0.14730343093749998</v>
      </c>
      <c r="F4366" s="250">
        <f t="shared" si="346"/>
        <v>0.14730343093749998</v>
      </c>
      <c r="G4366" s="250"/>
      <c r="H4366" s="250"/>
      <c r="I4366" s="250"/>
      <c r="J4366" s="250">
        <f t="shared" si="355"/>
        <v>0.30358098703858999</v>
      </c>
      <c r="K4366" s="250">
        <f t="shared" si="355"/>
        <v>0.31904876785499997</v>
      </c>
      <c r="L4366" s="250">
        <f t="shared" si="347"/>
        <v>0.30358098703858999</v>
      </c>
      <c r="M4366" s="250"/>
      <c r="N4366" s="250"/>
      <c r="O4366" s="250"/>
      <c r="P4366" s="250">
        <f t="shared" si="356"/>
        <v>0.15343194031249999</v>
      </c>
      <c r="Q4366" s="250">
        <f t="shared" si="356"/>
        <v>0.19848207268749998</v>
      </c>
      <c r="R4366" s="250">
        <f t="shared" si="348"/>
        <v>0.15343194031249999</v>
      </c>
      <c r="S4366" s="250"/>
      <c r="T4366" s="250">
        <f t="shared" si="357"/>
        <v>0.38547147115044977</v>
      </c>
      <c r="U4366" s="250">
        <f t="shared" si="357"/>
        <v>0.3514401627888476</v>
      </c>
      <c r="V4366" s="250">
        <f t="shared" si="357"/>
        <v>0.4009786028806081</v>
      </c>
      <c r="W4366" s="250">
        <f t="shared" si="349"/>
        <v>0.3514401627888476</v>
      </c>
      <c r="X4366" s="250"/>
      <c r="Y4366" s="250"/>
      <c r="Z4366" s="250"/>
      <c r="AA4366" s="250"/>
    </row>
    <row r="4367" spans="1:27" ht="14.25" hidden="1" customHeight="1">
      <c r="A4367" s="120">
        <v>0.57999999999999996</v>
      </c>
      <c r="B4367" s="120">
        <v>0</v>
      </c>
      <c r="C4367" s="120">
        <v>0.42</v>
      </c>
      <c r="D4367" s="250">
        <f t="shared" si="354"/>
        <v>0.18469969748374998</v>
      </c>
      <c r="E4367" s="250">
        <f t="shared" si="354"/>
        <v>0.13803653164374999</v>
      </c>
      <c r="F4367" s="250">
        <f t="shared" si="346"/>
        <v>0.13803653164374999</v>
      </c>
      <c r="G4367" s="250"/>
      <c r="H4367" s="250"/>
      <c r="I4367" s="250"/>
      <c r="J4367" s="250">
        <f t="shared" si="355"/>
        <v>0.33292007728646</v>
      </c>
      <c r="K4367" s="250">
        <f t="shared" si="355"/>
        <v>0.28800571200053998</v>
      </c>
      <c r="L4367" s="250">
        <f t="shared" si="347"/>
        <v>0.28800571200053998</v>
      </c>
      <c r="M4367" s="250"/>
      <c r="N4367" s="250"/>
      <c r="O4367" s="250"/>
      <c r="P4367" s="250">
        <f t="shared" si="356"/>
        <v>0.16955730407</v>
      </c>
      <c r="Q4367" s="250">
        <f t="shared" si="356"/>
        <v>0.18886662221499997</v>
      </c>
      <c r="R4367" s="250">
        <f t="shared" si="348"/>
        <v>0.16955730407</v>
      </c>
      <c r="S4367" s="250"/>
      <c r="T4367" s="250">
        <f t="shared" si="357"/>
        <v>0.41280547104867826</v>
      </c>
      <c r="U4367" s="250">
        <f t="shared" si="357"/>
        <v>0.35784681186306666</v>
      </c>
      <c r="V4367" s="250">
        <f t="shared" si="357"/>
        <v>0.36715370622137211</v>
      </c>
      <c r="W4367" s="250">
        <f t="shared" si="349"/>
        <v>0.35784681186306666</v>
      </c>
      <c r="X4367" s="250"/>
      <c r="Y4367" s="250"/>
      <c r="Z4367" s="250"/>
      <c r="AA4367" s="250"/>
    </row>
    <row r="4368" spans="1:27" ht="14.25" hidden="1" customHeight="1">
      <c r="A4368" s="120">
        <v>0.57999999999999996</v>
      </c>
      <c r="B4368" s="120">
        <v>0.01</v>
      </c>
      <c r="C4368" s="120">
        <v>0.41</v>
      </c>
      <c r="D4368" s="250">
        <f t="shared" si="354"/>
        <v>0.18457054867874997</v>
      </c>
      <c r="E4368" s="250">
        <f t="shared" si="354"/>
        <v>0.13823525132187497</v>
      </c>
      <c r="F4368" s="250">
        <f t="shared" si="346"/>
        <v>0.13823525132187497</v>
      </c>
      <c r="G4368" s="250"/>
      <c r="H4368" s="250"/>
      <c r="I4368" s="250"/>
      <c r="J4368" s="250">
        <f t="shared" si="355"/>
        <v>0.33223685130145997</v>
      </c>
      <c r="K4368" s="250">
        <f t="shared" si="355"/>
        <v>0.28872856509266998</v>
      </c>
      <c r="L4368" s="250">
        <f t="shared" si="347"/>
        <v>0.28872856509266998</v>
      </c>
      <c r="M4368" s="250"/>
      <c r="N4368" s="250"/>
      <c r="O4368" s="250"/>
      <c r="P4368" s="250">
        <f t="shared" si="356"/>
        <v>0.16916135967249998</v>
      </c>
      <c r="Q4368" s="250">
        <f t="shared" si="356"/>
        <v>0.18910752019499996</v>
      </c>
      <c r="R4368" s="250">
        <f t="shared" si="348"/>
        <v>0.16916135967249998</v>
      </c>
      <c r="S4368" s="250"/>
      <c r="T4368" s="250">
        <f t="shared" si="357"/>
        <v>0.4121820872537425</v>
      </c>
      <c r="U4368" s="250">
        <f t="shared" si="357"/>
        <v>0.35767196189552303</v>
      </c>
      <c r="V4368" s="250">
        <f t="shared" si="357"/>
        <v>0.3679523509182131</v>
      </c>
      <c r="W4368" s="250">
        <f t="shared" si="349"/>
        <v>0.35767196189552303</v>
      </c>
      <c r="X4368" s="250"/>
      <c r="Y4368" s="250"/>
      <c r="Z4368" s="250"/>
      <c r="AA4368" s="250"/>
    </row>
    <row r="4369" spans="1:27" ht="14.25" hidden="1" customHeight="1">
      <c r="A4369" s="120">
        <v>0.57999999999999996</v>
      </c>
      <c r="B4369" s="120">
        <v>0.02</v>
      </c>
      <c r="C4369" s="120">
        <v>0.4</v>
      </c>
      <c r="D4369" s="250">
        <f t="shared" si="354"/>
        <v>0.18444139987374997</v>
      </c>
      <c r="E4369" s="250">
        <f t="shared" si="354"/>
        <v>0.13843397099999999</v>
      </c>
      <c r="F4369" s="250">
        <f t="shared" si="346"/>
        <v>0.13843397099999999</v>
      </c>
      <c r="G4369" s="250"/>
      <c r="H4369" s="250"/>
      <c r="I4369" s="250"/>
      <c r="J4369" s="250">
        <f t="shared" si="355"/>
        <v>0.33155362531645999</v>
      </c>
      <c r="K4369" s="250">
        <f t="shared" si="355"/>
        <v>0.28945141818479997</v>
      </c>
      <c r="L4369" s="250">
        <f t="shared" si="347"/>
        <v>0.28945141818479997</v>
      </c>
      <c r="M4369" s="250"/>
      <c r="N4369" s="250"/>
      <c r="O4369" s="250"/>
      <c r="P4369" s="250">
        <f t="shared" si="356"/>
        <v>0.168765415275</v>
      </c>
      <c r="Q4369" s="250">
        <f t="shared" si="356"/>
        <v>0.18934841817499998</v>
      </c>
      <c r="R4369" s="250">
        <f t="shared" si="348"/>
        <v>0.168765415275</v>
      </c>
      <c r="S4369" s="250"/>
      <c r="T4369" s="250">
        <f t="shared" si="357"/>
        <v>0.41155870345880674</v>
      </c>
      <c r="U4369" s="250">
        <f t="shared" si="357"/>
        <v>0.35749711192797945</v>
      </c>
      <c r="V4369" s="250">
        <f t="shared" si="357"/>
        <v>0.3687509956150542</v>
      </c>
      <c r="W4369" s="250">
        <f t="shared" si="349"/>
        <v>0.35749711192797945</v>
      </c>
      <c r="X4369" s="250"/>
      <c r="Y4369" s="250"/>
      <c r="Z4369" s="250"/>
      <c r="AA4369" s="250"/>
    </row>
    <row r="4370" spans="1:27" ht="14.25" hidden="1" customHeight="1">
      <c r="A4370" s="120">
        <v>0.57999999999999996</v>
      </c>
      <c r="B4370" s="120">
        <v>0.03</v>
      </c>
      <c r="C4370" s="120">
        <v>0.39</v>
      </c>
      <c r="D4370" s="250">
        <f t="shared" si="354"/>
        <v>0.18431225106874999</v>
      </c>
      <c r="E4370" s="250">
        <f t="shared" si="354"/>
        <v>0.13863269067812498</v>
      </c>
      <c r="F4370" s="250">
        <f t="shared" si="346"/>
        <v>0.13863269067812498</v>
      </c>
      <c r="G4370" s="250"/>
      <c r="H4370" s="250"/>
      <c r="I4370" s="250"/>
      <c r="J4370" s="250">
        <f t="shared" si="355"/>
        <v>0.33087039933146001</v>
      </c>
      <c r="K4370" s="250">
        <f t="shared" si="355"/>
        <v>0.29017427127692996</v>
      </c>
      <c r="L4370" s="250">
        <f t="shared" si="347"/>
        <v>0.29017427127692996</v>
      </c>
      <c r="M4370" s="250"/>
      <c r="N4370" s="250"/>
      <c r="O4370" s="250"/>
      <c r="P4370" s="250">
        <f t="shared" si="356"/>
        <v>0.16836947087749998</v>
      </c>
      <c r="Q4370" s="250">
        <f t="shared" si="356"/>
        <v>0.18958931615499997</v>
      </c>
      <c r="R4370" s="250">
        <f t="shared" si="348"/>
        <v>0.16836947087749998</v>
      </c>
      <c r="S4370" s="250"/>
      <c r="T4370" s="250">
        <f t="shared" si="357"/>
        <v>0.41093531966387098</v>
      </c>
      <c r="U4370" s="250">
        <f t="shared" si="357"/>
        <v>0.35732226196043582</v>
      </c>
      <c r="V4370" s="250">
        <f t="shared" si="357"/>
        <v>0.36954964031189519</v>
      </c>
      <c r="W4370" s="250">
        <f t="shared" si="349"/>
        <v>0.35732226196043582</v>
      </c>
      <c r="X4370" s="250"/>
      <c r="Y4370" s="250"/>
      <c r="Z4370" s="250"/>
      <c r="AA4370" s="250"/>
    </row>
    <row r="4371" spans="1:27" ht="14.25" hidden="1" customHeight="1">
      <c r="A4371" s="120">
        <v>0.57999999999999996</v>
      </c>
      <c r="B4371" s="120">
        <v>0.04</v>
      </c>
      <c r="C4371" s="120">
        <v>0.38</v>
      </c>
      <c r="D4371" s="250">
        <f t="shared" si="354"/>
        <v>0.18418310226374998</v>
      </c>
      <c r="E4371" s="250">
        <f t="shared" si="354"/>
        <v>0.13883141035624996</v>
      </c>
      <c r="F4371" s="250">
        <f t="shared" si="346"/>
        <v>0.13883141035624996</v>
      </c>
      <c r="G4371" s="250"/>
      <c r="H4371" s="250"/>
      <c r="I4371" s="250"/>
      <c r="J4371" s="250">
        <f t="shared" si="355"/>
        <v>0.33018717334645997</v>
      </c>
      <c r="K4371" s="250">
        <f t="shared" si="355"/>
        <v>0.29089712436906001</v>
      </c>
      <c r="L4371" s="250">
        <f t="shared" si="347"/>
        <v>0.29089712436906001</v>
      </c>
      <c r="M4371" s="250"/>
      <c r="N4371" s="250"/>
      <c r="O4371" s="250"/>
      <c r="P4371" s="250">
        <f t="shared" si="356"/>
        <v>0.16797352648</v>
      </c>
      <c r="Q4371" s="250">
        <f t="shared" si="356"/>
        <v>0.18983021413499998</v>
      </c>
      <c r="R4371" s="250">
        <f t="shared" si="348"/>
        <v>0.16797352648</v>
      </c>
      <c r="S4371" s="250"/>
      <c r="T4371" s="250">
        <f t="shared" si="357"/>
        <v>0.41031193586893522</v>
      </c>
      <c r="U4371" s="250">
        <f t="shared" si="357"/>
        <v>0.35714741199289218</v>
      </c>
      <c r="V4371" s="250">
        <f t="shared" si="357"/>
        <v>0.37034828500873618</v>
      </c>
      <c r="W4371" s="250">
        <f t="shared" si="349"/>
        <v>0.35714741199289218</v>
      </c>
      <c r="X4371" s="250"/>
      <c r="Y4371" s="250"/>
      <c r="Z4371" s="250"/>
      <c r="AA4371" s="250"/>
    </row>
    <row r="4372" spans="1:27" ht="14.25" hidden="1" customHeight="1">
      <c r="A4372" s="120">
        <v>0.57999999999999996</v>
      </c>
      <c r="B4372" s="120">
        <v>0.05</v>
      </c>
      <c r="C4372" s="120">
        <v>0.37</v>
      </c>
      <c r="D4372" s="250">
        <f t="shared" si="354"/>
        <v>0.18405395345875</v>
      </c>
      <c r="E4372" s="250">
        <f t="shared" si="354"/>
        <v>0.13903013003437498</v>
      </c>
      <c r="F4372" s="250">
        <f t="shared" si="346"/>
        <v>0.13903013003437498</v>
      </c>
      <c r="G4372" s="250"/>
      <c r="H4372" s="250"/>
      <c r="I4372" s="250"/>
      <c r="J4372" s="250">
        <f t="shared" si="355"/>
        <v>0.32950394736145999</v>
      </c>
      <c r="K4372" s="250">
        <f t="shared" si="355"/>
        <v>0.29161997746119001</v>
      </c>
      <c r="L4372" s="250">
        <f t="shared" si="347"/>
        <v>0.29161997746119001</v>
      </c>
      <c r="M4372" s="250"/>
      <c r="N4372" s="250"/>
      <c r="O4372" s="250"/>
      <c r="P4372" s="250">
        <f t="shared" si="356"/>
        <v>0.16757758208250001</v>
      </c>
      <c r="Q4372" s="250">
        <f t="shared" si="356"/>
        <v>0.190071112115</v>
      </c>
      <c r="R4372" s="250">
        <f t="shared" si="348"/>
        <v>0.16757758208250001</v>
      </c>
      <c r="S4372" s="250"/>
      <c r="T4372" s="250">
        <f t="shared" si="357"/>
        <v>0.40968855207399946</v>
      </c>
      <c r="U4372" s="250">
        <f t="shared" si="357"/>
        <v>0.35697256202534855</v>
      </c>
      <c r="V4372" s="250">
        <f t="shared" si="357"/>
        <v>0.37114692970557717</v>
      </c>
      <c r="W4372" s="250">
        <f t="shared" si="349"/>
        <v>0.35697256202534855</v>
      </c>
      <c r="X4372" s="250"/>
      <c r="Y4372" s="250"/>
      <c r="Z4372" s="250"/>
      <c r="AA4372" s="250"/>
    </row>
    <row r="4373" spans="1:27" ht="14.25" hidden="1" customHeight="1">
      <c r="A4373" s="120">
        <v>0.57999999999999996</v>
      </c>
      <c r="B4373" s="120">
        <v>0.06</v>
      </c>
      <c r="C4373" s="120">
        <v>0.36</v>
      </c>
      <c r="D4373" s="250">
        <f t="shared" si="354"/>
        <v>0.18392480465374997</v>
      </c>
      <c r="E4373" s="250">
        <f t="shared" si="354"/>
        <v>0.13922884971249999</v>
      </c>
      <c r="F4373" s="250">
        <f t="shared" si="346"/>
        <v>0.13922884971249999</v>
      </c>
      <c r="G4373" s="250"/>
      <c r="H4373" s="250"/>
      <c r="I4373" s="250"/>
      <c r="J4373" s="250">
        <f t="shared" si="355"/>
        <v>0.32882072137645996</v>
      </c>
      <c r="K4373" s="250">
        <f t="shared" si="355"/>
        <v>0.29234283055332</v>
      </c>
      <c r="L4373" s="250">
        <f t="shared" si="347"/>
        <v>0.29234283055332</v>
      </c>
      <c r="M4373" s="250"/>
      <c r="N4373" s="250"/>
      <c r="O4373" s="250"/>
      <c r="P4373" s="250">
        <f t="shared" si="356"/>
        <v>0.167181637685</v>
      </c>
      <c r="Q4373" s="250">
        <f t="shared" si="356"/>
        <v>0.19031201009499998</v>
      </c>
      <c r="R4373" s="250">
        <f t="shared" si="348"/>
        <v>0.167181637685</v>
      </c>
      <c r="S4373" s="250"/>
      <c r="T4373" s="250">
        <f t="shared" si="357"/>
        <v>0.40906516827906358</v>
      </c>
      <c r="U4373" s="250">
        <f t="shared" si="357"/>
        <v>0.35679771205780492</v>
      </c>
      <c r="V4373" s="250">
        <f t="shared" si="357"/>
        <v>0.37194557440241827</v>
      </c>
      <c r="W4373" s="250">
        <f t="shared" si="349"/>
        <v>0.35679771205780492</v>
      </c>
      <c r="X4373" s="250"/>
      <c r="Y4373" s="250"/>
      <c r="Z4373" s="250"/>
      <c r="AA4373" s="250"/>
    </row>
    <row r="4374" spans="1:27" ht="14.25" hidden="1" customHeight="1">
      <c r="A4374" s="120">
        <v>0.57999999999999996</v>
      </c>
      <c r="B4374" s="120">
        <v>7.0000000000000007E-2</v>
      </c>
      <c r="C4374" s="120">
        <v>0.35</v>
      </c>
      <c r="D4374" s="250">
        <f t="shared" si="354"/>
        <v>0.18379565584874996</v>
      </c>
      <c r="E4374" s="250">
        <f t="shared" si="354"/>
        <v>0.13942756939062498</v>
      </c>
      <c r="F4374" s="250">
        <f t="shared" si="346"/>
        <v>0.13942756939062498</v>
      </c>
      <c r="G4374" s="250"/>
      <c r="H4374" s="250"/>
      <c r="I4374" s="250"/>
      <c r="J4374" s="250">
        <f t="shared" si="355"/>
        <v>0.32813749539145998</v>
      </c>
      <c r="K4374" s="250">
        <f t="shared" si="355"/>
        <v>0.29306568364544999</v>
      </c>
      <c r="L4374" s="250">
        <f t="shared" si="347"/>
        <v>0.29306568364544999</v>
      </c>
      <c r="M4374" s="250"/>
      <c r="N4374" s="250"/>
      <c r="O4374" s="250"/>
      <c r="P4374" s="250">
        <f t="shared" si="356"/>
        <v>0.16678569328749998</v>
      </c>
      <c r="Q4374" s="250">
        <f t="shared" si="356"/>
        <v>0.19055290807499997</v>
      </c>
      <c r="R4374" s="250">
        <f t="shared" si="348"/>
        <v>0.16678569328749998</v>
      </c>
      <c r="S4374" s="250"/>
      <c r="T4374" s="250">
        <f t="shared" si="357"/>
        <v>0.40844178448412788</v>
      </c>
      <c r="U4374" s="250">
        <f t="shared" si="357"/>
        <v>0.35662286209026128</v>
      </c>
      <c r="V4374" s="250">
        <f t="shared" si="357"/>
        <v>0.37274421909925926</v>
      </c>
      <c r="W4374" s="250">
        <f t="shared" si="349"/>
        <v>0.35662286209026128</v>
      </c>
      <c r="X4374" s="250"/>
      <c r="Y4374" s="250"/>
      <c r="Z4374" s="250"/>
      <c r="AA4374" s="250"/>
    </row>
    <row r="4375" spans="1:27" ht="14.25" hidden="1" customHeight="1">
      <c r="A4375" s="120">
        <v>0.57999999999999996</v>
      </c>
      <c r="B4375" s="120">
        <v>0.08</v>
      </c>
      <c r="C4375" s="120">
        <v>0.34</v>
      </c>
      <c r="D4375" s="250">
        <f t="shared" si="354"/>
        <v>0.18366650704374998</v>
      </c>
      <c r="E4375" s="250">
        <f t="shared" si="354"/>
        <v>0.13962628906874996</v>
      </c>
      <c r="F4375" s="250">
        <f t="shared" si="346"/>
        <v>0.13962628906874996</v>
      </c>
      <c r="G4375" s="250"/>
      <c r="H4375" s="250"/>
      <c r="I4375" s="250"/>
      <c r="J4375" s="250">
        <f t="shared" si="355"/>
        <v>0.32745426940646</v>
      </c>
      <c r="K4375" s="250">
        <f t="shared" si="355"/>
        <v>0.29378853673757999</v>
      </c>
      <c r="L4375" s="250">
        <f t="shared" si="347"/>
        <v>0.29378853673757999</v>
      </c>
      <c r="M4375" s="250"/>
      <c r="N4375" s="250"/>
      <c r="O4375" s="250"/>
      <c r="P4375" s="250">
        <f t="shared" si="356"/>
        <v>0.16638974889000002</v>
      </c>
      <c r="Q4375" s="250">
        <f t="shared" si="356"/>
        <v>0.19079380605499996</v>
      </c>
      <c r="R4375" s="250">
        <f t="shared" si="348"/>
        <v>0.16638974889000002</v>
      </c>
      <c r="S4375" s="250"/>
      <c r="T4375" s="250">
        <f t="shared" si="357"/>
        <v>0.40781840068919206</v>
      </c>
      <c r="U4375" s="250">
        <f t="shared" si="357"/>
        <v>0.35644801212271771</v>
      </c>
      <c r="V4375" s="250">
        <f t="shared" si="357"/>
        <v>0.37354286379610024</v>
      </c>
      <c r="W4375" s="250">
        <f t="shared" si="349"/>
        <v>0.35644801212271771</v>
      </c>
      <c r="X4375" s="250"/>
      <c r="Y4375" s="250"/>
      <c r="Z4375" s="250"/>
      <c r="AA4375" s="250"/>
    </row>
    <row r="4376" spans="1:27" ht="14.25" hidden="1" customHeight="1">
      <c r="A4376" s="120">
        <v>0.57999999999999996</v>
      </c>
      <c r="B4376" s="120">
        <v>0.09</v>
      </c>
      <c r="C4376" s="120">
        <v>0.33</v>
      </c>
      <c r="D4376" s="250">
        <f t="shared" si="354"/>
        <v>0.18353735823875</v>
      </c>
      <c r="E4376" s="250">
        <f t="shared" si="354"/>
        <v>0.13982500874687498</v>
      </c>
      <c r="F4376" s="250">
        <f t="shared" si="346"/>
        <v>0.13982500874687498</v>
      </c>
      <c r="G4376" s="250"/>
      <c r="H4376" s="250"/>
      <c r="I4376" s="250"/>
      <c r="J4376" s="250">
        <f t="shared" si="355"/>
        <v>0.32677104342146002</v>
      </c>
      <c r="K4376" s="250">
        <f t="shared" si="355"/>
        <v>0.29451138982970998</v>
      </c>
      <c r="L4376" s="250">
        <f t="shared" si="347"/>
        <v>0.29451138982970998</v>
      </c>
      <c r="M4376" s="250"/>
      <c r="N4376" s="250"/>
      <c r="O4376" s="250"/>
      <c r="P4376" s="250">
        <f t="shared" si="356"/>
        <v>0.16599380449250001</v>
      </c>
      <c r="Q4376" s="250">
        <f t="shared" si="356"/>
        <v>0.191034704035</v>
      </c>
      <c r="R4376" s="250">
        <f t="shared" si="348"/>
        <v>0.16599380449250001</v>
      </c>
      <c r="S4376" s="250"/>
      <c r="T4376" s="250">
        <f t="shared" si="357"/>
        <v>0.4071950168942563</v>
      </c>
      <c r="U4376" s="250">
        <f t="shared" si="357"/>
        <v>0.35627316215517402</v>
      </c>
      <c r="V4376" s="250">
        <f t="shared" si="357"/>
        <v>0.37434150849294129</v>
      </c>
      <c r="W4376" s="250">
        <f t="shared" si="349"/>
        <v>0.35627316215517402</v>
      </c>
      <c r="X4376" s="250"/>
      <c r="Y4376" s="250"/>
      <c r="Z4376" s="250"/>
      <c r="AA4376" s="250"/>
    </row>
    <row r="4377" spans="1:27" ht="14.25" hidden="1" customHeight="1">
      <c r="A4377" s="120">
        <v>0.57999999999999996</v>
      </c>
      <c r="B4377" s="120">
        <v>0.1</v>
      </c>
      <c r="C4377" s="120">
        <v>0.32</v>
      </c>
      <c r="D4377" s="250">
        <f t="shared" si="354"/>
        <v>0.18340820943374997</v>
      </c>
      <c r="E4377" s="250">
        <f t="shared" si="354"/>
        <v>0.14002372842499999</v>
      </c>
      <c r="F4377" s="250">
        <f t="shared" si="346"/>
        <v>0.14002372842499999</v>
      </c>
      <c r="G4377" s="250"/>
      <c r="H4377" s="250"/>
      <c r="I4377" s="250"/>
      <c r="J4377" s="250">
        <f t="shared" si="355"/>
        <v>0.32608781743645998</v>
      </c>
      <c r="K4377" s="250">
        <f t="shared" si="355"/>
        <v>0.29523424292183997</v>
      </c>
      <c r="L4377" s="250">
        <f t="shared" si="347"/>
        <v>0.29523424292183997</v>
      </c>
      <c r="M4377" s="250"/>
      <c r="N4377" s="250"/>
      <c r="O4377" s="250"/>
      <c r="P4377" s="250">
        <f t="shared" si="356"/>
        <v>0.16559786009499999</v>
      </c>
      <c r="Q4377" s="250">
        <f t="shared" si="356"/>
        <v>0.19127560201499999</v>
      </c>
      <c r="R4377" s="250">
        <f t="shared" si="348"/>
        <v>0.16559786009499999</v>
      </c>
      <c r="S4377" s="250"/>
      <c r="T4377" s="250">
        <f t="shared" si="357"/>
        <v>0.40657163309932054</v>
      </c>
      <c r="U4377" s="250">
        <f t="shared" si="357"/>
        <v>0.35609831218763044</v>
      </c>
      <c r="V4377" s="250">
        <f t="shared" si="357"/>
        <v>0.37514015318978228</v>
      </c>
      <c r="W4377" s="250">
        <f t="shared" si="349"/>
        <v>0.35609831218763044</v>
      </c>
      <c r="X4377" s="250"/>
      <c r="Y4377" s="250"/>
      <c r="Z4377" s="250"/>
      <c r="AA4377" s="250"/>
    </row>
    <row r="4378" spans="1:27" ht="14.25" hidden="1" customHeight="1">
      <c r="A4378" s="120">
        <v>0.57999999999999996</v>
      </c>
      <c r="B4378" s="120">
        <v>0.11</v>
      </c>
      <c r="C4378" s="120">
        <v>0.31</v>
      </c>
      <c r="D4378" s="250">
        <f t="shared" si="354"/>
        <v>0.18327906062874996</v>
      </c>
      <c r="E4378" s="250">
        <f t="shared" si="354"/>
        <v>0.14022244810312498</v>
      </c>
      <c r="F4378" s="250">
        <f t="shared" si="346"/>
        <v>0.14022244810312498</v>
      </c>
      <c r="G4378" s="250"/>
      <c r="H4378" s="250"/>
      <c r="I4378" s="250"/>
      <c r="J4378" s="250">
        <f t="shared" si="355"/>
        <v>0.32540459145146</v>
      </c>
      <c r="K4378" s="250">
        <f t="shared" si="355"/>
        <v>0.29595709601397002</v>
      </c>
      <c r="L4378" s="250">
        <f t="shared" si="347"/>
        <v>0.29595709601397002</v>
      </c>
      <c r="M4378" s="250"/>
      <c r="N4378" s="250"/>
      <c r="O4378" s="250"/>
      <c r="P4378" s="250">
        <f t="shared" si="356"/>
        <v>0.16520191569749998</v>
      </c>
      <c r="Q4378" s="250">
        <f t="shared" si="356"/>
        <v>0.19151649999499998</v>
      </c>
      <c r="R4378" s="250">
        <f t="shared" si="348"/>
        <v>0.16520191569749998</v>
      </c>
      <c r="S4378" s="250"/>
      <c r="T4378" s="250">
        <f t="shared" si="357"/>
        <v>0.40594824930438478</v>
      </c>
      <c r="U4378" s="250">
        <f t="shared" si="357"/>
        <v>0.35592346222008681</v>
      </c>
      <c r="V4378" s="250">
        <f t="shared" si="357"/>
        <v>0.37593879788662332</v>
      </c>
      <c r="W4378" s="250">
        <f t="shared" si="349"/>
        <v>0.35592346222008681</v>
      </c>
      <c r="X4378" s="250"/>
      <c r="Y4378" s="250"/>
      <c r="Z4378" s="250"/>
      <c r="AA4378" s="250"/>
    </row>
    <row r="4379" spans="1:27" ht="14.25" hidden="1" customHeight="1">
      <c r="A4379" s="120">
        <v>0.57999999999999996</v>
      </c>
      <c r="B4379" s="120">
        <v>0.12</v>
      </c>
      <c r="C4379" s="120">
        <v>0.3</v>
      </c>
      <c r="D4379" s="250">
        <f t="shared" si="354"/>
        <v>0.18314991182374998</v>
      </c>
      <c r="E4379" s="250">
        <f t="shared" si="354"/>
        <v>0.14042116778124997</v>
      </c>
      <c r="F4379" s="250">
        <f t="shared" si="346"/>
        <v>0.14042116778124997</v>
      </c>
      <c r="G4379" s="250"/>
      <c r="H4379" s="250"/>
      <c r="I4379" s="250"/>
      <c r="J4379" s="250">
        <f t="shared" si="355"/>
        <v>0.32472136546645997</v>
      </c>
      <c r="K4379" s="250">
        <f t="shared" si="355"/>
        <v>0.29667994910609996</v>
      </c>
      <c r="L4379" s="250">
        <f t="shared" si="347"/>
        <v>0.29667994910609996</v>
      </c>
      <c r="M4379" s="250"/>
      <c r="N4379" s="250"/>
      <c r="O4379" s="250"/>
      <c r="P4379" s="250">
        <f t="shared" si="356"/>
        <v>0.16480597130000002</v>
      </c>
      <c r="Q4379" s="250">
        <f t="shared" si="356"/>
        <v>0.19175739797499999</v>
      </c>
      <c r="R4379" s="250">
        <f t="shared" si="348"/>
        <v>0.16480597130000002</v>
      </c>
      <c r="S4379" s="250"/>
      <c r="T4379" s="250">
        <f t="shared" si="357"/>
        <v>0.40532486550944902</v>
      </c>
      <c r="U4379" s="250">
        <f t="shared" si="357"/>
        <v>0.35574861225254317</v>
      </c>
      <c r="V4379" s="250">
        <f t="shared" si="357"/>
        <v>0.37673744258346431</v>
      </c>
      <c r="W4379" s="250">
        <f t="shared" si="349"/>
        <v>0.35574861225254317</v>
      </c>
      <c r="X4379" s="250"/>
      <c r="Y4379" s="250"/>
      <c r="Z4379" s="250"/>
      <c r="AA4379" s="250"/>
    </row>
    <row r="4380" spans="1:27" ht="14.25" hidden="1" customHeight="1">
      <c r="A4380" s="120">
        <v>0.57999999999999996</v>
      </c>
      <c r="B4380" s="120">
        <v>0.13</v>
      </c>
      <c r="C4380" s="120">
        <v>0.28999999999999998</v>
      </c>
      <c r="D4380" s="250">
        <f t="shared" si="354"/>
        <v>0.18302076301874998</v>
      </c>
      <c r="E4380" s="250">
        <f t="shared" si="354"/>
        <v>0.14061988745937498</v>
      </c>
      <c r="F4380" s="250">
        <f t="shared" si="346"/>
        <v>0.14061988745937498</v>
      </c>
      <c r="G4380" s="250"/>
      <c r="H4380" s="250"/>
      <c r="I4380" s="250"/>
      <c r="J4380" s="250">
        <f t="shared" si="355"/>
        <v>0.32403813948145999</v>
      </c>
      <c r="K4380" s="250">
        <f t="shared" si="355"/>
        <v>0.29740280219823001</v>
      </c>
      <c r="L4380" s="250">
        <f t="shared" si="347"/>
        <v>0.29740280219823001</v>
      </c>
      <c r="M4380" s="250"/>
      <c r="N4380" s="250"/>
      <c r="O4380" s="250"/>
      <c r="P4380" s="250">
        <f t="shared" si="356"/>
        <v>0.16441002690250001</v>
      </c>
      <c r="Q4380" s="250">
        <f t="shared" si="356"/>
        <v>0.19199829595499998</v>
      </c>
      <c r="R4380" s="250">
        <f t="shared" si="348"/>
        <v>0.16441002690250001</v>
      </c>
      <c r="S4380" s="250"/>
      <c r="T4380" s="250">
        <f t="shared" si="357"/>
        <v>0.4047014817145132</v>
      </c>
      <c r="U4380" s="250">
        <f t="shared" si="357"/>
        <v>0.35557376228499954</v>
      </c>
      <c r="V4380" s="250">
        <f t="shared" si="357"/>
        <v>0.37753608728030535</v>
      </c>
      <c r="W4380" s="250">
        <f t="shared" si="349"/>
        <v>0.35557376228499954</v>
      </c>
      <c r="X4380" s="250"/>
      <c r="Y4380" s="250"/>
      <c r="Z4380" s="250"/>
      <c r="AA4380" s="250"/>
    </row>
    <row r="4381" spans="1:27" ht="14.25" hidden="1" customHeight="1">
      <c r="A4381" s="120">
        <v>0.57999999999999996</v>
      </c>
      <c r="B4381" s="120">
        <v>0.14000000000000001</v>
      </c>
      <c r="C4381" s="120">
        <v>0.28000000000000003</v>
      </c>
      <c r="D4381" s="250">
        <f t="shared" si="354"/>
        <v>0.18289161421375</v>
      </c>
      <c r="E4381" s="250">
        <f t="shared" si="354"/>
        <v>0.1408186071375</v>
      </c>
      <c r="F4381" s="250">
        <f t="shared" si="346"/>
        <v>0.1408186071375</v>
      </c>
      <c r="G4381" s="250"/>
      <c r="H4381" s="250"/>
      <c r="I4381" s="250"/>
      <c r="J4381" s="250">
        <f t="shared" si="355"/>
        <v>0.32335491349645995</v>
      </c>
      <c r="K4381" s="250">
        <f t="shared" si="355"/>
        <v>0.29812565529036</v>
      </c>
      <c r="L4381" s="250">
        <f t="shared" si="347"/>
        <v>0.29812565529036</v>
      </c>
      <c r="M4381" s="250"/>
      <c r="N4381" s="250"/>
      <c r="O4381" s="250"/>
      <c r="P4381" s="250">
        <f t="shared" si="356"/>
        <v>0.16401408250499999</v>
      </c>
      <c r="Q4381" s="250">
        <f t="shared" si="356"/>
        <v>0.19223919393499997</v>
      </c>
      <c r="R4381" s="250">
        <f t="shared" si="348"/>
        <v>0.16401408250499999</v>
      </c>
      <c r="S4381" s="250"/>
      <c r="T4381" s="250">
        <f t="shared" si="357"/>
        <v>0.40407809791957749</v>
      </c>
      <c r="U4381" s="250">
        <f t="shared" si="357"/>
        <v>0.35539891231745591</v>
      </c>
      <c r="V4381" s="250">
        <f t="shared" si="357"/>
        <v>0.3783347319771464</v>
      </c>
      <c r="W4381" s="250">
        <f t="shared" si="349"/>
        <v>0.35539891231745591</v>
      </c>
      <c r="X4381" s="250"/>
      <c r="Y4381" s="250"/>
      <c r="Z4381" s="250"/>
      <c r="AA4381" s="250"/>
    </row>
    <row r="4382" spans="1:27" ht="14.25" hidden="1" customHeight="1">
      <c r="A4382" s="120">
        <v>0.57999999999999996</v>
      </c>
      <c r="B4382" s="120">
        <v>0.15</v>
      </c>
      <c r="C4382" s="120">
        <v>0.27</v>
      </c>
      <c r="D4382" s="250">
        <f t="shared" si="354"/>
        <v>0.18276246540874999</v>
      </c>
      <c r="E4382" s="250">
        <f t="shared" si="354"/>
        <v>0.14101732681562498</v>
      </c>
      <c r="F4382" s="250">
        <f t="shared" si="346"/>
        <v>0.14101732681562498</v>
      </c>
      <c r="G4382" s="250"/>
      <c r="H4382" s="250"/>
      <c r="I4382" s="250"/>
      <c r="J4382" s="250">
        <f t="shared" si="355"/>
        <v>0.32267168751145997</v>
      </c>
      <c r="K4382" s="250">
        <f t="shared" si="355"/>
        <v>0.29884850838249</v>
      </c>
      <c r="L4382" s="250">
        <f t="shared" si="347"/>
        <v>0.29884850838249</v>
      </c>
      <c r="M4382" s="250"/>
      <c r="N4382" s="250"/>
      <c r="O4382" s="250"/>
      <c r="P4382" s="250">
        <f t="shared" si="356"/>
        <v>0.16361813810750001</v>
      </c>
      <c r="Q4382" s="250">
        <f t="shared" si="356"/>
        <v>0.19248009191499996</v>
      </c>
      <c r="R4382" s="250">
        <f t="shared" si="348"/>
        <v>0.16361813810750001</v>
      </c>
      <c r="S4382" s="250"/>
      <c r="T4382" s="250">
        <f t="shared" si="357"/>
        <v>0.40345471412464168</v>
      </c>
      <c r="U4382" s="250">
        <f t="shared" si="357"/>
        <v>0.35522406234991227</v>
      </c>
      <c r="V4382" s="250">
        <f t="shared" si="357"/>
        <v>0.37913337667398739</v>
      </c>
      <c r="W4382" s="250">
        <f t="shared" si="349"/>
        <v>0.35522406234991227</v>
      </c>
      <c r="X4382" s="250"/>
      <c r="Y4382" s="250"/>
      <c r="Z4382" s="250"/>
      <c r="AA4382" s="250"/>
    </row>
    <row r="4383" spans="1:27" ht="14.25" hidden="1" customHeight="1">
      <c r="A4383" s="120">
        <v>0.57999999999999996</v>
      </c>
      <c r="B4383" s="120">
        <v>0.16</v>
      </c>
      <c r="C4383" s="120">
        <v>0.26</v>
      </c>
      <c r="D4383" s="250">
        <f t="shared" si="354"/>
        <v>0.18263331660374998</v>
      </c>
      <c r="E4383" s="250">
        <f t="shared" si="354"/>
        <v>0.14121604649374997</v>
      </c>
      <c r="F4383" s="250">
        <f t="shared" si="346"/>
        <v>0.14121604649374997</v>
      </c>
      <c r="G4383" s="250"/>
      <c r="H4383" s="250"/>
      <c r="I4383" s="250"/>
      <c r="J4383" s="250">
        <f t="shared" si="355"/>
        <v>0.32198846152645999</v>
      </c>
      <c r="K4383" s="250">
        <f t="shared" si="355"/>
        <v>0.29957136147461999</v>
      </c>
      <c r="L4383" s="250">
        <f t="shared" si="347"/>
        <v>0.29957136147461999</v>
      </c>
      <c r="M4383" s="250"/>
      <c r="N4383" s="250"/>
      <c r="O4383" s="250"/>
      <c r="P4383" s="250">
        <f t="shared" si="356"/>
        <v>0.16322219370999999</v>
      </c>
      <c r="Q4383" s="250">
        <f t="shared" si="356"/>
        <v>0.19272098989499997</v>
      </c>
      <c r="R4383" s="250">
        <f t="shared" si="348"/>
        <v>0.16322219370999999</v>
      </c>
      <c r="S4383" s="250"/>
      <c r="T4383" s="250">
        <f t="shared" si="357"/>
        <v>0.40283133032970592</v>
      </c>
      <c r="U4383" s="250">
        <f t="shared" si="357"/>
        <v>0.35504921238236864</v>
      </c>
      <c r="V4383" s="250">
        <f t="shared" si="357"/>
        <v>0.37993202137082843</v>
      </c>
      <c r="W4383" s="250">
        <f t="shared" si="349"/>
        <v>0.35504921238236864</v>
      </c>
      <c r="X4383" s="250"/>
      <c r="Y4383" s="250"/>
      <c r="Z4383" s="250"/>
      <c r="AA4383" s="250"/>
    </row>
    <row r="4384" spans="1:27" ht="14.25" hidden="1" customHeight="1">
      <c r="A4384" s="120">
        <v>0.57999999999999996</v>
      </c>
      <c r="B4384" s="120">
        <v>0.17</v>
      </c>
      <c r="C4384" s="120">
        <v>0.25</v>
      </c>
      <c r="D4384" s="250">
        <f t="shared" si="354"/>
        <v>0.18250416779874998</v>
      </c>
      <c r="E4384" s="250">
        <f t="shared" si="354"/>
        <v>0.14141476617187498</v>
      </c>
      <c r="F4384" s="250">
        <f t="shared" si="346"/>
        <v>0.14141476617187498</v>
      </c>
      <c r="G4384" s="250"/>
      <c r="H4384" s="250"/>
      <c r="I4384" s="250"/>
      <c r="J4384" s="250">
        <f t="shared" si="355"/>
        <v>0.32130523554145995</v>
      </c>
      <c r="K4384" s="250">
        <f t="shared" si="355"/>
        <v>0.30029421456674998</v>
      </c>
      <c r="L4384" s="250">
        <f t="shared" si="347"/>
        <v>0.30029421456674998</v>
      </c>
      <c r="M4384" s="250"/>
      <c r="N4384" s="250"/>
      <c r="O4384" s="250"/>
      <c r="P4384" s="250">
        <f t="shared" si="356"/>
        <v>0.1628262493125</v>
      </c>
      <c r="Q4384" s="250">
        <f t="shared" si="356"/>
        <v>0.19296188787499996</v>
      </c>
      <c r="R4384" s="250">
        <f t="shared" si="348"/>
        <v>0.1628262493125</v>
      </c>
      <c r="S4384" s="250"/>
      <c r="T4384" s="250">
        <f t="shared" si="357"/>
        <v>0.4022079465347701</v>
      </c>
      <c r="U4384" s="250">
        <f t="shared" si="357"/>
        <v>0.35487436241482506</v>
      </c>
      <c r="V4384" s="250">
        <f t="shared" si="357"/>
        <v>0.38073066606766948</v>
      </c>
      <c r="W4384" s="250">
        <f t="shared" si="349"/>
        <v>0.35487436241482506</v>
      </c>
      <c r="X4384" s="250"/>
      <c r="Y4384" s="250"/>
      <c r="Z4384" s="250"/>
      <c r="AA4384" s="250"/>
    </row>
    <row r="4385" spans="1:27" ht="14.25" hidden="1" customHeight="1">
      <c r="A4385" s="120">
        <v>0.57999999999999996</v>
      </c>
      <c r="B4385" s="120">
        <v>0.18</v>
      </c>
      <c r="C4385" s="120">
        <v>0.24</v>
      </c>
      <c r="D4385" s="250">
        <f t="shared" si="354"/>
        <v>0.18237501899374997</v>
      </c>
      <c r="E4385" s="250">
        <f t="shared" si="354"/>
        <v>0.14161348584999997</v>
      </c>
      <c r="F4385" s="250">
        <f t="shared" si="346"/>
        <v>0.14161348584999997</v>
      </c>
      <c r="G4385" s="250"/>
      <c r="H4385" s="250"/>
      <c r="I4385" s="250"/>
      <c r="J4385" s="250">
        <f t="shared" si="355"/>
        <v>0.32062200955645997</v>
      </c>
      <c r="K4385" s="250">
        <f t="shared" si="355"/>
        <v>0.30101706765887998</v>
      </c>
      <c r="L4385" s="250">
        <f t="shared" si="347"/>
        <v>0.30101706765887998</v>
      </c>
      <c r="M4385" s="250"/>
      <c r="N4385" s="250"/>
      <c r="O4385" s="250"/>
      <c r="P4385" s="250">
        <f t="shared" si="356"/>
        <v>0.16243030491499999</v>
      </c>
      <c r="Q4385" s="250">
        <f t="shared" si="356"/>
        <v>0.19320278585499995</v>
      </c>
      <c r="R4385" s="250">
        <f t="shared" si="348"/>
        <v>0.16243030491499999</v>
      </c>
      <c r="S4385" s="250"/>
      <c r="T4385" s="250">
        <f t="shared" si="357"/>
        <v>0.40158456273983434</v>
      </c>
      <c r="U4385" s="250">
        <f t="shared" si="357"/>
        <v>0.35469951244728137</v>
      </c>
      <c r="V4385" s="250">
        <f t="shared" si="357"/>
        <v>0.38152931076451041</v>
      </c>
      <c r="W4385" s="250">
        <f t="shared" si="349"/>
        <v>0.35469951244728137</v>
      </c>
      <c r="X4385" s="250"/>
      <c r="Y4385" s="250"/>
      <c r="Z4385" s="250"/>
      <c r="AA4385" s="250"/>
    </row>
    <row r="4386" spans="1:27" ht="14.25" hidden="1" customHeight="1">
      <c r="A4386" s="120">
        <v>0.57999999999999996</v>
      </c>
      <c r="B4386" s="120">
        <v>0.19</v>
      </c>
      <c r="C4386" s="120">
        <v>0.23</v>
      </c>
      <c r="D4386" s="250">
        <f t="shared" ref="D4386:E4449" si="358">$A4386*B$157+$B4386*B$158+$C4386*B$159</f>
        <v>0.18224587018874999</v>
      </c>
      <c r="E4386" s="250">
        <f t="shared" si="358"/>
        <v>0.14181220552812496</v>
      </c>
      <c r="F4386" s="250">
        <f t="shared" si="346"/>
        <v>0.14181220552812496</v>
      </c>
      <c r="G4386" s="250"/>
      <c r="H4386" s="250"/>
      <c r="I4386" s="250"/>
      <c r="J4386" s="250">
        <f t="shared" ref="J4386:K4449" si="359">$A4386*H$157+$B4386*H$158+$C4386*H$159</f>
        <v>0.31993878357145999</v>
      </c>
      <c r="K4386" s="250">
        <f t="shared" si="359"/>
        <v>0.30173992075100997</v>
      </c>
      <c r="L4386" s="250">
        <f t="shared" si="347"/>
        <v>0.30173992075100997</v>
      </c>
      <c r="M4386" s="250"/>
      <c r="N4386" s="250"/>
      <c r="O4386" s="250"/>
      <c r="P4386" s="250">
        <f t="shared" ref="P4386:Q4449" si="360">$A4386*N$157+$B4386*N$158+$C4386*N$159</f>
        <v>0.1620343605175</v>
      </c>
      <c r="Q4386" s="250">
        <f t="shared" si="360"/>
        <v>0.19344368383499999</v>
      </c>
      <c r="R4386" s="250">
        <f t="shared" si="348"/>
        <v>0.1620343605175</v>
      </c>
      <c r="S4386" s="250"/>
      <c r="T4386" s="250">
        <f t="shared" ref="T4386:V4449" si="361">$A4386*I$3+$B4386*I$4+$C4386*I$5</f>
        <v>0.40096117894489858</v>
      </c>
      <c r="U4386" s="250">
        <f t="shared" si="361"/>
        <v>0.3545246624797378</v>
      </c>
      <c r="V4386" s="250">
        <f t="shared" si="361"/>
        <v>0.38232795546135145</v>
      </c>
      <c r="W4386" s="250">
        <f t="shared" si="349"/>
        <v>0.3545246624797378</v>
      </c>
      <c r="X4386" s="250"/>
      <c r="Y4386" s="250"/>
      <c r="Z4386" s="250"/>
      <c r="AA4386" s="250"/>
    </row>
    <row r="4387" spans="1:27" ht="14.25" hidden="1" customHeight="1">
      <c r="A4387" s="120">
        <v>0.57999999999999996</v>
      </c>
      <c r="B4387" s="120">
        <v>0.2</v>
      </c>
      <c r="C4387" s="120">
        <v>0.22</v>
      </c>
      <c r="D4387" s="250">
        <f t="shared" si="358"/>
        <v>0.18211672138374996</v>
      </c>
      <c r="E4387" s="250">
        <f t="shared" si="358"/>
        <v>0.14201092520624997</v>
      </c>
      <c r="F4387" s="250">
        <f t="shared" si="346"/>
        <v>0.14201092520624997</v>
      </c>
      <c r="G4387" s="250"/>
      <c r="H4387" s="250"/>
      <c r="I4387" s="250"/>
      <c r="J4387" s="250">
        <f t="shared" si="359"/>
        <v>0.31925555758646001</v>
      </c>
      <c r="K4387" s="250">
        <f t="shared" si="359"/>
        <v>0.30246277384314002</v>
      </c>
      <c r="L4387" s="250">
        <f t="shared" si="347"/>
        <v>0.30246277384314002</v>
      </c>
      <c r="M4387" s="250"/>
      <c r="N4387" s="250"/>
      <c r="O4387" s="250"/>
      <c r="P4387" s="250">
        <f t="shared" si="360"/>
        <v>0.16163841611999999</v>
      </c>
      <c r="Q4387" s="250">
        <f t="shared" si="360"/>
        <v>0.19368458181499998</v>
      </c>
      <c r="R4387" s="250">
        <f t="shared" si="348"/>
        <v>0.16163841611999999</v>
      </c>
      <c r="S4387" s="250"/>
      <c r="T4387" s="250">
        <f t="shared" si="361"/>
        <v>0.40033779514996282</v>
      </c>
      <c r="U4387" s="250">
        <f t="shared" si="361"/>
        <v>0.35434981251219416</v>
      </c>
      <c r="V4387" s="250">
        <f t="shared" si="361"/>
        <v>0.38312660015819244</v>
      </c>
      <c r="W4387" s="250">
        <f t="shared" si="349"/>
        <v>0.35434981251219416</v>
      </c>
      <c r="X4387" s="250"/>
      <c r="Y4387" s="250"/>
      <c r="Z4387" s="250"/>
      <c r="AA4387" s="250"/>
    </row>
    <row r="4388" spans="1:27" ht="14.25" hidden="1" customHeight="1">
      <c r="A4388" s="120">
        <v>0.57999999999999996</v>
      </c>
      <c r="B4388" s="120">
        <v>0.21</v>
      </c>
      <c r="C4388" s="120">
        <v>0.21</v>
      </c>
      <c r="D4388" s="250">
        <f t="shared" si="358"/>
        <v>0.18198757257874998</v>
      </c>
      <c r="E4388" s="250">
        <f t="shared" si="358"/>
        <v>0.14220964488437499</v>
      </c>
      <c r="F4388" s="250">
        <f t="shared" si="346"/>
        <v>0.14220964488437499</v>
      </c>
      <c r="G4388" s="250"/>
      <c r="H4388" s="250"/>
      <c r="I4388" s="250"/>
      <c r="J4388" s="250">
        <f t="shared" si="359"/>
        <v>0.31857233160145998</v>
      </c>
      <c r="K4388" s="250">
        <f t="shared" si="359"/>
        <v>0.30318562693526996</v>
      </c>
      <c r="L4388" s="250">
        <f t="shared" si="347"/>
        <v>0.30318562693526996</v>
      </c>
      <c r="M4388" s="250"/>
      <c r="N4388" s="250"/>
      <c r="O4388" s="250"/>
      <c r="P4388" s="250">
        <f t="shared" si="360"/>
        <v>0.1612424717225</v>
      </c>
      <c r="Q4388" s="250">
        <f t="shared" si="360"/>
        <v>0.19392547979499997</v>
      </c>
      <c r="R4388" s="250">
        <f t="shared" si="348"/>
        <v>0.1612424717225</v>
      </c>
      <c r="S4388" s="250"/>
      <c r="T4388" s="250">
        <f t="shared" si="361"/>
        <v>0.39971441135502705</v>
      </c>
      <c r="U4388" s="250">
        <f t="shared" si="361"/>
        <v>0.35417496254465053</v>
      </c>
      <c r="V4388" s="250">
        <f t="shared" si="361"/>
        <v>0.38392524485503349</v>
      </c>
      <c r="W4388" s="250">
        <f t="shared" si="349"/>
        <v>0.35417496254465053</v>
      </c>
      <c r="X4388" s="250"/>
      <c r="Y4388" s="250"/>
      <c r="Z4388" s="250"/>
      <c r="AA4388" s="250"/>
    </row>
    <row r="4389" spans="1:27" ht="14.25" hidden="1" customHeight="1">
      <c r="A4389" s="120">
        <v>0.57999999999999996</v>
      </c>
      <c r="B4389" s="120">
        <v>0.22</v>
      </c>
      <c r="C4389" s="120">
        <v>0.2</v>
      </c>
      <c r="D4389" s="250">
        <f t="shared" si="358"/>
        <v>0.18185842377374997</v>
      </c>
      <c r="E4389" s="250">
        <f t="shared" si="358"/>
        <v>0.1424083645625</v>
      </c>
      <c r="F4389" s="250">
        <f t="shared" si="346"/>
        <v>0.1424083645625</v>
      </c>
      <c r="G4389" s="250"/>
      <c r="H4389" s="250"/>
      <c r="I4389" s="250"/>
      <c r="J4389" s="250">
        <f t="shared" si="359"/>
        <v>0.31788910561646</v>
      </c>
      <c r="K4389" s="250">
        <f t="shared" si="359"/>
        <v>0.30390848002740001</v>
      </c>
      <c r="L4389" s="250">
        <f t="shared" si="347"/>
        <v>0.30390848002740001</v>
      </c>
      <c r="M4389" s="250"/>
      <c r="N4389" s="250"/>
      <c r="O4389" s="250"/>
      <c r="P4389" s="250">
        <f t="shared" si="360"/>
        <v>0.16084652732500002</v>
      </c>
      <c r="Q4389" s="250">
        <f t="shared" si="360"/>
        <v>0.19416637777499998</v>
      </c>
      <c r="R4389" s="250">
        <f t="shared" si="348"/>
        <v>0.16084652732500002</v>
      </c>
      <c r="S4389" s="250"/>
      <c r="T4389" s="250">
        <f t="shared" si="361"/>
        <v>0.39909102756009124</v>
      </c>
      <c r="U4389" s="250">
        <f t="shared" si="361"/>
        <v>0.35400011257710695</v>
      </c>
      <c r="V4389" s="250">
        <f t="shared" si="361"/>
        <v>0.38472388955187453</v>
      </c>
      <c r="W4389" s="250">
        <f t="shared" si="349"/>
        <v>0.35400011257710695</v>
      </c>
      <c r="X4389" s="250"/>
      <c r="Y4389" s="250"/>
      <c r="Z4389" s="250"/>
      <c r="AA4389" s="250"/>
    </row>
    <row r="4390" spans="1:27" ht="14.25" hidden="1" customHeight="1">
      <c r="A4390" s="120">
        <v>0.57999999999999996</v>
      </c>
      <c r="B4390" s="120">
        <v>0.23</v>
      </c>
      <c r="C4390" s="120">
        <v>0.19</v>
      </c>
      <c r="D4390" s="250">
        <f t="shared" si="358"/>
        <v>0.18172927496874999</v>
      </c>
      <c r="E4390" s="250">
        <f t="shared" si="358"/>
        <v>0.14260708424062499</v>
      </c>
      <c r="F4390" s="250">
        <f t="shared" si="346"/>
        <v>0.14260708424062499</v>
      </c>
      <c r="G4390" s="250"/>
      <c r="H4390" s="250"/>
      <c r="I4390" s="250"/>
      <c r="J4390" s="250">
        <f t="shared" si="359"/>
        <v>0.31720587963145996</v>
      </c>
      <c r="K4390" s="250">
        <f t="shared" si="359"/>
        <v>0.30463133311953</v>
      </c>
      <c r="L4390" s="250">
        <f t="shared" si="347"/>
        <v>0.30463133311953</v>
      </c>
      <c r="M4390" s="250"/>
      <c r="N4390" s="250"/>
      <c r="O4390" s="250"/>
      <c r="P4390" s="250">
        <f t="shared" si="360"/>
        <v>0.1604505829275</v>
      </c>
      <c r="Q4390" s="250">
        <f t="shared" si="360"/>
        <v>0.19440727575499997</v>
      </c>
      <c r="R4390" s="250">
        <f t="shared" si="348"/>
        <v>0.1604505829275</v>
      </c>
      <c r="S4390" s="250"/>
      <c r="T4390" s="250">
        <f t="shared" si="361"/>
        <v>0.39846764376515548</v>
      </c>
      <c r="U4390" s="250">
        <f t="shared" si="361"/>
        <v>0.35382526260956326</v>
      </c>
      <c r="V4390" s="250">
        <f t="shared" si="361"/>
        <v>0.38552253424871552</v>
      </c>
      <c r="W4390" s="250">
        <f t="shared" si="349"/>
        <v>0.35382526260956326</v>
      </c>
      <c r="X4390" s="250"/>
      <c r="Y4390" s="250"/>
      <c r="Z4390" s="250"/>
      <c r="AA4390" s="250"/>
    </row>
    <row r="4391" spans="1:27" ht="14.25" hidden="1" customHeight="1">
      <c r="A4391" s="120">
        <v>0.57999999999999996</v>
      </c>
      <c r="B4391" s="120">
        <v>0.24</v>
      </c>
      <c r="C4391" s="120">
        <v>0.18</v>
      </c>
      <c r="D4391" s="250">
        <f t="shared" si="358"/>
        <v>0.18160012616374999</v>
      </c>
      <c r="E4391" s="250">
        <f t="shared" si="358"/>
        <v>0.14280580391874997</v>
      </c>
      <c r="F4391" s="250">
        <f t="shared" si="346"/>
        <v>0.14280580391874997</v>
      </c>
      <c r="G4391" s="250"/>
      <c r="H4391" s="250"/>
      <c r="I4391" s="250"/>
      <c r="J4391" s="250">
        <f t="shared" si="359"/>
        <v>0.31652265364645998</v>
      </c>
      <c r="K4391" s="250">
        <f t="shared" si="359"/>
        <v>0.30535418621165994</v>
      </c>
      <c r="L4391" s="250">
        <f t="shared" si="347"/>
        <v>0.30535418621165994</v>
      </c>
      <c r="M4391" s="250"/>
      <c r="N4391" s="250"/>
      <c r="O4391" s="250"/>
      <c r="P4391" s="250">
        <f t="shared" si="360"/>
        <v>0.16005463852999999</v>
      </c>
      <c r="Q4391" s="250">
        <f t="shared" si="360"/>
        <v>0.19464817373499999</v>
      </c>
      <c r="R4391" s="250">
        <f t="shared" si="348"/>
        <v>0.16005463852999999</v>
      </c>
      <c r="S4391" s="250"/>
      <c r="T4391" s="250">
        <f t="shared" si="361"/>
        <v>0.39784425997021966</v>
      </c>
      <c r="U4391" s="250">
        <f t="shared" si="361"/>
        <v>0.35365041264201968</v>
      </c>
      <c r="V4391" s="250">
        <f t="shared" si="361"/>
        <v>0.38632117894555656</v>
      </c>
      <c r="W4391" s="250">
        <f t="shared" si="349"/>
        <v>0.35365041264201968</v>
      </c>
      <c r="X4391" s="250"/>
      <c r="Y4391" s="250"/>
      <c r="Z4391" s="250"/>
      <c r="AA4391" s="250"/>
    </row>
    <row r="4392" spans="1:27" ht="14.25" hidden="1" customHeight="1">
      <c r="A4392" s="120">
        <v>0.57999999999999996</v>
      </c>
      <c r="B4392" s="120">
        <v>0.25</v>
      </c>
      <c r="C4392" s="120">
        <v>0.17</v>
      </c>
      <c r="D4392" s="250">
        <f t="shared" si="358"/>
        <v>0.18147097735875001</v>
      </c>
      <c r="E4392" s="250">
        <f t="shared" si="358"/>
        <v>0.14300452359687499</v>
      </c>
      <c r="F4392" s="250">
        <f t="shared" si="346"/>
        <v>0.14300452359687499</v>
      </c>
      <c r="G4392" s="250"/>
      <c r="H4392" s="250"/>
      <c r="I4392" s="250"/>
      <c r="J4392" s="250">
        <f t="shared" si="359"/>
        <v>0.31583942766146</v>
      </c>
      <c r="K4392" s="250">
        <f t="shared" si="359"/>
        <v>0.30607703930378999</v>
      </c>
      <c r="L4392" s="250">
        <f t="shared" si="347"/>
        <v>0.30607703930378999</v>
      </c>
      <c r="M4392" s="250"/>
      <c r="N4392" s="250"/>
      <c r="O4392" s="250"/>
      <c r="P4392" s="250">
        <f t="shared" si="360"/>
        <v>0.1596586941325</v>
      </c>
      <c r="Q4392" s="250">
        <f t="shared" si="360"/>
        <v>0.194889071715</v>
      </c>
      <c r="R4392" s="250">
        <f t="shared" si="348"/>
        <v>0.1596586941325</v>
      </c>
      <c r="S4392" s="250"/>
      <c r="T4392" s="250">
        <f t="shared" si="361"/>
        <v>0.39722087617528395</v>
      </c>
      <c r="U4392" s="250">
        <f t="shared" si="361"/>
        <v>0.353475562674476</v>
      </c>
      <c r="V4392" s="250">
        <f t="shared" si="361"/>
        <v>0.38711982364239761</v>
      </c>
      <c r="W4392" s="250">
        <f t="shared" si="349"/>
        <v>0.353475562674476</v>
      </c>
      <c r="X4392" s="250"/>
      <c r="Y4392" s="250"/>
      <c r="Z4392" s="250"/>
      <c r="AA4392" s="250"/>
    </row>
    <row r="4393" spans="1:27" ht="14.25" hidden="1" customHeight="1">
      <c r="A4393" s="120">
        <v>0.57999999999999996</v>
      </c>
      <c r="B4393" s="120">
        <v>0.26</v>
      </c>
      <c r="C4393" s="120">
        <v>0.16</v>
      </c>
      <c r="D4393" s="250">
        <f t="shared" si="358"/>
        <v>0.18134182855374997</v>
      </c>
      <c r="E4393" s="250">
        <f t="shared" si="358"/>
        <v>0.14320324327499998</v>
      </c>
      <c r="F4393" s="250">
        <f t="shared" si="346"/>
        <v>0.14320324327499998</v>
      </c>
      <c r="G4393" s="250"/>
      <c r="H4393" s="250"/>
      <c r="I4393" s="250"/>
      <c r="J4393" s="250">
        <f t="shared" si="359"/>
        <v>0.31515620167645997</v>
      </c>
      <c r="K4393" s="250">
        <f t="shared" si="359"/>
        <v>0.30679989239591998</v>
      </c>
      <c r="L4393" s="250">
        <f t="shared" si="347"/>
        <v>0.30679989239591998</v>
      </c>
      <c r="M4393" s="250"/>
      <c r="N4393" s="250"/>
      <c r="O4393" s="250"/>
      <c r="P4393" s="250">
        <f t="shared" si="360"/>
        <v>0.15926274973499999</v>
      </c>
      <c r="Q4393" s="250">
        <f t="shared" si="360"/>
        <v>0.19512996969499999</v>
      </c>
      <c r="R4393" s="250">
        <f t="shared" si="348"/>
        <v>0.15926274973499999</v>
      </c>
      <c r="S4393" s="250"/>
      <c r="T4393" s="250">
        <f t="shared" si="361"/>
        <v>0.39659749238034814</v>
      </c>
      <c r="U4393" s="250">
        <f t="shared" si="361"/>
        <v>0.35330071270693236</v>
      </c>
      <c r="V4393" s="250">
        <f t="shared" si="361"/>
        <v>0.3879184683392386</v>
      </c>
      <c r="W4393" s="250">
        <f t="shared" si="349"/>
        <v>0.35330071270693236</v>
      </c>
      <c r="X4393" s="250"/>
      <c r="Y4393" s="250"/>
      <c r="Z4393" s="250"/>
      <c r="AA4393" s="250"/>
    </row>
    <row r="4394" spans="1:27" ht="14.25" hidden="1" customHeight="1">
      <c r="A4394" s="120">
        <v>0.57999999999999996</v>
      </c>
      <c r="B4394" s="120">
        <v>0.27</v>
      </c>
      <c r="C4394" s="120">
        <v>0.15</v>
      </c>
      <c r="D4394" s="250">
        <f t="shared" si="358"/>
        <v>0.18121267974874997</v>
      </c>
      <c r="E4394" s="250">
        <f t="shared" si="358"/>
        <v>0.14340196295312496</v>
      </c>
      <c r="F4394" s="250">
        <f t="shared" si="346"/>
        <v>0.14340196295312496</v>
      </c>
      <c r="G4394" s="250"/>
      <c r="H4394" s="250"/>
      <c r="I4394" s="250"/>
      <c r="J4394" s="250">
        <f t="shared" si="359"/>
        <v>0.31447297569145999</v>
      </c>
      <c r="K4394" s="250">
        <f t="shared" si="359"/>
        <v>0.30752274548804998</v>
      </c>
      <c r="L4394" s="250">
        <f t="shared" si="347"/>
        <v>0.30752274548804998</v>
      </c>
      <c r="M4394" s="250"/>
      <c r="N4394" s="250"/>
      <c r="O4394" s="250"/>
      <c r="P4394" s="250">
        <f t="shared" si="360"/>
        <v>0.1588668053375</v>
      </c>
      <c r="Q4394" s="250">
        <f t="shared" si="360"/>
        <v>0.19537086767499998</v>
      </c>
      <c r="R4394" s="250">
        <f t="shared" si="348"/>
        <v>0.1588668053375</v>
      </c>
      <c r="S4394" s="250"/>
      <c r="T4394" s="250">
        <f t="shared" si="361"/>
        <v>0.39597410858541238</v>
      </c>
      <c r="U4394" s="250">
        <f t="shared" si="361"/>
        <v>0.35312586273938879</v>
      </c>
      <c r="V4394" s="250">
        <f t="shared" si="361"/>
        <v>0.38871711303607964</v>
      </c>
      <c r="W4394" s="250">
        <f t="shared" si="349"/>
        <v>0.35312586273938879</v>
      </c>
      <c r="X4394" s="250"/>
      <c r="Y4394" s="250"/>
      <c r="Z4394" s="250"/>
      <c r="AA4394" s="250"/>
    </row>
    <row r="4395" spans="1:27" ht="14.25" hidden="1" customHeight="1">
      <c r="A4395" s="120">
        <v>0.57999999999999996</v>
      </c>
      <c r="B4395" s="120">
        <v>0.28000000000000003</v>
      </c>
      <c r="C4395" s="120">
        <v>0.14000000000000001</v>
      </c>
      <c r="D4395" s="250">
        <f t="shared" si="358"/>
        <v>0.18108353094374999</v>
      </c>
      <c r="E4395" s="250">
        <f t="shared" si="358"/>
        <v>0.14360068263124998</v>
      </c>
      <c r="F4395" s="250">
        <f t="shared" si="346"/>
        <v>0.14360068263124998</v>
      </c>
      <c r="G4395" s="250"/>
      <c r="H4395" s="250"/>
      <c r="I4395" s="250"/>
      <c r="J4395" s="250">
        <f t="shared" si="359"/>
        <v>0.31378974970646001</v>
      </c>
      <c r="K4395" s="250">
        <f t="shared" si="359"/>
        <v>0.30824559858017997</v>
      </c>
      <c r="L4395" s="250">
        <f t="shared" si="347"/>
        <v>0.30824559858017997</v>
      </c>
      <c r="M4395" s="250"/>
      <c r="N4395" s="250"/>
      <c r="O4395" s="250"/>
      <c r="P4395" s="250">
        <f t="shared" si="360"/>
        <v>0.15847086094000001</v>
      </c>
      <c r="Q4395" s="250">
        <f t="shared" si="360"/>
        <v>0.19561176565499999</v>
      </c>
      <c r="R4395" s="250">
        <f t="shared" si="348"/>
        <v>0.15847086094000001</v>
      </c>
      <c r="S4395" s="250"/>
      <c r="T4395" s="250">
        <f t="shared" si="361"/>
        <v>0.39535072479047656</v>
      </c>
      <c r="U4395" s="250">
        <f t="shared" si="361"/>
        <v>0.35295101277184515</v>
      </c>
      <c r="V4395" s="250">
        <f t="shared" si="361"/>
        <v>0.38951575773292063</v>
      </c>
      <c r="W4395" s="250">
        <f t="shared" si="349"/>
        <v>0.35295101277184515</v>
      </c>
      <c r="X4395" s="250"/>
      <c r="Y4395" s="250"/>
      <c r="Z4395" s="250"/>
      <c r="AA4395" s="250"/>
    </row>
    <row r="4396" spans="1:27" ht="14.25" hidden="1" customHeight="1">
      <c r="A4396" s="120">
        <v>0.57999999999999996</v>
      </c>
      <c r="B4396" s="120">
        <v>0.28999999999999998</v>
      </c>
      <c r="C4396" s="120">
        <v>0.13</v>
      </c>
      <c r="D4396" s="250">
        <f t="shared" si="358"/>
        <v>0.18095438213874995</v>
      </c>
      <c r="E4396" s="250">
        <f t="shared" si="358"/>
        <v>0.14379940230937496</v>
      </c>
      <c r="F4396" s="250">
        <f t="shared" si="346"/>
        <v>0.14379940230937496</v>
      </c>
      <c r="G4396" s="250"/>
      <c r="H4396" s="250"/>
      <c r="I4396" s="250"/>
      <c r="J4396" s="250">
        <f t="shared" si="359"/>
        <v>0.31310652372145997</v>
      </c>
      <c r="K4396" s="250">
        <f t="shared" si="359"/>
        <v>0.30896845167230996</v>
      </c>
      <c r="L4396" s="250">
        <f t="shared" si="347"/>
        <v>0.30896845167230996</v>
      </c>
      <c r="M4396" s="250"/>
      <c r="N4396" s="250"/>
      <c r="O4396" s="250"/>
      <c r="P4396" s="250">
        <f t="shared" si="360"/>
        <v>0.1580749165425</v>
      </c>
      <c r="Q4396" s="250">
        <f t="shared" si="360"/>
        <v>0.19585266363499995</v>
      </c>
      <c r="R4396" s="250">
        <f t="shared" si="348"/>
        <v>0.1580749165425</v>
      </c>
      <c r="S4396" s="250"/>
      <c r="T4396" s="250">
        <f t="shared" si="361"/>
        <v>0.3947273409955408</v>
      </c>
      <c r="U4396" s="250">
        <f t="shared" si="361"/>
        <v>0.35277616280430152</v>
      </c>
      <c r="V4396" s="250">
        <f t="shared" si="361"/>
        <v>0.39031440242976168</v>
      </c>
      <c r="W4396" s="250">
        <f t="shared" si="349"/>
        <v>0.35277616280430152</v>
      </c>
      <c r="X4396" s="250"/>
      <c r="Y4396" s="250"/>
      <c r="Z4396" s="250"/>
      <c r="AA4396" s="250"/>
    </row>
    <row r="4397" spans="1:27" ht="14.25" hidden="1" customHeight="1">
      <c r="A4397" s="120">
        <v>0.57999999999999996</v>
      </c>
      <c r="B4397" s="120">
        <v>0.3</v>
      </c>
      <c r="C4397" s="120">
        <v>0.12</v>
      </c>
      <c r="D4397" s="250">
        <f t="shared" si="358"/>
        <v>0.18082523333374997</v>
      </c>
      <c r="E4397" s="250">
        <f t="shared" si="358"/>
        <v>0.14399812198749998</v>
      </c>
      <c r="F4397" s="250">
        <f t="shared" si="346"/>
        <v>0.14399812198749998</v>
      </c>
      <c r="G4397" s="250"/>
      <c r="H4397" s="250"/>
      <c r="I4397" s="250"/>
      <c r="J4397" s="250">
        <f t="shared" si="359"/>
        <v>0.31242329773645994</v>
      </c>
      <c r="K4397" s="250">
        <f t="shared" si="359"/>
        <v>0.30969130476443996</v>
      </c>
      <c r="L4397" s="250">
        <f t="shared" si="347"/>
        <v>0.30969130476443996</v>
      </c>
      <c r="M4397" s="250"/>
      <c r="N4397" s="250"/>
      <c r="O4397" s="250"/>
      <c r="P4397" s="250">
        <f t="shared" si="360"/>
        <v>0.15767897214499998</v>
      </c>
      <c r="Q4397" s="250">
        <f t="shared" si="360"/>
        <v>0.19609356161499997</v>
      </c>
      <c r="R4397" s="250">
        <f t="shared" si="348"/>
        <v>0.15767897214499998</v>
      </c>
      <c r="S4397" s="250"/>
      <c r="T4397" s="250">
        <f t="shared" si="361"/>
        <v>0.39410395720060509</v>
      </c>
      <c r="U4397" s="250">
        <f t="shared" si="361"/>
        <v>0.35260131283675789</v>
      </c>
      <c r="V4397" s="250">
        <f t="shared" si="361"/>
        <v>0.39111304712660266</v>
      </c>
      <c r="W4397" s="250">
        <f t="shared" si="349"/>
        <v>0.35260131283675789</v>
      </c>
      <c r="X4397" s="250"/>
      <c r="Y4397" s="250"/>
      <c r="Z4397" s="250"/>
      <c r="AA4397" s="250"/>
    </row>
    <row r="4398" spans="1:27" ht="14.25" hidden="1" customHeight="1">
      <c r="A4398" s="120">
        <v>0.57999999999999996</v>
      </c>
      <c r="B4398" s="120">
        <v>0.31</v>
      </c>
      <c r="C4398" s="120">
        <v>0.11</v>
      </c>
      <c r="D4398" s="250">
        <f t="shared" si="358"/>
        <v>0.18069608452874997</v>
      </c>
      <c r="E4398" s="250">
        <f t="shared" si="358"/>
        <v>0.14419684166562499</v>
      </c>
      <c r="F4398" s="250">
        <f t="shared" si="346"/>
        <v>0.14419684166562499</v>
      </c>
      <c r="G4398" s="250"/>
      <c r="H4398" s="250"/>
      <c r="I4398" s="250"/>
      <c r="J4398" s="250">
        <f t="shared" si="359"/>
        <v>0.31174007175145996</v>
      </c>
      <c r="K4398" s="250">
        <f t="shared" si="359"/>
        <v>0.31041415785657001</v>
      </c>
      <c r="L4398" s="250">
        <f t="shared" si="347"/>
        <v>0.31041415785657001</v>
      </c>
      <c r="M4398" s="250"/>
      <c r="N4398" s="250"/>
      <c r="O4398" s="250"/>
      <c r="P4398" s="250">
        <f t="shared" si="360"/>
        <v>0.15728302774750003</v>
      </c>
      <c r="Q4398" s="250">
        <f t="shared" si="360"/>
        <v>0.19633445959499995</v>
      </c>
      <c r="R4398" s="250">
        <f t="shared" si="348"/>
        <v>0.15728302774750003</v>
      </c>
      <c r="S4398" s="250"/>
      <c r="T4398" s="250">
        <f t="shared" si="361"/>
        <v>0.39348057340566928</v>
      </c>
      <c r="U4398" s="250">
        <f t="shared" si="361"/>
        <v>0.3524264628692142</v>
      </c>
      <c r="V4398" s="250">
        <f t="shared" si="361"/>
        <v>0.39191169182344371</v>
      </c>
      <c r="W4398" s="250">
        <f t="shared" si="349"/>
        <v>0.3524264628692142</v>
      </c>
      <c r="X4398" s="250"/>
      <c r="Y4398" s="250"/>
      <c r="Z4398" s="250"/>
      <c r="AA4398" s="250"/>
    </row>
    <row r="4399" spans="1:27" ht="14.25" hidden="1" customHeight="1">
      <c r="A4399" s="120">
        <v>0.57999999999999996</v>
      </c>
      <c r="B4399" s="120">
        <v>0.32</v>
      </c>
      <c r="C4399" s="120">
        <v>0.1</v>
      </c>
      <c r="D4399" s="250">
        <f t="shared" si="358"/>
        <v>0.18056693572374999</v>
      </c>
      <c r="E4399" s="250">
        <f t="shared" si="358"/>
        <v>0.14439556134374998</v>
      </c>
      <c r="F4399" s="250">
        <f t="shared" si="346"/>
        <v>0.14439556134374998</v>
      </c>
      <c r="G4399" s="250"/>
      <c r="H4399" s="250"/>
      <c r="I4399" s="250"/>
      <c r="J4399" s="250">
        <f t="shared" si="359"/>
        <v>0.31105684576645998</v>
      </c>
      <c r="K4399" s="250">
        <f t="shared" si="359"/>
        <v>0.31113701094869994</v>
      </c>
      <c r="L4399" s="250">
        <f t="shared" si="347"/>
        <v>0.31105684576645998</v>
      </c>
      <c r="M4399" s="250"/>
      <c r="N4399" s="250"/>
      <c r="O4399" s="250"/>
      <c r="P4399" s="250">
        <f t="shared" si="360"/>
        <v>0.15688708334999998</v>
      </c>
      <c r="Q4399" s="250">
        <f t="shared" si="360"/>
        <v>0.196575357575</v>
      </c>
      <c r="R4399" s="250">
        <f t="shared" si="348"/>
        <v>0.15688708334999998</v>
      </c>
      <c r="S4399" s="250"/>
      <c r="T4399" s="250">
        <f t="shared" si="361"/>
        <v>0.39285718961073351</v>
      </c>
      <c r="U4399" s="250">
        <f t="shared" si="361"/>
        <v>0.35225161290167062</v>
      </c>
      <c r="V4399" s="250">
        <f t="shared" si="361"/>
        <v>0.39271033652028475</v>
      </c>
      <c r="W4399" s="250">
        <f t="shared" si="349"/>
        <v>0.35225161290167062</v>
      </c>
      <c r="X4399" s="250"/>
      <c r="Y4399" s="250"/>
      <c r="Z4399" s="250"/>
      <c r="AA4399" s="250"/>
    </row>
    <row r="4400" spans="1:27" ht="14.25" hidden="1" customHeight="1">
      <c r="A4400" s="120">
        <v>0.57999999999999996</v>
      </c>
      <c r="B4400" s="120">
        <v>0.33</v>
      </c>
      <c r="C4400" s="120">
        <v>0.09</v>
      </c>
      <c r="D4400" s="250">
        <f t="shared" si="358"/>
        <v>0.18043778691874998</v>
      </c>
      <c r="E4400" s="250">
        <f t="shared" si="358"/>
        <v>0.14459428102187499</v>
      </c>
      <c r="F4400" s="250">
        <f t="shared" si="346"/>
        <v>0.14459428102187499</v>
      </c>
      <c r="G4400" s="250"/>
      <c r="H4400" s="250"/>
      <c r="I4400" s="250"/>
      <c r="J4400" s="250">
        <f t="shared" si="359"/>
        <v>0.31037361978146</v>
      </c>
      <c r="K4400" s="250">
        <f t="shared" si="359"/>
        <v>0.31185986404082999</v>
      </c>
      <c r="L4400" s="250">
        <f t="shared" si="347"/>
        <v>0.31037361978146</v>
      </c>
      <c r="M4400" s="250"/>
      <c r="N4400" s="250"/>
      <c r="O4400" s="250"/>
      <c r="P4400" s="250">
        <f t="shared" si="360"/>
        <v>0.1564911389525</v>
      </c>
      <c r="Q4400" s="250">
        <f t="shared" si="360"/>
        <v>0.19681625555499999</v>
      </c>
      <c r="R4400" s="250">
        <f t="shared" si="348"/>
        <v>0.1564911389525</v>
      </c>
      <c r="S4400" s="250"/>
      <c r="T4400" s="250">
        <f t="shared" si="361"/>
        <v>0.3922338058157977</v>
      </c>
      <c r="U4400" s="250">
        <f t="shared" si="361"/>
        <v>0.35207676293412699</v>
      </c>
      <c r="V4400" s="250">
        <f t="shared" si="361"/>
        <v>0.39350898121712574</v>
      </c>
      <c r="W4400" s="250">
        <f t="shared" si="349"/>
        <v>0.35207676293412699</v>
      </c>
      <c r="X4400" s="250"/>
      <c r="Y4400" s="250"/>
      <c r="Z4400" s="250"/>
      <c r="AA4400" s="250"/>
    </row>
    <row r="4401" spans="1:27" ht="14.25" hidden="1" customHeight="1">
      <c r="A4401" s="120">
        <v>0.57999999999999996</v>
      </c>
      <c r="B4401" s="120">
        <v>0.34</v>
      </c>
      <c r="C4401" s="120">
        <v>0.08</v>
      </c>
      <c r="D4401" s="250">
        <f t="shared" si="358"/>
        <v>0.18030863811374997</v>
      </c>
      <c r="E4401" s="250">
        <f t="shared" si="358"/>
        <v>0.14479300069999998</v>
      </c>
      <c r="F4401" s="250">
        <f t="shared" si="346"/>
        <v>0.14479300069999998</v>
      </c>
      <c r="G4401" s="250"/>
      <c r="H4401" s="250"/>
      <c r="I4401" s="250"/>
      <c r="J4401" s="250">
        <f t="shared" si="359"/>
        <v>0.30969039379645996</v>
      </c>
      <c r="K4401" s="250">
        <f t="shared" si="359"/>
        <v>0.31258271713296004</v>
      </c>
      <c r="L4401" s="250">
        <f t="shared" si="347"/>
        <v>0.30969039379645996</v>
      </c>
      <c r="M4401" s="250"/>
      <c r="N4401" s="250"/>
      <c r="O4401" s="250"/>
      <c r="P4401" s="250">
        <f t="shared" si="360"/>
        <v>0.15609519455499998</v>
      </c>
      <c r="Q4401" s="250">
        <f t="shared" si="360"/>
        <v>0.19705715353499997</v>
      </c>
      <c r="R4401" s="250">
        <f t="shared" si="348"/>
        <v>0.15609519455499998</v>
      </c>
      <c r="S4401" s="250"/>
      <c r="T4401" s="250">
        <f t="shared" si="361"/>
        <v>0.39161042202086194</v>
      </c>
      <c r="U4401" s="250">
        <f t="shared" si="361"/>
        <v>0.35190191296658341</v>
      </c>
      <c r="V4401" s="250">
        <f t="shared" si="361"/>
        <v>0.39430762591396679</v>
      </c>
      <c r="W4401" s="250">
        <f t="shared" si="349"/>
        <v>0.35190191296658341</v>
      </c>
      <c r="X4401" s="250"/>
      <c r="Y4401" s="250"/>
      <c r="Z4401" s="250"/>
      <c r="AA4401" s="250"/>
    </row>
    <row r="4402" spans="1:27" ht="14.25" hidden="1" customHeight="1">
      <c r="A4402" s="120">
        <v>0.57999999999999996</v>
      </c>
      <c r="B4402" s="120">
        <v>0.35</v>
      </c>
      <c r="C4402" s="120">
        <v>7.0000000000000007E-2</v>
      </c>
      <c r="D4402" s="250">
        <f t="shared" si="358"/>
        <v>0.18017948930875</v>
      </c>
      <c r="E4402" s="250">
        <f t="shared" si="358"/>
        <v>0.14499172037812497</v>
      </c>
      <c r="F4402" s="250">
        <f t="shared" si="346"/>
        <v>0.14499172037812497</v>
      </c>
      <c r="G4402" s="250"/>
      <c r="H4402" s="250"/>
      <c r="I4402" s="250"/>
      <c r="J4402" s="250">
        <f t="shared" si="359"/>
        <v>0.30900716781145998</v>
      </c>
      <c r="K4402" s="250">
        <f t="shared" si="359"/>
        <v>0.31330557022508998</v>
      </c>
      <c r="L4402" s="250">
        <f t="shared" si="347"/>
        <v>0.30900716781145998</v>
      </c>
      <c r="M4402" s="250"/>
      <c r="N4402" s="250"/>
      <c r="O4402" s="250"/>
      <c r="P4402" s="250">
        <f t="shared" si="360"/>
        <v>0.1556992501575</v>
      </c>
      <c r="Q4402" s="250">
        <f t="shared" si="360"/>
        <v>0.19729805151499996</v>
      </c>
      <c r="R4402" s="250">
        <f t="shared" si="348"/>
        <v>0.1556992501575</v>
      </c>
      <c r="S4402" s="250"/>
      <c r="T4402" s="250">
        <f t="shared" si="361"/>
        <v>0.39098703822592618</v>
      </c>
      <c r="U4402" s="250">
        <f t="shared" si="361"/>
        <v>0.35172706299903977</v>
      </c>
      <c r="V4402" s="250">
        <f t="shared" si="361"/>
        <v>0.39510627061080777</v>
      </c>
      <c r="W4402" s="250">
        <f t="shared" si="349"/>
        <v>0.35172706299903977</v>
      </c>
      <c r="X4402" s="250"/>
      <c r="Y4402" s="250"/>
      <c r="Z4402" s="250"/>
      <c r="AA4402" s="250"/>
    </row>
    <row r="4403" spans="1:27" ht="14.25" hidden="1" customHeight="1">
      <c r="A4403" s="120">
        <v>0.57999999999999996</v>
      </c>
      <c r="B4403" s="120">
        <v>0.36</v>
      </c>
      <c r="C4403" s="120">
        <v>0.06</v>
      </c>
      <c r="D4403" s="250">
        <f t="shared" si="358"/>
        <v>0.18005034050374996</v>
      </c>
      <c r="E4403" s="250">
        <f t="shared" si="358"/>
        <v>0.14519044005624998</v>
      </c>
      <c r="F4403" s="250">
        <f t="shared" si="346"/>
        <v>0.14519044005624998</v>
      </c>
      <c r="G4403" s="250"/>
      <c r="H4403" s="250"/>
      <c r="I4403" s="250"/>
      <c r="J4403" s="250">
        <f t="shared" si="359"/>
        <v>0.30832394182646</v>
      </c>
      <c r="K4403" s="250">
        <f t="shared" si="359"/>
        <v>0.31402842331722003</v>
      </c>
      <c r="L4403" s="250">
        <f t="shared" si="347"/>
        <v>0.30832394182646</v>
      </c>
      <c r="M4403" s="250"/>
      <c r="N4403" s="250"/>
      <c r="O4403" s="250"/>
      <c r="P4403" s="250">
        <f t="shared" si="360"/>
        <v>0.15530330576000001</v>
      </c>
      <c r="Q4403" s="250">
        <f t="shared" si="360"/>
        <v>0.19753894949499998</v>
      </c>
      <c r="R4403" s="250">
        <f t="shared" si="348"/>
        <v>0.15530330576000001</v>
      </c>
      <c r="S4403" s="250"/>
      <c r="T4403" s="250">
        <f t="shared" si="361"/>
        <v>0.39036365443099041</v>
      </c>
      <c r="U4403" s="250">
        <f t="shared" si="361"/>
        <v>0.35155221303149609</v>
      </c>
      <c r="V4403" s="250">
        <f t="shared" si="361"/>
        <v>0.39590491530764876</v>
      </c>
      <c r="W4403" s="250">
        <f t="shared" si="349"/>
        <v>0.35155221303149609</v>
      </c>
      <c r="X4403" s="250"/>
      <c r="Y4403" s="250"/>
      <c r="Z4403" s="250"/>
      <c r="AA4403" s="250"/>
    </row>
    <row r="4404" spans="1:27" ht="14.25" hidden="1" customHeight="1">
      <c r="A4404" s="120">
        <v>0.57999999999999996</v>
      </c>
      <c r="B4404" s="120">
        <v>0.37</v>
      </c>
      <c r="C4404" s="120">
        <v>0.05</v>
      </c>
      <c r="D4404" s="250">
        <f t="shared" si="358"/>
        <v>0.17992119169874998</v>
      </c>
      <c r="E4404" s="250">
        <f t="shared" si="358"/>
        <v>0.14538915973437497</v>
      </c>
      <c r="F4404" s="250">
        <f t="shared" si="346"/>
        <v>0.14538915973437497</v>
      </c>
      <c r="G4404" s="250"/>
      <c r="H4404" s="250"/>
      <c r="I4404" s="250"/>
      <c r="J4404" s="250">
        <f t="shared" si="359"/>
        <v>0.30764071584145997</v>
      </c>
      <c r="K4404" s="250">
        <f t="shared" si="359"/>
        <v>0.31475127640934997</v>
      </c>
      <c r="L4404" s="250">
        <f t="shared" si="347"/>
        <v>0.30764071584145997</v>
      </c>
      <c r="M4404" s="250"/>
      <c r="N4404" s="250"/>
      <c r="O4404" s="250"/>
      <c r="P4404" s="250">
        <f t="shared" si="360"/>
        <v>0.15490736136249997</v>
      </c>
      <c r="Q4404" s="250">
        <f t="shared" si="360"/>
        <v>0.19777984747499996</v>
      </c>
      <c r="R4404" s="250">
        <f t="shared" si="348"/>
        <v>0.15490736136249997</v>
      </c>
      <c r="S4404" s="250"/>
      <c r="T4404" s="250">
        <f t="shared" si="361"/>
        <v>0.3897402706360546</v>
      </c>
      <c r="U4404" s="250">
        <f t="shared" si="361"/>
        <v>0.35137736306395251</v>
      </c>
      <c r="V4404" s="250">
        <f t="shared" si="361"/>
        <v>0.39670356000448981</v>
      </c>
      <c r="W4404" s="250">
        <f t="shared" si="349"/>
        <v>0.35137736306395251</v>
      </c>
      <c r="X4404" s="250"/>
      <c r="Y4404" s="250"/>
      <c r="Z4404" s="250"/>
      <c r="AA4404" s="250"/>
    </row>
    <row r="4405" spans="1:27" ht="14.25" hidden="1" customHeight="1">
      <c r="A4405" s="120">
        <v>0.57999999999999996</v>
      </c>
      <c r="B4405" s="120">
        <v>0.38</v>
      </c>
      <c r="C4405" s="120">
        <v>0.04</v>
      </c>
      <c r="D4405" s="250">
        <f t="shared" si="358"/>
        <v>0.17979204289374998</v>
      </c>
      <c r="E4405" s="250">
        <f t="shared" si="358"/>
        <v>0.14558787941249998</v>
      </c>
      <c r="F4405" s="250">
        <f t="shared" si="346"/>
        <v>0.14558787941249998</v>
      </c>
      <c r="G4405" s="250"/>
      <c r="H4405" s="250"/>
      <c r="I4405" s="250"/>
      <c r="J4405" s="250">
        <f t="shared" si="359"/>
        <v>0.30695748985645999</v>
      </c>
      <c r="K4405" s="250">
        <f t="shared" si="359"/>
        <v>0.31547412950148002</v>
      </c>
      <c r="L4405" s="250">
        <f t="shared" si="347"/>
        <v>0.30695748985645999</v>
      </c>
      <c r="M4405" s="250"/>
      <c r="N4405" s="250"/>
      <c r="O4405" s="250"/>
      <c r="P4405" s="250">
        <f t="shared" si="360"/>
        <v>0.15451141696500001</v>
      </c>
      <c r="Q4405" s="250">
        <f t="shared" si="360"/>
        <v>0.19802074545499995</v>
      </c>
      <c r="R4405" s="250">
        <f t="shared" si="348"/>
        <v>0.15451141696500001</v>
      </c>
      <c r="S4405" s="250"/>
      <c r="T4405" s="250">
        <f t="shared" si="361"/>
        <v>0.38911688684111884</v>
      </c>
      <c r="U4405" s="250">
        <f t="shared" si="361"/>
        <v>0.35120251309640882</v>
      </c>
      <c r="V4405" s="250">
        <f t="shared" si="361"/>
        <v>0.39750220470133085</v>
      </c>
      <c r="W4405" s="250">
        <f t="shared" si="349"/>
        <v>0.35120251309640882</v>
      </c>
      <c r="X4405" s="250"/>
      <c r="Y4405" s="250"/>
      <c r="Z4405" s="250"/>
      <c r="AA4405" s="250"/>
    </row>
    <row r="4406" spans="1:27" ht="14.25" hidden="1" customHeight="1">
      <c r="A4406" s="120">
        <v>0.57999999999999996</v>
      </c>
      <c r="B4406" s="120">
        <v>0.39</v>
      </c>
      <c r="C4406" s="120">
        <v>0.03</v>
      </c>
      <c r="D4406" s="250">
        <f t="shared" si="358"/>
        <v>0.17966289408875</v>
      </c>
      <c r="E4406" s="250">
        <f t="shared" si="358"/>
        <v>0.145786599090625</v>
      </c>
      <c r="F4406" s="250">
        <f t="shared" si="346"/>
        <v>0.145786599090625</v>
      </c>
      <c r="G4406" s="250"/>
      <c r="H4406" s="250"/>
      <c r="I4406" s="250"/>
      <c r="J4406" s="250">
        <f t="shared" si="359"/>
        <v>0.30627426387146001</v>
      </c>
      <c r="K4406" s="250">
        <f t="shared" si="359"/>
        <v>0.31619698259361001</v>
      </c>
      <c r="L4406" s="250">
        <f t="shared" si="347"/>
        <v>0.30627426387146001</v>
      </c>
      <c r="M4406" s="250"/>
      <c r="N4406" s="250"/>
      <c r="O4406" s="250"/>
      <c r="P4406" s="250">
        <f t="shared" si="360"/>
        <v>0.15411547256749999</v>
      </c>
      <c r="Q4406" s="250">
        <f t="shared" si="360"/>
        <v>0.198261643435</v>
      </c>
      <c r="R4406" s="250">
        <f t="shared" si="348"/>
        <v>0.15411547256749999</v>
      </c>
      <c r="S4406" s="250"/>
      <c r="T4406" s="250">
        <f t="shared" si="361"/>
        <v>0.38849350304618308</v>
      </c>
      <c r="U4406" s="250">
        <f t="shared" si="361"/>
        <v>0.35102766312886524</v>
      </c>
      <c r="V4406" s="250">
        <f t="shared" si="361"/>
        <v>0.39830084939817184</v>
      </c>
      <c r="W4406" s="250">
        <f t="shared" si="349"/>
        <v>0.35102766312886524</v>
      </c>
      <c r="X4406" s="250"/>
      <c r="Y4406" s="250"/>
      <c r="Z4406" s="250"/>
      <c r="AA4406" s="250"/>
    </row>
    <row r="4407" spans="1:27" ht="14.25" hidden="1" customHeight="1">
      <c r="A4407" s="120">
        <v>0.57999999999999996</v>
      </c>
      <c r="B4407" s="120">
        <v>0.4</v>
      </c>
      <c r="C4407" s="120">
        <v>0.02</v>
      </c>
      <c r="D4407" s="250">
        <f t="shared" si="358"/>
        <v>0.17953374528374996</v>
      </c>
      <c r="E4407" s="250">
        <f t="shared" si="358"/>
        <v>0.14598531876874998</v>
      </c>
      <c r="F4407" s="250">
        <f t="shared" si="346"/>
        <v>0.14598531876874998</v>
      </c>
      <c r="G4407" s="250"/>
      <c r="H4407" s="250"/>
      <c r="I4407" s="250"/>
      <c r="J4407" s="250">
        <f t="shared" si="359"/>
        <v>0.30559103788645997</v>
      </c>
      <c r="K4407" s="250">
        <f t="shared" si="359"/>
        <v>0.31691983568574</v>
      </c>
      <c r="L4407" s="250">
        <f t="shared" si="347"/>
        <v>0.30559103788645997</v>
      </c>
      <c r="M4407" s="250"/>
      <c r="N4407" s="250"/>
      <c r="O4407" s="250"/>
      <c r="P4407" s="250">
        <f t="shared" si="360"/>
        <v>0.15371952816999998</v>
      </c>
      <c r="Q4407" s="250">
        <f t="shared" si="360"/>
        <v>0.19850254141499998</v>
      </c>
      <c r="R4407" s="250">
        <f t="shared" si="348"/>
        <v>0.15371952816999998</v>
      </c>
      <c r="S4407" s="250"/>
      <c r="T4407" s="250">
        <f t="shared" si="361"/>
        <v>0.38787011925124731</v>
      </c>
      <c r="U4407" s="250">
        <f t="shared" si="361"/>
        <v>0.35085281316132161</v>
      </c>
      <c r="V4407" s="250">
        <f t="shared" si="361"/>
        <v>0.39909949409501289</v>
      </c>
      <c r="W4407" s="250">
        <f t="shared" si="349"/>
        <v>0.35085281316132161</v>
      </c>
      <c r="X4407" s="250"/>
      <c r="Y4407" s="250"/>
      <c r="Z4407" s="250"/>
      <c r="AA4407" s="250"/>
    </row>
    <row r="4408" spans="1:27" ht="14.25" hidden="1" customHeight="1">
      <c r="A4408" s="120">
        <v>0.57999999999999996</v>
      </c>
      <c r="B4408" s="120">
        <v>0.41</v>
      </c>
      <c r="C4408" s="120">
        <v>0.01</v>
      </c>
      <c r="D4408" s="250">
        <f t="shared" si="358"/>
        <v>0.17940459647874998</v>
      </c>
      <c r="E4408" s="250">
        <f t="shared" si="358"/>
        <v>0.146184038446875</v>
      </c>
      <c r="F4408" s="250">
        <f t="shared" si="346"/>
        <v>0.146184038446875</v>
      </c>
      <c r="G4408" s="250"/>
      <c r="H4408" s="250"/>
      <c r="I4408" s="250"/>
      <c r="J4408" s="250">
        <f t="shared" si="359"/>
        <v>0.30490781190145999</v>
      </c>
      <c r="K4408" s="250">
        <f t="shared" si="359"/>
        <v>0.31764268877786994</v>
      </c>
      <c r="L4408" s="250">
        <f t="shared" si="347"/>
        <v>0.30490781190145999</v>
      </c>
      <c r="M4408" s="250"/>
      <c r="N4408" s="250"/>
      <c r="O4408" s="250"/>
      <c r="P4408" s="250">
        <f t="shared" si="360"/>
        <v>0.15332358377249999</v>
      </c>
      <c r="Q4408" s="250">
        <f t="shared" si="360"/>
        <v>0.19874343939499997</v>
      </c>
      <c r="R4408" s="250">
        <f t="shared" si="348"/>
        <v>0.15332358377249999</v>
      </c>
      <c r="S4408" s="250"/>
      <c r="T4408" s="250">
        <f t="shared" si="361"/>
        <v>0.3872467354563115</v>
      </c>
      <c r="U4408" s="250">
        <f t="shared" si="361"/>
        <v>0.35067796319377803</v>
      </c>
      <c r="V4408" s="250">
        <f t="shared" si="361"/>
        <v>0.39989813879185382</v>
      </c>
      <c r="W4408" s="250">
        <f t="shared" si="349"/>
        <v>0.35067796319377803</v>
      </c>
      <c r="X4408" s="250"/>
      <c r="Y4408" s="250"/>
      <c r="Z4408" s="250"/>
      <c r="AA4408" s="250"/>
    </row>
    <row r="4409" spans="1:27" ht="14.25" hidden="1" customHeight="1">
      <c r="A4409" s="120">
        <v>0.57999999999999996</v>
      </c>
      <c r="B4409" s="120">
        <v>0.42</v>
      </c>
      <c r="C4409" s="120">
        <v>0</v>
      </c>
      <c r="D4409" s="250">
        <f t="shared" si="358"/>
        <v>0.17927544767374998</v>
      </c>
      <c r="E4409" s="250">
        <f t="shared" si="358"/>
        <v>0.14638275812499998</v>
      </c>
      <c r="F4409" s="250">
        <f t="shared" si="346"/>
        <v>0.14638275812499998</v>
      </c>
      <c r="G4409" s="250"/>
      <c r="H4409" s="250"/>
      <c r="I4409" s="250"/>
      <c r="J4409" s="250">
        <f t="shared" si="359"/>
        <v>0.30422458591645996</v>
      </c>
      <c r="K4409" s="250">
        <f t="shared" si="359"/>
        <v>0.31836554186999999</v>
      </c>
      <c r="L4409" s="250">
        <f t="shared" si="347"/>
        <v>0.30422458591645996</v>
      </c>
      <c r="M4409" s="250"/>
      <c r="N4409" s="250"/>
      <c r="O4409" s="250"/>
      <c r="P4409" s="250">
        <f t="shared" si="360"/>
        <v>0.15292763937499998</v>
      </c>
      <c r="Q4409" s="250">
        <f t="shared" si="360"/>
        <v>0.19898433737499999</v>
      </c>
      <c r="R4409" s="250">
        <f t="shared" si="348"/>
        <v>0.15292763937499998</v>
      </c>
      <c r="S4409" s="250"/>
      <c r="T4409" s="250">
        <f t="shared" si="361"/>
        <v>0.38662335166137574</v>
      </c>
      <c r="U4409" s="250">
        <f t="shared" si="361"/>
        <v>0.3505031132262344</v>
      </c>
      <c r="V4409" s="250">
        <f t="shared" si="361"/>
        <v>0.40069678348869486</v>
      </c>
      <c r="W4409" s="250">
        <f t="shared" si="349"/>
        <v>0.3505031132262344</v>
      </c>
      <c r="X4409" s="250"/>
      <c r="Y4409" s="250"/>
      <c r="Z4409" s="250"/>
      <c r="AA4409" s="250"/>
    </row>
    <row r="4410" spans="1:27" ht="14.25" hidden="1" customHeight="1">
      <c r="A4410" s="120">
        <v>0.59</v>
      </c>
      <c r="B4410" s="120">
        <v>0</v>
      </c>
      <c r="C4410" s="120">
        <v>0.41</v>
      </c>
      <c r="D4410" s="250">
        <f t="shared" si="358"/>
        <v>0.18542642879812499</v>
      </c>
      <c r="E4410" s="250">
        <f t="shared" si="358"/>
        <v>0.13731457850937498</v>
      </c>
      <c r="F4410" s="250">
        <f t="shared" si="346"/>
        <v>0.13731457850937498</v>
      </c>
      <c r="G4410" s="250"/>
      <c r="H4410" s="250"/>
      <c r="I4410" s="250"/>
      <c r="J4410" s="250">
        <f t="shared" si="359"/>
        <v>0.33288045017932999</v>
      </c>
      <c r="K4410" s="250">
        <f t="shared" si="359"/>
        <v>0.28804533910766994</v>
      </c>
      <c r="L4410" s="250">
        <f t="shared" si="347"/>
        <v>0.28804533910766994</v>
      </c>
      <c r="M4410" s="250"/>
      <c r="N4410" s="250"/>
      <c r="O4410" s="250"/>
      <c r="P4410" s="250">
        <f t="shared" si="360"/>
        <v>0.16865705873499998</v>
      </c>
      <c r="Q4410" s="250">
        <f t="shared" si="360"/>
        <v>0.18960978488249997</v>
      </c>
      <c r="R4410" s="250">
        <f t="shared" si="348"/>
        <v>0.16865705873499998</v>
      </c>
      <c r="S4410" s="250"/>
      <c r="T4410" s="250">
        <f t="shared" si="361"/>
        <v>0.41333396776466835</v>
      </c>
      <c r="U4410" s="250">
        <f t="shared" si="361"/>
        <v>0.35673491233290988</v>
      </c>
      <c r="V4410" s="250">
        <f t="shared" si="361"/>
        <v>0.36767053152629992</v>
      </c>
      <c r="W4410" s="250">
        <f t="shared" si="349"/>
        <v>0.35673491233290988</v>
      </c>
      <c r="X4410" s="250"/>
      <c r="Y4410" s="250"/>
      <c r="Z4410" s="250"/>
      <c r="AA4410" s="250"/>
    </row>
    <row r="4411" spans="1:27" ht="14.25" hidden="1" customHeight="1">
      <c r="A4411" s="120">
        <v>0.59</v>
      </c>
      <c r="B4411" s="120">
        <v>0.01</v>
      </c>
      <c r="C4411" s="120">
        <v>0.4</v>
      </c>
      <c r="D4411" s="250">
        <f t="shared" si="358"/>
        <v>0.18529727999312501</v>
      </c>
      <c r="E4411" s="250">
        <f t="shared" si="358"/>
        <v>0.13751329818749999</v>
      </c>
      <c r="F4411" s="250">
        <f t="shared" si="346"/>
        <v>0.13751329818749999</v>
      </c>
      <c r="G4411" s="250"/>
      <c r="H4411" s="250"/>
      <c r="I4411" s="250"/>
      <c r="J4411" s="250">
        <f t="shared" si="359"/>
        <v>0.33219722419433001</v>
      </c>
      <c r="K4411" s="250">
        <f t="shared" si="359"/>
        <v>0.28876819219979999</v>
      </c>
      <c r="L4411" s="250">
        <f t="shared" si="347"/>
        <v>0.28876819219979999</v>
      </c>
      <c r="M4411" s="250"/>
      <c r="N4411" s="250"/>
      <c r="O4411" s="250"/>
      <c r="P4411" s="250">
        <f t="shared" si="360"/>
        <v>0.16826111433750002</v>
      </c>
      <c r="Q4411" s="250">
        <f t="shared" si="360"/>
        <v>0.18985068286249995</v>
      </c>
      <c r="R4411" s="250">
        <f t="shared" si="348"/>
        <v>0.16826111433750002</v>
      </c>
      <c r="S4411" s="250"/>
      <c r="T4411" s="250">
        <f t="shared" si="361"/>
        <v>0.41271058396973265</v>
      </c>
      <c r="U4411" s="250">
        <f t="shared" si="361"/>
        <v>0.35656006236536625</v>
      </c>
      <c r="V4411" s="250">
        <f t="shared" si="361"/>
        <v>0.36846917622314096</v>
      </c>
      <c r="W4411" s="250">
        <f t="shared" si="349"/>
        <v>0.35656006236536625</v>
      </c>
      <c r="X4411" s="250"/>
      <c r="Y4411" s="250"/>
      <c r="Z4411" s="250"/>
      <c r="AA4411" s="250"/>
    </row>
    <row r="4412" spans="1:27" ht="14.25" hidden="1" customHeight="1">
      <c r="A4412" s="120">
        <v>0.59</v>
      </c>
      <c r="B4412" s="120">
        <v>0.02</v>
      </c>
      <c r="C4412" s="120">
        <v>0.39</v>
      </c>
      <c r="D4412" s="250">
        <f t="shared" si="358"/>
        <v>0.185168131188125</v>
      </c>
      <c r="E4412" s="250">
        <f t="shared" si="358"/>
        <v>0.13771201786562498</v>
      </c>
      <c r="F4412" s="250">
        <f t="shared" si="346"/>
        <v>0.13771201786562498</v>
      </c>
      <c r="G4412" s="250"/>
      <c r="H4412" s="250"/>
      <c r="I4412" s="250"/>
      <c r="J4412" s="250">
        <f t="shared" si="359"/>
        <v>0.33151399820933003</v>
      </c>
      <c r="K4412" s="250">
        <f t="shared" si="359"/>
        <v>0.28949104529192993</v>
      </c>
      <c r="L4412" s="250">
        <f t="shared" si="347"/>
        <v>0.28949104529192993</v>
      </c>
      <c r="M4412" s="250"/>
      <c r="N4412" s="250"/>
      <c r="O4412" s="250"/>
      <c r="P4412" s="250">
        <f t="shared" si="360"/>
        <v>0.16786516994</v>
      </c>
      <c r="Q4412" s="250">
        <f t="shared" si="360"/>
        <v>0.1900915808425</v>
      </c>
      <c r="R4412" s="250">
        <f t="shared" si="348"/>
        <v>0.16786516994</v>
      </c>
      <c r="S4412" s="250"/>
      <c r="T4412" s="250">
        <f t="shared" si="361"/>
        <v>0.41208720017479683</v>
      </c>
      <c r="U4412" s="250">
        <f t="shared" si="361"/>
        <v>0.35638521239782261</v>
      </c>
      <c r="V4412" s="250">
        <f t="shared" si="361"/>
        <v>0.369267820919982</v>
      </c>
      <c r="W4412" s="250">
        <f t="shared" si="349"/>
        <v>0.35638521239782261</v>
      </c>
      <c r="X4412" s="250"/>
      <c r="Y4412" s="250"/>
      <c r="Z4412" s="250"/>
      <c r="AA4412" s="250"/>
    </row>
    <row r="4413" spans="1:27" ht="14.25" hidden="1" customHeight="1">
      <c r="A4413" s="120">
        <v>0.59</v>
      </c>
      <c r="B4413" s="120">
        <v>0.03</v>
      </c>
      <c r="C4413" s="120">
        <v>0.38</v>
      </c>
      <c r="D4413" s="250">
        <f t="shared" si="358"/>
        <v>0.18503898238312497</v>
      </c>
      <c r="E4413" s="250">
        <f t="shared" si="358"/>
        <v>0.13791073754374999</v>
      </c>
      <c r="F4413" s="250">
        <f t="shared" si="346"/>
        <v>0.13791073754374999</v>
      </c>
      <c r="G4413" s="250"/>
      <c r="H4413" s="250"/>
      <c r="I4413" s="250"/>
      <c r="J4413" s="250">
        <f t="shared" si="359"/>
        <v>0.33083077222432999</v>
      </c>
      <c r="K4413" s="250">
        <f t="shared" si="359"/>
        <v>0.29021389838405998</v>
      </c>
      <c r="L4413" s="250">
        <f t="shared" si="347"/>
        <v>0.29021389838405998</v>
      </c>
      <c r="M4413" s="250"/>
      <c r="N4413" s="250"/>
      <c r="O4413" s="250"/>
      <c r="P4413" s="250">
        <f t="shared" si="360"/>
        <v>0.16746922554249999</v>
      </c>
      <c r="Q4413" s="250">
        <f t="shared" si="360"/>
        <v>0.19033247882249998</v>
      </c>
      <c r="R4413" s="250">
        <f t="shared" si="348"/>
        <v>0.16746922554249999</v>
      </c>
      <c r="S4413" s="250"/>
      <c r="T4413" s="250">
        <f t="shared" si="361"/>
        <v>0.41146381637986107</v>
      </c>
      <c r="U4413" s="250">
        <f t="shared" si="361"/>
        <v>0.35621036243027898</v>
      </c>
      <c r="V4413" s="250">
        <f t="shared" si="361"/>
        <v>0.37006646561682299</v>
      </c>
      <c r="W4413" s="250">
        <f t="shared" si="349"/>
        <v>0.35621036243027898</v>
      </c>
      <c r="X4413" s="250"/>
      <c r="Y4413" s="250"/>
      <c r="Z4413" s="250"/>
      <c r="AA4413" s="250"/>
    </row>
    <row r="4414" spans="1:27" ht="14.25" hidden="1" customHeight="1">
      <c r="A4414" s="120">
        <v>0.59</v>
      </c>
      <c r="B4414" s="120">
        <v>0.04</v>
      </c>
      <c r="C4414" s="120">
        <v>0.37</v>
      </c>
      <c r="D4414" s="250">
        <f t="shared" si="358"/>
        <v>0.18490983357812499</v>
      </c>
      <c r="E4414" s="250">
        <f t="shared" si="358"/>
        <v>0.13810945722187501</v>
      </c>
      <c r="F4414" s="250">
        <f t="shared" si="346"/>
        <v>0.13810945722187501</v>
      </c>
      <c r="G4414" s="250"/>
      <c r="H4414" s="250"/>
      <c r="I4414" s="250"/>
      <c r="J4414" s="250">
        <f t="shared" si="359"/>
        <v>0.33014754623932996</v>
      </c>
      <c r="K4414" s="250">
        <f t="shared" si="359"/>
        <v>0.29093675147618997</v>
      </c>
      <c r="L4414" s="250">
        <f t="shared" si="347"/>
        <v>0.29093675147618997</v>
      </c>
      <c r="M4414" s="250"/>
      <c r="N4414" s="250"/>
      <c r="O4414" s="250"/>
      <c r="P4414" s="250">
        <f t="shared" si="360"/>
        <v>0.167073281145</v>
      </c>
      <c r="Q4414" s="250">
        <f t="shared" si="360"/>
        <v>0.19057337680249997</v>
      </c>
      <c r="R4414" s="250">
        <f t="shared" si="348"/>
        <v>0.167073281145</v>
      </c>
      <c r="S4414" s="250"/>
      <c r="T4414" s="250">
        <f t="shared" si="361"/>
        <v>0.41084043258492531</v>
      </c>
      <c r="U4414" s="250">
        <f t="shared" si="361"/>
        <v>0.35603551246273535</v>
      </c>
      <c r="V4414" s="250">
        <f t="shared" si="361"/>
        <v>0.37086511031366398</v>
      </c>
      <c r="W4414" s="250">
        <f t="shared" si="349"/>
        <v>0.35603551246273535</v>
      </c>
      <c r="X4414" s="250"/>
      <c r="Y4414" s="250"/>
      <c r="Z4414" s="250"/>
      <c r="AA4414" s="250"/>
    </row>
    <row r="4415" spans="1:27" ht="14.25" hidden="1" customHeight="1">
      <c r="A4415" s="120">
        <v>0.59</v>
      </c>
      <c r="B4415" s="120">
        <v>0.05</v>
      </c>
      <c r="C4415" s="120">
        <v>0.36</v>
      </c>
      <c r="D4415" s="250">
        <f t="shared" si="358"/>
        <v>0.18478068477312498</v>
      </c>
      <c r="E4415" s="250">
        <f t="shared" si="358"/>
        <v>0.13830817689999997</v>
      </c>
      <c r="F4415" s="250">
        <f t="shared" si="346"/>
        <v>0.13830817689999997</v>
      </c>
      <c r="G4415" s="250"/>
      <c r="H4415" s="250"/>
      <c r="I4415" s="250"/>
      <c r="J4415" s="250">
        <f t="shared" si="359"/>
        <v>0.32946432025432998</v>
      </c>
      <c r="K4415" s="250">
        <f t="shared" si="359"/>
        <v>0.29165960456831996</v>
      </c>
      <c r="L4415" s="250">
        <f t="shared" si="347"/>
        <v>0.29165960456831996</v>
      </c>
      <c r="M4415" s="250"/>
      <c r="N4415" s="250"/>
      <c r="O4415" s="250"/>
      <c r="P4415" s="250">
        <f t="shared" si="360"/>
        <v>0.16667733674750002</v>
      </c>
      <c r="Q4415" s="250">
        <f t="shared" si="360"/>
        <v>0.19081427478249999</v>
      </c>
      <c r="R4415" s="250">
        <f t="shared" si="348"/>
        <v>0.16667733674750002</v>
      </c>
      <c r="S4415" s="250"/>
      <c r="T4415" s="250">
        <f t="shared" si="361"/>
        <v>0.41021704878998955</v>
      </c>
      <c r="U4415" s="250">
        <f t="shared" si="361"/>
        <v>0.35586066249519177</v>
      </c>
      <c r="V4415" s="250">
        <f t="shared" si="361"/>
        <v>0.37166375501050497</v>
      </c>
      <c r="W4415" s="250">
        <f t="shared" si="349"/>
        <v>0.35586066249519177</v>
      </c>
      <c r="X4415" s="250"/>
      <c r="Y4415" s="250"/>
      <c r="Z4415" s="250"/>
      <c r="AA4415" s="250"/>
    </row>
    <row r="4416" spans="1:27" ht="14.25" hidden="1" customHeight="1">
      <c r="A4416" s="120">
        <v>0.59</v>
      </c>
      <c r="B4416" s="120">
        <v>0.06</v>
      </c>
      <c r="C4416" s="120">
        <v>0.35</v>
      </c>
      <c r="D4416" s="250">
        <f t="shared" si="358"/>
        <v>0.184651535968125</v>
      </c>
      <c r="E4416" s="250">
        <f t="shared" si="358"/>
        <v>0.13850689657812498</v>
      </c>
      <c r="F4416" s="250">
        <f t="shared" si="346"/>
        <v>0.13850689657812498</v>
      </c>
      <c r="G4416" s="250"/>
      <c r="H4416" s="250"/>
      <c r="I4416" s="250"/>
      <c r="J4416" s="250">
        <f t="shared" si="359"/>
        <v>0.32878109426933</v>
      </c>
      <c r="K4416" s="250">
        <f t="shared" si="359"/>
        <v>0.29238245766044996</v>
      </c>
      <c r="L4416" s="250">
        <f t="shared" si="347"/>
        <v>0.29238245766044996</v>
      </c>
      <c r="M4416" s="250"/>
      <c r="N4416" s="250"/>
      <c r="O4416" s="250"/>
      <c r="P4416" s="250">
        <f t="shared" si="360"/>
        <v>0.16628139235</v>
      </c>
      <c r="Q4416" s="250">
        <f t="shared" si="360"/>
        <v>0.19105517276249998</v>
      </c>
      <c r="R4416" s="250">
        <f t="shared" si="348"/>
        <v>0.16628139235</v>
      </c>
      <c r="S4416" s="250"/>
      <c r="T4416" s="250">
        <f t="shared" si="361"/>
        <v>0.40959366499505373</v>
      </c>
      <c r="U4416" s="250">
        <f t="shared" si="361"/>
        <v>0.35568581252764808</v>
      </c>
      <c r="V4416" s="250">
        <f t="shared" si="361"/>
        <v>0.37246239970734601</v>
      </c>
      <c r="W4416" s="250">
        <f t="shared" si="349"/>
        <v>0.35568581252764808</v>
      </c>
      <c r="X4416" s="250"/>
      <c r="Y4416" s="250"/>
      <c r="Z4416" s="250"/>
      <c r="AA4416" s="250"/>
    </row>
    <row r="4417" spans="1:27" ht="14.25" hidden="1" customHeight="1">
      <c r="A4417" s="120">
        <v>0.59</v>
      </c>
      <c r="B4417" s="120">
        <v>7.0000000000000007E-2</v>
      </c>
      <c r="C4417" s="120">
        <v>0.34</v>
      </c>
      <c r="D4417" s="250">
        <f t="shared" si="358"/>
        <v>0.184522387163125</v>
      </c>
      <c r="E4417" s="250">
        <f t="shared" si="358"/>
        <v>0.13870561625625</v>
      </c>
      <c r="F4417" s="250">
        <f t="shared" si="346"/>
        <v>0.13870561625625</v>
      </c>
      <c r="G4417" s="250"/>
      <c r="H4417" s="250"/>
      <c r="I4417" s="250"/>
      <c r="J4417" s="250">
        <f t="shared" si="359"/>
        <v>0.32809786828433002</v>
      </c>
      <c r="K4417" s="250">
        <f t="shared" si="359"/>
        <v>0.29310531075257995</v>
      </c>
      <c r="L4417" s="250">
        <f t="shared" si="347"/>
        <v>0.29310531075257995</v>
      </c>
      <c r="M4417" s="250"/>
      <c r="N4417" s="250"/>
      <c r="O4417" s="250"/>
      <c r="P4417" s="250">
        <f t="shared" si="360"/>
        <v>0.16588544795250001</v>
      </c>
      <c r="Q4417" s="250">
        <f t="shared" si="360"/>
        <v>0.19129607074249996</v>
      </c>
      <c r="R4417" s="250">
        <f t="shared" si="348"/>
        <v>0.16588544795250001</v>
      </c>
      <c r="S4417" s="250"/>
      <c r="T4417" s="250">
        <f t="shared" si="361"/>
        <v>0.40897028120011802</v>
      </c>
      <c r="U4417" s="250">
        <f t="shared" si="361"/>
        <v>0.3555109625601045</v>
      </c>
      <c r="V4417" s="250">
        <f t="shared" si="361"/>
        <v>0.37326104440418706</v>
      </c>
      <c r="W4417" s="250">
        <f t="shared" si="349"/>
        <v>0.3555109625601045</v>
      </c>
      <c r="X4417" s="250"/>
      <c r="Y4417" s="250"/>
      <c r="Z4417" s="250"/>
      <c r="AA4417" s="250"/>
    </row>
    <row r="4418" spans="1:27" ht="14.25" hidden="1" customHeight="1">
      <c r="A4418" s="120">
        <v>0.59</v>
      </c>
      <c r="B4418" s="120">
        <v>0.08</v>
      </c>
      <c r="C4418" s="120">
        <v>0.33</v>
      </c>
      <c r="D4418" s="250">
        <f t="shared" si="358"/>
        <v>0.18439323835812499</v>
      </c>
      <c r="E4418" s="250">
        <f t="shared" si="358"/>
        <v>0.13890433593437501</v>
      </c>
      <c r="F4418" s="250">
        <f t="shared" si="346"/>
        <v>0.13890433593437501</v>
      </c>
      <c r="G4418" s="250"/>
      <c r="H4418" s="250"/>
      <c r="I4418" s="250"/>
      <c r="J4418" s="250">
        <f t="shared" si="359"/>
        <v>0.32741464229932998</v>
      </c>
      <c r="K4418" s="250">
        <f t="shared" si="359"/>
        <v>0.29382816384471</v>
      </c>
      <c r="L4418" s="250">
        <f t="shared" si="347"/>
        <v>0.29382816384471</v>
      </c>
      <c r="M4418" s="250"/>
      <c r="N4418" s="250"/>
      <c r="O4418" s="250"/>
      <c r="P4418" s="250">
        <f t="shared" si="360"/>
        <v>0.165489503555</v>
      </c>
      <c r="Q4418" s="250">
        <f t="shared" si="360"/>
        <v>0.19153696872249998</v>
      </c>
      <c r="R4418" s="250">
        <f t="shared" si="348"/>
        <v>0.165489503555</v>
      </c>
      <c r="S4418" s="250"/>
      <c r="T4418" s="250">
        <f t="shared" si="361"/>
        <v>0.40834689740518215</v>
      </c>
      <c r="U4418" s="250">
        <f t="shared" si="361"/>
        <v>0.35533611259256087</v>
      </c>
      <c r="V4418" s="250">
        <f t="shared" si="361"/>
        <v>0.3740596891010281</v>
      </c>
      <c r="W4418" s="250">
        <f t="shared" si="349"/>
        <v>0.35533611259256087</v>
      </c>
      <c r="X4418" s="250"/>
      <c r="Y4418" s="250"/>
      <c r="Z4418" s="250"/>
      <c r="AA4418" s="250"/>
    </row>
    <row r="4419" spans="1:27" ht="14.25" hidden="1" customHeight="1">
      <c r="A4419" s="120">
        <v>0.59</v>
      </c>
      <c r="B4419" s="120">
        <v>0.09</v>
      </c>
      <c r="C4419" s="120">
        <v>0.32</v>
      </c>
      <c r="D4419" s="250">
        <f t="shared" si="358"/>
        <v>0.18426408955312498</v>
      </c>
      <c r="E4419" s="250">
        <f t="shared" si="358"/>
        <v>0.1391030556125</v>
      </c>
      <c r="F4419" s="250">
        <f t="shared" si="346"/>
        <v>0.1391030556125</v>
      </c>
      <c r="G4419" s="250"/>
      <c r="H4419" s="250"/>
      <c r="I4419" s="250"/>
      <c r="J4419" s="250">
        <f t="shared" si="359"/>
        <v>0.32673141631433</v>
      </c>
      <c r="K4419" s="250">
        <f t="shared" si="359"/>
        <v>0.29455101693683994</v>
      </c>
      <c r="L4419" s="250">
        <f t="shared" si="347"/>
        <v>0.29455101693683994</v>
      </c>
      <c r="M4419" s="250"/>
      <c r="N4419" s="250"/>
      <c r="O4419" s="250"/>
      <c r="P4419" s="250">
        <f t="shared" si="360"/>
        <v>0.16509355915750001</v>
      </c>
      <c r="Q4419" s="250">
        <f t="shared" si="360"/>
        <v>0.19177786670249997</v>
      </c>
      <c r="R4419" s="250">
        <f t="shared" si="348"/>
        <v>0.16509355915750001</v>
      </c>
      <c r="S4419" s="250"/>
      <c r="T4419" s="250">
        <f t="shared" si="361"/>
        <v>0.40772351361024645</v>
      </c>
      <c r="U4419" s="250">
        <f t="shared" si="361"/>
        <v>0.35516126262501724</v>
      </c>
      <c r="V4419" s="250">
        <f t="shared" si="361"/>
        <v>0.37485833379786909</v>
      </c>
      <c r="W4419" s="250">
        <f t="shared" si="349"/>
        <v>0.35516126262501724</v>
      </c>
      <c r="X4419" s="250"/>
      <c r="Y4419" s="250"/>
      <c r="Z4419" s="250"/>
      <c r="AA4419" s="250"/>
    </row>
    <row r="4420" spans="1:27" ht="14.25" hidden="1" customHeight="1">
      <c r="A4420" s="120">
        <v>0.59</v>
      </c>
      <c r="B4420" s="120">
        <v>0.1</v>
      </c>
      <c r="C4420" s="120">
        <v>0.31</v>
      </c>
      <c r="D4420" s="250">
        <f t="shared" si="358"/>
        <v>0.18413494074812498</v>
      </c>
      <c r="E4420" s="250">
        <f t="shared" si="358"/>
        <v>0.13930177529062499</v>
      </c>
      <c r="F4420" s="250">
        <f t="shared" si="346"/>
        <v>0.13930177529062499</v>
      </c>
      <c r="G4420" s="250"/>
      <c r="H4420" s="250"/>
      <c r="I4420" s="250"/>
      <c r="J4420" s="250">
        <f t="shared" si="359"/>
        <v>0.32604819032932997</v>
      </c>
      <c r="K4420" s="250">
        <f t="shared" si="359"/>
        <v>0.29527387002896999</v>
      </c>
      <c r="L4420" s="250">
        <f t="shared" si="347"/>
        <v>0.29527387002896999</v>
      </c>
      <c r="M4420" s="250"/>
      <c r="N4420" s="250"/>
      <c r="O4420" s="250"/>
      <c r="P4420" s="250">
        <f t="shared" si="360"/>
        <v>0.16469761476</v>
      </c>
      <c r="Q4420" s="250">
        <f t="shared" si="360"/>
        <v>0.19201876468249998</v>
      </c>
      <c r="R4420" s="250">
        <f t="shared" si="348"/>
        <v>0.16469761476</v>
      </c>
      <c r="S4420" s="250"/>
      <c r="T4420" s="250">
        <f t="shared" si="361"/>
        <v>0.40710012981531063</v>
      </c>
      <c r="U4420" s="250">
        <f t="shared" si="361"/>
        <v>0.3549864126574736</v>
      </c>
      <c r="V4420" s="250">
        <f t="shared" si="361"/>
        <v>0.37565697849471014</v>
      </c>
      <c r="W4420" s="250">
        <f t="shared" si="349"/>
        <v>0.3549864126574736</v>
      </c>
      <c r="X4420" s="250"/>
      <c r="Y4420" s="250"/>
      <c r="Z4420" s="250"/>
      <c r="AA4420" s="250"/>
    </row>
    <row r="4421" spans="1:27" ht="14.25" hidden="1" customHeight="1">
      <c r="A4421" s="120">
        <v>0.59</v>
      </c>
      <c r="B4421" s="120">
        <v>0.11</v>
      </c>
      <c r="C4421" s="120">
        <v>0.3</v>
      </c>
      <c r="D4421" s="250">
        <f t="shared" si="358"/>
        <v>0.184005791943125</v>
      </c>
      <c r="E4421" s="250">
        <f t="shared" si="358"/>
        <v>0.13950049496875</v>
      </c>
      <c r="F4421" s="250">
        <f t="shared" si="346"/>
        <v>0.13950049496875</v>
      </c>
      <c r="G4421" s="250"/>
      <c r="H4421" s="250"/>
      <c r="I4421" s="250"/>
      <c r="J4421" s="250">
        <f t="shared" si="359"/>
        <v>0.32536496434432999</v>
      </c>
      <c r="K4421" s="250">
        <f t="shared" si="359"/>
        <v>0.29599672312109993</v>
      </c>
      <c r="L4421" s="250">
        <f t="shared" si="347"/>
        <v>0.29599672312109993</v>
      </c>
      <c r="M4421" s="250"/>
      <c r="N4421" s="250"/>
      <c r="O4421" s="250"/>
      <c r="P4421" s="250">
        <f t="shared" si="360"/>
        <v>0.16430167036249999</v>
      </c>
      <c r="Q4421" s="250">
        <f t="shared" si="360"/>
        <v>0.19225966266249997</v>
      </c>
      <c r="R4421" s="250">
        <f t="shared" si="348"/>
        <v>0.16430167036249999</v>
      </c>
      <c r="S4421" s="250"/>
      <c r="T4421" s="250">
        <f t="shared" si="361"/>
        <v>0.40647674602037487</v>
      </c>
      <c r="U4421" s="250">
        <f t="shared" si="361"/>
        <v>0.35481156268992997</v>
      </c>
      <c r="V4421" s="250">
        <f t="shared" si="361"/>
        <v>0.37645562319155113</v>
      </c>
      <c r="W4421" s="250">
        <f t="shared" si="349"/>
        <v>0.35481156268992997</v>
      </c>
      <c r="X4421" s="250"/>
      <c r="Y4421" s="250"/>
      <c r="Z4421" s="250"/>
      <c r="AA4421" s="250"/>
    </row>
    <row r="4422" spans="1:27" ht="14.25" hidden="1" customHeight="1">
      <c r="A4422" s="120">
        <v>0.59</v>
      </c>
      <c r="B4422" s="120">
        <v>0.12</v>
      </c>
      <c r="C4422" s="120">
        <v>0.28999999999999998</v>
      </c>
      <c r="D4422" s="250">
        <f t="shared" si="358"/>
        <v>0.18387664313812499</v>
      </c>
      <c r="E4422" s="250">
        <f t="shared" si="358"/>
        <v>0.13969921464687499</v>
      </c>
      <c r="F4422" s="250">
        <f t="shared" si="346"/>
        <v>0.13969921464687499</v>
      </c>
      <c r="G4422" s="250"/>
      <c r="H4422" s="250"/>
      <c r="I4422" s="250"/>
      <c r="J4422" s="250">
        <f t="shared" si="359"/>
        <v>0.32468173835932995</v>
      </c>
      <c r="K4422" s="250">
        <f t="shared" si="359"/>
        <v>0.29671957621322997</v>
      </c>
      <c r="L4422" s="250">
        <f t="shared" si="347"/>
        <v>0.29671957621322997</v>
      </c>
      <c r="M4422" s="250"/>
      <c r="N4422" s="250"/>
      <c r="O4422" s="250"/>
      <c r="P4422" s="250">
        <f t="shared" si="360"/>
        <v>0.16390572596499997</v>
      </c>
      <c r="Q4422" s="250">
        <f t="shared" si="360"/>
        <v>0.19250056064249998</v>
      </c>
      <c r="R4422" s="250">
        <f t="shared" si="348"/>
        <v>0.16390572596499997</v>
      </c>
      <c r="S4422" s="250"/>
      <c r="T4422" s="250">
        <f t="shared" si="361"/>
        <v>0.40585336222543911</v>
      </c>
      <c r="U4422" s="250">
        <f t="shared" si="361"/>
        <v>0.35463671272238634</v>
      </c>
      <c r="V4422" s="250">
        <f t="shared" si="361"/>
        <v>0.37725426788839211</v>
      </c>
      <c r="W4422" s="250">
        <f t="shared" si="349"/>
        <v>0.35463671272238634</v>
      </c>
      <c r="X4422" s="250"/>
      <c r="Y4422" s="250"/>
      <c r="Z4422" s="250"/>
      <c r="AA4422" s="250"/>
    </row>
    <row r="4423" spans="1:27" ht="14.25" hidden="1" customHeight="1">
      <c r="A4423" s="120">
        <v>0.59</v>
      </c>
      <c r="B4423" s="120">
        <v>0.13</v>
      </c>
      <c r="C4423" s="120">
        <v>0.28000000000000003</v>
      </c>
      <c r="D4423" s="250">
        <f t="shared" si="358"/>
        <v>0.18374749433312498</v>
      </c>
      <c r="E4423" s="250">
        <f t="shared" si="358"/>
        <v>0.139897934325</v>
      </c>
      <c r="F4423" s="250">
        <f t="shared" si="346"/>
        <v>0.139897934325</v>
      </c>
      <c r="G4423" s="250"/>
      <c r="H4423" s="250"/>
      <c r="I4423" s="250"/>
      <c r="J4423" s="250">
        <f t="shared" si="359"/>
        <v>0.32399851237432997</v>
      </c>
      <c r="K4423" s="250">
        <f t="shared" si="359"/>
        <v>0.29744242930535997</v>
      </c>
      <c r="L4423" s="250">
        <f t="shared" si="347"/>
        <v>0.29744242930535997</v>
      </c>
      <c r="M4423" s="250"/>
      <c r="N4423" s="250"/>
      <c r="O4423" s="250"/>
      <c r="P4423" s="250">
        <f t="shared" si="360"/>
        <v>0.16350978156750001</v>
      </c>
      <c r="Q4423" s="250">
        <f t="shared" si="360"/>
        <v>0.19274145862249997</v>
      </c>
      <c r="R4423" s="250">
        <f t="shared" si="348"/>
        <v>0.16350978156750001</v>
      </c>
      <c r="S4423" s="250"/>
      <c r="T4423" s="250">
        <f t="shared" si="361"/>
        <v>0.40522997843050335</v>
      </c>
      <c r="U4423" s="250">
        <f t="shared" si="361"/>
        <v>0.3544618627548427</v>
      </c>
      <c r="V4423" s="250">
        <f t="shared" si="361"/>
        <v>0.37805291258523316</v>
      </c>
      <c r="W4423" s="250">
        <f t="shared" si="349"/>
        <v>0.3544618627548427</v>
      </c>
      <c r="X4423" s="250"/>
      <c r="Y4423" s="250"/>
      <c r="Z4423" s="250"/>
      <c r="AA4423" s="250"/>
    </row>
    <row r="4424" spans="1:27" ht="14.25" hidden="1" customHeight="1">
      <c r="A4424" s="120">
        <v>0.59</v>
      </c>
      <c r="B4424" s="120">
        <v>0.14000000000000001</v>
      </c>
      <c r="C4424" s="120">
        <v>0.27</v>
      </c>
      <c r="D4424" s="250">
        <f t="shared" si="358"/>
        <v>0.18361834552812498</v>
      </c>
      <c r="E4424" s="250">
        <f t="shared" si="358"/>
        <v>0.14009665400312499</v>
      </c>
      <c r="F4424" s="250">
        <f t="shared" si="346"/>
        <v>0.14009665400312499</v>
      </c>
      <c r="G4424" s="250"/>
      <c r="H4424" s="250"/>
      <c r="I4424" s="250"/>
      <c r="J4424" s="250">
        <f t="shared" si="359"/>
        <v>0.32331528638932999</v>
      </c>
      <c r="K4424" s="250">
        <f t="shared" si="359"/>
        <v>0.29816528239748996</v>
      </c>
      <c r="L4424" s="250">
        <f t="shared" si="347"/>
        <v>0.29816528239748996</v>
      </c>
      <c r="M4424" s="250"/>
      <c r="N4424" s="250"/>
      <c r="O4424" s="250"/>
      <c r="P4424" s="250">
        <f t="shared" si="360"/>
        <v>0.16311383717</v>
      </c>
      <c r="Q4424" s="250">
        <f t="shared" si="360"/>
        <v>0.19298235660249996</v>
      </c>
      <c r="R4424" s="250">
        <f t="shared" si="348"/>
        <v>0.16311383717</v>
      </c>
      <c r="S4424" s="250"/>
      <c r="T4424" s="250">
        <f t="shared" si="361"/>
        <v>0.40460659463556758</v>
      </c>
      <c r="U4424" s="250">
        <f t="shared" si="361"/>
        <v>0.35428701278729913</v>
      </c>
      <c r="V4424" s="250">
        <f t="shared" si="361"/>
        <v>0.37885155728207415</v>
      </c>
      <c r="W4424" s="250">
        <f t="shared" si="349"/>
        <v>0.35428701278729913</v>
      </c>
      <c r="X4424" s="250"/>
      <c r="Y4424" s="250"/>
      <c r="Z4424" s="250"/>
      <c r="AA4424" s="250"/>
    </row>
    <row r="4425" spans="1:27" ht="14.25" hidden="1" customHeight="1">
      <c r="A4425" s="120">
        <v>0.59</v>
      </c>
      <c r="B4425" s="120">
        <v>0.15</v>
      </c>
      <c r="C4425" s="120">
        <v>0.26</v>
      </c>
      <c r="D4425" s="250">
        <f t="shared" si="358"/>
        <v>0.18348919672312497</v>
      </c>
      <c r="E4425" s="250">
        <f t="shared" si="358"/>
        <v>0.14029537368125</v>
      </c>
      <c r="F4425" s="250">
        <f t="shared" si="346"/>
        <v>0.14029537368125</v>
      </c>
      <c r="G4425" s="250"/>
      <c r="H4425" s="250"/>
      <c r="I4425" s="250"/>
      <c r="J4425" s="250">
        <f t="shared" si="359"/>
        <v>0.32263206040433001</v>
      </c>
      <c r="K4425" s="250">
        <f t="shared" si="359"/>
        <v>0.29888813548961995</v>
      </c>
      <c r="L4425" s="250">
        <f t="shared" si="347"/>
        <v>0.29888813548961995</v>
      </c>
      <c r="M4425" s="250"/>
      <c r="N4425" s="250"/>
      <c r="O4425" s="250"/>
      <c r="P4425" s="250">
        <f t="shared" si="360"/>
        <v>0.16271789277250001</v>
      </c>
      <c r="Q4425" s="250">
        <f t="shared" si="360"/>
        <v>0.19322325458249995</v>
      </c>
      <c r="R4425" s="250">
        <f t="shared" si="348"/>
        <v>0.16271789277250001</v>
      </c>
      <c r="S4425" s="250"/>
      <c r="T4425" s="250">
        <f t="shared" si="361"/>
        <v>0.40398321084063177</v>
      </c>
      <c r="U4425" s="250">
        <f t="shared" si="361"/>
        <v>0.35411216281975549</v>
      </c>
      <c r="V4425" s="250">
        <f t="shared" si="361"/>
        <v>0.37965020197891519</v>
      </c>
      <c r="W4425" s="250">
        <f t="shared" si="349"/>
        <v>0.35411216281975549</v>
      </c>
      <c r="X4425" s="250"/>
      <c r="Y4425" s="250"/>
      <c r="Z4425" s="250"/>
      <c r="AA4425" s="250"/>
    </row>
    <row r="4426" spans="1:27" ht="14.25" hidden="1" customHeight="1">
      <c r="A4426" s="120">
        <v>0.59</v>
      </c>
      <c r="B4426" s="120">
        <v>0.16</v>
      </c>
      <c r="C4426" s="120">
        <v>0.25</v>
      </c>
      <c r="D4426" s="250">
        <f t="shared" si="358"/>
        <v>0.18336004791812499</v>
      </c>
      <c r="E4426" s="250">
        <f t="shared" si="358"/>
        <v>0.14049409335937499</v>
      </c>
      <c r="F4426" s="250">
        <f t="shared" si="346"/>
        <v>0.14049409335937499</v>
      </c>
      <c r="G4426" s="250"/>
      <c r="H4426" s="250"/>
      <c r="I4426" s="250"/>
      <c r="J4426" s="250">
        <f t="shared" si="359"/>
        <v>0.32194883441932998</v>
      </c>
      <c r="K4426" s="250">
        <f t="shared" si="359"/>
        <v>0.29961098858174995</v>
      </c>
      <c r="L4426" s="250">
        <f t="shared" si="347"/>
        <v>0.29961098858174995</v>
      </c>
      <c r="M4426" s="250"/>
      <c r="N4426" s="250"/>
      <c r="O4426" s="250"/>
      <c r="P4426" s="250">
        <f t="shared" si="360"/>
        <v>0.162321948375</v>
      </c>
      <c r="Q4426" s="250">
        <f t="shared" si="360"/>
        <v>0.19346415256249999</v>
      </c>
      <c r="R4426" s="250">
        <f t="shared" si="348"/>
        <v>0.162321948375</v>
      </c>
      <c r="S4426" s="250"/>
      <c r="T4426" s="250">
        <f t="shared" si="361"/>
        <v>0.40335982704569601</v>
      </c>
      <c r="U4426" s="250">
        <f t="shared" si="361"/>
        <v>0.35393731285221186</v>
      </c>
      <c r="V4426" s="250">
        <f t="shared" si="361"/>
        <v>0.38044884667575618</v>
      </c>
      <c r="W4426" s="250">
        <f t="shared" si="349"/>
        <v>0.35393731285221186</v>
      </c>
      <c r="X4426" s="250"/>
      <c r="Y4426" s="250"/>
      <c r="Z4426" s="250"/>
      <c r="AA4426" s="250"/>
    </row>
    <row r="4427" spans="1:27" ht="14.25" hidden="1" customHeight="1">
      <c r="A4427" s="120">
        <v>0.59</v>
      </c>
      <c r="B4427" s="120">
        <v>0.17</v>
      </c>
      <c r="C4427" s="120">
        <v>0.24</v>
      </c>
      <c r="D4427" s="250">
        <f t="shared" si="358"/>
        <v>0.18323089911312501</v>
      </c>
      <c r="E4427" s="250">
        <f t="shared" si="358"/>
        <v>0.14069281303749998</v>
      </c>
      <c r="F4427" s="250">
        <f t="shared" si="346"/>
        <v>0.14069281303749998</v>
      </c>
      <c r="G4427" s="250"/>
      <c r="H4427" s="250"/>
      <c r="I4427" s="250"/>
      <c r="J4427" s="250">
        <f t="shared" si="359"/>
        <v>0.32126560843433</v>
      </c>
      <c r="K4427" s="250">
        <f t="shared" si="359"/>
        <v>0.30033384167388</v>
      </c>
      <c r="L4427" s="250">
        <f t="shared" si="347"/>
        <v>0.30033384167388</v>
      </c>
      <c r="M4427" s="250"/>
      <c r="N4427" s="250"/>
      <c r="O4427" s="250"/>
      <c r="P4427" s="250">
        <f t="shared" si="360"/>
        <v>0.16192600397749998</v>
      </c>
      <c r="Q4427" s="250">
        <f t="shared" si="360"/>
        <v>0.19370505054249998</v>
      </c>
      <c r="R4427" s="250">
        <f t="shared" si="348"/>
        <v>0.16192600397749998</v>
      </c>
      <c r="S4427" s="250"/>
      <c r="T4427" s="250">
        <f t="shared" si="361"/>
        <v>0.40273644325076019</v>
      </c>
      <c r="U4427" s="250">
        <f t="shared" si="361"/>
        <v>0.35376246288466823</v>
      </c>
      <c r="V4427" s="250">
        <f t="shared" si="361"/>
        <v>0.38124749137259722</v>
      </c>
      <c r="W4427" s="250">
        <f t="shared" si="349"/>
        <v>0.35376246288466823</v>
      </c>
      <c r="X4427" s="250"/>
      <c r="Y4427" s="250"/>
      <c r="Z4427" s="250"/>
      <c r="AA4427" s="250"/>
    </row>
    <row r="4428" spans="1:27" ht="14.25" hidden="1" customHeight="1">
      <c r="A4428" s="120">
        <v>0.59</v>
      </c>
      <c r="B4428" s="120">
        <v>0.18</v>
      </c>
      <c r="C4428" s="120">
        <v>0.23</v>
      </c>
      <c r="D4428" s="250">
        <f t="shared" si="358"/>
        <v>0.18310175030812498</v>
      </c>
      <c r="E4428" s="250">
        <f t="shared" si="358"/>
        <v>0.14089153271562499</v>
      </c>
      <c r="F4428" s="250">
        <f t="shared" si="346"/>
        <v>0.14089153271562499</v>
      </c>
      <c r="G4428" s="250"/>
      <c r="H4428" s="250"/>
      <c r="I4428" s="250"/>
      <c r="J4428" s="250">
        <f t="shared" si="359"/>
        <v>0.32058238244932996</v>
      </c>
      <c r="K4428" s="250">
        <f t="shared" si="359"/>
        <v>0.30105669476600999</v>
      </c>
      <c r="L4428" s="250">
        <f t="shared" si="347"/>
        <v>0.30105669476600999</v>
      </c>
      <c r="M4428" s="250"/>
      <c r="N4428" s="250"/>
      <c r="O4428" s="250"/>
      <c r="P4428" s="250">
        <f t="shared" si="360"/>
        <v>0.16153005958</v>
      </c>
      <c r="Q4428" s="250">
        <f t="shared" si="360"/>
        <v>0.19394594852249997</v>
      </c>
      <c r="R4428" s="250">
        <f t="shared" si="348"/>
        <v>0.16153005958</v>
      </c>
      <c r="S4428" s="250"/>
      <c r="T4428" s="250">
        <f t="shared" si="361"/>
        <v>0.40211305945582443</v>
      </c>
      <c r="U4428" s="250">
        <f t="shared" si="361"/>
        <v>0.35358761291712459</v>
      </c>
      <c r="V4428" s="250">
        <f t="shared" si="361"/>
        <v>0.38204613606943827</v>
      </c>
      <c r="W4428" s="250">
        <f t="shared" si="349"/>
        <v>0.35358761291712459</v>
      </c>
      <c r="X4428" s="250"/>
      <c r="Y4428" s="250"/>
      <c r="Z4428" s="250"/>
      <c r="AA4428" s="250"/>
    </row>
    <row r="4429" spans="1:27" ht="14.25" hidden="1" customHeight="1">
      <c r="A4429" s="120">
        <v>0.59</v>
      </c>
      <c r="B4429" s="120">
        <v>0.19</v>
      </c>
      <c r="C4429" s="120">
        <v>0.22</v>
      </c>
      <c r="D4429" s="250">
        <f t="shared" si="358"/>
        <v>0.18297260150312497</v>
      </c>
      <c r="E4429" s="250">
        <f t="shared" si="358"/>
        <v>0.14109025239374998</v>
      </c>
      <c r="F4429" s="250">
        <f t="shared" si="346"/>
        <v>0.14109025239374998</v>
      </c>
      <c r="G4429" s="250"/>
      <c r="H4429" s="250"/>
      <c r="I4429" s="250"/>
      <c r="J4429" s="250">
        <f t="shared" si="359"/>
        <v>0.31989915646432998</v>
      </c>
      <c r="K4429" s="250">
        <f t="shared" si="359"/>
        <v>0.30177954785813998</v>
      </c>
      <c r="L4429" s="250">
        <f t="shared" si="347"/>
        <v>0.30177954785813998</v>
      </c>
      <c r="M4429" s="250"/>
      <c r="N4429" s="250"/>
      <c r="O4429" s="250"/>
      <c r="P4429" s="250">
        <f t="shared" si="360"/>
        <v>0.16113411518249998</v>
      </c>
      <c r="Q4429" s="250">
        <f t="shared" si="360"/>
        <v>0.19418684650249998</v>
      </c>
      <c r="R4429" s="250">
        <f t="shared" si="348"/>
        <v>0.16113411518249998</v>
      </c>
      <c r="S4429" s="250"/>
      <c r="T4429" s="250">
        <f t="shared" si="361"/>
        <v>0.40148967566088867</v>
      </c>
      <c r="U4429" s="250">
        <f t="shared" si="361"/>
        <v>0.35341276294958096</v>
      </c>
      <c r="V4429" s="250">
        <f t="shared" si="361"/>
        <v>0.38284478076627926</v>
      </c>
      <c r="W4429" s="250">
        <f t="shared" si="349"/>
        <v>0.35341276294958096</v>
      </c>
      <c r="X4429" s="250"/>
      <c r="Y4429" s="250"/>
      <c r="Z4429" s="250"/>
      <c r="AA4429" s="250"/>
    </row>
    <row r="4430" spans="1:27" ht="14.25" hidden="1" customHeight="1">
      <c r="A4430" s="120">
        <v>0.59</v>
      </c>
      <c r="B4430" s="120">
        <v>0.2</v>
      </c>
      <c r="C4430" s="120">
        <v>0.21</v>
      </c>
      <c r="D4430" s="250">
        <f t="shared" si="358"/>
        <v>0.18284345269812499</v>
      </c>
      <c r="E4430" s="250">
        <f t="shared" si="358"/>
        <v>0.14128897207187499</v>
      </c>
      <c r="F4430" s="250">
        <f t="shared" si="346"/>
        <v>0.14128897207187499</v>
      </c>
      <c r="G4430" s="250"/>
      <c r="H4430" s="250"/>
      <c r="I4430" s="250"/>
      <c r="J4430" s="250">
        <f t="shared" si="359"/>
        <v>0.31921593047933</v>
      </c>
      <c r="K4430" s="250">
        <f t="shared" si="359"/>
        <v>0.30250240095026998</v>
      </c>
      <c r="L4430" s="250">
        <f t="shared" si="347"/>
        <v>0.30250240095026998</v>
      </c>
      <c r="M4430" s="250"/>
      <c r="N4430" s="250"/>
      <c r="O4430" s="250"/>
      <c r="P4430" s="250">
        <f t="shared" si="360"/>
        <v>0.160738170785</v>
      </c>
      <c r="Q4430" s="250">
        <f t="shared" si="360"/>
        <v>0.19442774448249997</v>
      </c>
      <c r="R4430" s="250">
        <f t="shared" si="348"/>
        <v>0.160738170785</v>
      </c>
      <c r="S4430" s="250"/>
      <c r="T4430" s="250">
        <f t="shared" si="361"/>
        <v>0.40086629186595291</v>
      </c>
      <c r="U4430" s="250">
        <f t="shared" si="361"/>
        <v>0.35323791298203733</v>
      </c>
      <c r="V4430" s="250">
        <f t="shared" si="361"/>
        <v>0.3836434254631203</v>
      </c>
      <c r="W4430" s="250">
        <f t="shared" si="349"/>
        <v>0.35323791298203733</v>
      </c>
      <c r="X4430" s="250"/>
      <c r="Y4430" s="250"/>
      <c r="Z4430" s="250"/>
      <c r="AA4430" s="250"/>
    </row>
    <row r="4431" spans="1:27" ht="14.25" hidden="1" customHeight="1">
      <c r="A4431" s="120">
        <v>0.59</v>
      </c>
      <c r="B4431" s="120">
        <v>0.21</v>
      </c>
      <c r="C4431" s="120">
        <v>0.2</v>
      </c>
      <c r="D4431" s="250">
        <f t="shared" si="358"/>
        <v>0.18271430389312499</v>
      </c>
      <c r="E4431" s="250">
        <f t="shared" si="358"/>
        <v>0.14148769175000001</v>
      </c>
      <c r="F4431" s="250">
        <f t="shared" si="346"/>
        <v>0.14148769175000001</v>
      </c>
      <c r="G4431" s="250"/>
      <c r="H4431" s="250"/>
      <c r="I4431" s="250"/>
      <c r="J4431" s="250">
        <f t="shared" si="359"/>
        <v>0.31853270449433002</v>
      </c>
      <c r="K4431" s="250">
        <f t="shared" si="359"/>
        <v>0.30322525404239997</v>
      </c>
      <c r="L4431" s="250">
        <f t="shared" si="347"/>
        <v>0.30322525404239997</v>
      </c>
      <c r="M4431" s="250"/>
      <c r="N4431" s="250"/>
      <c r="O4431" s="250"/>
      <c r="P4431" s="250">
        <f t="shared" si="360"/>
        <v>0.16034222638750001</v>
      </c>
      <c r="Q4431" s="250">
        <f t="shared" si="360"/>
        <v>0.19466864246249996</v>
      </c>
      <c r="R4431" s="250">
        <f t="shared" si="348"/>
        <v>0.16034222638750001</v>
      </c>
      <c r="S4431" s="250"/>
      <c r="T4431" s="250">
        <f t="shared" si="361"/>
        <v>0.40024290807101714</v>
      </c>
      <c r="U4431" s="250">
        <f t="shared" si="361"/>
        <v>0.35306306301449375</v>
      </c>
      <c r="V4431" s="250">
        <f t="shared" si="361"/>
        <v>0.38444207015996135</v>
      </c>
      <c r="W4431" s="250">
        <f t="shared" si="349"/>
        <v>0.35306306301449375</v>
      </c>
      <c r="X4431" s="250"/>
      <c r="Y4431" s="250"/>
      <c r="Z4431" s="250"/>
      <c r="AA4431" s="250"/>
    </row>
    <row r="4432" spans="1:27" ht="14.25" hidden="1" customHeight="1">
      <c r="A4432" s="120">
        <v>0.59</v>
      </c>
      <c r="B4432" s="120">
        <v>0.22</v>
      </c>
      <c r="C4432" s="120">
        <v>0.19</v>
      </c>
      <c r="D4432" s="250">
        <f t="shared" si="358"/>
        <v>0.18258515508812501</v>
      </c>
      <c r="E4432" s="250">
        <f t="shared" si="358"/>
        <v>0.14168641142812499</v>
      </c>
      <c r="F4432" s="250">
        <f t="shared" si="346"/>
        <v>0.14168641142812499</v>
      </c>
      <c r="G4432" s="250"/>
      <c r="H4432" s="250"/>
      <c r="I4432" s="250"/>
      <c r="J4432" s="250">
        <f t="shared" si="359"/>
        <v>0.31784947850932999</v>
      </c>
      <c r="K4432" s="250">
        <f t="shared" si="359"/>
        <v>0.30394810713452997</v>
      </c>
      <c r="L4432" s="250">
        <f t="shared" si="347"/>
        <v>0.30394810713452997</v>
      </c>
      <c r="M4432" s="250"/>
      <c r="N4432" s="250"/>
      <c r="O4432" s="250"/>
      <c r="P4432" s="250">
        <f t="shared" si="360"/>
        <v>0.15994628198999999</v>
      </c>
      <c r="Q4432" s="250">
        <f t="shared" si="360"/>
        <v>0.19490954044249997</v>
      </c>
      <c r="R4432" s="250">
        <f t="shared" si="348"/>
        <v>0.15994628198999999</v>
      </c>
      <c r="S4432" s="250"/>
      <c r="T4432" s="250">
        <f t="shared" si="361"/>
        <v>0.39961952427608133</v>
      </c>
      <c r="U4432" s="250">
        <f t="shared" si="361"/>
        <v>0.35288821304695012</v>
      </c>
      <c r="V4432" s="250">
        <f t="shared" si="361"/>
        <v>0.38524071485680234</v>
      </c>
      <c r="W4432" s="250">
        <f t="shared" si="349"/>
        <v>0.35288821304695012</v>
      </c>
      <c r="X4432" s="250"/>
      <c r="Y4432" s="250"/>
      <c r="Z4432" s="250"/>
      <c r="AA4432" s="250"/>
    </row>
    <row r="4433" spans="1:27" ht="14.25" hidden="1" customHeight="1">
      <c r="A4433" s="120">
        <v>0.59</v>
      </c>
      <c r="B4433" s="120">
        <v>0.23</v>
      </c>
      <c r="C4433" s="120">
        <v>0.18</v>
      </c>
      <c r="D4433" s="250">
        <f t="shared" si="358"/>
        <v>0.18245600628312497</v>
      </c>
      <c r="E4433" s="250">
        <f t="shared" si="358"/>
        <v>0.14188513110624998</v>
      </c>
      <c r="F4433" s="250">
        <f t="shared" si="346"/>
        <v>0.14188513110624998</v>
      </c>
      <c r="G4433" s="250"/>
      <c r="H4433" s="250"/>
      <c r="I4433" s="250"/>
      <c r="J4433" s="250">
        <f t="shared" si="359"/>
        <v>0.31716625252433001</v>
      </c>
      <c r="K4433" s="250">
        <f t="shared" si="359"/>
        <v>0.30467096022665996</v>
      </c>
      <c r="L4433" s="250">
        <f t="shared" si="347"/>
        <v>0.30467096022665996</v>
      </c>
      <c r="M4433" s="250"/>
      <c r="N4433" s="250"/>
      <c r="O4433" s="250"/>
      <c r="P4433" s="250">
        <f t="shared" si="360"/>
        <v>0.15955033759250001</v>
      </c>
      <c r="Q4433" s="250">
        <f t="shared" si="360"/>
        <v>0.19515043842249996</v>
      </c>
      <c r="R4433" s="250">
        <f t="shared" si="348"/>
        <v>0.15955033759250001</v>
      </c>
      <c r="S4433" s="250"/>
      <c r="T4433" s="250">
        <f t="shared" si="361"/>
        <v>0.39899614048114557</v>
      </c>
      <c r="U4433" s="250">
        <f t="shared" si="361"/>
        <v>0.35271336307940648</v>
      </c>
      <c r="V4433" s="250">
        <f t="shared" si="361"/>
        <v>0.38603935955364338</v>
      </c>
      <c r="W4433" s="250">
        <f t="shared" si="349"/>
        <v>0.35271336307940648</v>
      </c>
      <c r="X4433" s="250"/>
      <c r="Y4433" s="250"/>
      <c r="Z4433" s="250"/>
      <c r="AA4433" s="250"/>
    </row>
    <row r="4434" spans="1:27" ht="14.25" hidden="1" customHeight="1">
      <c r="A4434" s="120">
        <v>0.59</v>
      </c>
      <c r="B4434" s="120">
        <v>0.24</v>
      </c>
      <c r="C4434" s="120">
        <v>0.17</v>
      </c>
      <c r="D4434" s="250">
        <f t="shared" si="358"/>
        <v>0.18232685747812499</v>
      </c>
      <c r="E4434" s="250">
        <f t="shared" si="358"/>
        <v>0.14208385078437499</v>
      </c>
      <c r="F4434" s="250">
        <f t="shared" si="346"/>
        <v>0.14208385078437499</v>
      </c>
      <c r="G4434" s="250"/>
      <c r="H4434" s="250"/>
      <c r="I4434" s="250"/>
      <c r="J4434" s="250">
        <f t="shared" si="359"/>
        <v>0.31648302653933003</v>
      </c>
      <c r="K4434" s="250">
        <f t="shared" si="359"/>
        <v>0.30539381331878995</v>
      </c>
      <c r="L4434" s="250">
        <f t="shared" si="347"/>
        <v>0.30539381331878995</v>
      </c>
      <c r="M4434" s="250"/>
      <c r="N4434" s="250"/>
      <c r="O4434" s="250"/>
      <c r="P4434" s="250">
        <f t="shared" si="360"/>
        <v>0.15915439319499999</v>
      </c>
      <c r="Q4434" s="250">
        <f t="shared" si="360"/>
        <v>0.19539133640249998</v>
      </c>
      <c r="R4434" s="250">
        <f t="shared" si="348"/>
        <v>0.15915439319499999</v>
      </c>
      <c r="S4434" s="250"/>
      <c r="T4434" s="250">
        <f t="shared" si="361"/>
        <v>0.39837275668620981</v>
      </c>
      <c r="U4434" s="250">
        <f t="shared" si="361"/>
        <v>0.35253851311186285</v>
      </c>
      <c r="V4434" s="250">
        <f t="shared" si="361"/>
        <v>0.38683800425048442</v>
      </c>
      <c r="W4434" s="250">
        <f t="shared" si="349"/>
        <v>0.35253851311186285</v>
      </c>
      <c r="X4434" s="250"/>
      <c r="Y4434" s="250"/>
      <c r="Z4434" s="250"/>
      <c r="AA4434" s="250"/>
    </row>
    <row r="4435" spans="1:27" ht="14.25" hidden="1" customHeight="1">
      <c r="A4435" s="120">
        <v>0.59</v>
      </c>
      <c r="B4435" s="120">
        <v>0.25</v>
      </c>
      <c r="C4435" s="120">
        <v>0.16</v>
      </c>
      <c r="D4435" s="250">
        <f t="shared" si="358"/>
        <v>0.18219770867312499</v>
      </c>
      <c r="E4435" s="250">
        <f t="shared" si="358"/>
        <v>0.14228257046249998</v>
      </c>
      <c r="F4435" s="250">
        <f t="shared" si="346"/>
        <v>0.14228257046249998</v>
      </c>
      <c r="G4435" s="250"/>
      <c r="H4435" s="250"/>
      <c r="I4435" s="250"/>
      <c r="J4435" s="250">
        <f t="shared" si="359"/>
        <v>0.31579980055432999</v>
      </c>
      <c r="K4435" s="250">
        <f t="shared" si="359"/>
        <v>0.30611666641091995</v>
      </c>
      <c r="L4435" s="250">
        <f t="shared" si="347"/>
        <v>0.30611666641091995</v>
      </c>
      <c r="M4435" s="250"/>
      <c r="N4435" s="250"/>
      <c r="O4435" s="250"/>
      <c r="P4435" s="250">
        <f t="shared" si="360"/>
        <v>0.15875844879750001</v>
      </c>
      <c r="Q4435" s="250">
        <f t="shared" si="360"/>
        <v>0.19563223438249999</v>
      </c>
      <c r="R4435" s="250">
        <f t="shared" si="348"/>
        <v>0.15875844879750001</v>
      </c>
      <c r="S4435" s="250"/>
      <c r="T4435" s="250">
        <f t="shared" si="361"/>
        <v>0.39774937289127404</v>
      </c>
      <c r="U4435" s="250">
        <f t="shared" si="361"/>
        <v>0.35236366314431916</v>
      </c>
      <c r="V4435" s="250">
        <f t="shared" si="361"/>
        <v>0.38763664894732541</v>
      </c>
      <c r="W4435" s="250">
        <f t="shared" si="349"/>
        <v>0.35236366314431916</v>
      </c>
      <c r="X4435" s="250"/>
      <c r="Y4435" s="250"/>
      <c r="Z4435" s="250"/>
      <c r="AA4435" s="250"/>
    </row>
    <row r="4436" spans="1:27" ht="14.25" hidden="1" customHeight="1">
      <c r="A4436" s="120">
        <v>0.59</v>
      </c>
      <c r="B4436" s="120">
        <v>0.26</v>
      </c>
      <c r="C4436" s="120">
        <v>0.15</v>
      </c>
      <c r="D4436" s="250">
        <f t="shared" si="358"/>
        <v>0.18206855986812498</v>
      </c>
      <c r="E4436" s="250">
        <f t="shared" si="358"/>
        <v>0.14248129014062499</v>
      </c>
      <c r="F4436" s="250">
        <f t="shared" si="346"/>
        <v>0.14248129014062499</v>
      </c>
      <c r="G4436" s="250"/>
      <c r="H4436" s="250"/>
      <c r="I4436" s="250"/>
      <c r="J4436" s="250">
        <f t="shared" si="359"/>
        <v>0.31511657456932995</v>
      </c>
      <c r="K4436" s="250">
        <f t="shared" si="359"/>
        <v>0.30683951950304994</v>
      </c>
      <c r="L4436" s="250">
        <f t="shared" si="347"/>
        <v>0.30683951950304994</v>
      </c>
      <c r="M4436" s="250"/>
      <c r="N4436" s="250"/>
      <c r="O4436" s="250"/>
      <c r="P4436" s="250">
        <f t="shared" si="360"/>
        <v>0.15836250439999999</v>
      </c>
      <c r="Q4436" s="250">
        <f t="shared" si="360"/>
        <v>0.19587313236249998</v>
      </c>
      <c r="R4436" s="250">
        <f t="shared" si="348"/>
        <v>0.15836250439999999</v>
      </c>
      <c r="S4436" s="250"/>
      <c r="T4436" s="250">
        <f t="shared" si="361"/>
        <v>0.39712598909633823</v>
      </c>
      <c r="U4436" s="250">
        <f t="shared" si="361"/>
        <v>0.35218881317677558</v>
      </c>
      <c r="V4436" s="250">
        <f t="shared" si="361"/>
        <v>0.38843529364416646</v>
      </c>
      <c r="W4436" s="250">
        <f t="shared" si="349"/>
        <v>0.35218881317677558</v>
      </c>
      <c r="X4436" s="250"/>
      <c r="Y4436" s="250"/>
      <c r="Z4436" s="250"/>
      <c r="AA4436" s="250"/>
    </row>
    <row r="4437" spans="1:27" ht="14.25" hidden="1" customHeight="1">
      <c r="A4437" s="120">
        <v>0.59</v>
      </c>
      <c r="B4437" s="120">
        <v>0.27</v>
      </c>
      <c r="C4437" s="120">
        <v>0.14000000000000001</v>
      </c>
      <c r="D4437" s="250">
        <f t="shared" si="358"/>
        <v>0.181939411063125</v>
      </c>
      <c r="E4437" s="250">
        <f t="shared" si="358"/>
        <v>0.14268000981874998</v>
      </c>
      <c r="F4437" s="250">
        <f t="shared" si="346"/>
        <v>0.14268000981874998</v>
      </c>
      <c r="G4437" s="250"/>
      <c r="H4437" s="250"/>
      <c r="I4437" s="250"/>
      <c r="J4437" s="250">
        <f t="shared" si="359"/>
        <v>0.31443334858432997</v>
      </c>
      <c r="K4437" s="250">
        <f t="shared" si="359"/>
        <v>0.30756237259517999</v>
      </c>
      <c r="L4437" s="250">
        <f t="shared" si="347"/>
        <v>0.30756237259517999</v>
      </c>
      <c r="M4437" s="250"/>
      <c r="N4437" s="250"/>
      <c r="O4437" s="250"/>
      <c r="P4437" s="250">
        <f t="shared" si="360"/>
        <v>0.15796656000250001</v>
      </c>
      <c r="Q4437" s="250">
        <f t="shared" si="360"/>
        <v>0.19611403034249997</v>
      </c>
      <c r="R4437" s="250">
        <f t="shared" si="348"/>
        <v>0.15796656000250001</v>
      </c>
      <c r="S4437" s="250"/>
      <c r="T4437" s="250">
        <f t="shared" si="361"/>
        <v>0.39650260530140247</v>
      </c>
      <c r="U4437" s="250">
        <f t="shared" si="361"/>
        <v>0.35201396320923195</v>
      </c>
      <c r="V4437" s="250">
        <f t="shared" si="361"/>
        <v>0.38923393834100745</v>
      </c>
      <c r="W4437" s="250">
        <f t="shared" si="349"/>
        <v>0.35201396320923195</v>
      </c>
      <c r="X4437" s="250"/>
      <c r="Y4437" s="250"/>
      <c r="Z4437" s="250"/>
      <c r="AA4437" s="250"/>
    </row>
    <row r="4438" spans="1:27" ht="14.25" hidden="1" customHeight="1">
      <c r="A4438" s="120">
        <v>0.59</v>
      </c>
      <c r="B4438" s="120">
        <v>0.28000000000000003</v>
      </c>
      <c r="C4438" s="120">
        <v>0.13</v>
      </c>
      <c r="D4438" s="250">
        <f t="shared" si="358"/>
        <v>0.18181026225812499</v>
      </c>
      <c r="E4438" s="250">
        <f t="shared" si="358"/>
        <v>0.142878729496875</v>
      </c>
      <c r="F4438" s="250">
        <f t="shared" si="346"/>
        <v>0.142878729496875</v>
      </c>
      <c r="G4438" s="250"/>
      <c r="H4438" s="250"/>
      <c r="I4438" s="250"/>
      <c r="J4438" s="250">
        <f t="shared" si="359"/>
        <v>0.31375012259932999</v>
      </c>
      <c r="K4438" s="250">
        <f t="shared" si="359"/>
        <v>0.30828522568730998</v>
      </c>
      <c r="L4438" s="250">
        <f t="shared" si="347"/>
        <v>0.30828522568730998</v>
      </c>
      <c r="M4438" s="250"/>
      <c r="N4438" s="250"/>
      <c r="O4438" s="250"/>
      <c r="P4438" s="250">
        <f t="shared" si="360"/>
        <v>0.15757061560499999</v>
      </c>
      <c r="Q4438" s="250">
        <f t="shared" si="360"/>
        <v>0.19635492832249998</v>
      </c>
      <c r="R4438" s="250">
        <f t="shared" si="348"/>
        <v>0.15757061560499999</v>
      </c>
      <c r="S4438" s="250"/>
      <c r="T4438" s="250">
        <f t="shared" si="361"/>
        <v>0.39587922150646665</v>
      </c>
      <c r="U4438" s="250">
        <f t="shared" si="361"/>
        <v>0.35183911324168837</v>
      </c>
      <c r="V4438" s="250">
        <f t="shared" si="361"/>
        <v>0.39003258303784849</v>
      </c>
      <c r="W4438" s="250">
        <f t="shared" si="349"/>
        <v>0.35183911324168837</v>
      </c>
      <c r="X4438" s="250"/>
      <c r="Y4438" s="250"/>
      <c r="Z4438" s="250"/>
      <c r="AA4438" s="250"/>
    </row>
    <row r="4439" spans="1:27" ht="14.25" hidden="1" customHeight="1">
      <c r="A4439" s="120">
        <v>0.59</v>
      </c>
      <c r="B4439" s="120">
        <v>0.28999999999999998</v>
      </c>
      <c r="C4439" s="120">
        <v>0.12</v>
      </c>
      <c r="D4439" s="250">
        <f t="shared" si="358"/>
        <v>0.18168111345312499</v>
      </c>
      <c r="E4439" s="250">
        <f t="shared" si="358"/>
        <v>0.14307744917499998</v>
      </c>
      <c r="F4439" s="250">
        <f t="shared" si="346"/>
        <v>0.14307744917499998</v>
      </c>
      <c r="G4439" s="250"/>
      <c r="H4439" s="250"/>
      <c r="I4439" s="250"/>
      <c r="J4439" s="250">
        <f t="shared" si="359"/>
        <v>0.31306689661432996</v>
      </c>
      <c r="K4439" s="250">
        <f t="shared" si="359"/>
        <v>0.30900807877943998</v>
      </c>
      <c r="L4439" s="250">
        <f t="shared" si="347"/>
        <v>0.30900807877943998</v>
      </c>
      <c r="M4439" s="250"/>
      <c r="N4439" s="250"/>
      <c r="O4439" s="250"/>
      <c r="P4439" s="250">
        <f t="shared" si="360"/>
        <v>0.15717467120750001</v>
      </c>
      <c r="Q4439" s="250">
        <f t="shared" si="360"/>
        <v>0.19659582630249994</v>
      </c>
      <c r="R4439" s="250">
        <f t="shared" si="348"/>
        <v>0.15717467120750001</v>
      </c>
      <c r="S4439" s="250"/>
      <c r="T4439" s="250">
        <f t="shared" si="361"/>
        <v>0.39525583771153094</v>
      </c>
      <c r="U4439" s="250">
        <f t="shared" si="361"/>
        <v>0.35166426327414468</v>
      </c>
      <c r="V4439" s="250">
        <f t="shared" si="361"/>
        <v>0.39083122773468948</v>
      </c>
      <c r="W4439" s="250">
        <f t="shared" si="349"/>
        <v>0.35166426327414468</v>
      </c>
      <c r="X4439" s="250"/>
      <c r="Y4439" s="250"/>
      <c r="Z4439" s="250"/>
      <c r="AA4439" s="250"/>
    </row>
    <row r="4440" spans="1:27" ht="14.25" hidden="1" customHeight="1">
      <c r="A4440" s="120">
        <v>0.59</v>
      </c>
      <c r="B4440" s="120">
        <v>0.3</v>
      </c>
      <c r="C4440" s="120">
        <v>0.11</v>
      </c>
      <c r="D4440" s="250">
        <f t="shared" si="358"/>
        <v>0.18155196464812498</v>
      </c>
      <c r="E4440" s="250">
        <f t="shared" si="358"/>
        <v>0.143276168853125</v>
      </c>
      <c r="F4440" s="250">
        <f t="shared" si="346"/>
        <v>0.143276168853125</v>
      </c>
      <c r="G4440" s="250"/>
      <c r="H4440" s="250"/>
      <c r="I4440" s="250"/>
      <c r="J4440" s="250">
        <f t="shared" si="359"/>
        <v>0.31238367062932998</v>
      </c>
      <c r="K4440" s="250">
        <f t="shared" si="359"/>
        <v>0.30973093187156997</v>
      </c>
      <c r="L4440" s="250">
        <f t="shared" si="347"/>
        <v>0.30973093187156997</v>
      </c>
      <c r="M4440" s="250"/>
      <c r="N4440" s="250"/>
      <c r="O4440" s="250"/>
      <c r="P4440" s="250">
        <f t="shared" si="360"/>
        <v>0.15677872680999999</v>
      </c>
      <c r="Q4440" s="250">
        <f t="shared" si="360"/>
        <v>0.19683672428249999</v>
      </c>
      <c r="R4440" s="250">
        <f t="shared" si="348"/>
        <v>0.15677872680999999</v>
      </c>
      <c r="S4440" s="250"/>
      <c r="T4440" s="250">
        <f t="shared" si="361"/>
        <v>0.39463245391659518</v>
      </c>
      <c r="U4440" s="250">
        <f t="shared" si="361"/>
        <v>0.35148941330660105</v>
      </c>
      <c r="V4440" s="250">
        <f t="shared" si="361"/>
        <v>0.39162987243153047</v>
      </c>
      <c r="W4440" s="250">
        <f t="shared" si="349"/>
        <v>0.35148941330660105</v>
      </c>
      <c r="X4440" s="250"/>
      <c r="Y4440" s="250"/>
      <c r="Z4440" s="250"/>
      <c r="AA4440" s="250"/>
    </row>
    <row r="4441" spans="1:27" ht="14.25" hidden="1" customHeight="1">
      <c r="A4441" s="120">
        <v>0.59</v>
      </c>
      <c r="B4441" s="120">
        <v>0.31</v>
      </c>
      <c r="C4441" s="120">
        <v>0.1</v>
      </c>
      <c r="D4441" s="250">
        <f t="shared" si="358"/>
        <v>0.181422815843125</v>
      </c>
      <c r="E4441" s="250">
        <f t="shared" si="358"/>
        <v>0.14347488853124998</v>
      </c>
      <c r="F4441" s="250">
        <f t="shared" si="346"/>
        <v>0.14347488853124998</v>
      </c>
      <c r="G4441" s="250"/>
      <c r="H4441" s="250"/>
      <c r="I4441" s="250"/>
      <c r="J4441" s="250">
        <f t="shared" si="359"/>
        <v>0.31170044464433</v>
      </c>
      <c r="K4441" s="250">
        <f t="shared" si="359"/>
        <v>0.31045378496370002</v>
      </c>
      <c r="L4441" s="250">
        <f t="shared" si="347"/>
        <v>0.31045378496370002</v>
      </c>
      <c r="M4441" s="250"/>
      <c r="N4441" s="250"/>
      <c r="O4441" s="250"/>
      <c r="P4441" s="250">
        <f t="shared" si="360"/>
        <v>0.1563827824125</v>
      </c>
      <c r="Q4441" s="250">
        <f t="shared" si="360"/>
        <v>0.19707762226249997</v>
      </c>
      <c r="R4441" s="250">
        <f t="shared" si="348"/>
        <v>0.1563827824125</v>
      </c>
      <c r="S4441" s="250"/>
      <c r="T4441" s="250">
        <f t="shared" si="361"/>
        <v>0.39400907012165937</v>
      </c>
      <c r="U4441" s="250">
        <f t="shared" si="361"/>
        <v>0.35131456333905742</v>
      </c>
      <c r="V4441" s="250">
        <f t="shared" si="361"/>
        <v>0.39242851712837151</v>
      </c>
      <c r="W4441" s="250">
        <f t="shared" si="349"/>
        <v>0.35131456333905742</v>
      </c>
      <c r="X4441" s="250"/>
      <c r="Y4441" s="250"/>
      <c r="Z4441" s="250"/>
      <c r="AA4441" s="250"/>
    </row>
    <row r="4442" spans="1:27" ht="14.25" hidden="1" customHeight="1">
      <c r="A4442" s="120">
        <v>0.59</v>
      </c>
      <c r="B4442" s="120">
        <v>0.32</v>
      </c>
      <c r="C4442" s="120">
        <v>0.09</v>
      </c>
      <c r="D4442" s="250">
        <f t="shared" si="358"/>
        <v>0.18129366703812499</v>
      </c>
      <c r="E4442" s="250">
        <f t="shared" si="358"/>
        <v>0.143673608209375</v>
      </c>
      <c r="F4442" s="250">
        <f t="shared" si="346"/>
        <v>0.143673608209375</v>
      </c>
      <c r="G4442" s="250"/>
      <c r="H4442" s="250"/>
      <c r="I4442" s="250"/>
      <c r="J4442" s="250">
        <f t="shared" si="359"/>
        <v>0.31101721865933002</v>
      </c>
      <c r="K4442" s="250">
        <f t="shared" si="359"/>
        <v>0.31117663805583001</v>
      </c>
      <c r="L4442" s="250">
        <f t="shared" si="347"/>
        <v>0.31101721865933002</v>
      </c>
      <c r="M4442" s="250"/>
      <c r="N4442" s="250"/>
      <c r="O4442" s="250"/>
      <c r="P4442" s="250">
        <f t="shared" si="360"/>
        <v>0.15598683801499999</v>
      </c>
      <c r="Q4442" s="250">
        <f t="shared" si="360"/>
        <v>0.19731852024249999</v>
      </c>
      <c r="R4442" s="250">
        <f t="shared" si="348"/>
        <v>0.15598683801499999</v>
      </c>
      <c r="S4442" s="250"/>
      <c r="T4442" s="250">
        <f t="shared" si="361"/>
        <v>0.3933856863267236</v>
      </c>
      <c r="U4442" s="250">
        <f t="shared" si="361"/>
        <v>0.35113971337151378</v>
      </c>
      <c r="V4442" s="250">
        <f t="shared" si="361"/>
        <v>0.3932271618252125</v>
      </c>
      <c r="W4442" s="250">
        <f t="shared" si="349"/>
        <v>0.35113971337151378</v>
      </c>
      <c r="X4442" s="250"/>
      <c r="Y4442" s="250"/>
      <c r="Z4442" s="250"/>
      <c r="AA4442" s="250"/>
    </row>
    <row r="4443" spans="1:27" ht="14.25" hidden="1" customHeight="1">
      <c r="A4443" s="120">
        <v>0.59</v>
      </c>
      <c r="B4443" s="120">
        <v>0.33</v>
      </c>
      <c r="C4443" s="120">
        <v>0.08</v>
      </c>
      <c r="D4443" s="250">
        <f t="shared" si="358"/>
        <v>0.18116451823312496</v>
      </c>
      <c r="E4443" s="250">
        <f t="shared" si="358"/>
        <v>0.14387232788749998</v>
      </c>
      <c r="F4443" s="250">
        <f t="shared" si="346"/>
        <v>0.14387232788749998</v>
      </c>
      <c r="G4443" s="250"/>
      <c r="H4443" s="250"/>
      <c r="I4443" s="250"/>
      <c r="J4443" s="250">
        <f t="shared" si="359"/>
        <v>0.31033399267432998</v>
      </c>
      <c r="K4443" s="250">
        <f t="shared" si="359"/>
        <v>0.31189949114796001</v>
      </c>
      <c r="L4443" s="250">
        <f t="shared" si="347"/>
        <v>0.31033399267432998</v>
      </c>
      <c r="M4443" s="250"/>
      <c r="N4443" s="250"/>
      <c r="O4443" s="250"/>
      <c r="P4443" s="250">
        <f t="shared" si="360"/>
        <v>0.1555908936175</v>
      </c>
      <c r="Q4443" s="250">
        <f t="shared" si="360"/>
        <v>0.19755941822249998</v>
      </c>
      <c r="R4443" s="250">
        <f t="shared" si="348"/>
        <v>0.1555908936175</v>
      </c>
      <c r="S4443" s="250"/>
      <c r="T4443" s="250">
        <f t="shared" si="361"/>
        <v>0.39276230253178779</v>
      </c>
      <c r="U4443" s="250">
        <f t="shared" si="361"/>
        <v>0.35096486340397021</v>
      </c>
      <c r="V4443" s="250">
        <f t="shared" si="361"/>
        <v>0.39402580652205355</v>
      </c>
      <c r="W4443" s="250">
        <f t="shared" si="349"/>
        <v>0.35096486340397021</v>
      </c>
      <c r="X4443" s="250"/>
      <c r="Y4443" s="250"/>
      <c r="Z4443" s="250"/>
      <c r="AA4443" s="250"/>
    </row>
    <row r="4444" spans="1:27" ht="14.25" hidden="1" customHeight="1">
      <c r="A4444" s="120">
        <v>0.59</v>
      </c>
      <c r="B4444" s="120">
        <v>0.34</v>
      </c>
      <c r="C4444" s="120">
        <v>7.0000000000000007E-2</v>
      </c>
      <c r="D4444" s="250">
        <f t="shared" si="358"/>
        <v>0.18103536942812498</v>
      </c>
      <c r="E4444" s="250">
        <f t="shared" si="358"/>
        <v>0.14407104756562497</v>
      </c>
      <c r="F4444" s="250">
        <f t="shared" si="346"/>
        <v>0.14407104756562497</v>
      </c>
      <c r="G4444" s="250"/>
      <c r="H4444" s="250"/>
      <c r="I4444" s="250"/>
      <c r="J4444" s="250">
        <f t="shared" si="359"/>
        <v>0.30965076668933</v>
      </c>
      <c r="K4444" s="250">
        <f t="shared" si="359"/>
        <v>0.31262234424009</v>
      </c>
      <c r="L4444" s="250">
        <f t="shared" si="347"/>
        <v>0.30965076668933</v>
      </c>
      <c r="M4444" s="250"/>
      <c r="N4444" s="250"/>
      <c r="O4444" s="250"/>
      <c r="P4444" s="250">
        <f t="shared" si="360"/>
        <v>0.15519494922000002</v>
      </c>
      <c r="Q4444" s="250">
        <f t="shared" si="360"/>
        <v>0.19780031620249997</v>
      </c>
      <c r="R4444" s="250">
        <f t="shared" si="348"/>
        <v>0.15519494922000002</v>
      </c>
      <c r="S4444" s="250"/>
      <c r="T4444" s="250">
        <f t="shared" si="361"/>
        <v>0.39213891873685208</v>
      </c>
      <c r="U4444" s="250">
        <f t="shared" si="361"/>
        <v>0.35079001343642657</v>
      </c>
      <c r="V4444" s="250">
        <f t="shared" si="361"/>
        <v>0.39482445121889459</v>
      </c>
      <c r="W4444" s="250">
        <f t="shared" si="349"/>
        <v>0.35079001343642657</v>
      </c>
      <c r="X4444" s="250"/>
      <c r="Y4444" s="250"/>
      <c r="Z4444" s="250"/>
      <c r="AA4444" s="250"/>
    </row>
    <row r="4445" spans="1:27" ht="14.25" hidden="1" customHeight="1">
      <c r="A4445" s="120">
        <v>0.59</v>
      </c>
      <c r="B4445" s="120">
        <v>0.35</v>
      </c>
      <c r="C4445" s="120">
        <v>0.06</v>
      </c>
      <c r="D4445" s="250">
        <f t="shared" si="358"/>
        <v>0.18090622062312497</v>
      </c>
      <c r="E4445" s="250">
        <f t="shared" si="358"/>
        <v>0.14426976724374999</v>
      </c>
      <c r="F4445" s="250">
        <f t="shared" si="346"/>
        <v>0.14426976724374999</v>
      </c>
      <c r="G4445" s="250"/>
      <c r="H4445" s="250"/>
      <c r="I4445" s="250"/>
      <c r="J4445" s="250">
        <f t="shared" si="359"/>
        <v>0.30896754070432997</v>
      </c>
      <c r="K4445" s="250">
        <f t="shared" si="359"/>
        <v>0.31334519733221999</v>
      </c>
      <c r="L4445" s="250">
        <f t="shared" si="347"/>
        <v>0.30896754070432997</v>
      </c>
      <c r="M4445" s="250"/>
      <c r="N4445" s="250"/>
      <c r="O4445" s="250"/>
      <c r="P4445" s="250">
        <f t="shared" si="360"/>
        <v>0.15479900482249997</v>
      </c>
      <c r="Q4445" s="250">
        <f t="shared" si="360"/>
        <v>0.19804121418249995</v>
      </c>
      <c r="R4445" s="250">
        <f t="shared" si="348"/>
        <v>0.15479900482249997</v>
      </c>
      <c r="S4445" s="250"/>
      <c r="T4445" s="250">
        <f t="shared" si="361"/>
        <v>0.39151553494191627</v>
      </c>
      <c r="U4445" s="250">
        <f t="shared" si="361"/>
        <v>0.35061516346888294</v>
      </c>
      <c r="V4445" s="250">
        <f t="shared" si="361"/>
        <v>0.39562309591573552</v>
      </c>
      <c r="W4445" s="250">
        <f t="shared" si="349"/>
        <v>0.35061516346888294</v>
      </c>
      <c r="X4445" s="250"/>
      <c r="Y4445" s="250"/>
      <c r="Z4445" s="250"/>
      <c r="AA4445" s="250"/>
    </row>
    <row r="4446" spans="1:27" ht="14.25" hidden="1" customHeight="1">
      <c r="A4446" s="120">
        <v>0.59</v>
      </c>
      <c r="B4446" s="120">
        <v>0.36</v>
      </c>
      <c r="C4446" s="120">
        <v>0.05</v>
      </c>
      <c r="D4446" s="250">
        <f t="shared" si="358"/>
        <v>0.180777071818125</v>
      </c>
      <c r="E4446" s="250">
        <f t="shared" si="358"/>
        <v>0.14446848692187497</v>
      </c>
      <c r="F4446" s="250">
        <f t="shared" si="346"/>
        <v>0.14446848692187497</v>
      </c>
      <c r="G4446" s="250"/>
      <c r="H4446" s="250"/>
      <c r="I4446" s="250"/>
      <c r="J4446" s="250">
        <f t="shared" si="359"/>
        <v>0.30828431471932999</v>
      </c>
      <c r="K4446" s="250">
        <f t="shared" si="359"/>
        <v>0.31406805042434999</v>
      </c>
      <c r="L4446" s="250">
        <f t="shared" si="347"/>
        <v>0.30828431471932999</v>
      </c>
      <c r="M4446" s="250"/>
      <c r="N4446" s="250"/>
      <c r="O4446" s="250"/>
      <c r="P4446" s="250">
        <f t="shared" si="360"/>
        <v>0.15440306042499999</v>
      </c>
      <c r="Q4446" s="250">
        <f t="shared" si="360"/>
        <v>0.19828211216249997</v>
      </c>
      <c r="R4446" s="250">
        <f t="shared" si="348"/>
        <v>0.15440306042499999</v>
      </c>
      <c r="S4446" s="250"/>
      <c r="T4446" s="250">
        <f t="shared" si="361"/>
        <v>0.3908921511469805</v>
      </c>
      <c r="U4446" s="250">
        <f t="shared" si="361"/>
        <v>0.35044031350133931</v>
      </c>
      <c r="V4446" s="250">
        <f t="shared" si="361"/>
        <v>0.39642174061257657</v>
      </c>
      <c r="W4446" s="250">
        <f t="shared" si="349"/>
        <v>0.35044031350133931</v>
      </c>
      <c r="X4446" s="250"/>
      <c r="Y4446" s="250"/>
      <c r="Z4446" s="250"/>
      <c r="AA4446" s="250"/>
    </row>
    <row r="4447" spans="1:27" ht="14.25" hidden="1" customHeight="1">
      <c r="A4447" s="120">
        <v>0.59</v>
      </c>
      <c r="B4447" s="120">
        <v>0.37</v>
      </c>
      <c r="C4447" s="120">
        <v>0.04</v>
      </c>
      <c r="D4447" s="250">
        <f t="shared" si="358"/>
        <v>0.18064792301312499</v>
      </c>
      <c r="E4447" s="250">
        <f t="shared" si="358"/>
        <v>0.14466720660000001</v>
      </c>
      <c r="F4447" s="250">
        <f t="shared" si="346"/>
        <v>0.14466720660000001</v>
      </c>
      <c r="G4447" s="250"/>
      <c r="H4447" s="250"/>
      <c r="I4447" s="250"/>
      <c r="J4447" s="250">
        <f t="shared" si="359"/>
        <v>0.30760108873433001</v>
      </c>
      <c r="K4447" s="250">
        <f t="shared" si="359"/>
        <v>0.31479090351647998</v>
      </c>
      <c r="L4447" s="250">
        <f t="shared" si="347"/>
        <v>0.30760108873433001</v>
      </c>
      <c r="M4447" s="250"/>
      <c r="N4447" s="250"/>
      <c r="O4447" s="250"/>
      <c r="P4447" s="250">
        <f t="shared" si="360"/>
        <v>0.1540071160275</v>
      </c>
      <c r="Q4447" s="250">
        <f t="shared" si="360"/>
        <v>0.19852301014249996</v>
      </c>
      <c r="R4447" s="250">
        <f t="shared" si="348"/>
        <v>0.1540071160275</v>
      </c>
      <c r="S4447" s="250"/>
      <c r="T4447" s="250">
        <f t="shared" si="361"/>
        <v>0.39026876735204469</v>
      </c>
      <c r="U4447" s="250">
        <f t="shared" si="361"/>
        <v>0.35026546353379567</v>
      </c>
      <c r="V4447" s="250">
        <f t="shared" si="361"/>
        <v>0.39722038530941761</v>
      </c>
      <c r="W4447" s="250">
        <f t="shared" si="349"/>
        <v>0.35026546353379567</v>
      </c>
      <c r="X4447" s="250"/>
      <c r="Y4447" s="250"/>
      <c r="Z4447" s="250"/>
      <c r="AA4447" s="250"/>
    </row>
    <row r="4448" spans="1:27" ht="14.25" hidden="1" customHeight="1">
      <c r="A4448" s="120">
        <v>0.59</v>
      </c>
      <c r="B4448" s="120">
        <v>0.38</v>
      </c>
      <c r="C4448" s="120">
        <v>0.03</v>
      </c>
      <c r="D4448" s="250">
        <f t="shared" si="358"/>
        <v>0.18051877420812501</v>
      </c>
      <c r="E4448" s="250">
        <f t="shared" si="358"/>
        <v>0.14486592627812497</v>
      </c>
      <c r="F4448" s="250">
        <f t="shared" si="346"/>
        <v>0.14486592627812497</v>
      </c>
      <c r="G4448" s="250"/>
      <c r="H4448" s="250"/>
      <c r="I4448" s="250"/>
      <c r="J4448" s="250">
        <f t="shared" si="359"/>
        <v>0.30691786274932997</v>
      </c>
      <c r="K4448" s="250">
        <f t="shared" si="359"/>
        <v>0.31551375660860997</v>
      </c>
      <c r="L4448" s="250">
        <f t="shared" si="347"/>
        <v>0.30691786274932997</v>
      </c>
      <c r="M4448" s="250"/>
      <c r="N4448" s="250"/>
      <c r="O4448" s="250"/>
      <c r="P4448" s="250">
        <f t="shared" si="360"/>
        <v>0.15361117162999999</v>
      </c>
      <c r="Q4448" s="250">
        <f t="shared" si="360"/>
        <v>0.19876390812249997</v>
      </c>
      <c r="R4448" s="250">
        <f t="shared" si="348"/>
        <v>0.15361117162999999</v>
      </c>
      <c r="S4448" s="250"/>
      <c r="T4448" s="250">
        <f t="shared" si="361"/>
        <v>0.38964538355710893</v>
      </c>
      <c r="U4448" s="250">
        <f t="shared" si="361"/>
        <v>0.35009061356625204</v>
      </c>
      <c r="V4448" s="250">
        <f t="shared" si="361"/>
        <v>0.3980190300062586</v>
      </c>
      <c r="W4448" s="250">
        <f t="shared" si="349"/>
        <v>0.35009061356625204</v>
      </c>
      <c r="X4448" s="250"/>
      <c r="Y4448" s="250"/>
      <c r="Z4448" s="250"/>
      <c r="AA4448" s="250"/>
    </row>
    <row r="4449" spans="1:27" ht="14.25" hidden="1" customHeight="1">
      <c r="A4449" s="120">
        <v>0.59</v>
      </c>
      <c r="B4449" s="120">
        <v>0.39</v>
      </c>
      <c r="C4449" s="120">
        <v>0.02</v>
      </c>
      <c r="D4449" s="250">
        <f t="shared" si="358"/>
        <v>0.18038962540312498</v>
      </c>
      <c r="E4449" s="250">
        <f t="shared" si="358"/>
        <v>0.14506464595624999</v>
      </c>
      <c r="F4449" s="250">
        <f t="shared" si="346"/>
        <v>0.14506464595624999</v>
      </c>
      <c r="G4449" s="250"/>
      <c r="H4449" s="250"/>
      <c r="I4449" s="250"/>
      <c r="J4449" s="250">
        <f t="shared" si="359"/>
        <v>0.30623463676432999</v>
      </c>
      <c r="K4449" s="250">
        <f t="shared" si="359"/>
        <v>0.31623660970073997</v>
      </c>
      <c r="L4449" s="250">
        <f t="shared" si="347"/>
        <v>0.30623463676432999</v>
      </c>
      <c r="M4449" s="250"/>
      <c r="N4449" s="250"/>
      <c r="O4449" s="250"/>
      <c r="P4449" s="250">
        <f t="shared" si="360"/>
        <v>0.1532152272325</v>
      </c>
      <c r="Q4449" s="250">
        <f t="shared" si="360"/>
        <v>0.19900480610249999</v>
      </c>
      <c r="R4449" s="250">
        <f t="shared" si="348"/>
        <v>0.1532152272325</v>
      </c>
      <c r="S4449" s="250"/>
      <c r="T4449" s="250">
        <f t="shared" si="361"/>
        <v>0.38902199976217322</v>
      </c>
      <c r="U4449" s="250">
        <f t="shared" si="361"/>
        <v>0.34991576359870841</v>
      </c>
      <c r="V4449" s="250">
        <f t="shared" si="361"/>
        <v>0.39881767470309964</v>
      </c>
      <c r="W4449" s="250">
        <f t="shared" si="349"/>
        <v>0.34991576359870841</v>
      </c>
      <c r="X4449" s="250"/>
      <c r="Y4449" s="250"/>
      <c r="Z4449" s="250"/>
      <c r="AA4449" s="250"/>
    </row>
    <row r="4450" spans="1:27" ht="14.25" hidden="1" customHeight="1">
      <c r="A4450" s="120">
        <v>0.59</v>
      </c>
      <c r="B4450" s="120">
        <v>0.4</v>
      </c>
      <c r="C4450" s="120">
        <v>0.01</v>
      </c>
      <c r="D4450" s="250">
        <f t="shared" ref="D4450:E4513" si="362">$A4450*B$157+$B4450*B$158+$C4450*B$159</f>
        <v>0.180260476598125</v>
      </c>
      <c r="E4450" s="250">
        <f t="shared" si="362"/>
        <v>0.145263365634375</v>
      </c>
      <c r="F4450" s="250">
        <f t="shared" si="346"/>
        <v>0.145263365634375</v>
      </c>
      <c r="G4450" s="250"/>
      <c r="H4450" s="250"/>
      <c r="I4450" s="250"/>
      <c r="J4450" s="250">
        <f t="shared" ref="J4450:K4513" si="363">$A4450*H$157+$B4450*H$158+$C4450*H$159</f>
        <v>0.30555141077933001</v>
      </c>
      <c r="K4450" s="250">
        <f t="shared" si="363"/>
        <v>0.31695946279287002</v>
      </c>
      <c r="L4450" s="250">
        <f t="shared" si="347"/>
        <v>0.30555141077933001</v>
      </c>
      <c r="M4450" s="250"/>
      <c r="N4450" s="250"/>
      <c r="O4450" s="250"/>
      <c r="P4450" s="250">
        <f t="shared" ref="P4450:Q4513" si="364">$A4450*N$157+$B4450*N$158+$C4450*N$159</f>
        <v>0.15281928283499999</v>
      </c>
      <c r="Q4450" s="250">
        <f t="shared" si="364"/>
        <v>0.19924570408249997</v>
      </c>
      <c r="R4450" s="250">
        <f t="shared" si="348"/>
        <v>0.15281928283499999</v>
      </c>
      <c r="S4450" s="250"/>
      <c r="T4450" s="250">
        <f t="shared" ref="T4450:V4513" si="365">$A4450*I$3+$B4450*I$4+$C4450*I$5</f>
        <v>0.3883986159672374</v>
      </c>
      <c r="U4450" s="250">
        <f t="shared" si="365"/>
        <v>0.34974091363116483</v>
      </c>
      <c r="V4450" s="250">
        <f t="shared" si="365"/>
        <v>0.39961631939994063</v>
      </c>
      <c r="W4450" s="250">
        <f t="shared" si="349"/>
        <v>0.34974091363116483</v>
      </c>
      <c r="X4450" s="250"/>
      <c r="Y4450" s="250"/>
      <c r="Z4450" s="250"/>
      <c r="AA4450" s="250"/>
    </row>
    <row r="4451" spans="1:27" ht="14.25" hidden="1" customHeight="1">
      <c r="A4451" s="120">
        <v>0.59</v>
      </c>
      <c r="B4451" s="120">
        <v>0.41</v>
      </c>
      <c r="C4451" s="120">
        <v>0</v>
      </c>
      <c r="D4451" s="250">
        <f t="shared" si="362"/>
        <v>0.18013132779312499</v>
      </c>
      <c r="E4451" s="250">
        <f t="shared" si="362"/>
        <v>0.14546208531249999</v>
      </c>
      <c r="F4451" s="250">
        <f t="shared" si="346"/>
        <v>0.14546208531249999</v>
      </c>
      <c r="G4451" s="250"/>
      <c r="H4451" s="250"/>
      <c r="I4451" s="250"/>
      <c r="J4451" s="250">
        <f t="shared" si="363"/>
        <v>0.30486818479432998</v>
      </c>
      <c r="K4451" s="250">
        <f t="shared" si="363"/>
        <v>0.31768231588499996</v>
      </c>
      <c r="L4451" s="250">
        <f t="shared" si="347"/>
        <v>0.30486818479432998</v>
      </c>
      <c r="M4451" s="250"/>
      <c r="N4451" s="250"/>
      <c r="O4451" s="250"/>
      <c r="P4451" s="250">
        <f t="shared" si="364"/>
        <v>0.1524233384375</v>
      </c>
      <c r="Q4451" s="250">
        <f t="shared" si="364"/>
        <v>0.19948660206249996</v>
      </c>
      <c r="R4451" s="250">
        <f t="shared" si="348"/>
        <v>0.1524233384375</v>
      </c>
      <c r="S4451" s="250"/>
      <c r="T4451" s="250">
        <f t="shared" si="365"/>
        <v>0.38777523217230159</v>
      </c>
      <c r="U4451" s="250">
        <f t="shared" si="365"/>
        <v>0.3495660636636212</v>
      </c>
      <c r="V4451" s="250">
        <f t="shared" si="365"/>
        <v>0.40041496409678168</v>
      </c>
      <c r="W4451" s="250">
        <f t="shared" si="349"/>
        <v>0.3495660636636212</v>
      </c>
      <c r="X4451" s="250"/>
      <c r="Y4451" s="250"/>
      <c r="Z4451" s="250"/>
      <c r="AA4451" s="250"/>
    </row>
    <row r="4452" spans="1:27" ht="14.25" hidden="1" customHeight="1">
      <c r="A4452" s="120">
        <v>0.6</v>
      </c>
      <c r="B4452" s="120">
        <v>0</v>
      </c>
      <c r="C4452" s="120">
        <v>0.4</v>
      </c>
      <c r="D4452" s="250">
        <f t="shared" si="362"/>
        <v>0.18615316011249999</v>
      </c>
      <c r="E4452" s="250">
        <f t="shared" si="362"/>
        <v>0.136592625375</v>
      </c>
      <c r="F4452" s="250">
        <f t="shared" si="346"/>
        <v>0.136592625375</v>
      </c>
      <c r="G4452" s="250"/>
      <c r="H4452" s="250"/>
      <c r="I4452" s="250"/>
      <c r="J4452" s="250">
        <f t="shared" si="363"/>
        <v>0.33284082307219998</v>
      </c>
      <c r="K4452" s="250">
        <f t="shared" si="363"/>
        <v>0.28808496621479995</v>
      </c>
      <c r="L4452" s="250">
        <f t="shared" si="347"/>
        <v>0.28808496621479995</v>
      </c>
      <c r="M4452" s="250"/>
      <c r="N4452" s="250"/>
      <c r="O4452" s="250"/>
      <c r="P4452" s="250">
        <f t="shared" si="364"/>
        <v>0.16775681340000001</v>
      </c>
      <c r="Q4452" s="250">
        <f t="shared" si="364"/>
        <v>0.19035294754999998</v>
      </c>
      <c r="R4452" s="250">
        <f t="shared" si="348"/>
        <v>0.16775681340000001</v>
      </c>
      <c r="S4452" s="250"/>
      <c r="T4452" s="250">
        <f t="shared" si="365"/>
        <v>0.41386246448065855</v>
      </c>
      <c r="U4452" s="250">
        <f t="shared" si="365"/>
        <v>0.35562301280275305</v>
      </c>
      <c r="V4452" s="250">
        <f t="shared" si="365"/>
        <v>0.36818735683122772</v>
      </c>
      <c r="W4452" s="250">
        <f t="shared" si="349"/>
        <v>0.35562301280275305</v>
      </c>
      <c r="X4452" s="250"/>
      <c r="Y4452" s="250"/>
      <c r="Z4452" s="250"/>
      <c r="AA4452" s="250"/>
    </row>
    <row r="4453" spans="1:27" ht="14.25" hidden="1" customHeight="1">
      <c r="A4453" s="120">
        <v>0.6</v>
      </c>
      <c r="B4453" s="120">
        <v>0.01</v>
      </c>
      <c r="C4453" s="120">
        <v>0.39</v>
      </c>
      <c r="D4453" s="250">
        <f t="shared" si="362"/>
        <v>0.18602401130749999</v>
      </c>
      <c r="E4453" s="250">
        <f t="shared" si="362"/>
        <v>0.13679134505312499</v>
      </c>
      <c r="F4453" s="250">
        <f t="shared" si="346"/>
        <v>0.13679134505312499</v>
      </c>
      <c r="G4453" s="250"/>
      <c r="H4453" s="250"/>
      <c r="I4453" s="250"/>
      <c r="J4453" s="250">
        <f t="shared" si="363"/>
        <v>0.33215759708720005</v>
      </c>
      <c r="K4453" s="250">
        <f t="shared" si="363"/>
        <v>0.28880781930693</v>
      </c>
      <c r="L4453" s="250">
        <f t="shared" si="347"/>
        <v>0.28880781930693</v>
      </c>
      <c r="M4453" s="250"/>
      <c r="N4453" s="250"/>
      <c r="O4453" s="250"/>
      <c r="P4453" s="250">
        <f t="shared" si="364"/>
        <v>0.1673608690025</v>
      </c>
      <c r="Q4453" s="250">
        <f t="shared" si="364"/>
        <v>0.19059384552999997</v>
      </c>
      <c r="R4453" s="250">
        <f t="shared" si="348"/>
        <v>0.1673608690025</v>
      </c>
      <c r="S4453" s="250"/>
      <c r="T4453" s="250">
        <f t="shared" si="365"/>
        <v>0.41323908068572279</v>
      </c>
      <c r="U4453" s="250">
        <f t="shared" si="365"/>
        <v>0.35544816283520941</v>
      </c>
      <c r="V4453" s="250">
        <f t="shared" si="365"/>
        <v>0.36898600152806876</v>
      </c>
      <c r="W4453" s="250">
        <f t="shared" si="349"/>
        <v>0.35544816283520941</v>
      </c>
      <c r="X4453" s="250"/>
      <c r="Y4453" s="250"/>
      <c r="Z4453" s="250"/>
      <c r="AA4453" s="250"/>
    </row>
    <row r="4454" spans="1:27" ht="14.25" hidden="1" customHeight="1">
      <c r="A4454" s="120">
        <v>0.6</v>
      </c>
      <c r="B4454" s="120">
        <v>0.02</v>
      </c>
      <c r="C4454" s="120">
        <v>0.38</v>
      </c>
      <c r="D4454" s="250">
        <f t="shared" si="362"/>
        <v>0.18589486250249998</v>
      </c>
      <c r="E4454" s="250">
        <f t="shared" si="362"/>
        <v>0.13699006473124997</v>
      </c>
      <c r="F4454" s="250">
        <f t="shared" si="346"/>
        <v>0.13699006473124997</v>
      </c>
      <c r="G4454" s="250"/>
      <c r="H4454" s="250"/>
      <c r="I4454" s="250"/>
      <c r="J4454" s="250">
        <f t="shared" si="363"/>
        <v>0.33147437110220002</v>
      </c>
      <c r="K4454" s="250">
        <f t="shared" si="363"/>
        <v>0.28953067239905994</v>
      </c>
      <c r="L4454" s="250">
        <f t="shared" si="347"/>
        <v>0.28953067239905994</v>
      </c>
      <c r="M4454" s="250"/>
      <c r="N4454" s="250"/>
      <c r="O4454" s="250"/>
      <c r="P4454" s="250">
        <f t="shared" si="364"/>
        <v>0.16696492460500001</v>
      </c>
      <c r="Q4454" s="250">
        <f t="shared" si="364"/>
        <v>0.19083474350999999</v>
      </c>
      <c r="R4454" s="250">
        <f t="shared" si="348"/>
        <v>0.16696492460500001</v>
      </c>
      <c r="S4454" s="250"/>
      <c r="T4454" s="250">
        <f t="shared" si="365"/>
        <v>0.41261569689078703</v>
      </c>
      <c r="U4454" s="250">
        <f t="shared" si="365"/>
        <v>0.35527331286766578</v>
      </c>
      <c r="V4454" s="250">
        <f t="shared" si="365"/>
        <v>0.36978464622490981</v>
      </c>
      <c r="W4454" s="250">
        <f t="shared" si="349"/>
        <v>0.35527331286766578</v>
      </c>
      <c r="X4454" s="250"/>
      <c r="Y4454" s="250"/>
      <c r="Z4454" s="250"/>
      <c r="AA4454" s="250"/>
    </row>
    <row r="4455" spans="1:27" ht="14.25" hidden="1" customHeight="1">
      <c r="A4455" s="120">
        <v>0.6</v>
      </c>
      <c r="B4455" s="120">
        <v>0.03</v>
      </c>
      <c r="C4455" s="120">
        <v>0.37</v>
      </c>
      <c r="D4455" s="250">
        <f t="shared" si="362"/>
        <v>0.18576571369749997</v>
      </c>
      <c r="E4455" s="250">
        <f t="shared" si="362"/>
        <v>0.13718878440937499</v>
      </c>
      <c r="F4455" s="250">
        <f t="shared" si="346"/>
        <v>0.13718878440937499</v>
      </c>
      <c r="G4455" s="250"/>
      <c r="H4455" s="250"/>
      <c r="I4455" s="250"/>
      <c r="J4455" s="250">
        <f t="shared" si="363"/>
        <v>0.33079114511719998</v>
      </c>
      <c r="K4455" s="250">
        <f t="shared" si="363"/>
        <v>0.29025352549118999</v>
      </c>
      <c r="L4455" s="250">
        <f t="shared" si="347"/>
        <v>0.29025352549118999</v>
      </c>
      <c r="M4455" s="250"/>
      <c r="N4455" s="250"/>
      <c r="O4455" s="250"/>
      <c r="P4455" s="250">
        <f t="shared" si="364"/>
        <v>0.16656898020749999</v>
      </c>
      <c r="Q4455" s="250">
        <f t="shared" si="364"/>
        <v>0.19107564148999998</v>
      </c>
      <c r="R4455" s="250">
        <f t="shared" si="348"/>
        <v>0.16656898020749999</v>
      </c>
      <c r="S4455" s="250"/>
      <c r="T4455" s="250">
        <f t="shared" si="365"/>
        <v>0.41199231309585127</v>
      </c>
      <c r="U4455" s="250">
        <f t="shared" si="365"/>
        <v>0.35509846290012215</v>
      </c>
      <c r="V4455" s="250">
        <f t="shared" si="365"/>
        <v>0.3705832909217508</v>
      </c>
      <c r="W4455" s="250">
        <f t="shared" si="349"/>
        <v>0.35509846290012215</v>
      </c>
      <c r="X4455" s="250"/>
      <c r="Y4455" s="250"/>
      <c r="Z4455" s="250"/>
      <c r="AA4455" s="250"/>
    </row>
    <row r="4456" spans="1:27" ht="14.25" hidden="1" customHeight="1">
      <c r="A4456" s="120">
        <v>0.6</v>
      </c>
      <c r="B4456" s="120">
        <v>0.04</v>
      </c>
      <c r="C4456" s="120">
        <v>0.36</v>
      </c>
      <c r="D4456" s="250">
        <f t="shared" si="362"/>
        <v>0.18563656489249997</v>
      </c>
      <c r="E4456" s="250">
        <f t="shared" si="362"/>
        <v>0.1373875040875</v>
      </c>
      <c r="F4456" s="250">
        <f t="shared" si="346"/>
        <v>0.1373875040875</v>
      </c>
      <c r="G4456" s="250"/>
      <c r="H4456" s="250"/>
      <c r="I4456" s="250"/>
      <c r="J4456" s="250">
        <f t="shared" si="363"/>
        <v>0.3301079191322</v>
      </c>
      <c r="K4456" s="250">
        <f t="shared" si="363"/>
        <v>0.29097637858331998</v>
      </c>
      <c r="L4456" s="250">
        <f t="shared" si="347"/>
        <v>0.29097637858331998</v>
      </c>
      <c r="M4456" s="250"/>
      <c r="N4456" s="250"/>
      <c r="O4456" s="250"/>
      <c r="P4456" s="250">
        <f t="shared" si="364"/>
        <v>0.16617303580999998</v>
      </c>
      <c r="Q4456" s="250">
        <f t="shared" si="364"/>
        <v>0.19131653946999996</v>
      </c>
      <c r="R4456" s="250">
        <f t="shared" si="348"/>
        <v>0.16617303580999998</v>
      </c>
      <c r="S4456" s="250"/>
      <c r="T4456" s="250">
        <f t="shared" si="365"/>
        <v>0.4113689293009154</v>
      </c>
      <c r="U4456" s="250">
        <f t="shared" si="365"/>
        <v>0.35492361293257857</v>
      </c>
      <c r="V4456" s="250">
        <f t="shared" si="365"/>
        <v>0.37138193561859179</v>
      </c>
      <c r="W4456" s="250">
        <f t="shared" si="349"/>
        <v>0.35492361293257857</v>
      </c>
      <c r="X4456" s="250"/>
      <c r="Y4456" s="250"/>
      <c r="Z4456" s="250"/>
      <c r="AA4456" s="250"/>
    </row>
    <row r="4457" spans="1:27" ht="14.25" hidden="1" customHeight="1">
      <c r="A4457" s="120">
        <v>0.6</v>
      </c>
      <c r="B4457" s="120">
        <v>0.05</v>
      </c>
      <c r="C4457" s="120">
        <v>0.35</v>
      </c>
      <c r="D4457" s="250">
        <f t="shared" si="362"/>
        <v>0.18550741608749999</v>
      </c>
      <c r="E4457" s="250">
        <f t="shared" si="362"/>
        <v>0.13758622376562499</v>
      </c>
      <c r="F4457" s="250">
        <f t="shared" si="346"/>
        <v>0.13758622376562499</v>
      </c>
      <c r="G4457" s="250"/>
      <c r="H4457" s="250"/>
      <c r="I4457" s="250"/>
      <c r="J4457" s="250">
        <f t="shared" si="363"/>
        <v>0.32942469314720002</v>
      </c>
      <c r="K4457" s="250">
        <f t="shared" si="363"/>
        <v>0.29169923167544998</v>
      </c>
      <c r="L4457" s="250">
        <f t="shared" si="347"/>
        <v>0.29169923167544998</v>
      </c>
      <c r="M4457" s="250"/>
      <c r="N4457" s="250"/>
      <c r="O4457" s="250"/>
      <c r="P4457" s="250">
        <f t="shared" si="364"/>
        <v>0.16577709141249999</v>
      </c>
      <c r="Q4457" s="250">
        <f t="shared" si="364"/>
        <v>0.19155743744999998</v>
      </c>
      <c r="R4457" s="250">
        <f t="shared" si="348"/>
        <v>0.16577709141249999</v>
      </c>
      <c r="S4457" s="250"/>
      <c r="T4457" s="250">
        <f t="shared" si="365"/>
        <v>0.41074554550597969</v>
      </c>
      <c r="U4457" s="250">
        <f t="shared" si="365"/>
        <v>0.35474876296503488</v>
      </c>
      <c r="V4457" s="250">
        <f t="shared" si="365"/>
        <v>0.37218058031543283</v>
      </c>
      <c r="W4457" s="250">
        <f t="shared" si="349"/>
        <v>0.35474876296503488</v>
      </c>
      <c r="X4457" s="250"/>
      <c r="Y4457" s="250"/>
      <c r="Z4457" s="250"/>
      <c r="AA4457" s="250"/>
    </row>
    <row r="4458" spans="1:27" ht="14.25" hidden="1" customHeight="1">
      <c r="A4458" s="120">
        <v>0.6</v>
      </c>
      <c r="B4458" s="120">
        <v>0.06</v>
      </c>
      <c r="C4458" s="120">
        <v>0.34</v>
      </c>
      <c r="D4458" s="250">
        <f t="shared" si="362"/>
        <v>0.18537826728249998</v>
      </c>
      <c r="E4458" s="250">
        <f t="shared" si="362"/>
        <v>0.13778494344374997</v>
      </c>
      <c r="F4458" s="250">
        <f t="shared" si="346"/>
        <v>0.13778494344374997</v>
      </c>
      <c r="G4458" s="250"/>
      <c r="H4458" s="250"/>
      <c r="I4458" s="250"/>
      <c r="J4458" s="250">
        <f t="shared" si="363"/>
        <v>0.32874146716219999</v>
      </c>
      <c r="K4458" s="250">
        <f t="shared" si="363"/>
        <v>0.29242208476758003</v>
      </c>
      <c r="L4458" s="250">
        <f t="shared" si="347"/>
        <v>0.29242208476758003</v>
      </c>
      <c r="M4458" s="250"/>
      <c r="N4458" s="250"/>
      <c r="O4458" s="250"/>
      <c r="P4458" s="250">
        <f t="shared" si="364"/>
        <v>0.16538114701500001</v>
      </c>
      <c r="Q4458" s="250">
        <f t="shared" si="364"/>
        <v>0.19179833542999997</v>
      </c>
      <c r="R4458" s="250">
        <f t="shared" si="348"/>
        <v>0.16538114701500001</v>
      </c>
      <c r="S4458" s="250"/>
      <c r="T4458" s="250">
        <f t="shared" si="365"/>
        <v>0.41012216171104388</v>
      </c>
      <c r="U4458" s="250">
        <f t="shared" si="365"/>
        <v>0.3545739129974913</v>
      </c>
      <c r="V4458" s="250">
        <f t="shared" si="365"/>
        <v>0.37297922501227382</v>
      </c>
      <c r="W4458" s="250">
        <f t="shared" si="349"/>
        <v>0.3545739129974913</v>
      </c>
      <c r="X4458" s="250"/>
      <c r="Y4458" s="250"/>
      <c r="Z4458" s="250"/>
      <c r="AA4458" s="250"/>
    </row>
    <row r="4459" spans="1:27" ht="14.25" hidden="1" customHeight="1">
      <c r="A4459" s="120">
        <v>0.6</v>
      </c>
      <c r="B4459" s="120">
        <v>7.0000000000000007E-2</v>
      </c>
      <c r="C4459" s="120">
        <v>0.33</v>
      </c>
      <c r="D4459" s="250">
        <f t="shared" si="362"/>
        <v>0.18524911847749997</v>
      </c>
      <c r="E4459" s="250">
        <f t="shared" si="362"/>
        <v>0.13798366312187499</v>
      </c>
      <c r="F4459" s="250">
        <f t="shared" si="346"/>
        <v>0.13798366312187499</v>
      </c>
      <c r="G4459" s="250"/>
      <c r="H4459" s="250"/>
      <c r="I4459" s="250"/>
      <c r="J4459" s="250">
        <f t="shared" si="363"/>
        <v>0.32805824117720001</v>
      </c>
      <c r="K4459" s="250">
        <f t="shared" si="363"/>
        <v>0.29314493785970996</v>
      </c>
      <c r="L4459" s="250">
        <f t="shared" si="347"/>
        <v>0.29314493785970996</v>
      </c>
      <c r="M4459" s="250"/>
      <c r="N4459" s="250"/>
      <c r="O4459" s="250"/>
      <c r="P4459" s="250">
        <f t="shared" si="364"/>
        <v>0.16498520261749999</v>
      </c>
      <c r="Q4459" s="250">
        <f t="shared" si="364"/>
        <v>0.19203923340999995</v>
      </c>
      <c r="R4459" s="250">
        <f t="shared" si="348"/>
        <v>0.16498520261749999</v>
      </c>
      <c r="S4459" s="250"/>
      <c r="T4459" s="250">
        <f t="shared" si="365"/>
        <v>0.40949877791610811</v>
      </c>
      <c r="U4459" s="250">
        <f t="shared" si="365"/>
        <v>0.35439906302994767</v>
      </c>
      <c r="V4459" s="250">
        <f t="shared" si="365"/>
        <v>0.37377786970911486</v>
      </c>
      <c r="W4459" s="250">
        <f t="shared" si="349"/>
        <v>0.35439906302994767</v>
      </c>
      <c r="X4459" s="250"/>
      <c r="Y4459" s="250"/>
      <c r="Z4459" s="250"/>
      <c r="AA4459" s="250"/>
    </row>
    <row r="4460" spans="1:27" ht="14.25" hidden="1" customHeight="1">
      <c r="A4460" s="120">
        <v>0.6</v>
      </c>
      <c r="B4460" s="120">
        <v>0.08</v>
      </c>
      <c r="C4460" s="120">
        <v>0.32</v>
      </c>
      <c r="D4460" s="250">
        <f t="shared" si="362"/>
        <v>0.18511996967249997</v>
      </c>
      <c r="E4460" s="250">
        <f t="shared" si="362"/>
        <v>0.1381823828</v>
      </c>
      <c r="F4460" s="250">
        <f t="shared" si="346"/>
        <v>0.1381823828</v>
      </c>
      <c r="G4460" s="250"/>
      <c r="H4460" s="250"/>
      <c r="I4460" s="250"/>
      <c r="J4460" s="250">
        <f t="shared" si="363"/>
        <v>0.32737501519220003</v>
      </c>
      <c r="K4460" s="250">
        <f t="shared" si="363"/>
        <v>0.29386779095184001</v>
      </c>
      <c r="L4460" s="250">
        <f t="shared" si="347"/>
        <v>0.29386779095184001</v>
      </c>
      <c r="M4460" s="250"/>
      <c r="N4460" s="250"/>
      <c r="O4460" s="250"/>
      <c r="P4460" s="250">
        <f t="shared" si="364"/>
        <v>0.16458925822000001</v>
      </c>
      <c r="Q4460" s="250">
        <f t="shared" si="364"/>
        <v>0.19228013138999994</v>
      </c>
      <c r="R4460" s="250">
        <f t="shared" si="348"/>
        <v>0.16458925822000001</v>
      </c>
      <c r="S4460" s="250"/>
      <c r="T4460" s="250">
        <f t="shared" si="365"/>
        <v>0.40887539412117235</v>
      </c>
      <c r="U4460" s="250">
        <f t="shared" si="365"/>
        <v>0.35422421306240404</v>
      </c>
      <c r="V4460" s="250">
        <f t="shared" si="365"/>
        <v>0.37457651440595585</v>
      </c>
      <c r="W4460" s="250">
        <f t="shared" si="349"/>
        <v>0.35422421306240404</v>
      </c>
      <c r="X4460" s="250"/>
      <c r="Y4460" s="250"/>
      <c r="Z4460" s="250"/>
      <c r="AA4460" s="250"/>
    </row>
    <row r="4461" spans="1:27" ht="14.25" hidden="1" customHeight="1">
      <c r="A4461" s="120">
        <v>0.6</v>
      </c>
      <c r="B4461" s="120">
        <v>0.09</v>
      </c>
      <c r="C4461" s="120">
        <v>0.31</v>
      </c>
      <c r="D4461" s="250">
        <f t="shared" si="362"/>
        <v>0.18499082086749996</v>
      </c>
      <c r="E4461" s="250">
        <f t="shared" si="362"/>
        <v>0.13838110247812499</v>
      </c>
      <c r="F4461" s="250">
        <f t="shared" si="346"/>
        <v>0.13838110247812499</v>
      </c>
      <c r="G4461" s="250"/>
      <c r="H4461" s="250"/>
      <c r="I4461" s="250"/>
      <c r="J4461" s="250">
        <f t="shared" si="363"/>
        <v>0.32669178920719999</v>
      </c>
      <c r="K4461" s="250">
        <f t="shared" si="363"/>
        <v>0.29459064404396995</v>
      </c>
      <c r="L4461" s="250">
        <f t="shared" si="347"/>
        <v>0.29459064404396995</v>
      </c>
      <c r="M4461" s="250"/>
      <c r="N4461" s="250"/>
      <c r="O4461" s="250"/>
      <c r="P4461" s="250">
        <f t="shared" si="364"/>
        <v>0.16419331382249999</v>
      </c>
      <c r="Q4461" s="250">
        <f t="shared" si="364"/>
        <v>0.19252102936999999</v>
      </c>
      <c r="R4461" s="250">
        <f t="shared" si="348"/>
        <v>0.16419331382249999</v>
      </c>
      <c r="S4461" s="250"/>
      <c r="T4461" s="250">
        <f t="shared" si="365"/>
        <v>0.40825201032623659</v>
      </c>
      <c r="U4461" s="250">
        <f t="shared" si="365"/>
        <v>0.3540493630948604</v>
      </c>
      <c r="V4461" s="250">
        <f t="shared" si="365"/>
        <v>0.3753751591027969</v>
      </c>
      <c r="W4461" s="250">
        <f t="shared" si="349"/>
        <v>0.3540493630948604</v>
      </c>
      <c r="X4461" s="250"/>
      <c r="Y4461" s="250"/>
      <c r="Z4461" s="250"/>
      <c r="AA4461" s="250"/>
    </row>
    <row r="4462" spans="1:27" ht="14.25" hidden="1" customHeight="1">
      <c r="A4462" s="120">
        <v>0.6</v>
      </c>
      <c r="B4462" s="120">
        <v>0.1</v>
      </c>
      <c r="C4462" s="120">
        <v>0.3</v>
      </c>
      <c r="D4462" s="250">
        <f t="shared" si="362"/>
        <v>0.18486167206249998</v>
      </c>
      <c r="E4462" s="250">
        <f t="shared" si="362"/>
        <v>0.13857982215624998</v>
      </c>
      <c r="F4462" s="250">
        <f t="shared" si="346"/>
        <v>0.13857982215624998</v>
      </c>
      <c r="G4462" s="250"/>
      <c r="H4462" s="250"/>
      <c r="I4462" s="250"/>
      <c r="J4462" s="250">
        <f t="shared" si="363"/>
        <v>0.32600856322219995</v>
      </c>
      <c r="K4462" s="250">
        <f t="shared" si="363"/>
        <v>0.2953134971361</v>
      </c>
      <c r="L4462" s="250">
        <f t="shared" si="347"/>
        <v>0.2953134971361</v>
      </c>
      <c r="M4462" s="250"/>
      <c r="N4462" s="250"/>
      <c r="O4462" s="250"/>
      <c r="P4462" s="250">
        <f t="shared" si="364"/>
        <v>0.16379736942500001</v>
      </c>
      <c r="Q4462" s="250">
        <f t="shared" si="364"/>
        <v>0.19276192734999997</v>
      </c>
      <c r="R4462" s="250">
        <f t="shared" si="348"/>
        <v>0.16379736942500001</v>
      </c>
      <c r="S4462" s="250"/>
      <c r="T4462" s="250">
        <f t="shared" si="365"/>
        <v>0.40762862653130083</v>
      </c>
      <c r="U4462" s="250">
        <f t="shared" si="365"/>
        <v>0.35387451312731677</v>
      </c>
      <c r="V4462" s="250">
        <f t="shared" si="365"/>
        <v>0.37617380379963788</v>
      </c>
      <c r="W4462" s="250">
        <f t="shared" si="349"/>
        <v>0.35387451312731677</v>
      </c>
      <c r="X4462" s="250"/>
      <c r="Y4462" s="250"/>
      <c r="Z4462" s="250"/>
      <c r="AA4462" s="250"/>
    </row>
    <row r="4463" spans="1:27" ht="14.25" hidden="1" customHeight="1">
      <c r="A4463" s="120">
        <v>0.6</v>
      </c>
      <c r="B4463" s="120">
        <v>0.11</v>
      </c>
      <c r="C4463" s="120">
        <v>0.28999999999999998</v>
      </c>
      <c r="D4463" s="250">
        <f t="shared" si="362"/>
        <v>0.18473252325749998</v>
      </c>
      <c r="E4463" s="250">
        <f t="shared" si="362"/>
        <v>0.13877854183437499</v>
      </c>
      <c r="F4463" s="250">
        <f t="shared" si="346"/>
        <v>0.13877854183437499</v>
      </c>
      <c r="G4463" s="250"/>
      <c r="H4463" s="250"/>
      <c r="I4463" s="250"/>
      <c r="J4463" s="250">
        <f t="shared" si="363"/>
        <v>0.32532533723719997</v>
      </c>
      <c r="K4463" s="250">
        <f t="shared" si="363"/>
        <v>0.29603635022822994</v>
      </c>
      <c r="L4463" s="250">
        <f t="shared" si="347"/>
        <v>0.29603635022822994</v>
      </c>
      <c r="M4463" s="250"/>
      <c r="N4463" s="250"/>
      <c r="O4463" s="250"/>
      <c r="P4463" s="250">
        <f t="shared" si="364"/>
        <v>0.16340142502749999</v>
      </c>
      <c r="Q4463" s="250">
        <f t="shared" si="364"/>
        <v>0.19300282532999996</v>
      </c>
      <c r="R4463" s="250">
        <f t="shared" si="348"/>
        <v>0.16340142502749999</v>
      </c>
      <c r="S4463" s="250"/>
      <c r="T4463" s="250">
        <f t="shared" si="365"/>
        <v>0.40700524273636501</v>
      </c>
      <c r="U4463" s="250">
        <f t="shared" si="365"/>
        <v>0.35369966315977314</v>
      </c>
      <c r="V4463" s="250">
        <f t="shared" si="365"/>
        <v>0.37697244849647893</v>
      </c>
      <c r="W4463" s="250">
        <f t="shared" si="349"/>
        <v>0.35369966315977314</v>
      </c>
      <c r="X4463" s="250"/>
      <c r="Y4463" s="250"/>
      <c r="Z4463" s="250"/>
      <c r="AA4463" s="250"/>
    </row>
    <row r="4464" spans="1:27" ht="14.25" hidden="1" customHeight="1">
      <c r="A4464" s="120">
        <v>0.6</v>
      </c>
      <c r="B4464" s="120">
        <v>0.12</v>
      </c>
      <c r="C4464" s="120">
        <v>0.28000000000000003</v>
      </c>
      <c r="D4464" s="250">
        <f t="shared" si="362"/>
        <v>0.1846033744525</v>
      </c>
      <c r="E4464" s="250">
        <f t="shared" si="362"/>
        <v>0.13897726151250001</v>
      </c>
      <c r="F4464" s="250">
        <f t="shared" si="346"/>
        <v>0.13897726151250001</v>
      </c>
      <c r="G4464" s="250"/>
      <c r="H4464" s="250"/>
      <c r="I4464" s="250"/>
      <c r="J4464" s="250">
        <f t="shared" si="363"/>
        <v>0.32464211125219999</v>
      </c>
      <c r="K4464" s="250">
        <f t="shared" si="363"/>
        <v>0.29675920332035999</v>
      </c>
      <c r="L4464" s="250">
        <f t="shared" si="347"/>
        <v>0.29675920332035999</v>
      </c>
      <c r="M4464" s="250"/>
      <c r="N4464" s="250"/>
      <c r="O4464" s="250"/>
      <c r="P4464" s="250">
        <f t="shared" si="364"/>
        <v>0.16300548063</v>
      </c>
      <c r="Q4464" s="250">
        <f t="shared" si="364"/>
        <v>0.19324372330999998</v>
      </c>
      <c r="R4464" s="250">
        <f t="shared" si="348"/>
        <v>0.16300548063</v>
      </c>
      <c r="S4464" s="250"/>
      <c r="T4464" s="250">
        <f t="shared" si="365"/>
        <v>0.40638185894142931</v>
      </c>
      <c r="U4464" s="250">
        <f t="shared" si="365"/>
        <v>0.3535248131922295</v>
      </c>
      <c r="V4464" s="250">
        <f t="shared" si="365"/>
        <v>0.37777109319331997</v>
      </c>
      <c r="W4464" s="250">
        <f t="shared" si="349"/>
        <v>0.3535248131922295</v>
      </c>
      <c r="X4464" s="250"/>
      <c r="Y4464" s="250"/>
      <c r="Z4464" s="250"/>
      <c r="AA4464" s="250"/>
    </row>
    <row r="4465" spans="1:27" ht="14.25" hidden="1" customHeight="1">
      <c r="A4465" s="120">
        <v>0.6</v>
      </c>
      <c r="B4465" s="120">
        <v>0.13</v>
      </c>
      <c r="C4465" s="120">
        <v>0.27</v>
      </c>
      <c r="D4465" s="250">
        <f t="shared" si="362"/>
        <v>0.18447422564749996</v>
      </c>
      <c r="E4465" s="250">
        <f t="shared" si="362"/>
        <v>0.13917598119062499</v>
      </c>
      <c r="F4465" s="250">
        <f t="shared" si="346"/>
        <v>0.13917598119062499</v>
      </c>
      <c r="G4465" s="250"/>
      <c r="H4465" s="250"/>
      <c r="I4465" s="250"/>
      <c r="J4465" s="250">
        <f t="shared" si="363"/>
        <v>0.32395888526720001</v>
      </c>
      <c r="K4465" s="250">
        <f t="shared" si="363"/>
        <v>0.29748205641248998</v>
      </c>
      <c r="L4465" s="250">
        <f t="shared" si="347"/>
        <v>0.29748205641248998</v>
      </c>
      <c r="M4465" s="250"/>
      <c r="N4465" s="250"/>
      <c r="O4465" s="250"/>
      <c r="P4465" s="250">
        <f t="shared" si="364"/>
        <v>0.16260953623250002</v>
      </c>
      <c r="Q4465" s="250">
        <f t="shared" si="364"/>
        <v>0.19348462128999996</v>
      </c>
      <c r="R4465" s="250">
        <f t="shared" si="348"/>
        <v>0.16260953623250002</v>
      </c>
      <c r="S4465" s="250"/>
      <c r="T4465" s="250">
        <f t="shared" si="365"/>
        <v>0.40575847514649349</v>
      </c>
      <c r="U4465" s="250">
        <f t="shared" si="365"/>
        <v>0.35334996322468587</v>
      </c>
      <c r="V4465" s="250">
        <f t="shared" si="365"/>
        <v>0.37856973789016096</v>
      </c>
      <c r="W4465" s="250">
        <f t="shared" si="349"/>
        <v>0.35334996322468587</v>
      </c>
      <c r="X4465" s="250"/>
      <c r="Y4465" s="250"/>
      <c r="Z4465" s="250"/>
      <c r="AA4465" s="250"/>
    </row>
    <row r="4466" spans="1:27" ht="14.25" hidden="1" customHeight="1">
      <c r="A4466" s="120">
        <v>0.6</v>
      </c>
      <c r="B4466" s="120">
        <v>0.14000000000000001</v>
      </c>
      <c r="C4466" s="120">
        <v>0.26</v>
      </c>
      <c r="D4466" s="250">
        <f t="shared" si="362"/>
        <v>0.18434507684249996</v>
      </c>
      <c r="E4466" s="250">
        <f t="shared" si="362"/>
        <v>0.13937470086874998</v>
      </c>
      <c r="F4466" s="250">
        <f t="shared" si="346"/>
        <v>0.13937470086874998</v>
      </c>
      <c r="G4466" s="250"/>
      <c r="H4466" s="250"/>
      <c r="I4466" s="250"/>
      <c r="J4466" s="250">
        <f t="shared" si="363"/>
        <v>0.32327565928219998</v>
      </c>
      <c r="K4466" s="250">
        <f t="shared" si="363"/>
        <v>0.29820490950461997</v>
      </c>
      <c r="L4466" s="250">
        <f t="shared" si="347"/>
        <v>0.29820490950461997</v>
      </c>
      <c r="M4466" s="250"/>
      <c r="N4466" s="250"/>
      <c r="O4466" s="250"/>
      <c r="P4466" s="250">
        <f t="shared" si="364"/>
        <v>0.162213591835</v>
      </c>
      <c r="Q4466" s="250">
        <f t="shared" si="364"/>
        <v>0.19372551926999998</v>
      </c>
      <c r="R4466" s="250">
        <f t="shared" si="348"/>
        <v>0.162213591835</v>
      </c>
      <c r="S4466" s="250"/>
      <c r="T4466" s="250">
        <f t="shared" si="365"/>
        <v>0.40513509135155773</v>
      </c>
      <c r="U4466" s="250">
        <f t="shared" si="365"/>
        <v>0.35317511325714229</v>
      </c>
      <c r="V4466" s="250">
        <f t="shared" si="365"/>
        <v>0.37936838258700201</v>
      </c>
      <c r="W4466" s="250">
        <f t="shared" si="349"/>
        <v>0.35317511325714229</v>
      </c>
      <c r="X4466" s="250"/>
      <c r="Y4466" s="250"/>
      <c r="Z4466" s="250"/>
      <c r="AA4466" s="250"/>
    </row>
    <row r="4467" spans="1:27" ht="14.25" hidden="1" customHeight="1">
      <c r="A4467" s="120">
        <v>0.6</v>
      </c>
      <c r="B4467" s="120">
        <v>0.15</v>
      </c>
      <c r="C4467" s="120">
        <v>0.25</v>
      </c>
      <c r="D4467" s="250">
        <f t="shared" si="362"/>
        <v>0.18421592803749998</v>
      </c>
      <c r="E4467" s="250">
        <f t="shared" si="362"/>
        <v>0.13957342054687499</v>
      </c>
      <c r="F4467" s="250">
        <f t="shared" si="346"/>
        <v>0.13957342054687499</v>
      </c>
      <c r="G4467" s="250"/>
      <c r="H4467" s="250"/>
      <c r="I4467" s="250"/>
      <c r="J4467" s="250">
        <f t="shared" si="363"/>
        <v>0.3225924332972</v>
      </c>
      <c r="K4467" s="250">
        <f t="shared" si="363"/>
        <v>0.29892776259674997</v>
      </c>
      <c r="L4467" s="250">
        <f t="shared" si="347"/>
        <v>0.29892776259674997</v>
      </c>
      <c r="M4467" s="250"/>
      <c r="N4467" s="250"/>
      <c r="O4467" s="250"/>
      <c r="P4467" s="250">
        <f t="shared" si="364"/>
        <v>0.16181764743749999</v>
      </c>
      <c r="Q4467" s="250">
        <f t="shared" si="364"/>
        <v>0.19396641724999997</v>
      </c>
      <c r="R4467" s="250">
        <f t="shared" si="348"/>
        <v>0.16181764743749999</v>
      </c>
      <c r="S4467" s="250"/>
      <c r="T4467" s="250">
        <f t="shared" si="365"/>
        <v>0.40451170755662191</v>
      </c>
      <c r="U4467" s="250">
        <f t="shared" si="365"/>
        <v>0.35300026328959866</v>
      </c>
      <c r="V4467" s="250">
        <f t="shared" si="365"/>
        <v>0.380167027283843</v>
      </c>
      <c r="W4467" s="250">
        <f t="shared" si="349"/>
        <v>0.35300026328959866</v>
      </c>
      <c r="X4467" s="250"/>
      <c r="Y4467" s="250"/>
      <c r="Z4467" s="250"/>
      <c r="AA4467" s="250"/>
    </row>
    <row r="4468" spans="1:27" ht="14.25" hidden="1" customHeight="1">
      <c r="A4468" s="120">
        <v>0.6</v>
      </c>
      <c r="B4468" s="120">
        <v>0.16</v>
      </c>
      <c r="C4468" s="120">
        <v>0.24</v>
      </c>
      <c r="D4468" s="250">
        <f t="shared" si="362"/>
        <v>0.1840867792325</v>
      </c>
      <c r="E4468" s="250">
        <f t="shared" si="362"/>
        <v>0.13977214022499998</v>
      </c>
      <c r="F4468" s="250">
        <f t="shared" si="346"/>
        <v>0.13977214022499998</v>
      </c>
      <c r="G4468" s="250"/>
      <c r="H4468" s="250"/>
      <c r="I4468" s="250"/>
      <c r="J4468" s="250">
        <f t="shared" si="363"/>
        <v>0.32190920731219996</v>
      </c>
      <c r="K4468" s="250">
        <f t="shared" si="363"/>
        <v>0.29965061568887996</v>
      </c>
      <c r="L4468" s="250">
        <f t="shared" si="347"/>
        <v>0.29965061568887996</v>
      </c>
      <c r="M4468" s="250"/>
      <c r="N4468" s="250"/>
      <c r="O4468" s="250"/>
      <c r="P4468" s="250">
        <f t="shared" si="364"/>
        <v>0.16142170304</v>
      </c>
      <c r="Q4468" s="250">
        <f t="shared" si="364"/>
        <v>0.19420731522999995</v>
      </c>
      <c r="R4468" s="250">
        <f t="shared" si="348"/>
        <v>0.16142170304</v>
      </c>
      <c r="S4468" s="250"/>
      <c r="T4468" s="250">
        <f t="shared" si="365"/>
        <v>0.40388832376168615</v>
      </c>
      <c r="U4468" s="250">
        <f t="shared" si="365"/>
        <v>0.35282541332205503</v>
      </c>
      <c r="V4468" s="250">
        <f t="shared" si="365"/>
        <v>0.38096567198068404</v>
      </c>
      <c r="W4468" s="250">
        <f t="shared" si="349"/>
        <v>0.35282541332205503</v>
      </c>
      <c r="X4468" s="250"/>
      <c r="Y4468" s="250"/>
      <c r="Z4468" s="250"/>
      <c r="AA4468" s="250"/>
    </row>
    <row r="4469" spans="1:27" ht="14.25" hidden="1" customHeight="1">
      <c r="A4469" s="120">
        <v>0.6</v>
      </c>
      <c r="B4469" s="120">
        <v>0.17</v>
      </c>
      <c r="C4469" s="120">
        <v>0.23</v>
      </c>
      <c r="D4469" s="250">
        <f t="shared" si="362"/>
        <v>0.18395763042749999</v>
      </c>
      <c r="E4469" s="250">
        <f t="shared" si="362"/>
        <v>0.13997085990312499</v>
      </c>
      <c r="F4469" s="250">
        <f t="shared" si="346"/>
        <v>0.13997085990312499</v>
      </c>
      <c r="G4469" s="250"/>
      <c r="H4469" s="250"/>
      <c r="I4469" s="250"/>
      <c r="J4469" s="250">
        <f t="shared" si="363"/>
        <v>0.32122598132719998</v>
      </c>
      <c r="K4469" s="250">
        <f t="shared" si="363"/>
        <v>0.30037346878101001</v>
      </c>
      <c r="L4469" s="250">
        <f t="shared" si="347"/>
        <v>0.30037346878101001</v>
      </c>
      <c r="M4469" s="250"/>
      <c r="N4469" s="250"/>
      <c r="O4469" s="250"/>
      <c r="P4469" s="250">
        <f t="shared" si="364"/>
        <v>0.16102575864250002</v>
      </c>
      <c r="Q4469" s="250">
        <f t="shared" si="364"/>
        <v>0.19444821320999997</v>
      </c>
      <c r="R4469" s="250">
        <f t="shared" si="348"/>
        <v>0.16102575864250002</v>
      </c>
      <c r="S4469" s="250"/>
      <c r="T4469" s="250">
        <f t="shared" si="365"/>
        <v>0.40326493996675039</v>
      </c>
      <c r="U4469" s="250">
        <f t="shared" si="365"/>
        <v>0.35265056335451139</v>
      </c>
      <c r="V4469" s="250">
        <f t="shared" si="365"/>
        <v>0.38176431667752508</v>
      </c>
      <c r="W4469" s="250">
        <f t="shared" si="349"/>
        <v>0.35265056335451139</v>
      </c>
      <c r="X4469" s="250"/>
      <c r="Y4469" s="250"/>
      <c r="Z4469" s="250"/>
      <c r="AA4469" s="250"/>
    </row>
    <row r="4470" spans="1:27" ht="14.25" hidden="1" customHeight="1">
      <c r="A4470" s="120">
        <v>0.6</v>
      </c>
      <c r="B4470" s="120">
        <v>0.18</v>
      </c>
      <c r="C4470" s="120">
        <v>0.22</v>
      </c>
      <c r="D4470" s="250">
        <f t="shared" si="362"/>
        <v>0.18382848162249996</v>
      </c>
      <c r="E4470" s="250">
        <f t="shared" si="362"/>
        <v>0.14016957958124998</v>
      </c>
      <c r="F4470" s="250">
        <f t="shared" si="346"/>
        <v>0.14016957958124998</v>
      </c>
      <c r="G4470" s="250"/>
      <c r="H4470" s="250"/>
      <c r="I4470" s="250"/>
      <c r="J4470" s="250">
        <f t="shared" si="363"/>
        <v>0.3205427553422</v>
      </c>
      <c r="K4470" s="250">
        <f t="shared" si="363"/>
        <v>0.30109632187314</v>
      </c>
      <c r="L4470" s="250">
        <f t="shared" si="347"/>
        <v>0.30109632187314</v>
      </c>
      <c r="M4470" s="250"/>
      <c r="N4470" s="250"/>
      <c r="O4470" s="250"/>
      <c r="P4470" s="250">
        <f t="shared" si="364"/>
        <v>0.160629814245</v>
      </c>
      <c r="Q4470" s="250">
        <f t="shared" si="364"/>
        <v>0.19468911118999996</v>
      </c>
      <c r="R4470" s="250">
        <f t="shared" si="348"/>
        <v>0.160629814245</v>
      </c>
      <c r="S4470" s="250"/>
      <c r="T4470" s="250">
        <f t="shared" si="365"/>
        <v>0.40264155617181463</v>
      </c>
      <c r="U4470" s="250">
        <f t="shared" si="365"/>
        <v>0.35247571338696776</v>
      </c>
      <c r="V4470" s="250">
        <f t="shared" si="365"/>
        <v>0.38256296137436607</v>
      </c>
      <c r="W4470" s="250">
        <f t="shared" si="349"/>
        <v>0.35247571338696776</v>
      </c>
      <c r="X4470" s="250"/>
      <c r="Y4470" s="250"/>
      <c r="Z4470" s="250"/>
      <c r="AA4470" s="250"/>
    </row>
    <row r="4471" spans="1:27" ht="14.25" hidden="1" customHeight="1">
      <c r="A4471" s="120">
        <v>0.6</v>
      </c>
      <c r="B4471" s="120">
        <v>0.19</v>
      </c>
      <c r="C4471" s="120">
        <v>0.21</v>
      </c>
      <c r="D4471" s="250">
        <f t="shared" si="362"/>
        <v>0.18369933281749998</v>
      </c>
      <c r="E4471" s="250">
        <f t="shared" si="362"/>
        <v>0.140368299259375</v>
      </c>
      <c r="F4471" s="250">
        <f t="shared" si="346"/>
        <v>0.140368299259375</v>
      </c>
      <c r="G4471" s="250"/>
      <c r="H4471" s="250"/>
      <c r="I4471" s="250"/>
      <c r="J4471" s="250">
        <f t="shared" si="363"/>
        <v>0.31985952935719997</v>
      </c>
      <c r="K4471" s="250">
        <f t="shared" si="363"/>
        <v>0.30181917496527</v>
      </c>
      <c r="L4471" s="250">
        <f t="shared" si="347"/>
        <v>0.30181917496527</v>
      </c>
      <c r="M4471" s="250"/>
      <c r="N4471" s="250"/>
      <c r="O4471" s="250"/>
      <c r="P4471" s="250">
        <f t="shared" si="364"/>
        <v>0.16023386984749999</v>
      </c>
      <c r="Q4471" s="250">
        <f t="shared" si="364"/>
        <v>0.19493000916999997</v>
      </c>
      <c r="R4471" s="250">
        <f t="shared" si="348"/>
        <v>0.16023386984749999</v>
      </c>
      <c r="S4471" s="250"/>
      <c r="T4471" s="250">
        <f t="shared" si="365"/>
        <v>0.40201817237687887</v>
      </c>
      <c r="U4471" s="250">
        <f t="shared" si="365"/>
        <v>0.35230086341942413</v>
      </c>
      <c r="V4471" s="250">
        <f t="shared" si="365"/>
        <v>0.38336160607120712</v>
      </c>
      <c r="W4471" s="250">
        <f t="shared" si="349"/>
        <v>0.35230086341942413</v>
      </c>
      <c r="X4471" s="250"/>
      <c r="Y4471" s="250"/>
      <c r="Z4471" s="250"/>
      <c r="AA4471" s="250"/>
    </row>
    <row r="4472" spans="1:27" ht="14.25" hidden="1" customHeight="1">
      <c r="A4472" s="120">
        <v>0.6</v>
      </c>
      <c r="B4472" s="120">
        <v>0.2</v>
      </c>
      <c r="C4472" s="120">
        <v>0.2</v>
      </c>
      <c r="D4472" s="250">
        <f t="shared" si="362"/>
        <v>0.18357018401249997</v>
      </c>
      <c r="E4472" s="250">
        <f t="shared" si="362"/>
        <v>0.14056701893750001</v>
      </c>
      <c r="F4472" s="250">
        <f t="shared" si="346"/>
        <v>0.14056701893750001</v>
      </c>
      <c r="G4472" s="250"/>
      <c r="H4472" s="250"/>
      <c r="I4472" s="250"/>
      <c r="J4472" s="250">
        <f t="shared" si="363"/>
        <v>0.31917630337220004</v>
      </c>
      <c r="K4472" s="250">
        <f t="shared" si="363"/>
        <v>0.30254202805739999</v>
      </c>
      <c r="L4472" s="250">
        <f t="shared" si="347"/>
        <v>0.30254202805739999</v>
      </c>
      <c r="M4472" s="250"/>
      <c r="N4472" s="250"/>
      <c r="O4472" s="250"/>
      <c r="P4472" s="250">
        <f t="shared" si="364"/>
        <v>0.15983792545</v>
      </c>
      <c r="Q4472" s="250">
        <f t="shared" si="364"/>
        <v>0.19517090714999996</v>
      </c>
      <c r="R4472" s="250">
        <f t="shared" si="348"/>
        <v>0.15983792545</v>
      </c>
      <c r="S4472" s="250"/>
      <c r="T4472" s="250">
        <f t="shared" si="365"/>
        <v>0.40139478858194305</v>
      </c>
      <c r="U4472" s="250">
        <f t="shared" si="365"/>
        <v>0.35212601345188055</v>
      </c>
      <c r="V4472" s="250">
        <f t="shared" si="365"/>
        <v>0.38416025076804816</v>
      </c>
      <c r="W4472" s="250">
        <f t="shared" si="349"/>
        <v>0.35212601345188055</v>
      </c>
      <c r="X4472" s="250"/>
      <c r="Y4472" s="250"/>
      <c r="Z4472" s="250"/>
      <c r="AA4472" s="250"/>
    </row>
    <row r="4473" spans="1:27" ht="14.25" hidden="1" customHeight="1">
      <c r="A4473" s="120">
        <v>0.6</v>
      </c>
      <c r="B4473" s="120">
        <v>0.21</v>
      </c>
      <c r="C4473" s="120">
        <v>0.19</v>
      </c>
      <c r="D4473" s="250">
        <f t="shared" si="362"/>
        <v>0.18344103520749999</v>
      </c>
      <c r="E4473" s="250">
        <f t="shared" si="362"/>
        <v>0.140765738615625</v>
      </c>
      <c r="F4473" s="250">
        <f t="shared" si="346"/>
        <v>0.140765738615625</v>
      </c>
      <c r="G4473" s="250"/>
      <c r="H4473" s="250"/>
      <c r="I4473" s="250"/>
      <c r="J4473" s="250">
        <f t="shared" si="363"/>
        <v>0.31849307738720001</v>
      </c>
      <c r="K4473" s="250">
        <f t="shared" si="363"/>
        <v>0.30326488114952999</v>
      </c>
      <c r="L4473" s="250">
        <f t="shared" si="347"/>
        <v>0.30326488114952999</v>
      </c>
      <c r="M4473" s="250"/>
      <c r="N4473" s="250"/>
      <c r="O4473" s="250"/>
      <c r="P4473" s="250">
        <f t="shared" si="364"/>
        <v>0.15944198105250001</v>
      </c>
      <c r="Q4473" s="250">
        <f t="shared" si="364"/>
        <v>0.19541180512999995</v>
      </c>
      <c r="R4473" s="250">
        <f t="shared" si="348"/>
        <v>0.15944198105250001</v>
      </c>
      <c r="S4473" s="250"/>
      <c r="T4473" s="250">
        <f t="shared" si="365"/>
        <v>0.40077140478700723</v>
      </c>
      <c r="U4473" s="250">
        <f t="shared" si="365"/>
        <v>0.35195116348433686</v>
      </c>
      <c r="V4473" s="250">
        <f t="shared" si="365"/>
        <v>0.38495889546488909</v>
      </c>
      <c r="W4473" s="250">
        <f t="shared" si="349"/>
        <v>0.35195116348433686</v>
      </c>
      <c r="X4473" s="250"/>
      <c r="Y4473" s="250"/>
      <c r="Z4473" s="250"/>
      <c r="AA4473" s="250"/>
    </row>
    <row r="4474" spans="1:27" ht="14.25" hidden="1" customHeight="1">
      <c r="A4474" s="120">
        <v>0.6</v>
      </c>
      <c r="B4474" s="120">
        <v>0.22</v>
      </c>
      <c r="C4474" s="120">
        <v>0.18</v>
      </c>
      <c r="D4474" s="250">
        <f t="shared" si="362"/>
        <v>0.18331188640249999</v>
      </c>
      <c r="E4474" s="250">
        <f t="shared" si="362"/>
        <v>0.14096445829374998</v>
      </c>
      <c r="F4474" s="250">
        <f t="shared" si="346"/>
        <v>0.14096445829374998</v>
      </c>
      <c r="G4474" s="250"/>
      <c r="H4474" s="250"/>
      <c r="I4474" s="250"/>
      <c r="J4474" s="250">
        <f t="shared" si="363"/>
        <v>0.31780985140219997</v>
      </c>
      <c r="K4474" s="250">
        <f t="shared" si="363"/>
        <v>0.30398773424165998</v>
      </c>
      <c r="L4474" s="250">
        <f t="shared" si="347"/>
        <v>0.30398773424165998</v>
      </c>
      <c r="M4474" s="250"/>
      <c r="N4474" s="250"/>
      <c r="O4474" s="250"/>
      <c r="P4474" s="250">
        <f t="shared" si="364"/>
        <v>0.159046036655</v>
      </c>
      <c r="Q4474" s="250">
        <f t="shared" si="364"/>
        <v>0.19565270310999999</v>
      </c>
      <c r="R4474" s="250">
        <f t="shared" si="348"/>
        <v>0.159046036655</v>
      </c>
      <c r="S4474" s="250"/>
      <c r="T4474" s="250">
        <f t="shared" si="365"/>
        <v>0.40014802099207147</v>
      </c>
      <c r="U4474" s="250">
        <f t="shared" si="365"/>
        <v>0.35177631351679328</v>
      </c>
      <c r="V4474" s="250">
        <f t="shared" si="365"/>
        <v>0.38575754016173014</v>
      </c>
      <c r="W4474" s="250">
        <f t="shared" si="349"/>
        <v>0.35177631351679328</v>
      </c>
      <c r="X4474" s="250"/>
      <c r="Y4474" s="250"/>
      <c r="Z4474" s="250"/>
      <c r="AA4474" s="250"/>
    </row>
    <row r="4475" spans="1:27" ht="14.25" hidden="1" customHeight="1">
      <c r="A4475" s="120">
        <v>0.6</v>
      </c>
      <c r="B4475" s="120">
        <v>0.23</v>
      </c>
      <c r="C4475" s="120">
        <v>0.17</v>
      </c>
      <c r="D4475" s="250">
        <f t="shared" si="362"/>
        <v>0.18318273759749998</v>
      </c>
      <c r="E4475" s="250">
        <f t="shared" si="362"/>
        <v>0.141163177971875</v>
      </c>
      <c r="F4475" s="250">
        <f t="shared" si="346"/>
        <v>0.141163177971875</v>
      </c>
      <c r="G4475" s="250"/>
      <c r="H4475" s="250"/>
      <c r="I4475" s="250"/>
      <c r="J4475" s="250">
        <f t="shared" si="363"/>
        <v>0.31712662541719999</v>
      </c>
      <c r="K4475" s="250">
        <f t="shared" si="363"/>
        <v>0.30471058733378997</v>
      </c>
      <c r="L4475" s="250">
        <f t="shared" si="347"/>
        <v>0.30471058733378997</v>
      </c>
      <c r="M4475" s="250"/>
      <c r="N4475" s="250"/>
      <c r="O4475" s="250"/>
      <c r="P4475" s="250">
        <f t="shared" si="364"/>
        <v>0.15865009225750001</v>
      </c>
      <c r="Q4475" s="250">
        <f t="shared" si="364"/>
        <v>0.19589360108999998</v>
      </c>
      <c r="R4475" s="250">
        <f t="shared" si="348"/>
        <v>0.15865009225750001</v>
      </c>
      <c r="S4475" s="250"/>
      <c r="T4475" s="250">
        <f t="shared" si="365"/>
        <v>0.39952463719713577</v>
      </c>
      <c r="U4475" s="250">
        <f t="shared" si="365"/>
        <v>0.35160146354924965</v>
      </c>
      <c r="V4475" s="250">
        <f t="shared" si="365"/>
        <v>0.38655618485857113</v>
      </c>
      <c r="W4475" s="250">
        <f t="shared" si="349"/>
        <v>0.35160146354924965</v>
      </c>
      <c r="X4475" s="250"/>
      <c r="Y4475" s="250"/>
      <c r="Z4475" s="250"/>
      <c r="AA4475" s="250"/>
    </row>
    <row r="4476" spans="1:27" ht="14.25" hidden="1" customHeight="1">
      <c r="A4476" s="120">
        <v>0.6</v>
      </c>
      <c r="B4476" s="120">
        <v>0.24</v>
      </c>
      <c r="C4476" s="120">
        <v>0.16</v>
      </c>
      <c r="D4476" s="250">
        <f t="shared" si="362"/>
        <v>0.18305358879249997</v>
      </c>
      <c r="E4476" s="250">
        <f t="shared" si="362"/>
        <v>0.14136189764999998</v>
      </c>
      <c r="F4476" s="250">
        <f t="shared" si="346"/>
        <v>0.14136189764999998</v>
      </c>
      <c r="G4476" s="250"/>
      <c r="H4476" s="250"/>
      <c r="I4476" s="250"/>
      <c r="J4476" s="250">
        <f t="shared" si="363"/>
        <v>0.31644339943220001</v>
      </c>
      <c r="K4476" s="250">
        <f t="shared" si="363"/>
        <v>0.30543344042591997</v>
      </c>
      <c r="L4476" s="250">
        <f t="shared" si="347"/>
        <v>0.30543344042591997</v>
      </c>
      <c r="M4476" s="250"/>
      <c r="N4476" s="250"/>
      <c r="O4476" s="250"/>
      <c r="P4476" s="250">
        <f t="shared" si="364"/>
        <v>0.15825414786</v>
      </c>
      <c r="Q4476" s="250">
        <f t="shared" si="364"/>
        <v>0.19613449906999997</v>
      </c>
      <c r="R4476" s="250">
        <f t="shared" si="348"/>
        <v>0.15825414786</v>
      </c>
      <c r="S4476" s="250"/>
      <c r="T4476" s="250">
        <f t="shared" si="365"/>
        <v>0.39890125340219995</v>
      </c>
      <c r="U4476" s="250">
        <f t="shared" si="365"/>
        <v>0.35142661358170596</v>
      </c>
      <c r="V4476" s="250">
        <f t="shared" si="365"/>
        <v>0.38735482955541217</v>
      </c>
      <c r="W4476" s="250">
        <f t="shared" si="349"/>
        <v>0.35142661358170596</v>
      </c>
      <c r="X4476" s="250"/>
      <c r="Y4476" s="250"/>
      <c r="Z4476" s="250"/>
      <c r="AA4476" s="250"/>
    </row>
    <row r="4477" spans="1:27" ht="14.25" hidden="1" customHeight="1">
      <c r="A4477" s="120">
        <v>0.6</v>
      </c>
      <c r="B4477" s="120">
        <v>0.25</v>
      </c>
      <c r="C4477" s="120">
        <v>0.15</v>
      </c>
      <c r="D4477" s="250">
        <f t="shared" si="362"/>
        <v>0.18292443998749996</v>
      </c>
      <c r="E4477" s="250">
        <f t="shared" si="362"/>
        <v>0.14156061732812497</v>
      </c>
      <c r="F4477" s="250">
        <f t="shared" si="346"/>
        <v>0.14156061732812497</v>
      </c>
      <c r="G4477" s="250"/>
      <c r="H4477" s="250"/>
      <c r="I4477" s="250"/>
      <c r="J4477" s="250">
        <f t="shared" si="363"/>
        <v>0.31576017344719998</v>
      </c>
      <c r="K4477" s="250">
        <f t="shared" si="363"/>
        <v>0.30615629351804996</v>
      </c>
      <c r="L4477" s="250">
        <f t="shared" si="347"/>
        <v>0.30615629351804996</v>
      </c>
      <c r="M4477" s="250"/>
      <c r="N4477" s="250"/>
      <c r="O4477" s="250"/>
      <c r="P4477" s="250">
        <f t="shared" si="364"/>
        <v>0.15785820346249999</v>
      </c>
      <c r="Q4477" s="250">
        <f t="shared" si="364"/>
        <v>0.19637539704999998</v>
      </c>
      <c r="R4477" s="250">
        <f t="shared" si="348"/>
        <v>0.15785820346249999</v>
      </c>
      <c r="S4477" s="250"/>
      <c r="T4477" s="250">
        <f t="shared" si="365"/>
        <v>0.39827786960726419</v>
      </c>
      <c r="U4477" s="250">
        <f t="shared" si="365"/>
        <v>0.35125176361416238</v>
      </c>
      <c r="V4477" s="250">
        <f t="shared" si="365"/>
        <v>0.38815347425225322</v>
      </c>
      <c r="W4477" s="250">
        <f t="shared" si="349"/>
        <v>0.35125176361416238</v>
      </c>
      <c r="X4477" s="250"/>
      <c r="Y4477" s="250"/>
      <c r="Z4477" s="250"/>
      <c r="AA4477" s="250"/>
    </row>
    <row r="4478" spans="1:27" ht="14.25" hidden="1" customHeight="1">
      <c r="A4478" s="120">
        <v>0.6</v>
      </c>
      <c r="B4478" s="120">
        <v>0.26</v>
      </c>
      <c r="C4478" s="120">
        <v>0.14000000000000001</v>
      </c>
      <c r="D4478" s="250">
        <f t="shared" si="362"/>
        <v>0.18279529118249999</v>
      </c>
      <c r="E4478" s="250">
        <f t="shared" si="362"/>
        <v>0.14175933700624999</v>
      </c>
      <c r="F4478" s="250">
        <f t="shared" si="346"/>
        <v>0.14175933700624999</v>
      </c>
      <c r="G4478" s="250"/>
      <c r="H4478" s="250"/>
      <c r="I4478" s="250"/>
      <c r="J4478" s="250">
        <f t="shared" si="363"/>
        <v>0.3150769474622</v>
      </c>
      <c r="K4478" s="250">
        <f t="shared" si="363"/>
        <v>0.30687914661017995</v>
      </c>
      <c r="L4478" s="250">
        <f t="shared" si="347"/>
        <v>0.30687914661017995</v>
      </c>
      <c r="M4478" s="250"/>
      <c r="N4478" s="250"/>
      <c r="O4478" s="250"/>
      <c r="P4478" s="250">
        <f t="shared" si="364"/>
        <v>0.157462259065</v>
      </c>
      <c r="Q4478" s="250">
        <f t="shared" si="364"/>
        <v>0.19661629502999997</v>
      </c>
      <c r="R4478" s="250">
        <f t="shared" si="348"/>
        <v>0.157462259065</v>
      </c>
      <c r="S4478" s="250"/>
      <c r="T4478" s="250">
        <f t="shared" si="365"/>
        <v>0.39765448581232837</v>
      </c>
      <c r="U4478" s="250">
        <f t="shared" si="365"/>
        <v>0.35107691364661875</v>
      </c>
      <c r="V4478" s="250">
        <f t="shared" si="365"/>
        <v>0.38895211894909421</v>
      </c>
      <c r="W4478" s="250">
        <f t="shared" si="349"/>
        <v>0.35107691364661875</v>
      </c>
      <c r="X4478" s="250"/>
      <c r="Y4478" s="250"/>
      <c r="Z4478" s="250"/>
      <c r="AA4478" s="250"/>
    </row>
    <row r="4479" spans="1:27" ht="14.25" hidden="1" customHeight="1">
      <c r="A4479" s="120">
        <v>0.6</v>
      </c>
      <c r="B4479" s="120">
        <v>0.27</v>
      </c>
      <c r="C4479" s="120">
        <v>0.13</v>
      </c>
      <c r="D4479" s="250">
        <f t="shared" si="362"/>
        <v>0.18266614237749998</v>
      </c>
      <c r="E4479" s="250">
        <f t="shared" si="362"/>
        <v>0.141958056684375</v>
      </c>
      <c r="F4479" s="250">
        <f t="shared" si="346"/>
        <v>0.141958056684375</v>
      </c>
      <c r="G4479" s="250"/>
      <c r="H4479" s="250"/>
      <c r="I4479" s="250"/>
      <c r="J4479" s="250">
        <f t="shared" si="363"/>
        <v>0.31439372147720002</v>
      </c>
      <c r="K4479" s="250">
        <f t="shared" si="363"/>
        <v>0.30760199970231</v>
      </c>
      <c r="L4479" s="250">
        <f t="shared" si="347"/>
        <v>0.30760199970231</v>
      </c>
      <c r="M4479" s="250"/>
      <c r="N4479" s="250"/>
      <c r="O4479" s="250"/>
      <c r="P4479" s="250">
        <f t="shared" si="364"/>
        <v>0.15706631466750001</v>
      </c>
      <c r="Q4479" s="250">
        <f t="shared" si="364"/>
        <v>0.19685719300999996</v>
      </c>
      <c r="R4479" s="250">
        <f t="shared" si="348"/>
        <v>0.15706631466750001</v>
      </c>
      <c r="S4479" s="250"/>
      <c r="T4479" s="250">
        <f t="shared" si="365"/>
        <v>0.39703110201739261</v>
      </c>
      <c r="U4479" s="250">
        <f t="shared" si="365"/>
        <v>0.35090206367907517</v>
      </c>
      <c r="V4479" s="250">
        <f t="shared" si="365"/>
        <v>0.38975076364593525</v>
      </c>
      <c r="W4479" s="250">
        <f t="shared" si="349"/>
        <v>0.35090206367907517</v>
      </c>
      <c r="X4479" s="250"/>
      <c r="Y4479" s="250"/>
      <c r="Z4479" s="250"/>
      <c r="AA4479" s="250"/>
    </row>
    <row r="4480" spans="1:27" ht="14.25" hidden="1" customHeight="1">
      <c r="A4480" s="120">
        <v>0.6</v>
      </c>
      <c r="B4480" s="120">
        <v>0.28000000000000003</v>
      </c>
      <c r="C4480" s="120">
        <v>0.12</v>
      </c>
      <c r="D4480" s="250">
        <f t="shared" si="362"/>
        <v>0.1825369935725</v>
      </c>
      <c r="E4480" s="250">
        <f t="shared" si="362"/>
        <v>0.14215677636250001</v>
      </c>
      <c r="F4480" s="250">
        <f t="shared" si="346"/>
        <v>0.14215677636250001</v>
      </c>
      <c r="G4480" s="250"/>
      <c r="H4480" s="250"/>
      <c r="I4480" s="250"/>
      <c r="J4480" s="250">
        <f t="shared" si="363"/>
        <v>0.31371049549219998</v>
      </c>
      <c r="K4480" s="250">
        <f t="shared" si="363"/>
        <v>0.30832485279444</v>
      </c>
      <c r="L4480" s="250">
        <f t="shared" si="347"/>
        <v>0.30832485279444</v>
      </c>
      <c r="M4480" s="250"/>
      <c r="N4480" s="250"/>
      <c r="O4480" s="250"/>
      <c r="P4480" s="250">
        <f t="shared" si="364"/>
        <v>0.15667037027</v>
      </c>
      <c r="Q4480" s="250">
        <f t="shared" si="364"/>
        <v>0.19709809098999997</v>
      </c>
      <c r="R4480" s="250">
        <f t="shared" si="348"/>
        <v>0.15667037027</v>
      </c>
      <c r="S4480" s="250"/>
      <c r="T4480" s="250">
        <f t="shared" si="365"/>
        <v>0.39640771822245691</v>
      </c>
      <c r="U4480" s="250">
        <f t="shared" si="365"/>
        <v>0.35072721371153148</v>
      </c>
      <c r="V4480" s="250">
        <f t="shared" si="365"/>
        <v>0.39054940834277629</v>
      </c>
      <c r="W4480" s="250">
        <f t="shared" si="349"/>
        <v>0.35072721371153148</v>
      </c>
      <c r="X4480" s="250"/>
      <c r="Y4480" s="250"/>
      <c r="Z4480" s="250"/>
      <c r="AA4480" s="250"/>
    </row>
    <row r="4481" spans="1:27" ht="14.25" hidden="1" customHeight="1">
      <c r="A4481" s="120">
        <v>0.6</v>
      </c>
      <c r="B4481" s="120">
        <v>0.28999999999999998</v>
      </c>
      <c r="C4481" s="120">
        <v>0.11</v>
      </c>
      <c r="D4481" s="250">
        <f t="shared" si="362"/>
        <v>0.18240784476749997</v>
      </c>
      <c r="E4481" s="250">
        <f t="shared" si="362"/>
        <v>0.14235549604062497</v>
      </c>
      <c r="F4481" s="250">
        <f t="shared" si="346"/>
        <v>0.14235549604062497</v>
      </c>
      <c r="G4481" s="250"/>
      <c r="H4481" s="250"/>
      <c r="I4481" s="250"/>
      <c r="J4481" s="250">
        <f t="shared" si="363"/>
        <v>0.3130272695072</v>
      </c>
      <c r="K4481" s="250">
        <f t="shared" si="363"/>
        <v>0.30904770588657005</v>
      </c>
      <c r="L4481" s="250">
        <f t="shared" si="347"/>
        <v>0.30904770588657005</v>
      </c>
      <c r="M4481" s="250"/>
      <c r="N4481" s="250"/>
      <c r="O4481" s="250"/>
      <c r="P4481" s="250">
        <f t="shared" si="364"/>
        <v>0.15627442587250001</v>
      </c>
      <c r="Q4481" s="250">
        <f t="shared" si="364"/>
        <v>0.19733898896999996</v>
      </c>
      <c r="R4481" s="250">
        <f t="shared" si="348"/>
        <v>0.15627442587250001</v>
      </c>
      <c r="S4481" s="250"/>
      <c r="T4481" s="250">
        <f t="shared" si="365"/>
        <v>0.39578433442752109</v>
      </c>
      <c r="U4481" s="250">
        <f t="shared" si="365"/>
        <v>0.35055236374398785</v>
      </c>
      <c r="V4481" s="250">
        <f t="shared" si="365"/>
        <v>0.39134805303961723</v>
      </c>
      <c r="W4481" s="250">
        <f t="shared" si="349"/>
        <v>0.35055236374398785</v>
      </c>
      <c r="X4481" s="250"/>
      <c r="Y4481" s="250"/>
      <c r="Z4481" s="250"/>
      <c r="AA4481" s="250"/>
    </row>
    <row r="4482" spans="1:27" ht="14.25" hidden="1" customHeight="1">
      <c r="A4482" s="120">
        <v>0.6</v>
      </c>
      <c r="B4482" s="120">
        <v>0.3</v>
      </c>
      <c r="C4482" s="120">
        <v>0.1</v>
      </c>
      <c r="D4482" s="250">
        <f t="shared" si="362"/>
        <v>0.18227869596249999</v>
      </c>
      <c r="E4482" s="250">
        <f t="shared" si="362"/>
        <v>0.14255421571874999</v>
      </c>
      <c r="F4482" s="250">
        <f t="shared" si="346"/>
        <v>0.14255421571874999</v>
      </c>
      <c r="G4482" s="250"/>
      <c r="H4482" s="250"/>
      <c r="I4482" s="250"/>
      <c r="J4482" s="250">
        <f t="shared" si="363"/>
        <v>0.31234404352219997</v>
      </c>
      <c r="K4482" s="250">
        <f t="shared" si="363"/>
        <v>0.30977055897869998</v>
      </c>
      <c r="L4482" s="250">
        <f t="shared" si="347"/>
        <v>0.30977055897869998</v>
      </c>
      <c r="M4482" s="250"/>
      <c r="N4482" s="250"/>
      <c r="O4482" s="250"/>
      <c r="P4482" s="250">
        <f t="shared" si="364"/>
        <v>0.155878481475</v>
      </c>
      <c r="Q4482" s="250">
        <f t="shared" si="364"/>
        <v>0.19757988694999998</v>
      </c>
      <c r="R4482" s="250">
        <f t="shared" si="348"/>
        <v>0.155878481475</v>
      </c>
      <c r="S4482" s="250"/>
      <c r="T4482" s="250">
        <f t="shared" si="365"/>
        <v>0.39516095063258527</v>
      </c>
      <c r="U4482" s="250">
        <f t="shared" si="365"/>
        <v>0.35037751377644422</v>
      </c>
      <c r="V4482" s="250">
        <f t="shared" si="365"/>
        <v>0.39214669773645827</v>
      </c>
      <c r="W4482" s="250">
        <f t="shared" si="349"/>
        <v>0.35037751377644422</v>
      </c>
      <c r="X4482" s="250"/>
      <c r="Y4482" s="250"/>
      <c r="Z4482" s="250"/>
      <c r="AA4482" s="250"/>
    </row>
    <row r="4483" spans="1:27" ht="14.25" hidden="1" customHeight="1">
      <c r="A4483" s="120">
        <v>0.6</v>
      </c>
      <c r="B4483" s="120">
        <v>0.31</v>
      </c>
      <c r="C4483" s="120">
        <v>0.09</v>
      </c>
      <c r="D4483" s="250">
        <f t="shared" si="362"/>
        <v>0.18214954715749998</v>
      </c>
      <c r="E4483" s="250">
        <f t="shared" si="362"/>
        <v>0.142752935396875</v>
      </c>
      <c r="F4483" s="250">
        <f t="shared" si="346"/>
        <v>0.142752935396875</v>
      </c>
      <c r="G4483" s="250"/>
      <c r="H4483" s="250"/>
      <c r="I4483" s="250"/>
      <c r="J4483" s="250">
        <f t="shared" si="363"/>
        <v>0.31166081753719999</v>
      </c>
      <c r="K4483" s="250">
        <f t="shared" si="363"/>
        <v>0.31049341207083003</v>
      </c>
      <c r="L4483" s="250">
        <f t="shared" si="347"/>
        <v>0.31049341207083003</v>
      </c>
      <c r="M4483" s="250"/>
      <c r="N4483" s="250"/>
      <c r="O4483" s="250"/>
      <c r="P4483" s="250">
        <f t="shared" si="364"/>
        <v>0.15548253707749998</v>
      </c>
      <c r="Q4483" s="250">
        <f t="shared" si="364"/>
        <v>0.19782078492999997</v>
      </c>
      <c r="R4483" s="250">
        <f t="shared" si="348"/>
        <v>0.15548253707749998</v>
      </c>
      <c r="S4483" s="250"/>
      <c r="T4483" s="250">
        <f t="shared" si="365"/>
        <v>0.39453756683764951</v>
      </c>
      <c r="U4483" s="250">
        <f t="shared" si="365"/>
        <v>0.35020266380890058</v>
      </c>
      <c r="V4483" s="250">
        <f t="shared" si="365"/>
        <v>0.39294534243329926</v>
      </c>
      <c r="W4483" s="250">
        <f t="shared" si="349"/>
        <v>0.35020266380890058</v>
      </c>
      <c r="X4483" s="250"/>
      <c r="Y4483" s="250"/>
      <c r="Z4483" s="250"/>
      <c r="AA4483" s="250"/>
    </row>
    <row r="4484" spans="1:27" ht="14.25" hidden="1" customHeight="1">
      <c r="A4484" s="120">
        <v>0.6</v>
      </c>
      <c r="B4484" s="120">
        <v>0.32</v>
      </c>
      <c r="C4484" s="120">
        <v>0.08</v>
      </c>
      <c r="D4484" s="250">
        <f t="shared" si="362"/>
        <v>0.1820203983525</v>
      </c>
      <c r="E4484" s="250">
        <f t="shared" si="362"/>
        <v>0.14295165507499999</v>
      </c>
      <c r="F4484" s="250">
        <f t="shared" si="346"/>
        <v>0.14295165507499999</v>
      </c>
      <c r="G4484" s="250"/>
      <c r="H4484" s="250"/>
      <c r="I4484" s="250"/>
      <c r="J4484" s="250">
        <f t="shared" si="363"/>
        <v>0.31097759155220001</v>
      </c>
      <c r="K4484" s="250">
        <f t="shared" si="363"/>
        <v>0.31121626516296003</v>
      </c>
      <c r="L4484" s="250">
        <f t="shared" si="347"/>
        <v>0.31097759155220001</v>
      </c>
      <c r="M4484" s="250"/>
      <c r="N4484" s="250"/>
      <c r="O4484" s="250"/>
      <c r="P4484" s="250">
        <f t="shared" si="364"/>
        <v>0.15508659268000002</v>
      </c>
      <c r="Q4484" s="250">
        <f t="shared" si="364"/>
        <v>0.19806168290999998</v>
      </c>
      <c r="R4484" s="250">
        <f t="shared" si="348"/>
        <v>0.15508659268000002</v>
      </c>
      <c r="S4484" s="250"/>
      <c r="T4484" s="250">
        <f t="shared" si="365"/>
        <v>0.39391418304271375</v>
      </c>
      <c r="U4484" s="250">
        <f t="shared" si="365"/>
        <v>0.35002781384135701</v>
      </c>
      <c r="V4484" s="250">
        <f t="shared" si="365"/>
        <v>0.3937439871301403</v>
      </c>
      <c r="W4484" s="250">
        <f t="shared" si="349"/>
        <v>0.35002781384135701</v>
      </c>
      <c r="X4484" s="250"/>
      <c r="Y4484" s="250"/>
      <c r="Z4484" s="250"/>
      <c r="AA4484" s="250"/>
    </row>
    <row r="4485" spans="1:27" ht="14.25" hidden="1" customHeight="1">
      <c r="A4485" s="120">
        <v>0.6</v>
      </c>
      <c r="B4485" s="120">
        <v>0.33</v>
      </c>
      <c r="C4485" s="120">
        <v>7.0000000000000007E-2</v>
      </c>
      <c r="D4485" s="250">
        <f t="shared" si="362"/>
        <v>0.18189124954749997</v>
      </c>
      <c r="E4485" s="250">
        <f t="shared" si="362"/>
        <v>0.14315037475312498</v>
      </c>
      <c r="F4485" s="250">
        <f t="shared" si="346"/>
        <v>0.14315037475312498</v>
      </c>
      <c r="G4485" s="250"/>
      <c r="H4485" s="250"/>
      <c r="I4485" s="250"/>
      <c r="J4485" s="250">
        <f t="shared" si="363"/>
        <v>0.31029436556719997</v>
      </c>
      <c r="K4485" s="250">
        <f t="shared" si="363"/>
        <v>0.31193911825509002</v>
      </c>
      <c r="L4485" s="250">
        <f t="shared" si="347"/>
        <v>0.31029436556719997</v>
      </c>
      <c r="M4485" s="250"/>
      <c r="N4485" s="250"/>
      <c r="O4485" s="250"/>
      <c r="P4485" s="250">
        <f t="shared" si="364"/>
        <v>0.15469064828250001</v>
      </c>
      <c r="Q4485" s="250">
        <f t="shared" si="364"/>
        <v>0.19830258088999997</v>
      </c>
      <c r="R4485" s="250">
        <f t="shared" si="348"/>
        <v>0.15469064828250001</v>
      </c>
      <c r="S4485" s="250"/>
      <c r="T4485" s="250">
        <f t="shared" si="365"/>
        <v>0.39329079924777799</v>
      </c>
      <c r="U4485" s="250">
        <f t="shared" si="365"/>
        <v>0.34985296387381337</v>
      </c>
      <c r="V4485" s="250">
        <f t="shared" si="365"/>
        <v>0.39454263182698135</v>
      </c>
      <c r="W4485" s="250">
        <f t="shared" si="349"/>
        <v>0.34985296387381337</v>
      </c>
      <c r="X4485" s="250"/>
      <c r="Y4485" s="250"/>
      <c r="Z4485" s="250"/>
      <c r="AA4485" s="250"/>
    </row>
    <row r="4486" spans="1:27" ht="14.25" hidden="1" customHeight="1">
      <c r="A4486" s="120">
        <v>0.6</v>
      </c>
      <c r="B4486" s="120">
        <v>0.34</v>
      </c>
      <c r="C4486" s="120">
        <v>0.06</v>
      </c>
      <c r="D4486" s="250">
        <f t="shared" si="362"/>
        <v>0.18176210074249996</v>
      </c>
      <c r="E4486" s="250">
        <f t="shared" si="362"/>
        <v>0.14334909443124999</v>
      </c>
      <c r="F4486" s="250">
        <f t="shared" si="346"/>
        <v>0.14334909443124999</v>
      </c>
      <c r="G4486" s="250"/>
      <c r="H4486" s="250"/>
      <c r="I4486" s="250"/>
      <c r="J4486" s="250">
        <f t="shared" si="363"/>
        <v>0.30961113958219999</v>
      </c>
      <c r="K4486" s="250">
        <f t="shared" si="363"/>
        <v>0.31266197134722001</v>
      </c>
      <c r="L4486" s="250">
        <f t="shared" si="347"/>
        <v>0.30961113958219999</v>
      </c>
      <c r="M4486" s="250"/>
      <c r="N4486" s="250"/>
      <c r="O4486" s="250"/>
      <c r="P4486" s="250">
        <f t="shared" si="364"/>
        <v>0.154294703885</v>
      </c>
      <c r="Q4486" s="250">
        <f t="shared" si="364"/>
        <v>0.19854347886999996</v>
      </c>
      <c r="R4486" s="250">
        <f t="shared" si="348"/>
        <v>0.154294703885</v>
      </c>
      <c r="S4486" s="250"/>
      <c r="T4486" s="250">
        <f t="shared" si="365"/>
        <v>0.39266741545284223</v>
      </c>
      <c r="U4486" s="250">
        <f t="shared" si="365"/>
        <v>0.34967811390626974</v>
      </c>
      <c r="V4486" s="250">
        <f t="shared" si="365"/>
        <v>0.39534127652382234</v>
      </c>
      <c r="W4486" s="250">
        <f t="shared" si="349"/>
        <v>0.34967811390626974</v>
      </c>
      <c r="X4486" s="250"/>
      <c r="Y4486" s="250"/>
      <c r="Z4486" s="250"/>
      <c r="AA4486" s="250"/>
    </row>
    <row r="4487" spans="1:27" ht="14.25" hidden="1" customHeight="1">
      <c r="A4487" s="120">
        <v>0.6</v>
      </c>
      <c r="B4487" s="120">
        <v>0.35</v>
      </c>
      <c r="C4487" s="120">
        <v>0.05</v>
      </c>
      <c r="D4487" s="250">
        <f t="shared" si="362"/>
        <v>0.18163295193749998</v>
      </c>
      <c r="E4487" s="250">
        <f t="shared" si="362"/>
        <v>0.14354781410937498</v>
      </c>
      <c r="F4487" s="250">
        <f t="shared" si="346"/>
        <v>0.14354781410937498</v>
      </c>
      <c r="G4487" s="250"/>
      <c r="H4487" s="250"/>
      <c r="I4487" s="250"/>
      <c r="J4487" s="250">
        <f t="shared" si="363"/>
        <v>0.30892791359720001</v>
      </c>
      <c r="K4487" s="250">
        <f t="shared" si="363"/>
        <v>0.31338482443935001</v>
      </c>
      <c r="L4487" s="250">
        <f t="shared" si="347"/>
        <v>0.30892791359720001</v>
      </c>
      <c r="M4487" s="250"/>
      <c r="N4487" s="250"/>
      <c r="O4487" s="250"/>
      <c r="P4487" s="250">
        <f t="shared" si="364"/>
        <v>0.15389875948749998</v>
      </c>
      <c r="Q4487" s="250">
        <f t="shared" si="364"/>
        <v>0.19878437684999994</v>
      </c>
      <c r="R4487" s="250">
        <f t="shared" si="348"/>
        <v>0.15389875948749998</v>
      </c>
      <c r="S4487" s="250"/>
      <c r="T4487" s="250">
        <f t="shared" si="365"/>
        <v>0.39204403165790641</v>
      </c>
      <c r="U4487" s="250">
        <f t="shared" si="365"/>
        <v>0.34950326393872611</v>
      </c>
      <c r="V4487" s="250">
        <f t="shared" si="365"/>
        <v>0.39613992122066338</v>
      </c>
      <c r="W4487" s="250">
        <f t="shared" si="349"/>
        <v>0.34950326393872611</v>
      </c>
      <c r="X4487" s="250"/>
      <c r="Y4487" s="250"/>
      <c r="Z4487" s="250"/>
      <c r="AA4487" s="250"/>
    </row>
    <row r="4488" spans="1:27" ht="14.25" hidden="1" customHeight="1">
      <c r="A4488" s="120">
        <v>0.6</v>
      </c>
      <c r="B4488" s="120">
        <v>0.36</v>
      </c>
      <c r="C4488" s="120">
        <v>0.04</v>
      </c>
      <c r="D4488" s="250">
        <f t="shared" si="362"/>
        <v>0.18150380313249997</v>
      </c>
      <c r="E4488" s="250">
        <f t="shared" si="362"/>
        <v>0.14374653378749999</v>
      </c>
      <c r="F4488" s="250">
        <f t="shared" si="346"/>
        <v>0.14374653378749999</v>
      </c>
      <c r="G4488" s="250"/>
      <c r="H4488" s="250"/>
      <c r="I4488" s="250"/>
      <c r="J4488" s="250">
        <f t="shared" si="363"/>
        <v>0.30824468761220003</v>
      </c>
      <c r="K4488" s="250">
        <f t="shared" si="363"/>
        <v>0.31410767753148</v>
      </c>
      <c r="L4488" s="250">
        <f t="shared" si="347"/>
        <v>0.30824468761220003</v>
      </c>
      <c r="M4488" s="250"/>
      <c r="N4488" s="250"/>
      <c r="O4488" s="250"/>
      <c r="P4488" s="250">
        <f t="shared" si="364"/>
        <v>0.15350281508999999</v>
      </c>
      <c r="Q4488" s="250">
        <f t="shared" si="364"/>
        <v>0.19902527482999996</v>
      </c>
      <c r="R4488" s="250">
        <f t="shared" si="348"/>
        <v>0.15350281508999999</v>
      </c>
      <c r="S4488" s="250"/>
      <c r="T4488" s="250">
        <f t="shared" si="365"/>
        <v>0.39142064786297065</v>
      </c>
      <c r="U4488" s="250">
        <f t="shared" si="365"/>
        <v>0.34932841397118242</v>
      </c>
      <c r="V4488" s="250">
        <f t="shared" si="365"/>
        <v>0.39693856591750443</v>
      </c>
      <c r="W4488" s="250">
        <f t="shared" si="349"/>
        <v>0.34932841397118242</v>
      </c>
      <c r="X4488" s="250"/>
      <c r="Y4488" s="250"/>
      <c r="Z4488" s="250"/>
      <c r="AA4488" s="250"/>
    </row>
    <row r="4489" spans="1:27" ht="14.25" hidden="1" customHeight="1">
      <c r="A4489" s="120">
        <v>0.6</v>
      </c>
      <c r="B4489" s="120">
        <v>0.37</v>
      </c>
      <c r="C4489" s="120">
        <v>0.03</v>
      </c>
      <c r="D4489" s="250">
        <f t="shared" si="362"/>
        <v>0.1813746543275</v>
      </c>
      <c r="E4489" s="250">
        <f t="shared" si="362"/>
        <v>0.14394525346562501</v>
      </c>
      <c r="F4489" s="250">
        <f t="shared" si="346"/>
        <v>0.14394525346562501</v>
      </c>
      <c r="G4489" s="250"/>
      <c r="H4489" s="250"/>
      <c r="I4489" s="250"/>
      <c r="J4489" s="250">
        <f t="shared" si="363"/>
        <v>0.30756146162719999</v>
      </c>
      <c r="K4489" s="250">
        <f t="shared" si="363"/>
        <v>0.31483053062360999</v>
      </c>
      <c r="L4489" s="250">
        <f t="shared" si="347"/>
        <v>0.30756146162719999</v>
      </c>
      <c r="M4489" s="250"/>
      <c r="N4489" s="250"/>
      <c r="O4489" s="250"/>
      <c r="P4489" s="250">
        <f t="shared" si="364"/>
        <v>0.15310687069250001</v>
      </c>
      <c r="Q4489" s="250">
        <f t="shared" si="364"/>
        <v>0.19926617280999998</v>
      </c>
      <c r="R4489" s="250">
        <f t="shared" si="348"/>
        <v>0.15310687069250001</v>
      </c>
      <c r="S4489" s="250"/>
      <c r="T4489" s="250">
        <f t="shared" si="365"/>
        <v>0.39079726406803483</v>
      </c>
      <c r="U4489" s="250">
        <f t="shared" si="365"/>
        <v>0.34915356400363884</v>
      </c>
      <c r="V4489" s="250">
        <f t="shared" si="365"/>
        <v>0.39773721061434542</v>
      </c>
      <c r="W4489" s="250">
        <f t="shared" si="349"/>
        <v>0.34915356400363884</v>
      </c>
      <c r="X4489" s="250"/>
      <c r="Y4489" s="250"/>
      <c r="Z4489" s="250"/>
      <c r="AA4489" s="250"/>
    </row>
    <row r="4490" spans="1:27" ht="14.25" hidden="1" customHeight="1">
      <c r="A4490" s="120">
        <v>0.6</v>
      </c>
      <c r="B4490" s="120">
        <v>0.38</v>
      </c>
      <c r="C4490" s="120">
        <v>0.02</v>
      </c>
      <c r="D4490" s="250">
        <f t="shared" si="362"/>
        <v>0.18124550552249999</v>
      </c>
      <c r="E4490" s="250">
        <f t="shared" si="362"/>
        <v>0.14414397314374996</v>
      </c>
      <c r="F4490" s="250">
        <f t="shared" si="346"/>
        <v>0.14414397314374996</v>
      </c>
      <c r="G4490" s="250"/>
      <c r="H4490" s="250"/>
      <c r="I4490" s="250"/>
      <c r="J4490" s="250">
        <f t="shared" si="363"/>
        <v>0.30687823564220001</v>
      </c>
      <c r="K4490" s="250">
        <f t="shared" si="363"/>
        <v>0.31555338371573999</v>
      </c>
      <c r="L4490" s="250">
        <f t="shared" si="347"/>
        <v>0.30687823564220001</v>
      </c>
      <c r="M4490" s="250"/>
      <c r="N4490" s="250"/>
      <c r="O4490" s="250"/>
      <c r="P4490" s="250">
        <f t="shared" si="364"/>
        <v>0.15271092629499997</v>
      </c>
      <c r="Q4490" s="250">
        <f t="shared" si="364"/>
        <v>0.19950707078999996</v>
      </c>
      <c r="R4490" s="250">
        <f t="shared" si="348"/>
        <v>0.15271092629499997</v>
      </c>
      <c r="S4490" s="250"/>
      <c r="T4490" s="250">
        <f t="shared" si="365"/>
        <v>0.39017388027309913</v>
      </c>
      <c r="U4490" s="250">
        <f t="shared" si="365"/>
        <v>0.34897871403609521</v>
      </c>
      <c r="V4490" s="250">
        <f t="shared" si="365"/>
        <v>0.39853585531118646</v>
      </c>
      <c r="W4490" s="250">
        <f t="shared" si="349"/>
        <v>0.34897871403609521</v>
      </c>
      <c r="X4490" s="250"/>
      <c r="Y4490" s="250"/>
      <c r="Z4490" s="250"/>
      <c r="AA4490" s="250"/>
    </row>
    <row r="4491" spans="1:27" ht="14.25" hidden="1" customHeight="1">
      <c r="A4491" s="120">
        <v>0.6</v>
      </c>
      <c r="B4491" s="120">
        <v>0.39</v>
      </c>
      <c r="C4491" s="120">
        <v>0.01</v>
      </c>
      <c r="D4491" s="250">
        <f t="shared" si="362"/>
        <v>0.18111635671749998</v>
      </c>
      <c r="E4491" s="250">
        <f t="shared" si="362"/>
        <v>0.14434269282187501</v>
      </c>
      <c r="F4491" s="250">
        <f t="shared" si="346"/>
        <v>0.14434269282187501</v>
      </c>
      <c r="G4491" s="250"/>
      <c r="H4491" s="250"/>
      <c r="I4491" s="250"/>
      <c r="J4491" s="250">
        <f t="shared" si="363"/>
        <v>0.30619500965720003</v>
      </c>
      <c r="K4491" s="250">
        <f t="shared" si="363"/>
        <v>0.31627623680786998</v>
      </c>
      <c r="L4491" s="250">
        <f t="shared" si="347"/>
        <v>0.30619500965720003</v>
      </c>
      <c r="M4491" s="250"/>
      <c r="N4491" s="250"/>
      <c r="O4491" s="250"/>
      <c r="P4491" s="250">
        <f t="shared" si="364"/>
        <v>0.15231498189750001</v>
      </c>
      <c r="Q4491" s="250">
        <f t="shared" si="364"/>
        <v>0.19974796876999998</v>
      </c>
      <c r="R4491" s="250">
        <f t="shared" si="348"/>
        <v>0.15231498189750001</v>
      </c>
      <c r="S4491" s="250"/>
      <c r="T4491" s="250">
        <f t="shared" si="365"/>
        <v>0.38955049647816331</v>
      </c>
      <c r="U4491" s="250">
        <f t="shared" si="365"/>
        <v>0.34880386406855163</v>
      </c>
      <c r="V4491" s="250">
        <f t="shared" si="365"/>
        <v>0.39933450000802745</v>
      </c>
      <c r="W4491" s="250">
        <f t="shared" si="349"/>
        <v>0.34880386406855163</v>
      </c>
      <c r="X4491" s="250"/>
      <c r="Y4491" s="250"/>
      <c r="Z4491" s="250"/>
      <c r="AA4491" s="250"/>
    </row>
    <row r="4492" spans="1:27" ht="14.25" hidden="1" customHeight="1">
      <c r="A4492" s="120">
        <v>0.6</v>
      </c>
      <c r="B4492" s="120">
        <v>0.4</v>
      </c>
      <c r="C4492" s="120">
        <v>0</v>
      </c>
      <c r="D4492" s="250">
        <f t="shared" si="362"/>
        <v>0.18098720791249998</v>
      </c>
      <c r="E4492" s="250">
        <f t="shared" si="362"/>
        <v>0.14454141249999999</v>
      </c>
      <c r="F4492" s="250">
        <f t="shared" si="346"/>
        <v>0.14454141249999999</v>
      </c>
      <c r="G4492" s="250"/>
      <c r="H4492" s="250"/>
      <c r="I4492" s="250"/>
      <c r="J4492" s="250">
        <f t="shared" si="363"/>
        <v>0.3055117836722</v>
      </c>
      <c r="K4492" s="250">
        <f t="shared" si="363"/>
        <v>0.31699908990000003</v>
      </c>
      <c r="L4492" s="250">
        <f t="shared" si="347"/>
        <v>0.3055117836722</v>
      </c>
      <c r="M4492" s="250"/>
      <c r="N4492" s="250"/>
      <c r="O4492" s="250"/>
      <c r="P4492" s="250">
        <f t="shared" si="364"/>
        <v>0.15191903749999999</v>
      </c>
      <c r="Q4492" s="250">
        <f t="shared" si="364"/>
        <v>0.19998886674999997</v>
      </c>
      <c r="R4492" s="250">
        <f t="shared" si="348"/>
        <v>0.15191903749999999</v>
      </c>
      <c r="S4492" s="250"/>
      <c r="T4492" s="250">
        <f t="shared" si="365"/>
        <v>0.38892711268322755</v>
      </c>
      <c r="U4492" s="250">
        <f t="shared" si="365"/>
        <v>0.34862901410100799</v>
      </c>
      <c r="V4492" s="250">
        <f t="shared" si="365"/>
        <v>0.40013314470486849</v>
      </c>
      <c r="W4492" s="250">
        <f t="shared" si="349"/>
        <v>0.34862901410100799</v>
      </c>
      <c r="X4492" s="250"/>
      <c r="Y4492" s="250"/>
      <c r="Z4492" s="250"/>
      <c r="AA4492" s="250"/>
    </row>
    <row r="4493" spans="1:27" ht="14.25" hidden="1" customHeight="1">
      <c r="A4493" s="120">
        <v>0.61</v>
      </c>
      <c r="B4493" s="120">
        <v>0</v>
      </c>
      <c r="C4493" s="120">
        <v>0.39</v>
      </c>
      <c r="D4493" s="250">
        <f t="shared" si="362"/>
        <v>0.18687989142687497</v>
      </c>
      <c r="E4493" s="250">
        <f t="shared" si="362"/>
        <v>0.13587067224062499</v>
      </c>
      <c r="F4493" s="250">
        <f t="shared" si="346"/>
        <v>0.13587067224062499</v>
      </c>
      <c r="G4493" s="250"/>
      <c r="H4493" s="250"/>
      <c r="I4493" s="250"/>
      <c r="J4493" s="250">
        <f t="shared" si="363"/>
        <v>0.33280119596507002</v>
      </c>
      <c r="K4493" s="250">
        <f t="shared" si="363"/>
        <v>0.28812459332192997</v>
      </c>
      <c r="L4493" s="250">
        <f t="shared" si="347"/>
        <v>0.28812459332192997</v>
      </c>
      <c r="M4493" s="250"/>
      <c r="N4493" s="250"/>
      <c r="O4493" s="250"/>
      <c r="P4493" s="250">
        <f t="shared" si="364"/>
        <v>0.16685656806499999</v>
      </c>
      <c r="Q4493" s="250">
        <f t="shared" si="364"/>
        <v>0.1910961102175</v>
      </c>
      <c r="R4493" s="250">
        <f t="shared" si="348"/>
        <v>0.16685656806499999</v>
      </c>
      <c r="S4493" s="250"/>
      <c r="T4493" s="250">
        <f t="shared" si="365"/>
        <v>0.41439096119664875</v>
      </c>
      <c r="U4493" s="250">
        <f t="shared" si="365"/>
        <v>0.35451111327259621</v>
      </c>
      <c r="V4493" s="250">
        <f t="shared" si="365"/>
        <v>0.36870418213615552</v>
      </c>
      <c r="W4493" s="250">
        <f t="shared" si="349"/>
        <v>0.35451111327259621</v>
      </c>
      <c r="X4493" s="250"/>
      <c r="Y4493" s="250"/>
      <c r="Z4493" s="250"/>
      <c r="AA4493" s="250"/>
    </row>
    <row r="4494" spans="1:27" ht="14.25" hidden="1" customHeight="1">
      <c r="A4494" s="120">
        <v>0.61</v>
      </c>
      <c r="B4494" s="120">
        <v>0.01</v>
      </c>
      <c r="C4494" s="120">
        <v>0.38</v>
      </c>
      <c r="D4494" s="250">
        <f t="shared" si="362"/>
        <v>0.18675074262187497</v>
      </c>
      <c r="E4494" s="250">
        <f t="shared" si="362"/>
        <v>0.13606939191875</v>
      </c>
      <c r="F4494" s="250">
        <f t="shared" si="346"/>
        <v>0.13606939191875</v>
      </c>
      <c r="G4494" s="250"/>
      <c r="H4494" s="250"/>
      <c r="I4494" s="250"/>
      <c r="J4494" s="250">
        <f t="shared" si="363"/>
        <v>0.33211796998007004</v>
      </c>
      <c r="K4494" s="250">
        <f t="shared" si="363"/>
        <v>0.28884744641405996</v>
      </c>
      <c r="L4494" s="250">
        <f t="shared" si="347"/>
        <v>0.28884744641405996</v>
      </c>
      <c r="M4494" s="250"/>
      <c r="N4494" s="250"/>
      <c r="O4494" s="250"/>
      <c r="P4494" s="250">
        <f t="shared" si="364"/>
        <v>0.1664606236675</v>
      </c>
      <c r="Q4494" s="250">
        <f t="shared" si="364"/>
        <v>0.19133700819749999</v>
      </c>
      <c r="R4494" s="250">
        <f t="shared" si="348"/>
        <v>0.1664606236675</v>
      </c>
      <c r="S4494" s="250"/>
      <c r="T4494" s="250">
        <f t="shared" si="365"/>
        <v>0.41376757740171299</v>
      </c>
      <c r="U4494" s="250">
        <f t="shared" si="365"/>
        <v>0.35433626330505258</v>
      </c>
      <c r="V4494" s="250">
        <f t="shared" si="365"/>
        <v>0.36950282683299657</v>
      </c>
      <c r="W4494" s="250">
        <f t="shared" si="349"/>
        <v>0.35433626330505258</v>
      </c>
      <c r="X4494" s="250"/>
      <c r="Y4494" s="250"/>
      <c r="Z4494" s="250"/>
      <c r="AA4494" s="250"/>
    </row>
    <row r="4495" spans="1:27" ht="14.25" hidden="1" customHeight="1">
      <c r="A4495" s="120">
        <v>0.61</v>
      </c>
      <c r="B4495" s="120">
        <v>0.02</v>
      </c>
      <c r="C4495" s="120">
        <v>0.37</v>
      </c>
      <c r="D4495" s="250">
        <f t="shared" si="362"/>
        <v>0.18662159381687499</v>
      </c>
      <c r="E4495" s="250">
        <f t="shared" si="362"/>
        <v>0.13626811159687499</v>
      </c>
      <c r="F4495" s="250">
        <f t="shared" si="346"/>
        <v>0.13626811159687499</v>
      </c>
      <c r="G4495" s="250"/>
      <c r="H4495" s="250"/>
      <c r="I4495" s="250"/>
      <c r="J4495" s="250">
        <f t="shared" si="363"/>
        <v>0.33143474399507</v>
      </c>
      <c r="K4495" s="250">
        <f t="shared" si="363"/>
        <v>0.28957029950618995</v>
      </c>
      <c r="L4495" s="250">
        <f t="shared" si="347"/>
        <v>0.28957029950618995</v>
      </c>
      <c r="M4495" s="250"/>
      <c r="N4495" s="250"/>
      <c r="O4495" s="250"/>
      <c r="P4495" s="250">
        <f t="shared" si="364"/>
        <v>0.16606467927000002</v>
      </c>
      <c r="Q4495" s="250">
        <f t="shared" si="364"/>
        <v>0.19157790617750001</v>
      </c>
      <c r="R4495" s="250">
        <f t="shared" si="348"/>
        <v>0.16606467927000002</v>
      </c>
      <c r="S4495" s="250"/>
      <c r="T4495" s="250">
        <f t="shared" si="365"/>
        <v>0.41314419360677712</v>
      </c>
      <c r="U4495" s="250">
        <f t="shared" si="365"/>
        <v>0.35416141333750895</v>
      </c>
      <c r="V4495" s="250">
        <f t="shared" si="365"/>
        <v>0.37030147152983761</v>
      </c>
      <c r="W4495" s="250">
        <f t="shared" si="349"/>
        <v>0.35416141333750895</v>
      </c>
      <c r="X4495" s="250"/>
      <c r="Y4495" s="250"/>
      <c r="Z4495" s="250"/>
      <c r="AA4495" s="250"/>
    </row>
    <row r="4496" spans="1:27" ht="14.25" hidden="1" customHeight="1">
      <c r="A4496" s="120">
        <v>0.61</v>
      </c>
      <c r="B4496" s="120">
        <v>0.03</v>
      </c>
      <c r="C4496" s="120">
        <v>0.36</v>
      </c>
      <c r="D4496" s="250">
        <f t="shared" si="362"/>
        <v>0.18649244501187495</v>
      </c>
      <c r="E4496" s="250">
        <f t="shared" si="362"/>
        <v>0.13646683127499998</v>
      </c>
      <c r="F4496" s="250">
        <f t="shared" si="346"/>
        <v>0.13646683127499998</v>
      </c>
      <c r="G4496" s="250"/>
      <c r="H4496" s="250"/>
      <c r="I4496" s="250"/>
      <c r="J4496" s="250">
        <f t="shared" si="363"/>
        <v>0.33075151801007002</v>
      </c>
      <c r="K4496" s="250">
        <f t="shared" si="363"/>
        <v>0.29029315259831995</v>
      </c>
      <c r="L4496" s="250">
        <f t="shared" si="347"/>
        <v>0.29029315259831995</v>
      </c>
      <c r="M4496" s="250"/>
      <c r="N4496" s="250"/>
      <c r="O4496" s="250"/>
      <c r="P4496" s="250">
        <f t="shared" si="364"/>
        <v>0.1656687348725</v>
      </c>
      <c r="Q4496" s="250">
        <f t="shared" si="364"/>
        <v>0.19181880415749999</v>
      </c>
      <c r="R4496" s="250">
        <f t="shared" si="348"/>
        <v>0.1656687348725</v>
      </c>
      <c r="S4496" s="250"/>
      <c r="T4496" s="250">
        <f t="shared" si="365"/>
        <v>0.41252080981184136</v>
      </c>
      <c r="U4496" s="250">
        <f t="shared" si="365"/>
        <v>0.35398656336996537</v>
      </c>
      <c r="V4496" s="250">
        <f t="shared" si="365"/>
        <v>0.3711001162266786</v>
      </c>
      <c r="W4496" s="250">
        <f t="shared" si="349"/>
        <v>0.35398656336996537</v>
      </c>
      <c r="X4496" s="250"/>
      <c r="Y4496" s="250"/>
      <c r="Z4496" s="250"/>
      <c r="AA4496" s="250"/>
    </row>
    <row r="4497" spans="1:27" ht="14.25" hidden="1" customHeight="1">
      <c r="A4497" s="120">
        <v>0.61</v>
      </c>
      <c r="B4497" s="120">
        <v>0.04</v>
      </c>
      <c r="C4497" s="120">
        <v>0.35</v>
      </c>
      <c r="D4497" s="250">
        <f t="shared" si="362"/>
        <v>0.18636329620687497</v>
      </c>
      <c r="E4497" s="250">
        <f t="shared" si="362"/>
        <v>0.13666555095312499</v>
      </c>
      <c r="F4497" s="250">
        <f t="shared" ref="F4497:F4751" si="366">MIN(D4497:E4497)</f>
        <v>0.13666555095312499</v>
      </c>
      <c r="G4497" s="250"/>
      <c r="H4497" s="250"/>
      <c r="I4497" s="250"/>
      <c r="J4497" s="250">
        <f t="shared" si="363"/>
        <v>0.33006829202506999</v>
      </c>
      <c r="K4497" s="250">
        <f t="shared" si="363"/>
        <v>0.29101600569045</v>
      </c>
      <c r="L4497" s="250">
        <f t="shared" ref="L4497:L4751" si="367">MIN(J4497:K4497)</f>
        <v>0.29101600569045</v>
      </c>
      <c r="M4497" s="250"/>
      <c r="N4497" s="250"/>
      <c r="O4497" s="250"/>
      <c r="P4497" s="250">
        <f t="shared" si="364"/>
        <v>0.16527279047499999</v>
      </c>
      <c r="Q4497" s="250">
        <f t="shared" si="364"/>
        <v>0.19205970213749998</v>
      </c>
      <c r="R4497" s="250">
        <f t="shared" ref="R4497:R4751" si="368">MIN(P4497:Q4497)</f>
        <v>0.16527279047499999</v>
      </c>
      <c r="S4497" s="250"/>
      <c r="T4497" s="250">
        <f t="shared" si="365"/>
        <v>0.4118974260169056</v>
      </c>
      <c r="U4497" s="250">
        <f t="shared" si="365"/>
        <v>0.35381171340242168</v>
      </c>
      <c r="V4497" s="250">
        <f t="shared" si="365"/>
        <v>0.37189876092351959</v>
      </c>
      <c r="W4497" s="250">
        <f t="shared" ref="W4497:W4751" si="369">MIN(T4497:V4497)</f>
        <v>0.35381171340242168</v>
      </c>
      <c r="X4497" s="250"/>
      <c r="Y4497" s="250"/>
      <c r="Z4497" s="250"/>
      <c r="AA4497" s="250"/>
    </row>
    <row r="4498" spans="1:27" ht="14.25" hidden="1" customHeight="1">
      <c r="A4498" s="120">
        <v>0.61</v>
      </c>
      <c r="B4498" s="120">
        <v>0.05</v>
      </c>
      <c r="C4498" s="120">
        <v>0.34</v>
      </c>
      <c r="D4498" s="250">
        <f t="shared" si="362"/>
        <v>0.18623414740187497</v>
      </c>
      <c r="E4498" s="250">
        <f t="shared" si="362"/>
        <v>0.13686427063125001</v>
      </c>
      <c r="F4498" s="250">
        <f t="shared" si="366"/>
        <v>0.13686427063125001</v>
      </c>
      <c r="G4498" s="250"/>
      <c r="H4498" s="250"/>
      <c r="I4498" s="250"/>
      <c r="J4498" s="250">
        <f t="shared" si="363"/>
        <v>0.32938506604007001</v>
      </c>
      <c r="K4498" s="250">
        <f t="shared" si="363"/>
        <v>0.29173885878257999</v>
      </c>
      <c r="L4498" s="250">
        <f t="shared" si="367"/>
        <v>0.29173885878257999</v>
      </c>
      <c r="M4498" s="250"/>
      <c r="N4498" s="250"/>
      <c r="O4498" s="250"/>
      <c r="P4498" s="250">
        <f t="shared" si="364"/>
        <v>0.16487684607750003</v>
      </c>
      <c r="Q4498" s="250">
        <f t="shared" si="364"/>
        <v>0.19230060011749997</v>
      </c>
      <c r="R4498" s="250">
        <f t="shared" si="368"/>
        <v>0.16487684607750003</v>
      </c>
      <c r="S4498" s="250"/>
      <c r="T4498" s="250">
        <f t="shared" si="365"/>
        <v>0.41127404222196984</v>
      </c>
      <c r="U4498" s="250">
        <f t="shared" si="365"/>
        <v>0.3536368634348781</v>
      </c>
      <c r="V4498" s="250">
        <f t="shared" si="365"/>
        <v>0.37269740562036063</v>
      </c>
      <c r="W4498" s="250">
        <f t="shared" si="369"/>
        <v>0.3536368634348781</v>
      </c>
      <c r="X4498" s="250"/>
      <c r="Y4498" s="250"/>
      <c r="Z4498" s="250"/>
      <c r="AA4498" s="250"/>
    </row>
    <row r="4499" spans="1:27" ht="14.25" hidden="1" customHeight="1">
      <c r="A4499" s="120">
        <v>0.61</v>
      </c>
      <c r="B4499" s="120">
        <v>0.06</v>
      </c>
      <c r="C4499" s="120">
        <v>0.33</v>
      </c>
      <c r="D4499" s="250">
        <f t="shared" si="362"/>
        <v>0.18610499859687496</v>
      </c>
      <c r="E4499" s="250">
        <f t="shared" si="362"/>
        <v>0.13706299030937499</v>
      </c>
      <c r="F4499" s="250">
        <f t="shared" si="366"/>
        <v>0.13706299030937499</v>
      </c>
      <c r="G4499" s="250"/>
      <c r="H4499" s="250"/>
      <c r="I4499" s="250"/>
      <c r="J4499" s="250">
        <f t="shared" si="363"/>
        <v>0.32870184005506997</v>
      </c>
      <c r="K4499" s="250">
        <f t="shared" si="363"/>
        <v>0.29246171187470998</v>
      </c>
      <c r="L4499" s="250">
        <f t="shared" si="367"/>
        <v>0.29246171187470998</v>
      </c>
      <c r="M4499" s="250"/>
      <c r="N4499" s="250"/>
      <c r="O4499" s="250"/>
      <c r="P4499" s="250">
        <f t="shared" si="364"/>
        <v>0.16448090168000001</v>
      </c>
      <c r="Q4499" s="250">
        <f t="shared" si="364"/>
        <v>0.19254149809749999</v>
      </c>
      <c r="R4499" s="250">
        <f t="shared" si="368"/>
        <v>0.16448090168000001</v>
      </c>
      <c r="S4499" s="250"/>
      <c r="T4499" s="250">
        <f t="shared" si="365"/>
        <v>0.41065065842703408</v>
      </c>
      <c r="U4499" s="250">
        <f t="shared" si="365"/>
        <v>0.35346201346733447</v>
      </c>
      <c r="V4499" s="250">
        <f t="shared" si="365"/>
        <v>0.37349605031720168</v>
      </c>
      <c r="W4499" s="250">
        <f t="shared" si="369"/>
        <v>0.35346201346733447</v>
      </c>
      <c r="X4499" s="250"/>
      <c r="Y4499" s="250"/>
      <c r="Z4499" s="250"/>
      <c r="AA4499" s="250"/>
    </row>
    <row r="4500" spans="1:27" ht="14.25" hidden="1" customHeight="1">
      <c r="A4500" s="120">
        <v>0.61</v>
      </c>
      <c r="B4500" s="120">
        <v>7.0000000000000007E-2</v>
      </c>
      <c r="C4500" s="120">
        <v>0.32</v>
      </c>
      <c r="D4500" s="250">
        <f t="shared" si="362"/>
        <v>0.18597584979187498</v>
      </c>
      <c r="E4500" s="250">
        <f t="shared" si="362"/>
        <v>0.13726170998750001</v>
      </c>
      <c r="F4500" s="250">
        <f t="shared" si="366"/>
        <v>0.13726170998750001</v>
      </c>
      <c r="G4500" s="250"/>
      <c r="H4500" s="250"/>
      <c r="I4500" s="250"/>
      <c r="J4500" s="250">
        <f t="shared" si="363"/>
        <v>0.32801861407007005</v>
      </c>
      <c r="K4500" s="250">
        <f t="shared" si="363"/>
        <v>0.29318456496683998</v>
      </c>
      <c r="L4500" s="250">
        <f t="shared" si="367"/>
        <v>0.29318456496683998</v>
      </c>
      <c r="M4500" s="250"/>
      <c r="N4500" s="250"/>
      <c r="O4500" s="250"/>
      <c r="P4500" s="250">
        <f t="shared" si="364"/>
        <v>0.1640849572825</v>
      </c>
      <c r="Q4500" s="250">
        <f t="shared" si="364"/>
        <v>0.19278239607749997</v>
      </c>
      <c r="R4500" s="250">
        <f t="shared" si="368"/>
        <v>0.1640849572825</v>
      </c>
      <c r="S4500" s="250"/>
      <c r="T4500" s="250">
        <f t="shared" si="365"/>
        <v>0.41002727463209832</v>
      </c>
      <c r="U4500" s="250">
        <f t="shared" si="365"/>
        <v>0.35328716349979083</v>
      </c>
      <c r="V4500" s="250">
        <f t="shared" si="365"/>
        <v>0.37429469501404267</v>
      </c>
      <c r="W4500" s="250">
        <f t="shared" si="369"/>
        <v>0.35328716349979083</v>
      </c>
      <c r="X4500" s="250"/>
      <c r="Y4500" s="250"/>
      <c r="Z4500" s="250"/>
      <c r="AA4500" s="250"/>
    </row>
    <row r="4501" spans="1:27" ht="14.25" hidden="1" customHeight="1">
      <c r="A4501" s="120">
        <v>0.61</v>
      </c>
      <c r="B4501" s="120">
        <v>0.08</v>
      </c>
      <c r="C4501" s="120">
        <v>0.31</v>
      </c>
      <c r="D4501" s="250">
        <f t="shared" si="362"/>
        <v>0.18584670098687495</v>
      </c>
      <c r="E4501" s="250">
        <f t="shared" si="362"/>
        <v>0.13746042966562499</v>
      </c>
      <c r="F4501" s="250">
        <f t="shared" si="366"/>
        <v>0.13746042966562499</v>
      </c>
      <c r="G4501" s="250"/>
      <c r="H4501" s="250"/>
      <c r="I4501" s="250"/>
      <c r="J4501" s="250">
        <f t="shared" si="363"/>
        <v>0.32733538808507001</v>
      </c>
      <c r="K4501" s="250">
        <f t="shared" si="363"/>
        <v>0.29390741805896997</v>
      </c>
      <c r="L4501" s="250">
        <f t="shared" si="367"/>
        <v>0.29390741805896997</v>
      </c>
      <c r="M4501" s="250"/>
      <c r="N4501" s="250"/>
      <c r="O4501" s="250"/>
      <c r="P4501" s="250">
        <f t="shared" si="364"/>
        <v>0.16368901288499998</v>
      </c>
      <c r="Q4501" s="250">
        <f t="shared" si="364"/>
        <v>0.19302329405749999</v>
      </c>
      <c r="R4501" s="250">
        <f t="shared" si="368"/>
        <v>0.16368901288499998</v>
      </c>
      <c r="S4501" s="250"/>
      <c r="T4501" s="250">
        <f t="shared" si="365"/>
        <v>0.4094038908371625</v>
      </c>
      <c r="U4501" s="250">
        <f t="shared" si="365"/>
        <v>0.3531123135322472</v>
      </c>
      <c r="V4501" s="250">
        <f t="shared" si="365"/>
        <v>0.37509333971088371</v>
      </c>
      <c r="W4501" s="250">
        <f t="shared" si="369"/>
        <v>0.3531123135322472</v>
      </c>
      <c r="X4501" s="250"/>
      <c r="Y4501" s="250"/>
      <c r="Z4501" s="250"/>
      <c r="AA4501" s="250"/>
    </row>
    <row r="4502" spans="1:27" ht="14.25" hidden="1" customHeight="1">
      <c r="A4502" s="120">
        <v>0.61</v>
      </c>
      <c r="B4502" s="120">
        <v>0.09</v>
      </c>
      <c r="C4502" s="120">
        <v>0.3</v>
      </c>
      <c r="D4502" s="250">
        <f t="shared" si="362"/>
        <v>0.18571755218187497</v>
      </c>
      <c r="E4502" s="250">
        <f t="shared" si="362"/>
        <v>0.13765914934374998</v>
      </c>
      <c r="F4502" s="250">
        <f t="shared" si="366"/>
        <v>0.13765914934374998</v>
      </c>
      <c r="G4502" s="250"/>
      <c r="H4502" s="250"/>
      <c r="I4502" s="250"/>
      <c r="J4502" s="250">
        <f t="shared" si="363"/>
        <v>0.32665216210006998</v>
      </c>
      <c r="K4502" s="250">
        <f t="shared" si="363"/>
        <v>0.29463027115109997</v>
      </c>
      <c r="L4502" s="250">
        <f t="shared" si="367"/>
        <v>0.29463027115109997</v>
      </c>
      <c r="M4502" s="250"/>
      <c r="N4502" s="250"/>
      <c r="O4502" s="250"/>
      <c r="P4502" s="250">
        <f t="shared" si="364"/>
        <v>0.16329306848750003</v>
      </c>
      <c r="Q4502" s="250">
        <f t="shared" si="364"/>
        <v>0.1932641920375</v>
      </c>
      <c r="R4502" s="250">
        <f t="shared" si="368"/>
        <v>0.16329306848750003</v>
      </c>
      <c r="S4502" s="250"/>
      <c r="T4502" s="250">
        <f t="shared" si="365"/>
        <v>0.40878050704222674</v>
      </c>
      <c r="U4502" s="250">
        <f t="shared" si="365"/>
        <v>0.35293746356470357</v>
      </c>
      <c r="V4502" s="250">
        <f t="shared" si="365"/>
        <v>0.3758919844077247</v>
      </c>
      <c r="W4502" s="250">
        <f t="shared" si="369"/>
        <v>0.35293746356470357</v>
      </c>
      <c r="X4502" s="250"/>
      <c r="Y4502" s="250"/>
      <c r="Z4502" s="250"/>
      <c r="AA4502" s="250"/>
    </row>
    <row r="4503" spans="1:27" ht="14.25" hidden="1" customHeight="1">
      <c r="A4503" s="120">
        <v>0.61</v>
      </c>
      <c r="B4503" s="120">
        <v>0.1</v>
      </c>
      <c r="C4503" s="120">
        <v>0.28999999999999998</v>
      </c>
      <c r="D4503" s="250">
        <f t="shared" si="362"/>
        <v>0.18558840337687496</v>
      </c>
      <c r="E4503" s="250">
        <f t="shared" si="362"/>
        <v>0.137857869021875</v>
      </c>
      <c r="F4503" s="250">
        <f t="shared" si="366"/>
        <v>0.137857869021875</v>
      </c>
      <c r="G4503" s="250"/>
      <c r="H4503" s="250"/>
      <c r="I4503" s="250"/>
      <c r="J4503" s="250">
        <f t="shared" si="363"/>
        <v>0.32596893611507</v>
      </c>
      <c r="K4503" s="250">
        <f t="shared" si="363"/>
        <v>0.29535312424323001</v>
      </c>
      <c r="L4503" s="250">
        <f t="shared" si="367"/>
        <v>0.29535312424323001</v>
      </c>
      <c r="M4503" s="250"/>
      <c r="N4503" s="250"/>
      <c r="O4503" s="250"/>
      <c r="P4503" s="250">
        <f t="shared" si="364"/>
        <v>0.16289712409000001</v>
      </c>
      <c r="Q4503" s="250">
        <f t="shared" si="364"/>
        <v>0.19350509001749999</v>
      </c>
      <c r="R4503" s="250">
        <f t="shared" si="368"/>
        <v>0.16289712409000001</v>
      </c>
      <c r="S4503" s="250"/>
      <c r="T4503" s="250">
        <f t="shared" si="365"/>
        <v>0.40815712324729092</v>
      </c>
      <c r="U4503" s="250">
        <f t="shared" si="365"/>
        <v>0.35276261359715994</v>
      </c>
      <c r="V4503" s="250">
        <f t="shared" si="365"/>
        <v>0.37669062910456574</v>
      </c>
      <c r="W4503" s="250">
        <f t="shared" si="369"/>
        <v>0.35276261359715994</v>
      </c>
      <c r="X4503" s="250"/>
      <c r="Y4503" s="250"/>
      <c r="Z4503" s="250"/>
      <c r="AA4503" s="250"/>
    </row>
    <row r="4504" spans="1:27" ht="14.25" hidden="1" customHeight="1">
      <c r="A4504" s="120">
        <v>0.61</v>
      </c>
      <c r="B4504" s="120">
        <v>0.11</v>
      </c>
      <c r="C4504" s="120">
        <v>0.28000000000000003</v>
      </c>
      <c r="D4504" s="250">
        <f t="shared" si="362"/>
        <v>0.18545925457187498</v>
      </c>
      <c r="E4504" s="250">
        <f t="shared" si="362"/>
        <v>0.13805658870000001</v>
      </c>
      <c r="F4504" s="250">
        <f t="shared" si="366"/>
        <v>0.13805658870000001</v>
      </c>
      <c r="G4504" s="250"/>
      <c r="H4504" s="250"/>
      <c r="I4504" s="250"/>
      <c r="J4504" s="250">
        <f t="shared" si="363"/>
        <v>0.32528571013007002</v>
      </c>
      <c r="K4504" s="250">
        <f t="shared" si="363"/>
        <v>0.29607597733536001</v>
      </c>
      <c r="L4504" s="250">
        <f t="shared" si="367"/>
        <v>0.29607597733536001</v>
      </c>
      <c r="M4504" s="250"/>
      <c r="N4504" s="250"/>
      <c r="O4504" s="250"/>
      <c r="P4504" s="250">
        <f t="shared" si="364"/>
        <v>0.1625011796925</v>
      </c>
      <c r="Q4504" s="250">
        <f t="shared" si="364"/>
        <v>0.19374598799749998</v>
      </c>
      <c r="R4504" s="250">
        <f t="shared" si="368"/>
        <v>0.1625011796925</v>
      </c>
      <c r="S4504" s="250"/>
      <c r="T4504" s="250">
        <f t="shared" si="365"/>
        <v>0.40753373945235516</v>
      </c>
      <c r="U4504" s="250">
        <f t="shared" si="365"/>
        <v>0.3525877636296163</v>
      </c>
      <c r="V4504" s="250">
        <f t="shared" si="365"/>
        <v>0.37748927380140679</v>
      </c>
      <c r="W4504" s="250">
        <f t="shared" si="369"/>
        <v>0.3525877636296163</v>
      </c>
      <c r="X4504" s="250"/>
      <c r="Y4504" s="250"/>
      <c r="Z4504" s="250"/>
      <c r="AA4504" s="250"/>
    </row>
    <row r="4505" spans="1:27" ht="14.25" hidden="1" customHeight="1">
      <c r="A4505" s="120">
        <v>0.61</v>
      </c>
      <c r="B4505" s="120">
        <v>0.12</v>
      </c>
      <c r="C4505" s="120">
        <v>0.27</v>
      </c>
      <c r="D4505" s="250">
        <f t="shared" si="362"/>
        <v>0.18533010576687498</v>
      </c>
      <c r="E4505" s="250">
        <f t="shared" si="362"/>
        <v>0.138255308378125</v>
      </c>
      <c r="F4505" s="250">
        <f t="shared" si="366"/>
        <v>0.138255308378125</v>
      </c>
      <c r="G4505" s="250"/>
      <c r="H4505" s="250"/>
      <c r="I4505" s="250"/>
      <c r="J4505" s="250">
        <f t="shared" si="363"/>
        <v>0.32460248414506998</v>
      </c>
      <c r="K4505" s="250">
        <f t="shared" si="363"/>
        <v>0.29679883042749</v>
      </c>
      <c r="L4505" s="250">
        <f t="shared" si="367"/>
        <v>0.29679883042749</v>
      </c>
      <c r="M4505" s="250"/>
      <c r="N4505" s="250"/>
      <c r="O4505" s="250"/>
      <c r="P4505" s="250">
        <f t="shared" si="364"/>
        <v>0.16210523529499998</v>
      </c>
      <c r="Q4505" s="250">
        <f t="shared" si="364"/>
        <v>0.1939868859775</v>
      </c>
      <c r="R4505" s="250">
        <f t="shared" si="368"/>
        <v>0.16210523529499998</v>
      </c>
      <c r="S4505" s="250"/>
      <c r="T4505" s="250">
        <f t="shared" si="365"/>
        <v>0.40691035565741945</v>
      </c>
      <c r="U4505" s="250">
        <f t="shared" si="365"/>
        <v>0.35241291366207272</v>
      </c>
      <c r="V4505" s="250">
        <f t="shared" si="365"/>
        <v>0.37828791849824778</v>
      </c>
      <c r="W4505" s="250">
        <f t="shared" si="369"/>
        <v>0.35241291366207272</v>
      </c>
      <c r="X4505" s="250"/>
      <c r="Y4505" s="250"/>
      <c r="Z4505" s="250"/>
      <c r="AA4505" s="250"/>
    </row>
    <row r="4506" spans="1:27" ht="14.25" hidden="1" customHeight="1">
      <c r="A4506" s="120">
        <v>0.61</v>
      </c>
      <c r="B4506" s="120">
        <v>0.13</v>
      </c>
      <c r="C4506" s="120">
        <v>0.26</v>
      </c>
      <c r="D4506" s="250">
        <f t="shared" si="362"/>
        <v>0.18520095696187494</v>
      </c>
      <c r="E4506" s="250">
        <f t="shared" si="362"/>
        <v>0.13845402805625001</v>
      </c>
      <c r="F4506" s="250">
        <f t="shared" si="366"/>
        <v>0.13845402805625001</v>
      </c>
      <c r="G4506" s="250"/>
      <c r="H4506" s="250"/>
      <c r="I4506" s="250"/>
      <c r="J4506" s="250">
        <f t="shared" si="363"/>
        <v>0.32391925816007</v>
      </c>
      <c r="K4506" s="250">
        <f t="shared" si="363"/>
        <v>0.29752168351961999</v>
      </c>
      <c r="L4506" s="250">
        <f t="shared" si="367"/>
        <v>0.29752168351961999</v>
      </c>
      <c r="M4506" s="250"/>
      <c r="N4506" s="250"/>
      <c r="O4506" s="250"/>
      <c r="P4506" s="250">
        <f t="shared" si="364"/>
        <v>0.1617092908975</v>
      </c>
      <c r="Q4506" s="250">
        <f t="shared" si="364"/>
        <v>0.19422778395750001</v>
      </c>
      <c r="R4506" s="250">
        <f t="shared" si="368"/>
        <v>0.1617092908975</v>
      </c>
      <c r="S4506" s="250"/>
      <c r="T4506" s="250">
        <f t="shared" si="365"/>
        <v>0.40628697186248364</v>
      </c>
      <c r="U4506" s="250">
        <f t="shared" si="365"/>
        <v>0.35223806369452909</v>
      </c>
      <c r="V4506" s="250">
        <f t="shared" si="365"/>
        <v>0.37908656319508882</v>
      </c>
      <c r="W4506" s="250">
        <f t="shared" si="369"/>
        <v>0.35223806369452909</v>
      </c>
      <c r="X4506" s="250"/>
      <c r="Y4506" s="250"/>
      <c r="Z4506" s="250"/>
      <c r="AA4506" s="250"/>
    </row>
    <row r="4507" spans="1:27" ht="14.25" hidden="1" customHeight="1">
      <c r="A4507" s="120">
        <v>0.61</v>
      </c>
      <c r="B4507" s="120">
        <v>0.14000000000000001</v>
      </c>
      <c r="C4507" s="120">
        <v>0.25</v>
      </c>
      <c r="D4507" s="250">
        <f t="shared" si="362"/>
        <v>0.18507180815687496</v>
      </c>
      <c r="E4507" s="250">
        <f t="shared" si="362"/>
        <v>0.138652747734375</v>
      </c>
      <c r="F4507" s="250">
        <f t="shared" si="366"/>
        <v>0.138652747734375</v>
      </c>
      <c r="G4507" s="250"/>
      <c r="H4507" s="250"/>
      <c r="I4507" s="250"/>
      <c r="J4507" s="250">
        <f t="shared" si="363"/>
        <v>0.32323603217507002</v>
      </c>
      <c r="K4507" s="250">
        <f t="shared" si="363"/>
        <v>0.29824453661174999</v>
      </c>
      <c r="L4507" s="250">
        <f t="shared" si="367"/>
        <v>0.29824453661174999</v>
      </c>
      <c r="M4507" s="250"/>
      <c r="N4507" s="250"/>
      <c r="O4507" s="250"/>
      <c r="P4507" s="250">
        <f t="shared" si="364"/>
        <v>0.16131334650000001</v>
      </c>
      <c r="Q4507" s="250">
        <f t="shared" si="364"/>
        <v>0.1944686819375</v>
      </c>
      <c r="R4507" s="250">
        <f t="shared" si="368"/>
        <v>0.16131334650000001</v>
      </c>
      <c r="S4507" s="250"/>
      <c r="T4507" s="250">
        <f t="shared" si="365"/>
        <v>0.40566358806754788</v>
      </c>
      <c r="U4507" s="250">
        <f t="shared" si="365"/>
        <v>0.35206321372698546</v>
      </c>
      <c r="V4507" s="250">
        <f t="shared" si="365"/>
        <v>0.37988520789192981</v>
      </c>
      <c r="W4507" s="250">
        <f t="shared" si="369"/>
        <v>0.35206321372698546</v>
      </c>
      <c r="X4507" s="250"/>
      <c r="Y4507" s="250"/>
      <c r="Z4507" s="250"/>
      <c r="AA4507" s="250"/>
    </row>
    <row r="4508" spans="1:27" ht="14.25" hidden="1" customHeight="1">
      <c r="A4508" s="120">
        <v>0.61</v>
      </c>
      <c r="B4508" s="120">
        <v>0.15</v>
      </c>
      <c r="C4508" s="120">
        <v>0.24</v>
      </c>
      <c r="D4508" s="250">
        <f t="shared" si="362"/>
        <v>0.18494265935187498</v>
      </c>
      <c r="E4508" s="250">
        <f t="shared" si="362"/>
        <v>0.13885146741249998</v>
      </c>
      <c r="F4508" s="250">
        <f t="shared" si="366"/>
        <v>0.13885146741249998</v>
      </c>
      <c r="G4508" s="250"/>
      <c r="H4508" s="250"/>
      <c r="I4508" s="250"/>
      <c r="J4508" s="250">
        <f t="shared" si="363"/>
        <v>0.32255280619006998</v>
      </c>
      <c r="K4508" s="250">
        <f t="shared" si="363"/>
        <v>0.29896738970387998</v>
      </c>
      <c r="L4508" s="250">
        <f t="shared" si="367"/>
        <v>0.29896738970387998</v>
      </c>
      <c r="M4508" s="250"/>
      <c r="N4508" s="250"/>
      <c r="O4508" s="250"/>
      <c r="P4508" s="250">
        <f t="shared" si="364"/>
        <v>0.1609174021025</v>
      </c>
      <c r="Q4508" s="250">
        <f t="shared" si="364"/>
        <v>0.19470957991749999</v>
      </c>
      <c r="R4508" s="250">
        <f t="shared" si="368"/>
        <v>0.1609174021025</v>
      </c>
      <c r="S4508" s="250"/>
      <c r="T4508" s="250">
        <f t="shared" si="365"/>
        <v>0.40504020427261206</v>
      </c>
      <c r="U4508" s="250">
        <f t="shared" si="365"/>
        <v>0.35188836375944182</v>
      </c>
      <c r="V4508" s="250">
        <f t="shared" si="365"/>
        <v>0.3806838525887708</v>
      </c>
      <c r="W4508" s="250">
        <f t="shared" si="369"/>
        <v>0.35188836375944182</v>
      </c>
      <c r="X4508" s="250"/>
      <c r="Y4508" s="250"/>
      <c r="Z4508" s="250"/>
      <c r="AA4508" s="250"/>
    </row>
    <row r="4509" spans="1:27" ht="14.25" hidden="1" customHeight="1">
      <c r="A4509" s="120">
        <v>0.61</v>
      </c>
      <c r="B4509" s="120">
        <v>0.16</v>
      </c>
      <c r="C4509" s="120">
        <v>0.23</v>
      </c>
      <c r="D4509" s="250">
        <f t="shared" si="362"/>
        <v>0.18481351054687498</v>
      </c>
      <c r="E4509" s="250">
        <f t="shared" si="362"/>
        <v>0.139050187090625</v>
      </c>
      <c r="F4509" s="250">
        <f t="shared" si="366"/>
        <v>0.139050187090625</v>
      </c>
      <c r="G4509" s="250"/>
      <c r="H4509" s="250"/>
      <c r="I4509" s="250"/>
      <c r="J4509" s="250">
        <f t="shared" si="363"/>
        <v>0.32186958020507</v>
      </c>
      <c r="K4509" s="250">
        <f t="shared" si="363"/>
        <v>0.29969024279600998</v>
      </c>
      <c r="L4509" s="250">
        <f t="shared" si="367"/>
        <v>0.29969024279600998</v>
      </c>
      <c r="M4509" s="250"/>
      <c r="N4509" s="250"/>
      <c r="O4509" s="250"/>
      <c r="P4509" s="250">
        <f t="shared" si="364"/>
        <v>0.16052145770500001</v>
      </c>
      <c r="Q4509" s="250">
        <f t="shared" si="364"/>
        <v>0.1949504778975</v>
      </c>
      <c r="R4509" s="250">
        <f t="shared" si="368"/>
        <v>0.16052145770500001</v>
      </c>
      <c r="S4509" s="250"/>
      <c r="T4509" s="250">
        <f t="shared" si="365"/>
        <v>0.40441682047767635</v>
      </c>
      <c r="U4509" s="250">
        <f t="shared" si="365"/>
        <v>0.35171351379189819</v>
      </c>
      <c r="V4509" s="250">
        <f t="shared" si="365"/>
        <v>0.38148249728561184</v>
      </c>
      <c r="W4509" s="250">
        <f t="shared" si="369"/>
        <v>0.35171351379189819</v>
      </c>
      <c r="X4509" s="250"/>
      <c r="Y4509" s="250"/>
      <c r="Z4509" s="250"/>
      <c r="AA4509" s="250"/>
    </row>
    <row r="4510" spans="1:27" ht="14.25" hidden="1" customHeight="1">
      <c r="A4510" s="120">
        <v>0.61</v>
      </c>
      <c r="B4510" s="120">
        <v>0.17</v>
      </c>
      <c r="C4510" s="120">
        <v>0.22</v>
      </c>
      <c r="D4510" s="250">
        <f t="shared" si="362"/>
        <v>0.18468436174187497</v>
      </c>
      <c r="E4510" s="250">
        <f t="shared" si="362"/>
        <v>0.13924890676874999</v>
      </c>
      <c r="F4510" s="250">
        <f t="shared" si="366"/>
        <v>0.13924890676874999</v>
      </c>
      <c r="G4510" s="250"/>
      <c r="H4510" s="250"/>
      <c r="I4510" s="250"/>
      <c r="J4510" s="250">
        <f t="shared" si="363"/>
        <v>0.32118635422007003</v>
      </c>
      <c r="K4510" s="250">
        <f t="shared" si="363"/>
        <v>0.30041309588813997</v>
      </c>
      <c r="L4510" s="250">
        <f t="shared" si="367"/>
        <v>0.30041309588813997</v>
      </c>
      <c r="M4510" s="250"/>
      <c r="N4510" s="250"/>
      <c r="O4510" s="250"/>
      <c r="P4510" s="250">
        <f t="shared" si="364"/>
        <v>0.16012551330749999</v>
      </c>
      <c r="Q4510" s="250">
        <f t="shared" si="364"/>
        <v>0.19519137587749999</v>
      </c>
      <c r="R4510" s="250">
        <f t="shared" si="368"/>
        <v>0.16012551330749999</v>
      </c>
      <c r="S4510" s="250"/>
      <c r="T4510" s="250">
        <f t="shared" si="365"/>
        <v>0.40379343668274048</v>
      </c>
      <c r="U4510" s="250">
        <f t="shared" si="365"/>
        <v>0.35153866382435456</v>
      </c>
      <c r="V4510" s="250">
        <f t="shared" si="365"/>
        <v>0.38228114198245283</v>
      </c>
      <c r="W4510" s="250">
        <f t="shared" si="369"/>
        <v>0.35153866382435456</v>
      </c>
      <c r="X4510" s="250"/>
      <c r="Y4510" s="250"/>
      <c r="Z4510" s="250"/>
      <c r="AA4510" s="250"/>
    </row>
    <row r="4511" spans="1:27" ht="14.25" hidden="1" customHeight="1">
      <c r="A4511" s="120">
        <v>0.61</v>
      </c>
      <c r="B4511" s="120">
        <v>0.18</v>
      </c>
      <c r="C4511" s="120">
        <v>0.21</v>
      </c>
      <c r="D4511" s="250">
        <f t="shared" si="362"/>
        <v>0.18455521293687496</v>
      </c>
      <c r="E4511" s="250">
        <f t="shared" si="362"/>
        <v>0.139447626446875</v>
      </c>
      <c r="F4511" s="250">
        <f t="shared" si="366"/>
        <v>0.139447626446875</v>
      </c>
      <c r="G4511" s="250"/>
      <c r="H4511" s="250"/>
      <c r="I4511" s="250"/>
      <c r="J4511" s="250">
        <f t="shared" si="363"/>
        <v>0.32050312823506999</v>
      </c>
      <c r="K4511" s="250">
        <f t="shared" si="363"/>
        <v>0.30113594898026996</v>
      </c>
      <c r="L4511" s="250">
        <f t="shared" si="367"/>
        <v>0.30113594898026996</v>
      </c>
      <c r="M4511" s="250"/>
      <c r="N4511" s="250"/>
      <c r="O4511" s="250"/>
      <c r="P4511" s="250">
        <f t="shared" si="364"/>
        <v>0.15972956891000001</v>
      </c>
      <c r="Q4511" s="250">
        <f t="shared" si="364"/>
        <v>0.19543227385749998</v>
      </c>
      <c r="R4511" s="250">
        <f t="shared" si="368"/>
        <v>0.15972956891000001</v>
      </c>
      <c r="S4511" s="250"/>
      <c r="T4511" s="250">
        <f t="shared" si="365"/>
        <v>0.40317005288780478</v>
      </c>
      <c r="U4511" s="250">
        <f t="shared" si="365"/>
        <v>0.35136381385681092</v>
      </c>
      <c r="V4511" s="250">
        <f t="shared" si="365"/>
        <v>0.38307978667929388</v>
      </c>
      <c r="W4511" s="250">
        <f t="shared" si="369"/>
        <v>0.35136381385681092</v>
      </c>
      <c r="X4511" s="250"/>
      <c r="Y4511" s="250"/>
      <c r="Z4511" s="250"/>
      <c r="AA4511" s="250"/>
    </row>
    <row r="4512" spans="1:27" ht="14.25" hidden="1" customHeight="1">
      <c r="A4512" s="120">
        <v>0.61</v>
      </c>
      <c r="B4512" s="120">
        <v>0.19</v>
      </c>
      <c r="C4512" s="120">
        <v>0.2</v>
      </c>
      <c r="D4512" s="250">
        <f t="shared" si="362"/>
        <v>0.18442606413187496</v>
      </c>
      <c r="E4512" s="250">
        <f t="shared" si="362"/>
        <v>0.13964634612499999</v>
      </c>
      <c r="F4512" s="250">
        <f t="shared" si="366"/>
        <v>0.13964634612499999</v>
      </c>
      <c r="G4512" s="250"/>
      <c r="H4512" s="250"/>
      <c r="I4512" s="250"/>
      <c r="J4512" s="250">
        <f t="shared" si="363"/>
        <v>0.31981990225006995</v>
      </c>
      <c r="K4512" s="250">
        <f t="shared" si="363"/>
        <v>0.30185880207239996</v>
      </c>
      <c r="L4512" s="250">
        <f t="shared" si="367"/>
        <v>0.30185880207239996</v>
      </c>
      <c r="M4512" s="250"/>
      <c r="N4512" s="250"/>
      <c r="O4512" s="250"/>
      <c r="P4512" s="250">
        <f t="shared" si="364"/>
        <v>0.15933362451249999</v>
      </c>
      <c r="Q4512" s="250">
        <f t="shared" si="364"/>
        <v>0.19567317183749999</v>
      </c>
      <c r="R4512" s="250">
        <f t="shared" si="368"/>
        <v>0.15933362451249999</v>
      </c>
      <c r="S4512" s="250"/>
      <c r="T4512" s="250">
        <f t="shared" si="365"/>
        <v>0.40254666909286896</v>
      </c>
      <c r="U4512" s="250">
        <f t="shared" si="365"/>
        <v>0.35118896388926735</v>
      </c>
      <c r="V4512" s="250">
        <f t="shared" si="365"/>
        <v>0.38387843137613492</v>
      </c>
      <c r="W4512" s="250">
        <f t="shared" si="369"/>
        <v>0.35118896388926735</v>
      </c>
      <c r="X4512" s="250"/>
      <c r="Y4512" s="250"/>
      <c r="Z4512" s="250"/>
      <c r="AA4512" s="250"/>
    </row>
    <row r="4513" spans="1:27" ht="14.25" hidden="1" customHeight="1">
      <c r="A4513" s="120">
        <v>0.61</v>
      </c>
      <c r="B4513" s="120">
        <v>0.2</v>
      </c>
      <c r="C4513" s="120">
        <v>0.19</v>
      </c>
      <c r="D4513" s="250">
        <f t="shared" si="362"/>
        <v>0.18429691532687498</v>
      </c>
      <c r="E4513" s="250">
        <f t="shared" si="362"/>
        <v>0.139845065803125</v>
      </c>
      <c r="F4513" s="250">
        <f t="shared" si="366"/>
        <v>0.139845065803125</v>
      </c>
      <c r="G4513" s="250"/>
      <c r="H4513" s="250"/>
      <c r="I4513" s="250"/>
      <c r="J4513" s="250">
        <f t="shared" si="363"/>
        <v>0.31913667626507003</v>
      </c>
      <c r="K4513" s="250">
        <f t="shared" si="363"/>
        <v>0.30258165516452995</v>
      </c>
      <c r="L4513" s="250">
        <f t="shared" si="367"/>
        <v>0.30258165516452995</v>
      </c>
      <c r="M4513" s="250"/>
      <c r="N4513" s="250"/>
      <c r="O4513" s="250"/>
      <c r="P4513" s="250">
        <f t="shared" si="364"/>
        <v>0.15893768011500001</v>
      </c>
      <c r="Q4513" s="250">
        <f t="shared" si="364"/>
        <v>0.19591406981749998</v>
      </c>
      <c r="R4513" s="250">
        <f t="shared" si="368"/>
        <v>0.15893768011500001</v>
      </c>
      <c r="S4513" s="250"/>
      <c r="T4513" s="250">
        <f t="shared" si="365"/>
        <v>0.4019232852979332</v>
      </c>
      <c r="U4513" s="250">
        <f t="shared" si="365"/>
        <v>0.35101411392172371</v>
      </c>
      <c r="V4513" s="250">
        <f t="shared" si="365"/>
        <v>0.38467707607297591</v>
      </c>
      <c r="W4513" s="250">
        <f t="shared" si="369"/>
        <v>0.35101411392172371</v>
      </c>
      <c r="X4513" s="250"/>
      <c r="Y4513" s="250"/>
      <c r="Z4513" s="250"/>
      <c r="AA4513" s="250"/>
    </row>
    <row r="4514" spans="1:27" ht="14.25" hidden="1" customHeight="1">
      <c r="A4514" s="120">
        <v>0.61</v>
      </c>
      <c r="B4514" s="120">
        <v>0.21</v>
      </c>
      <c r="C4514" s="120">
        <v>0.18</v>
      </c>
      <c r="D4514" s="250">
        <f t="shared" ref="D4514:E4577" si="370">$A4514*B$157+$B4514*B$158+$C4514*B$159</f>
        <v>0.18416776652187497</v>
      </c>
      <c r="E4514" s="250">
        <f t="shared" si="370"/>
        <v>0.14004378548124999</v>
      </c>
      <c r="F4514" s="250">
        <f t="shared" si="366"/>
        <v>0.14004378548124999</v>
      </c>
      <c r="G4514" s="250"/>
      <c r="H4514" s="250"/>
      <c r="I4514" s="250"/>
      <c r="J4514" s="250">
        <f t="shared" ref="J4514:K4577" si="371">$A4514*H$157+$B4514*H$158+$C4514*H$159</f>
        <v>0.31845345028006999</v>
      </c>
      <c r="K4514" s="250">
        <f t="shared" si="371"/>
        <v>0.30330450825665994</v>
      </c>
      <c r="L4514" s="250">
        <f t="shared" si="367"/>
        <v>0.30330450825665994</v>
      </c>
      <c r="M4514" s="250"/>
      <c r="N4514" s="250"/>
      <c r="O4514" s="250"/>
      <c r="P4514" s="250">
        <f t="shared" ref="P4514:Q4577" si="372">$A4514*N$157+$B4514*N$158+$C4514*N$159</f>
        <v>0.15854173571749999</v>
      </c>
      <c r="Q4514" s="250">
        <f t="shared" si="372"/>
        <v>0.19615496779749997</v>
      </c>
      <c r="R4514" s="250">
        <f t="shared" si="368"/>
        <v>0.15854173571749999</v>
      </c>
      <c r="S4514" s="250"/>
      <c r="T4514" s="250">
        <f t="shared" ref="T4514:V4577" si="373">$A4514*I$3+$B4514*I$4+$C4514*I$5</f>
        <v>0.40129990150299744</v>
      </c>
      <c r="U4514" s="250">
        <f t="shared" si="373"/>
        <v>0.35083926395418008</v>
      </c>
      <c r="V4514" s="250">
        <f t="shared" si="373"/>
        <v>0.38547572076981695</v>
      </c>
      <c r="W4514" s="250">
        <f t="shared" si="369"/>
        <v>0.35083926395418008</v>
      </c>
      <c r="X4514" s="250"/>
      <c r="Y4514" s="250"/>
      <c r="Z4514" s="250"/>
      <c r="AA4514" s="250"/>
    </row>
    <row r="4515" spans="1:27" ht="14.25" hidden="1" customHeight="1">
      <c r="A4515" s="120">
        <v>0.61</v>
      </c>
      <c r="B4515" s="120">
        <v>0.22</v>
      </c>
      <c r="C4515" s="120">
        <v>0.17</v>
      </c>
      <c r="D4515" s="250">
        <f t="shared" si="370"/>
        <v>0.18403861771687499</v>
      </c>
      <c r="E4515" s="250">
        <f t="shared" si="370"/>
        <v>0.140242505159375</v>
      </c>
      <c r="F4515" s="250">
        <f t="shared" si="366"/>
        <v>0.140242505159375</v>
      </c>
      <c r="G4515" s="250"/>
      <c r="H4515" s="250"/>
      <c r="I4515" s="250"/>
      <c r="J4515" s="250">
        <f t="shared" si="371"/>
        <v>0.31777022429507001</v>
      </c>
      <c r="K4515" s="250">
        <f t="shared" si="371"/>
        <v>0.30402736134878999</v>
      </c>
      <c r="L4515" s="250">
        <f t="shared" si="367"/>
        <v>0.30402736134878999</v>
      </c>
      <c r="M4515" s="250"/>
      <c r="N4515" s="250"/>
      <c r="O4515" s="250"/>
      <c r="P4515" s="250">
        <f t="shared" si="372"/>
        <v>0.15814579132000001</v>
      </c>
      <c r="Q4515" s="250">
        <f t="shared" si="372"/>
        <v>0.19639586577749998</v>
      </c>
      <c r="R4515" s="250">
        <f t="shared" si="368"/>
        <v>0.15814579132000001</v>
      </c>
      <c r="S4515" s="250"/>
      <c r="T4515" s="250">
        <f t="shared" si="373"/>
        <v>0.40067651770806167</v>
      </c>
      <c r="U4515" s="250">
        <f t="shared" si="373"/>
        <v>0.35066441398663645</v>
      </c>
      <c r="V4515" s="250">
        <f t="shared" si="373"/>
        <v>0.38627436546665794</v>
      </c>
      <c r="W4515" s="250">
        <f t="shared" si="369"/>
        <v>0.35066441398663645</v>
      </c>
      <c r="X4515" s="250"/>
      <c r="Y4515" s="250"/>
      <c r="Z4515" s="250"/>
      <c r="AA4515" s="250"/>
    </row>
    <row r="4516" spans="1:27" ht="14.25" hidden="1" customHeight="1">
      <c r="A4516" s="120">
        <v>0.61</v>
      </c>
      <c r="B4516" s="120">
        <v>0.23</v>
      </c>
      <c r="C4516" s="120">
        <v>0.16</v>
      </c>
      <c r="D4516" s="250">
        <f t="shared" si="370"/>
        <v>0.18390946891187496</v>
      </c>
      <c r="E4516" s="250">
        <f t="shared" si="370"/>
        <v>0.14044122483749999</v>
      </c>
      <c r="F4516" s="250">
        <f t="shared" si="366"/>
        <v>0.14044122483749999</v>
      </c>
      <c r="G4516" s="250"/>
      <c r="H4516" s="250"/>
      <c r="I4516" s="250"/>
      <c r="J4516" s="250">
        <f t="shared" si="371"/>
        <v>0.31708699831007003</v>
      </c>
      <c r="K4516" s="250">
        <f t="shared" si="371"/>
        <v>0.30475021444091999</v>
      </c>
      <c r="L4516" s="250">
        <f t="shared" si="367"/>
        <v>0.30475021444091999</v>
      </c>
      <c r="M4516" s="250"/>
      <c r="N4516" s="250"/>
      <c r="O4516" s="250"/>
      <c r="P4516" s="250">
        <f t="shared" si="372"/>
        <v>0.15774984692249999</v>
      </c>
      <c r="Q4516" s="250">
        <f t="shared" si="372"/>
        <v>0.1966367637575</v>
      </c>
      <c r="R4516" s="250">
        <f t="shared" si="368"/>
        <v>0.15774984692249999</v>
      </c>
      <c r="S4516" s="250"/>
      <c r="T4516" s="250">
        <f t="shared" si="373"/>
        <v>0.40005313391312591</v>
      </c>
      <c r="U4516" s="250">
        <f t="shared" si="373"/>
        <v>0.35048956401909281</v>
      </c>
      <c r="V4516" s="250">
        <f t="shared" si="373"/>
        <v>0.38707301016349899</v>
      </c>
      <c r="W4516" s="250">
        <f t="shared" si="369"/>
        <v>0.35048956401909281</v>
      </c>
      <c r="X4516" s="250"/>
      <c r="Y4516" s="250"/>
      <c r="Z4516" s="250"/>
      <c r="AA4516" s="250"/>
    </row>
    <row r="4517" spans="1:27" ht="14.25" hidden="1" customHeight="1">
      <c r="A4517" s="120">
        <v>0.61</v>
      </c>
      <c r="B4517" s="120">
        <v>0.24</v>
      </c>
      <c r="C4517" s="120">
        <v>0.15</v>
      </c>
      <c r="D4517" s="250">
        <f t="shared" si="370"/>
        <v>0.18378032010687495</v>
      </c>
      <c r="E4517" s="250">
        <f t="shared" si="370"/>
        <v>0.14063994451562498</v>
      </c>
      <c r="F4517" s="250">
        <f t="shared" si="366"/>
        <v>0.14063994451562498</v>
      </c>
      <c r="G4517" s="250"/>
      <c r="H4517" s="250"/>
      <c r="I4517" s="250"/>
      <c r="J4517" s="250">
        <f t="shared" si="371"/>
        <v>0.31640377232507</v>
      </c>
      <c r="K4517" s="250">
        <f t="shared" si="371"/>
        <v>0.30547306753304998</v>
      </c>
      <c r="L4517" s="250">
        <f t="shared" si="367"/>
        <v>0.30547306753304998</v>
      </c>
      <c r="M4517" s="250"/>
      <c r="N4517" s="250"/>
      <c r="O4517" s="250"/>
      <c r="P4517" s="250">
        <f t="shared" si="372"/>
        <v>0.15735390252500001</v>
      </c>
      <c r="Q4517" s="250">
        <f t="shared" si="372"/>
        <v>0.19687766173749999</v>
      </c>
      <c r="R4517" s="250">
        <f t="shared" si="368"/>
        <v>0.15735390252500001</v>
      </c>
      <c r="S4517" s="250"/>
      <c r="T4517" s="250">
        <f t="shared" si="373"/>
        <v>0.3994297501181901</v>
      </c>
      <c r="U4517" s="250">
        <f t="shared" si="373"/>
        <v>0.35031471405154918</v>
      </c>
      <c r="V4517" s="250">
        <f t="shared" si="373"/>
        <v>0.38787165486033998</v>
      </c>
      <c r="W4517" s="250">
        <f t="shared" si="369"/>
        <v>0.35031471405154918</v>
      </c>
      <c r="X4517" s="250"/>
      <c r="Y4517" s="250"/>
      <c r="Z4517" s="250"/>
      <c r="AA4517" s="250"/>
    </row>
    <row r="4518" spans="1:27" ht="14.25" hidden="1" customHeight="1">
      <c r="A4518" s="120">
        <v>0.61</v>
      </c>
      <c r="B4518" s="120">
        <v>0.25</v>
      </c>
      <c r="C4518" s="120">
        <v>0.14000000000000001</v>
      </c>
      <c r="D4518" s="250">
        <f t="shared" si="370"/>
        <v>0.18365117130187497</v>
      </c>
      <c r="E4518" s="250">
        <f t="shared" si="370"/>
        <v>0.14083866419374999</v>
      </c>
      <c r="F4518" s="250">
        <f t="shared" si="366"/>
        <v>0.14083866419374999</v>
      </c>
      <c r="G4518" s="250"/>
      <c r="H4518" s="250"/>
      <c r="I4518" s="250"/>
      <c r="J4518" s="250">
        <f t="shared" si="371"/>
        <v>0.31572054634007002</v>
      </c>
      <c r="K4518" s="250">
        <f t="shared" si="371"/>
        <v>0.30619592062517997</v>
      </c>
      <c r="L4518" s="250">
        <f t="shared" si="367"/>
        <v>0.30619592062517997</v>
      </c>
      <c r="M4518" s="250"/>
      <c r="N4518" s="250"/>
      <c r="O4518" s="250"/>
      <c r="P4518" s="250">
        <f t="shared" si="372"/>
        <v>0.15695795812750002</v>
      </c>
      <c r="Q4518" s="250">
        <f t="shared" si="372"/>
        <v>0.19711855971749997</v>
      </c>
      <c r="R4518" s="250">
        <f t="shared" si="368"/>
        <v>0.15695795812750002</v>
      </c>
      <c r="S4518" s="250"/>
      <c r="T4518" s="250">
        <f t="shared" si="373"/>
        <v>0.39880636632325434</v>
      </c>
      <c r="U4518" s="250">
        <f t="shared" si="373"/>
        <v>0.35013986408400555</v>
      </c>
      <c r="V4518" s="250">
        <f t="shared" si="373"/>
        <v>0.38867029955718096</v>
      </c>
      <c r="W4518" s="250">
        <f t="shared" si="369"/>
        <v>0.35013986408400555</v>
      </c>
      <c r="X4518" s="250"/>
      <c r="Y4518" s="250"/>
      <c r="Z4518" s="250"/>
      <c r="AA4518" s="250"/>
    </row>
    <row r="4519" spans="1:27" ht="14.25" hidden="1" customHeight="1">
      <c r="A4519" s="120">
        <v>0.61</v>
      </c>
      <c r="B4519" s="120">
        <v>0.26</v>
      </c>
      <c r="C4519" s="120">
        <v>0.13</v>
      </c>
      <c r="D4519" s="250">
        <f t="shared" si="370"/>
        <v>0.18352202249687496</v>
      </c>
      <c r="E4519" s="250">
        <f t="shared" si="370"/>
        <v>0.14103738387187501</v>
      </c>
      <c r="F4519" s="250">
        <f t="shared" si="366"/>
        <v>0.14103738387187501</v>
      </c>
      <c r="G4519" s="250"/>
      <c r="H4519" s="250"/>
      <c r="I4519" s="250"/>
      <c r="J4519" s="250">
        <f t="shared" si="371"/>
        <v>0.31503732035506998</v>
      </c>
      <c r="K4519" s="250">
        <f t="shared" si="371"/>
        <v>0.30691877371730997</v>
      </c>
      <c r="L4519" s="250">
        <f t="shared" si="367"/>
        <v>0.30691877371730997</v>
      </c>
      <c r="M4519" s="250"/>
      <c r="N4519" s="250"/>
      <c r="O4519" s="250"/>
      <c r="P4519" s="250">
        <f t="shared" si="372"/>
        <v>0.15656201373</v>
      </c>
      <c r="Q4519" s="250">
        <f t="shared" si="372"/>
        <v>0.19735945769749999</v>
      </c>
      <c r="R4519" s="250">
        <f t="shared" si="368"/>
        <v>0.15656201373</v>
      </c>
      <c r="S4519" s="250"/>
      <c r="T4519" s="250">
        <f t="shared" si="373"/>
        <v>0.39818298252831852</v>
      </c>
      <c r="U4519" s="250">
        <f t="shared" si="373"/>
        <v>0.34996501411646197</v>
      </c>
      <c r="V4519" s="250">
        <f t="shared" si="373"/>
        <v>0.38946894425402201</v>
      </c>
      <c r="W4519" s="250">
        <f t="shared" si="369"/>
        <v>0.34996501411646197</v>
      </c>
      <c r="X4519" s="250"/>
      <c r="Y4519" s="250"/>
      <c r="Z4519" s="250"/>
      <c r="AA4519" s="250"/>
    </row>
    <row r="4520" spans="1:27" ht="14.25" hidden="1" customHeight="1">
      <c r="A4520" s="120">
        <v>0.61</v>
      </c>
      <c r="B4520" s="120">
        <v>0.27</v>
      </c>
      <c r="C4520" s="120">
        <v>0.12</v>
      </c>
      <c r="D4520" s="250">
        <f t="shared" si="370"/>
        <v>0.18339287369187499</v>
      </c>
      <c r="E4520" s="250">
        <f t="shared" si="370"/>
        <v>0.14123610354999999</v>
      </c>
      <c r="F4520" s="250">
        <f t="shared" si="366"/>
        <v>0.14123610354999999</v>
      </c>
      <c r="G4520" s="250"/>
      <c r="H4520" s="250"/>
      <c r="I4520" s="250"/>
      <c r="J4520" s="250">
        <f t="shared" si="371"/>
        <v>0.31435409437006995</v>
      </c>
      <c r="K4520" s="250">
        <f t="shared" si="371"/>
        <v>0.30764162680943996</v>
      </c>
      <c r="L4520" s="250">
        <f t="shared" si="367"/>
        <v>0.30764162680943996</v>
      </c>
      <c r="M4520" s="250"/>
      <c r="N4520" s="250"/>
      <c r="O4520" s="250"/>
      <c r="P4520" s="250">
        <f t="shared" si="372"/>
        <v>0.15616606933249999</v>
      </c>
      <c r="Q4520" s="250">
        <f t="shared" si="372"/>
        <v>0.19760035567749998</v>
      </c>
      <c r="R4520" s="250">
        <f t="shared" si="368"/>
        <v>0.15616606933249999</v>
      </c>
      <c r="S4520" s="250"/>
      <c r="T4520" s="250">
        <f t="shared" si="373"/>
        <v>0.39755959873338281</v>
      </c>
      <c r="U4520" s="250">
        <f t="shared" si="373"/>
        <v>0.34979016414891834</v>
      </c>
      <c r="V4520" s="250">
        <f t="shared" si="373"/>
        <v>0.390267588950863</v>
      </c>
      <c r="W4520" s="250">
        <f t="shared" si="369"/>
        <v>0.34979016414891834</v>
      </c>
      <c r="X4520" s="250"/>
      <c r="Y4520" s="250"/>
      <c r="Z4520" s="250"/>
      <c r="AA4520" s="250"/>
    </row>
    <row r="4521" spans="1:27" ht="14.25" hidden="1" customHeight="1">
      <c r="A4521" s="120">
        <v>0.61</v>
      </c>
      <c r="B4521" s="120">
        <v>0.28000000000000003</v>
      </c>
      <c r="C4521" s="120">
        <v>0.11</v>
      </c>
      <c r="D4521" s="250">
        <f t="shared" si="370"/>
        <v>0.18326372488687498</v>
      </c>
      <c r="E4521" s="250">
        <f t="shared" si="370"/>
        <v>0.14143482322812501</v>
      </c>
      <c r="F4521" s="250">
        <f t="shared" si="366"/>
        <v>0.14143482322812501</v>
      </c>
      <c r="G4521" s="250"/>
      <c r="H4521" s="250"/>
      <c r="I4521" s="250"/>
      <c r="J4521" s="250">
        <f t="shared" si="371"/>
        <v>0.31367086838507002</v>
      </c>
      <c r="K4521" s="250">
        <f t="shared" si="371"/>
        <v>0.30836447990157001</v>
      </c>
      <c r="L4521" s="250">
        <f t="shared" si="367"/>
        <v>0.30836447990157001</v>
      </c>
      <c r="M4521" s="250"/>
      <c r="N4521" s="250"/>
      <c r="O4521" s="250"/>
      <c r="P4521" s="250">
        <f t="shared" si="372"/>
        <v>0.15577012493500003</v>
      </c>
      <c r="Q4521" s="250">
        <f t="shared" si="372"/>
        <v>0.19784125365749999</v>
      </c>
      <c r="R4521" s="250">
        <f t="shared" si="368"/>
        <v>0.15577012493500003</v>
      </c>
      <c r="S4521" s="250"/>
      <c r="T4521" s="250">
        <f t="shared" si="373"/>
        <v>0.396936214938447</v>
      </c>
      <c r="U4521" s="250">
        <f t="shared" si="373"/>
        <v>0.34961531418137465</v>
      </c>
      <c r="V4521" s="250">
        <f t="shared" si="373"/>
        <v>0.39106623364770404</v>
      </c>
      <c r="W4521" s="250">
        <f t="shared" si="369"/>
        <v>0.34961531418137465</v>
      </c>
      <c r="X4521" s="250"/>
      <c r="Y4521" s="250"/>
      <c r="Z4521" s="250"/>
      <c r="AA4521" s="250"/>
    </row>
    <row r="4522" spans="1:27" ht="14.25" hidden="1" customHeight="1">
      <c r="A4522" s="120">
        <v>0.61</v>
      </c>
      <c r="B4522" s="120">
        <v>0.28999999999999998</v>
      </c>
      <c r="C4522" s="120">
        <v>0.1</v>
      </c>
      <c r="D4522" s="250">
        <f t="shared" si="370"/>
        <v>0.18313457608187497</v>
      </c>
      <c r="E4522" s="250">
        <f t="shared" si="370"/>
        <v>0.14163354290624999</v>
      </c>
      <c r="F4522" s="250">
        <f t="shared" si="366"/>
        <v>0.14163354290624999</v>
      </c>
      <c r="G4522" s="250"/>
      <c r="H4522" s="250"/>
      <c r="I4522" s="250"/>
      <c r="J4522" s="250">
        <f t="shared" si="371"/>
        <v>0.31298764240006999</v>
      </c>
      <c r="K4522" s="250">
        <f t="shared" si="371"/>
        <v>0.30908733299369995</v>
      </c>
      <c r="L4522" s="250">
        <f t="shared" si="367"/>
        <v>0.30908733299369995</v>
      </c>
      <c r="M4522" s="250"/>
      <c r="N4522" s="250"/>
      <c r="O4522" s="250"/>
      <c r="P4522" s="250">
        <f t="shared" si="372"/>
        <v>0.15537418053749999</v>
      </c>
      <c r="Q4522" s="250">
        <f t="shared" si="372"/>
        <v>0.19808215163750001</v>
      </c>
      <c r="R4522" s="250">
        <f t="shared" si="368"/>
        <v>0.15537418053749999</v>
      </c>
      <c r="S4522" s="250"/>
      <c r="T4522" s="250">
        <f t="shared" si="373"/>
        <v>0.39631283114351123</v>
      </c>
      <c r="U4522" s="250">
        <f t="shared" si="373"/>
        <v>0.34944046421383107</v>
      </c>
      <c r="V4522" s="250">
        <f t="shared" si="373"/>
        <v>0.39186487834454509</v>
      </c>
      <c r="W4522" s="250">
        <f t="shared" si="369"/>
        <v>0.34944046421383107</v>
      </c>
      <c r="X4522" s="250"/>
      <c r="Y4522" s="250"/>
      <c r="Z4522" s="250"/>
      <c r="AA4522" s="250"/>
    </row>
    <row r="4523" spans="1:27" ht="14.25" hidden="1" customHeight="1">
      <c r="A4523" s="120">
        <v>0.61</v>
      </c>
      <c r="B4523" s="120">
        <v>0.3</v>
      </c>
      <c r="C4523" s="120">
        <v>0.09</v>
      </c>
      <c r="D4523" s="250">
        <f t="shared" si="370"/>
        <v>0.18300542727687497</v>
      </c>
      <c r="E4523" s="250">
        <f t="shared" si="370"/>
        <v>0.14183226258437501</v>
      </c>
      <c r="F4523" s="250">
        <f t="shared" si="366"/>
        <v>0.14183226258437501</v>
      </c>
      <c r="G4523" s="250"/>
      <c r="H4523" s="250"/>
      <c r="I4523" s="250"/>
      <c r="J4523" s="250">
        <f t="shared" si="371"/>
        <v>0.31230441641507001</v>
      </c>
      <c r="K4523" s="250">
        <f t="shared" si="371"/>
        <v>0.30981018608583</v>
      </c>
      <c r="L4523" s="250">
        <f t="shared" si="367"/>
        <v>0.30981018608583</v>
      </c>
      <c r="M4523" s="250"/>
      <c r="N4523" s="250"/>
      <c r="O4523" s="250"/>
      <c r="P4523" s="250">
        <f t="shared" si="372"/>
        <v>0.15497823614</v>
      </c>
      <c r="Q4523" s="250">
        <f t="shared" si="372"/>
        <v>0.1983230496175</v>
      </c>
      <c r="R4523" s="250">
        <f t="shared" si="368"/>
        <v>0.15497823614</v>
      </c>
      <c r="S4523" s="250"/>
      <c r="T4523" s="250">
        <f t="shared" si="373"/>
        <v>0.39568944734857547</v>
      </c>
      <c r="U4523" s="250">
        <f t="shared" si="373"/>
        <v>0.34926561424628738</v>
      </c>
      <c r="V4523" s="250">
        <f t="shared" si="373"/>
        <v>0.39266352304138608</v>
      </c>
      <c r="W4523" s="250">
        <f t="shared" si="369"/>
        <v>0.34926561424628738</v>
      </c>
      <c r="X4523" s="250"/>
      <c r="Y4523" s="250"/>
      <c r="Z4523" s="250"/>
      <c r="AA4523" s="250"/>
    </row>
    <row r="4524" spans="1:27" ht="14.25" hidden="1" customHeight="1">
      <c r="A4524" s="120">
        <v>0.61</v>
      </c>
      <c r="B4524" s="120">
        <v>0.31</v>
      </c>
      <c r="C4524" s="120">
        <v>0.08</v>
      </c>
      <c r="D4524" s="250">
        <f t="shared" si="370"/>
        <v>0.18287627847187499</v>
      </c>
      <c r="E4524" s="250">
        <f t="shared" si="370"/>
        <v>0.14203098226249999</v>
      </c>
      <c r="F4524" s="250">
        <f t="shared" si="366"/>
        <v>0.14203098226249999</v>
      </c>
      <c r="G4524" s="250"/>
      <c r="H4524" s="250"/>
      <c r="I4524" s="250"/>
      <c r="J4524" s="250">
        <f t="shared" si="371"/>
        <v>0.31162119043007003</v>
      </c>
      <c r="K4524" s="250">
        <f t="shared" si="371"/>
        <v>0.31053303917795999</v>
      </c>
      <c r="L4524" s="250">
        <f t="shared" si="367"/>
        <v>0.31053303917795999</v>
      </c>
      <c r="M4524" s="250"/>
      <c r="N4524" s="250"/>
      <c r="O4524" s="250"/>
      <c r="P4524" s="250">
        <f t="shared" si="372"/>
        <v>0.15458229174249999</v>
      </c>
      <c r="Q4524" s="250">
        <f t="shared" si="372"/>
        <v>0.19856394759749998</v>
      </c>
      <c r="R4524" s="250">
        <f t="shared" si="368"/>
        <v>0.15458229174249999</v>
      </c>
      <c r="S4524" s="250"/>
      <c r="T4524" s="250">
        <f t="shared" si="373"/>
        <v>0.39506606355363966</v>
      </c>
      <c r="U4524" s="250">
        <f t="shared" si="373"/>
        <v>0.3490907642787438</v>
      </c>
      <c r="V4524" s="250">
        <f t="shared" si="373"/>
        <v>0.39346216773822712</v>
      </c>
      <c r="W4524" s="250">
        <f t="shared" si="369"/>
        <v>0.3490907642787438</v>
      </c>
      <c r="X4524" s="250"/>
      <c r="Y4524" s="250"/>
      <c r="Z4524" s="250"/>
      <c r="AA4524" s="250"/>
    </row>
    <row r="4525" spans="1:27" ht="14.25" hidden="1" customHeight="1">
      <c r="A4525" s="120">
        <v>0.61</v>
      </c>
      <c r="B4525" s="120">
        <v>0.32</v>
      </c>
      <c r="C4525" s="120">
        <v>7.0000000000000007E-2</v>
      </c>
      <c r="D4525" s="250">
        <f t="shared" si="370"/>
        <v>0.18274712966687498</v>
      </c>
      <c r="E4525" s="250">
        <f t="shared" si="370"/>
        <v>0.14222970194062498</v>
      </c>
      <c r="F4525" s="250">
        <f t="shared" si="366"/>
        <v>0.14222970194062498</v>
      </c>
      <c r="G4525" s="250"/>
      <c r="H4525" s="250"/>
      <c r="I4525" s="250"/>
      <c r="J4525" s="250">
        <f t="shared" si="371"/>
        <v>0.31093796444506999</v>
      </c>
      <c r="K4525" s="250">
        <f t="shared" si="371"/>
        <v>0.31125589227008998</v>
      </c>
      <c r="L4525" s="250">
        <f t="shared" si="367"/>
        <v>0.31093796444506999</v>
      </c>
      <c r="M4525" s="250"/>
      <c r="N4525" s="250"/>
      <c r="O4525" s="250"/>
      <c r="P4525" s="250">
        <f t="shared" si="372"/>
        <v>0.154186347345</v>
      </c>
      <c r="Q4525" s="250">
        <f t="shared" si="372"/>
        <v>0.1988048455775</v>
      </c>
      <c r="R4525" s="250">
        <f t="shared" si="368"/>
        <v>0.154186347345</v>
      </c>
      <c r="S4525" s="250"/>
      <c r="T4525" s="250">
        <f t="shared" si="373"/>
        <v>0.39444267975870395</v>
      </c>
      <c r="U4525" s="250">
        <f t="shared" si="373"/>
        <v>0.34891591431120017</v>
      </c>
      <c r="V4525" s="250">
        <f t="shared" si="373"/>
        <v>0.39426081243506816</v>
      </c>
      <c r="W4525" s="250">
        <f t="shared" si="369"/>
        <v>0.34891591431120017</v>
      </c>
      <c r="X4525" s="250"/>
      <c r="Y4525" s="250"/>
      <c r="Z4525" s="250"/>
      <c r="AA4525" s="250"/>
    </row>
    <row r="4526" spans="1:27" ht="14.25" hidden="1" customHeight="1">
      <c r="A4526" s="120">
        <v>0.61</v>
      </c>
      <c r="B4526" s="120">
        <v>0.33</v>
      </c>
      <c r="C4526" s="120">
        <v>0.06</v>
      </c>
      <c r="D4526" s="250">
        <f t="shared" si="370"/>
        <v>0.18261798086187495</v>
      </c>
      <c r="E4526" s="250">
        <f t="shared" si="370"/>
        <v>0.14242842161875</v>
      </c>
      <c r="F4526" s="250">
        <f t="shared" si="366"/>
        <v>0.14242842161875</v>
      </c>
      <c r="G4526" s="250"/>
      <c r="H4526" s="250"/>
      <c r="I4526" s="250"/>
      <c r="J4526" s="250">
        <f t="shared" si="371"/>
        <v>0.31025473846007001</v>
      </c>
      <c r="K4526" s="250">
        <f t="shared" si="371"/>
        <v>0.31197874536222003</v>
      </c>
      <c r="L4526" s="250">
        <f t="shared" si="367"/>
        <v>0.31025473846007001</v>
      </c>
      <c r="M4526" s="250"/>
      <c r="N4526" s="250"/>
      <c r="O4526" s="250"/>
      <c r="P4526" s="250">
        <f t="shared" si="372"/>
        <v>0.15379040294749999</v>
      </c>
      <c r="Q4526" s="250">
        <f t="shared" si="372"/>
        <v>0.19904574355749999</v>
      </c>
      <c r="R4526" s="250">
        <f t="shared" si="368"/>
        <v>0.15379040294749999</v>
      </c>
      <c r="S4526" s="250"/>
      <c r="T4526" s="250">
        <f t="shared" si="373"/>
        <v>0.39381929596376813</v>
      </c>
      <c r="U4526" s="250">
        <f t="shared" si="373"/>
        <v>0.34874106434365654</v>
      </c>
      <c r="V4526" s="250">
        <f t="shared" si="373"/>
        <v>0.39505945713190915</v>
      </c>
      <c r="W4526" s="250">
        <f t="shared" si="369"/>
        <v>0.34874106434365654</v>
      </c>
      <c r="X4526" s="250"/>
      <c r="Y4526" s="250"/>
      <c r="Z4526" s="250"/>
      <c r="AA4526" s="250"/>
    </row>
    <row r="4527" spans="1:27" ht="14.25" hidden="1" customHeight="1">
      <c r="A4527" s="120">
        <v>0.61</v>
      </c>
      <c r="B4527" s="120">
        <v>0.34</v>
      </c>
      <c r="C4527" s="120">
        <v>0.05</v>
      </c>
      <c r="D4527" s="250">
        <f t="shared" si="370"/>
        <v>0.18248883205687497</v>
      </c>
      <c r="E4527" s="250">
        <f t="shared" si="370"/>
        <v>0.14262714129687498</v>
      </c>
      <c r="F4527" s="250">
        <f t="shared" si="366"/>
        <v>0.14262714129687498</v>
      </c>
      <c r="G4527" s="250"/>
      <c r="H4527" s="250"/>
      <c r="I4527" s="250"/>
      <c r="J4527" s="250">
        <f t="shared" si="371"/>
        <v>0.30957151247507003</v>
      </c>
      <c r="K4527" s="250">
        <f t="shared" si="371"/>
        <v>0.31270159845434997</v>
      </c>
      <c r="L4527" s="250">
        <f t="shared" si="367"/>
        <v>0.30957151247507003</v>
      </c>
      <c r="M4527" s="250"/>
      <c r="N4527" s="250"/>
      <c r="O4527" s="250"/>
      <c r="P4527" s="250">
        <f t="shared" si="372"/>
        <v>0.15339445854999997</v>
      </c>
      <c r="Q4527" s="250">
        <f t="shared" si="372"/>
        <v>0.19928664153749998</v>
      </c>
      <c r="R4527" s="250">
        <f t="shared" si="368"/>
        <v>0.15339445854999997</v>
      </c>
      <c r="S4527" s="250"/>
      <c r="T4527" s="250">
        <f t="shared" si="373"/>
        <v>0.39319591216883237</v>
      </c>
      <c r="U4527" s="250">
        <f t="shared" si="373"/>
        <v>0.34856621437611296</v>
      </c>
      <c r="V4527" s="250">
        <f t="shared" si="373"/>
        <v>0.3958581018287502</v>
      </c>
      <c r="W4527" s="250">
        <f t="shared" si="369"/>
        <v>0.34856621437611296</v>
      </c>
      <c r="X4527" s="250"/>
      <c r="Y4527" s="250"/>
      <c r="Z4527" s="250"/>
      <c r="AA4527" s="250"/>
    </row>
    <row r="4528" spans="1:27" ht="14.25" hidden="1" customHeight="1">
      <c r="A4528" s="120">
        <v>0.61</v>
      </c>
      <c r="B4528" s="120">
        <v>0.35</v>
      </c>
      <c r="C4528" s="120">
        <v>0.04</v>
      </c>
      <c r="D4528" s="250">
        <f t="shared" si="370"/>
        <v>0.18235968325187496</v>
      </c>
      <c r="E4528" s="250">
        <f t="shared" si="370"/>
        <v>0.142825860975</v>
      </c>
      <c r="F4528" s="250">
        <f t="shared" si="366"/>
        <v>0.142825860975</v>
      </c>
      <c r="G4528" s="250"/>
      <c r="H4528" s="250"/>
      <c r="I4528" s="250"/>
      <c r="J4528" s="250">
        <f t="shared" si="371"/>
        <v>0.30888828649006994</v>
      </c>
      <c r="K4528" s="250">
        <f t="shared" si="371"/>
        <v>0.31342445154648002</v>
      </c>
      <c r="L4528" s="250">
        <f t="shared" si="367"/>
        <v>0.30888828649006994</v>
      </c>
      <c r="M4528" s="250"/>
      <c r="N4528" s="250"/>
      <c r="O4528" s="250"/>
      <c r="P4528" s="250">
        <f t="shared" si="372"/>
        <v>0.15299851415250001</v>
      </c>
      <c r="Q4528" s="250">
        <f t="shared" si="372"/>
        <v>0.19952753951749996</v>
      </c>
      <c r="R4528" s="250">
        <f t="shared" si="368"/>
        <v>0.15299851415250001</v>
      </c>
      <c r="S4528" s="250"/>
      <c r="T4528" s="250">
        <f t="shared" si="373"/>
        <v>0.39257252837389656</v>
      </c>
      <c r="U4528" s="250">
        <f t="shared" si="373"/>
        <v>0.34839136440856927</v>
      </c>
      <c r="V4528" s="250">
        <f t="shared" si="373"/>
        <v>0.39665674652559124</v>
      </c>
      <c r="W4528" s="250">
        <f t="shared" si="369"/>
        <v>0.34839136440856927</v>
      </c>
      <c r="X4528" s="250"/>
      <c r="Y4528" s="250"/>
      <c r="Z4528" s="250"/>
      <c r="AA4528" s="250"/>
    </row>
    <row r="4529" spans="1:27" ht="14.25" hidden="1" customHeight="1">
      <c r="A4529" s="120">
        <v>0.61</v>
      </c>
      <c r="B4529" s="120">
        <v>0.36</v>
      </c>
      <c r="C4529" s="120">
        <v>0.03</v>
      </c>
      <c r="D4529" s="250">
        <f t="shared" si="370"/>
        <v>0.18223053444687498</v>
      </c>
      <c r="E4529" s="250">
        <f t="shared" si="370"/>
        <v>0.14302458065312498</v>
      </c>
      <c r="F4529" s="250">
        <f t="shared" si="366"/>
        <v>0.14302458065312498</v>
      </c>
      <c r="G4529" s="250"/>
      <c r="H4529" s="250"/>
      <c r="I4529" s="250"/>
      <c r="J4529" s="250">
        <f t="shared" si="371"/>
        <v>0.30820506050507002</v>
      </c>
      <c r="K4529" s="250">
        <f t="shared" si="371"/>
        <v>0.31414730463860996</v>
      </c>
      <c r="L4529" s="250">
        <f t="shared" si="367"/>
        <v>0.30820506050507002</v>
      </c>
      <c r="M4529" s="250"/>
      <c r="N4529" s="250"/>
      <c r="O4529" s="250"/>
      <c r="P4529" s="250">
        <f t="shared" si="372"/>
        <v>0.152602569755</v>
      </c>
      <c r="Q4529" s="250">
        <f t="shared" si="372"/>
        <v>0.19976843749750001</v>
      </c>
      <c r="R4529" s="250">
        <f t="shared" si="368"/>
        <v>0.152602569755</v>
      </c>
      <c r="S4529" s="250"/>
      <c r="T4529" s="250">
        <f t="shared" si="373"/>
        <v>0.3919491445789608</v>
      </c>
      <c r="U4529" s="250">
        <f t="shared" si="373"/>
        <v>0.34821651444102564</v>
      </c>
      <c r="V4529" s="250">
        <f t="shared" si="373"/>
        <v>0.39745539122243223</v>
      </c>
      <c r="W4529" s="250">
        <f t="shared" si="369"/>
        <v>0.34821651444102564</v>
      </c>
      <c r="X4529" s="250"/>
      <c r="Y4529" s="250"/>
      <c r="Z4529" s="250"/>
      <c r="AA4529" s="250"/>
    </row>
    <row r="4530" spans="1:27" ht="14.25" hidden="1" customHeight="1">
      <c r="A4530" s="120">
        <v>0.61</v>
      </c>
      <c r="B4530" s="120">
        <v>0.37</v>
      </c>
      <c r="C4530" s="120">
        <v>0.02</v>
      </c>
      <c r="D4530" s="250">
        <f t="shared" si="370"/>
        <v>0.18210138564187497</v>
      </c>
      <c r="E4530" s="250">
        <f t="shared" si="370"/>
        <v>0.14322330033125</v>
      </c>
      <c r="F4530" s="250">
        <f t="shared" si="366"/>
        <v>0.14322330033125</v>
      </c>
      <c r="G4530" s="250"/>
      <c r="H4530" s="250"/>
      <c r="I4530" s="250"/>
      <c r="J4530" s="250">
        <f t="shared" si="371"/>
        <v>0.30752183452006998</v>
      </c>
      <c r="K4530" s="250">
        <f t="shared" si="371"/>
        <v>0.31487015773074001</v>
      </c>
      <c r="L4530" s="250">
        <f t="shared" si="367"/>
        <v>0.30752183452006998</v>
      </c>
      <c r="M4530" s="250"/>
      <c r="N4530" s="250"/>
      <c r="O4530" s="250"/>
      <c r="P4530" s="250">
        <f t="shared" si="372"/>
        <v>0.15220662535749999</v>
      </c>
      <c r="Q4530" s="250">
        <f t="shared" si="372"/>
        <v>0.20000933547749999</v>
      </c>
      <c r="R4530" s="250">
        <f t="shared" si="368"/>
        <v>0.15220662535749999</v>
      </c>
      <c r="S4530" s="250"/>
      <c r="T4530" s="250">
        <f t="shared" si="373"/>
        <v>0.39132576078402503</v>
      </c>
      <c r="U4530" s="250">
        <f t="shared" si="373"/>
        <v>0.348041664473482</v>
      </c>
      <c r="V4530" s="250">
        <f t="shared" si="373"/>
        <v>0.39825403591927327</v>
      </c>
      <c r="W4530" s="250">
        <f t="shared" si="369"/>
        <v>0.348041664473482</v>
      </c>
      <c r="X4530" s="250"/>
      <c r="Y4530" s="250"/>
      <c r="Z4530" s="250"/>
      <c r="AA4530" s="250"/>
    </row>
    <row r="4531" spans="1:27" ht="14.25" hidden="1" customHeight="1">
      <c r="A4531" s="120">
        <v>0.61</v>
      </c>
      <c r="B4531" s="120">
        <v>0.38</v>
      </c>
      <c r="C4531" s="120">
        <v>0.01</v>
      </c>
      <c r="D4531" s="250">
        <f t="shared" si="370"/>
        <v>0.181972236836875</v>
      </c>
      <c r="E4531" s="250">
        <f t="shared" si="370"/>
        <v>0.14342202000937498</v>
      </c>
      <c r="F4531" s="250">
        <f t="shared" si="366"/>
        <v>0.14342202000937498</v>
      </c>
      <c r="G4531" s="250"/>
      <c r="H4531" s="250"/>
      <c r="I4531" s="250"/>
      <c r="J4531" s="250">
        <f t="shared" si="371"/>
        <v>0.30683860853507</v>
      </c>
      <c r="K4531" s="250">
        <f t="shared" si="371"/>
        <v>0.31559301082286995</v>
      </c>
      <c r="L4531" s="250">
        <f t="shared" si="367"/>
        <v>0.30683860853507</v>
      </c>
      <c r="M4531" s="250"/>
      <c r="N4531" s="250"/>
      <c r="O4531" s="250"/>
      <c r="P4531" s="250">
        <f t="shared" si="372"/>
        <v>0.15181068096</v>
      </c>
      <c r="Q4531" s="250">
        <f t="shared" si="372"/>
        <v>0.20025023345750001</v>
      </c>
      <c r="R4531" s="250">
        <f t="shared" si="368"/>
        <v>0.15181068096</v>
      </c>
      <c r="S4531" s="250"/>
      <c r="T4531" s="250">
        <f t="shared" si="373"/>
        <v>0.39070237698908927</v>
      </c>
      <c r="U4531" s="250">
        <f t="shared" si="373"/>
        <v>0.34786681450593843</v>
      </c>
      <c r="V4531" s="250">
        <f t="shared" si="373"/>
        <v>0.39905268061611426</v>
      </c>
      <c r="W4531" s="250">
        <f t="shared" si="369"/>
        <v>0.34786681450593843</v>
      </c>
      <c r="X4531" s="250"/>
      <c r="Y4531" s="250"/>
      <c r="Z4531" s="250"/>
      <c r="AA4531" s="250"/>
    </row>
    <row r="4532" spans="1:27" ht="14.25" hidden="1" customHeight="1">
      <c r="A4532" s="120">
        <v>0.61</v>
      </c>
      <c r="B4532" s="120">
        <v>0.39</v>
      </c>
      <c r="C4532" s="120">
        <v>0</v>
      </c>
      <c r="D4532" s="250">
        <f t="shared" si="370"/>
        <v>0.18184308803187496</v>
      </c>
      <c r="E4532" s="250">
        <f t="shared" si="370"/>
        <v>0.1436207396875</v>
      </c>
      <c r="F4532" s="250">
        <f t="shared" si="366"/>
        <v>0.1436207396875</v>
      </c>
      <c r="G4532" s="250"/>
      <c r="H4532" s="250"/>
      <c r="I4532" s="250"/>
      <c r="J4532" s="250">
        <f t="shared" si="371"/>
        <v>0.30615538255007002</v>
      </c>
      <c r="K4532" s="250">
        <f t="shared" si="371"/>
        <v>0.316315863915</v>
      </c>
      <c r="L4532" s="250">
        <f t="shared" si="367"/>
        <v>0.30615538255007002</v>
      </c>
      <c r="M4532" s="250"/>
      <c r="N4532" s="250"/>
      <c r="O4532" s="250"/>
      <c r="P4532" s="250">
        <f t="shared" si="372"/>
        <v>0.15141473656249999</v>
      </c>
      <c r="Q4532" s="250">
        <f t="shared" si="372"/>
        <v>0.2004911314375</v>
      </c>
      <c r="R4532" s="250">
        <f t="shared" si="368"/>
        <v>0.15141473656249999</v>
      </c>
      <c r="S4532" s="250"/>
      <c r="T4532" s="250">
        <f t="shared" si="373"/>
        <v>0.39007899319415351</v>
      </c>
      <c r="U4532" s="250">
        <f t="shared" si="373"/>
        <v>0.34769196453839479</v>
      </c>
      <c r="V4532" s="250">
        <f t="shared" si="373"/>
        <v>0.39985132531295531</v>
      </c>
      <c r="W4532" s="250">
        <f t="shared" si="369"/>
        <v>0.34769196453839479</v>
      </c>
      <c r="X4532" s="250"/>
      <c r="Y4532" s="250"/>
      <c r="Z4532" s="250"/>
      <c r="AA4532" s="250"/>
    </row>
    <row r="4533" spans="1:27" ht="14.25" hidden="1" customHeight="1">
      <c r="A4533" s="120">
        <v>0.62</v>
      </c>
      <c r="B4533" s="120">
        <v>0</v>
      </c>
      <c r="C4533" s="120">
        <v>0.38</v>
      </c>
      <c r="D4533" s="250">
        <f t="shared" si="370"/>
        <v>0.18760662274124998</v>
      </c>
      <c r="E4533" s="250">
        <f t="shared" si="370"/>
        <v>0.13514871910624998</v>
      </c>
      <c r="F4533" s="250">
        <f t="shared" si="366"/>
        <v>0.13514871910624998</v>
      </c>
      <c r="G4533" s="250"/>
      <c r="H4533" s="250"/>
      <c r="I4533" s="250"/>
      <c r="J4533" s="250">
        <f t="shared" si="371"/>
        <v>0.33276156885794</v>
      </c>
      <c r="K4533" s="250">
        <f t="shared" si="371"/>
        <v>0.28816422042905998</v>
      </c>
      <c r="L4533" s="250">
        <f t="shared" si="367"/>
        <v>0.28816422042905998</v>
      </c>
      <c r="M4533" s="250"/>
      <c r="N4533" s="250"/>
      <c r="O4533" s="250"/>
      <c r="P4533" s="250">
        <f t="shared" si="372"/>
        <v>0.16595632272999999</v>
      </c>
      <c r="Q4533" s="250">
        <f t="shared" si="372"/>
        <v>0.191839272885</v>
      </c>
      <c r="R4533" s="250">
        <f t="shared" si="368"/>
        <v>0.16595632272999999</v>
      </c>
      <c r="S4533" s="250"/>
      <c r="T4533" s="250">
        <f t="shared" si="373"/>
        <v>0.41491945791263884</v>
      </c>
      <c r="U4533" s="250">
        <f t="shared" si="373"/>
        <v>0.35339921374243938</v>
      </c>
      <c r="V4533" s="250">
        <f t="shared" si="373"/>
        <v>0.36922100744108333</v>
      </c>
      <c r="W4533" s="250">
        <f t="shared" si="369"/>
        <v>0.35339921374243938</v>
      </c>
      <c r="X4533" s="250"/>
      <c r="Y4533" s="250"/>
      <c r="Z4533" s="250"/>
      <c r="AA4533" s="250"/>
    </row>
    <row r="4534" spans="1:27" ht="14.25" hidden="1" customHeight="1">
      <c r="A4534" s="120">
        <v>0.62</v>
      </c>
      <c r="B4534" s="120">
        <v>0.01</v>
      </c>
      <c r="C4534" s="120">
        <v>0.37</v>
      </c>
      <c r="D4534" s="250">
        <f t="shared" si="370"/>
        <v>0.18747747393625</v>
      </c>
      <c r="E4534" s="250">
        <f t="shared" si="370"/>
        <v>0.135347438784375</v>
      </c>
      <c r="F4534" s="250">
        <f t="shared" si="366"/>
        <v>0.135347438784375</v>
      </c>
      <c r="G4534" s="250"/>
      <c r="H4534" s="250"/>
      <c r="I4534" s="250"/>
      <c r="J4534" s="250">
        <f t="shared" si="371"/>
        <v>0.33207834287294002</v>
      </c>
      <c r="K4534" s="250">
        <f t="shared" si="371"/>
        <v>0.28888707352118997</v>
      </c>
      <c r="L4534" s="250">
        <f t="shared" si="367"/>
        <v>0.28888707352118997</v>
      </c>
      <c r="M4534" s="250"/>
      <c r="N4534" s="250"/>
      <c r="O4534" s="250"/>
      <c r="P4534" s="250">
        <f t="shared" si="372"/>
        <v>0.16556037833249998</v>
      </c>
      <c r="Q4534" s="250">
        <f t="shared" si="372"/>
        <v>0.19208017086499998</v>
      </c>
      <c r="R4534" s="250">
        <f t="shared" si="368"/>
        <v>0.16556037833249998</v>
      </c>
      <c r="S4534" s="250"/>
      <c r="T4534" s="250">
        <f t="shared" si="373"/>
        <v>0.41429607411770308</v>
      </c>
      <c r="U4534" s="250">
        <f t="shared" si="373"/>
        <v>0.35322436377489574</v>
      </c>
      <c r="V4534" s="250">
        <f t="shared" si="373"/>
        <v>0.37001965213792437</v>
      </c>
      <c r="W4534" s="250">
        <f t="shared" si="369"/>
        <v>0.35322436377489574</v>
      </c>
      <c r="X4534" s="250"/>
      <c r="Y4534" s="250"/>
      <c r="Z4534" s="250"/>
      <c r="AA4534" s="250"/>
    </row>
    <row r="4535" spans="1:27" ht="14.25" hidden="1" customHeight="1">
      <c r="A4535" s="120">
        <v>0.62</v>
      </c>
      <c r="B4535" s="120">
        <v>0.02</v>
      </c>
      <c r="C4535" s="120">
        <v>0.36</v>
      </c>
      <c r="D4535" s="250">
        <f t="shared" si="370"/>
        <v>0.18734832513124999</v>
      </c>
      <c r="E4535" s="250">
        <f t="shared" si="370"/>
        <v>0.13554615846249998</v>
      </c>
      <c r="F4535" s="250">
        <f t="shared" si="366"/>
        <v>0.13554615846249998</v>
      </c>
      <c r="G4535" s="250"/>
      <c r="H4535" s="250"/>
      <c r="I4535" s="250"/>
      <c r="J4535" s="250">
        <f t="shared" si="371"/>
        <v>0.33139511688793999</v>
      </c>
      <c r="K4535" s="250">
        <f t="shared" si="371"/>
        <v>0.28960992661331997</v>
      </c>
      <c r="L4535" s="250">
        <f t="shared" si="367"/>
        <v>0.28960992661331997</v>
      </c>
      <c r="M4535" s="250"/>
      <c r="N4535" s="250"/>
      <c r="O4535" s="250"/>
      <c r="P4535" s="250">
        <f t="shared" si="372"/>
        <v>0.16516443393500002</v>
      </c>
      <c r="Q4535" s="250">
        <f t="shared" si="372"/>
        <v>0.192321068845</v>
      </c>
      <c r="R4535" s="250">
        <f t="shared" si="368"/>
        <v>0.16516443393500002</v>
      </c>
      <c r="S4535" s="250"/>
      <c r="T4535" s="250">
        <f t="shared" si="373"/>
        <v>0.41367269032276732</v>
      </c>
      <c r="U4535" s="250">
        <f t="shared" si="373"/>
        <v>0.35304951380735217</v>
      </c>
      <c r="V4535" s="250">
        <f t="shared" si="373"/>
        <v>0.37081829683476542</v>
      </c>
      <c r="W4535" s="250">
        <f t="shared" si="369"/>
        <v>0.35304951380735217</v>
      </c>
      <c r="X4535" s="250"/>
      <c r="Y4535" s="250"/>
      <c r="Z4535" s="250"/>
      <c r="AA4535" s="250"/>
    </row>
    <row r="4536" spans="1:27" ht="14.25" hidden="1" customHeight="1">
      <c r="A4536" s="120">
        <v>0.62</v>
      </c>
      <c r="B4536" s="120">
        <v>0.03</v>
      </c>
      <c r="C4536" s="120">
        <v>0.35</v>
      </c>
      <c r="D4536" s="250">
        <f t="shared" si="370"/>
        <v>0.18721917632624996</v>
      </c>
      <c r="E4536" s="250">
        <f t="shared" si="370"/>
        <v>0.135744878140625</v>
      </c>
      <c r="F4536" s="250">
        <f t="shared" si="366"/>
        <v>0.135744878140625</v>
      </c>
      <c r="G4536" s="250"/>
      <c r="H4536" s="250"/>
      <c r="I4536" s="250"/>
      <c r="J4536" s="250">
        <f t="shared" si="371"/>
        <v>0.33071189090294001</v>
      </c>
      <c r="K4536" s="250">
        <f t="shared" si="371"/>
        <v>0.29033277970544996</v>
      </c>
      <c r="L4536" s="250">
        <f t="shared" si="367"/>
        <v>0.29033277970544996</v>
      </c>
      <c r="M4536" s="250"/>
      <c r="N4536" s="250"/>
      <c r="O4536" s="250"/>
      <c r="P4536" s="250">
        <f t="shared" si="372"/>
        <v>0.16476848953750001</v>
      </c>
      <c r="Q4536" s="250">
        <f t="shared" si="372"/>
        <v>0.19256196682499999</v>
      </c>
      <c r="R4536" s="250">
        <f t="shared" si="368"/>
        <v>0.16476848953750001</v>
      </c>
      <c r="S4536" s="250"/>
      <c r="T4536" s="250">
        <f t="shared" si="373"/>
        <v>0.41304930652783156</v>
      </c>
      <c r="U4536" s="250">
        <f t="shared" si="373"/>
        <v>0.35287466383980848</v>
      </c>
      <c r="V4536" s="250">
        <f t="shared" si="373"/>
        <v>0.3716169415316064</v>
      </c>
      <c r="W4536" s="250">
        <f t="shared" si="369"/>
        <v>0.35287466383980848</v>
      </c>
      <c r="X4536" s="250"/>
      <c r="Y4536" s="250"/>
      <c r="Z4536" s="250"/>
      <c r="AA4536" s="250"/>
    </row>
    <row r="4537" spans="1:27" ht="14.25" hidden="1" customHeight="1">
      <c r="A4537" s="120">
        <v>0.62</v>
      </c>
      <c r="B4537" s="120">
        <v>0.04</v>
      </c>
      <c r="C4537" s="120">
        <v>0.34</v>
      </c>
      <c r="D4537" s="250">
        <f t="shared" si="370"/>
        <v>0.18709002752124998</v>
      </c>
      <c r="E4537" s="250">
        <f t="shared" si="370"/>
        <v>0.13594359781874998</v>
      </c>
      <c r="F4537" s="250">
        <f t="shared" si="366"/>
        <v>0.13594359781874998</v>
      </c>
      <c r="G4537" s="250"/>
      <c r="H4537" s="250"/>
      <c r="I4537" s="250"/>
      <c r="J4537" s="250">
        <f t="shared" si="371"/>
        <v>0.33002866491794003</v>
      </c>
      <c r="K4537" s="250">
        <f t="shared" si="371"/>
        <v>0.29105563279758001</v>
      </c>
      <c r="L4537" s="250">
        <f t="shared" si="367"/>
        <v>0.29105563279758001</v>
      </c>
      <c r="M4537" s="250"/>
      <c r="N4537" s="250"/>
      <c r="O4537" s="250"/>
      <c r="P4537" s="250">
        <f t="shared" si="372"/>
        <v>0.16437254513999999</v>
      </c>
      <c r="Q4537" s="250">
        <f t="shared" si="372"/>
        <v>0.19280286480499997</v>
      </c>
      <c r="R4537" s="250">
        <f t="shared" si="368"/>
        <v>0.16437254513999999</v>
      </c>
      <c r="S4537" s="250"/>
      <c r="T4537" s="250">
        <f t="shared" si="373"/>
        <v>0.4124259227328958</v>
      </c>
      <c r="U4537" s="250">
        <f t="shared" si="373"/>
        <v>0.3526998138722649</v>
      </c>
      <c r="V4537" s="250">
        <f t="shared" si="373"/>
        <v>0.37241558622844745</v>
      </c>
      <c r="W4537" s="250">
        <f t="shared" si="369"/>
        <v>0.3526998138722649</v>
      </c>
      <c r="X4537" s="250"/>
      <c r="Y4537" s="250"/>
      <c r="Z4537" s="250"/>
      <c r="AA4537" s="250"/>
    </row>
    <row r="4538" spans="1:27" ht="14.25" hidden="1" customHeight="1">
      <c r="A4538" s="120">
        <v>0.62</v>
      </c>
      <c r="B4538" s="120">
        <v>0.05</v>
      </c>
      <c r="C4538" s="120">
        <v>0.33</v>
      </c>
      <c r="D4538" s="250">
        <f t="shared" si="370"/>
        <v>0.18696087871625</v>
      </c>
      <c r="E4538" s="250">
        <f t="shared" si="370"/>
        <v>0.136142317496875</v>
      </c>
      <c r="F4538" s="250">
        <f t="shared" si="366"/>
        <v>0.136142317496875</v>
      </c>
      <c r="G4538" s="250"/>
      <c r="H4538" s="250"/>
      <c r="I4538" s="250"/>
      <c r="J4538" s="250">
        <f t="shared" si="371"/>
        <v>0.32934543893293999</v>
      </c>
      <c r="K4538" s="250">
        <f t="shared" si="371"/>
        <v>0.29177848588971</v>
      </c>
      <c r="L4538" s="250">
        <f t="shared" si="367"/>
        <v>0.29177848588971</v>
      </c>
      <c r="M4538" s="250"/>
      <c r="N4538" s="250"/>
      <c r="O4538" s="250"/>
      <c r="P4538" s="250">
        <f t="shared" si="372"/>
        <v>0.16397660074250001</v>
      </c>
      <c r="Q4538" s="250">
        <f t="shared" si="372"/>
        <v>0.19304376278499996</v>
      </c>
      <c r="R4538" s="250">
        <f t="shared" si="368"/>
        <v>0.16397660074250001</v>
      </c>
      <c r="S4538" s="250"/>
      <c r="T4538" s="250">
        <f t="shared" si="373"/>
        <v>0.41180253893796004</v>
      </c>
      <c r="U4538" s="250">
        <f t="shared" si="373"/>
        <v>0.35252496390472127</v>
      </c>
      <c r="V4538" s="250">
        <f t="shared" si="373"/>
        <v>0.37321423092528849</v>
      </c>
      <c r="W4538" s="250">
        <f t="shared" si="369"/>
        <v>0.35252496390472127</v>
      </c>
      <c r="X4538" s="250"/>
      <c r="Y4538" s="250"/>
      <c r="Z4538" s="250"/>
      <c r="AA4538" s="250"/>
    </row>
    <row r="4539" spans="1:27" ht="14.25" hidden="1" customHeight="1">
      <c r="A4539" s="120">
        <v>0.62</v>
      </c>
      <c r="B4539" s="120">
        <v>0.06</v>
      </c>
      <c r="C4539" s="120">
        <v>0.32</v>
      </c>
      <c r="D4539" s="250">
        <f t="shared" si="370"/>
        <v>0.18683172991124999</v>
      </c>
      <c r="E4539" s="250">
        <f t="shared" si="370"/>
        <v>0.13634103717499998</v>
      </c>
      <c r="F4539" s="250">
        <f t="shared" si="366"/>
        <v>0.13634103717499998</v>
      </c>
      <c r="G4539" s="250"/>
      <c r="H4539" s="250"/>
      <c r="I4539" s="250"/>
      <c r="J4539" s="250">
        <f t="shared" si="371"/>
        <v>0.32866221294794001</v>
      </c>
      <c r="K4539" s="250">
        <f t="shared" si="371"/>
        <v>0.29250133898184</v>
      </c>
      <c r="L4539" s="250">
        <f t="shared" si="367"/>
        <v>0.29250133898184</v>
      </c>
      <c r="M4539" s="250"/>
      <c r="N4539" s="250"/>
      <c r="O4539" s="250"/>
      <c r="P4539" s="250">
        <f t="shared" si="372"/>
        <v>0.16358065634500002</v>
      </c>
      <c r="Q4539" s="250">
        <f t="shared" si="372"/>
        <v>0.193284660765</v>
      </c>
      <c r="R4539" s="250">
        <f t="shared" si="368"/>
        <v>0.16358065634500002</v>
      </c>
      <c r="S4539" s="250"/>
      <c r="T4539" s="250">
        <f t="shared" si="373"/>
        <v>0.41117915514302422</v>
      </c>
      <c r="U4539" s="250">
        <f t="shared" si="373"/>
        <v>0.35235011393717763</v>
      </c>
      <c r="V4539" s="250">
        <f t="shared" si="373"/>
        <v>0.37401287562212948</v>
      </c>
      <c r="W4539" s="250">
        <f t="shared" si="369"/>
        <v>0.35235011393717763</v>
      </c>
      <c r="X4539" s="250"/>
      <c r="Y4539" s="250"/>
      <c r="Z4539" s="250"/>
      <c r="AA4539" s="250"/>
    </row>
    <row r="4540" spans="1:27" ht="14.25" hidden="1" customHeight="1">
      <c r="A4540" s="120">
        <v>0.62</v>
      </c>
      <c r="B4540" s="120">
        <v>7.0000000000000007E-2</v>
      </c>
      <c r="C4540" s="120">
        <v>0.31</v>
      </c>
      <c r="D4540" s="250">
        <f t="shared" si="370"/>
        <v>0.18670258110624999</v>
      </c>
      <c r="E4540" s="250">
        <f t="shared" si="370"/>
        <v>0.136539756853125</v>
      </c>
      <c r="F4540" s="250">
        <f t="shared" si="366"/>
        <v>0.136539756853125</v>
      </c>
      <c r="G4540" s="250"/>
      <c r="H4540" s="250"/>
      <c r="I4540" s="250"/>
      <c r="J4540" s="250">
        <f t="shared" si="371"/>
        <v>0.32797898696294003</v>
      </c>
      <c r="K4540" s="250">
        <f t="shared" si="371"/>
        <v>0.29322419207396999</v>
      </c>
      <c r="L4540" s="250">
        <f t="shared" si="367"/>
        <v>0.29322419207396999</v>
      </c>
      <c r="M4540" s="250"/>
      <c r="N4540" s="250"/>
      <c r="O4540" s="250"/>
      <c r="P4540" s="250">
        <f t="shared" si="372"/>
        <v>0.16318471194750001</v>
      </c>
      <c r="Q4540" s="250">
        <f t="shared" si="372"/>
        <v>0.19352555874499999</v>
      </c>
      <c r="R4540" s="250">
        <f t="shared" si="368"/>
        <v>0.16318471194750001</v>
      </c>
      <c r="S4540" s="250"/>
      <c r="T4540" s="250">
        <f t="shared" si="373"/>
        <v>0.41055577134808846</v>
      </c>
      <c r="U4540" s="250">
        <f t="shared" si="373"/>
        <v>0.352175263969634</v>
      </c>
      <c r="V4540" s="250">
        <f t="shared" si="373"/>
        <v>0.37481152031897053</v>
      </c>
      <c r="W4540" s="250">
        <f t="shared" si="369"/>
        <v>0.352175263969634</v>
      </c>
      <c r="X4540" s="250"/>
      <c r="Y4540" s="250"/>
      <c r="Z4540" s="250"/>
      <c r="AA4540" s="250"/>
    </row>
    <row r="4541" spans="1:27" ht="14.25" hidden="1" customHeight="1">
      <c r="A4541" s="120">
        <v>0.62</v>
      </c>
      <c r="B4541" s="120">
        <v>0.08</v>
      </c>
      <c r="C4541" s="120">
        <v>0.3</v>
      </c>
      <c r="D4541" s="250">
        <f t="shared" si="370"/>
        <v>0.18657343230124998</v>
      </c>
      <c r="E4541" s="250">
        <f t="shared" si="370"/>
        <v>0.13673847653124999</v>
      </c>
      <c r="F4541" s="250">
        <f t="shared" si="366"/>
        <v>0.13673847653124999</v>
      </c>
      <c r="G4541" s="250"/>
      <c r="H4541" s="250"/>
      <c r="I4541" s="250"/>
      <c r="J4541" s="250">
        <f t="shared" si="371"/>
        <v>0.32729576097794</v>
      </c>
      <c r="K4541" s="250">
        <f t="shared" si="371"/>
        <v>0.29394704516609999</v>
      </c>
      <c r="L4541" s="250">
        <f t="shared" si="367"/>
        <v>0.29394704516609999</v>
      </c>
      <c r="M4541" s="250"/>
      <c r="N4541" s="250"/>
      <c r="O4541" s="250"/>
      <c r="P4541" s="250">
        <f t="shared" si="372"/>
        <v>0.16278876754999999</v>
      </c>
      <c r="Q4541" s="250">
        <f t="shared" si="372"/>
        <v>0.19376645672499998</v>
      </c>
      <c r="R4541" s="250">
        <f t="shared" si="368"/>
        <v>0.16278876754999999</v>
      </c>
      <c r="S4541" s="250"/>
      <c r="T4541" s="250">
        <f t="shared" si="373"/>
        <v>0.40993238755315264</v>
      </c>
      <c r="U4541" s="250">
        <f t="shared" si="373"/>
        <v>0.35200041400209037</v>
      </c>
      <c r="V4541" s="250">
        <f t="shared" si="373"/>
        <v>0.37561016501581146</v>
      </c>
      <c r="W4541" s="250">
        <f t="shared" si="369"/>
        <v>0.35200041400209037</v>
      </c>
      <c r="X4541" s="250"/>
      <c r="Y4541" s="250"/>
      <c r="Z4541" s="250"/>
      <c r="AA4541" s="250"/>
    </row>
    <row r="4542" spans="1:27" ht="14.25" hidden="1" customHeight="1">
      <c r="A4542" s="120">
        <v>0.62</v>
      </c>
      <c r="B4542" s="120">
        <v>0.09</v>
      </c>
      <c r="C4542" s="120">
        <v>0.28999999999999998</v>
      </c>
      <c r="D4542" s="250">
        <f t="shared" si="370"/>
        <v>0.18644428349624997</v>
      </c>
      <c r="E4542" s="250">
        <f t="shared" si="370"/>
        <v>0.136937196209375</v>
      </c>
      <c r="F4542" s="250">
        <f t="shared" si="366"/>
        <v>0.136937196209375</v>
      </c>
      <c r="G4542" s="250"/>
      <c r="H4542" s="250"/>
      <c r="I4542" s="250"/>
      <c r="J4542" s="250">
        <f t="shared" si="371"/>
        <v>0.32661253499294002</v>
      </c>
      <c r="K4542" s="250">
        <f t="shared" si="371"/>
        <v>0.29466989825822998</v>
      </c>
      <c r="L4542" s="250">
        <f t="shared" si="367"/>
        <v>0.29466989825822998</v>
      </c>
      <c r="M4542" s="250"/>
      <c r="N4542" s="250"/>
      <c r="O4542" s="250"/>
      <c r="P4542" s="250">
        <f t="shared" si="372"/>
        <v>0.16239282315249998</v>
      </c>
      <c r="Q4542" s="250">
        <f t="shared" si="372"/>
        <v>0.194007354705</v>
      </c>
      <c r="R4542" s="250">
        <f t="shared" si="368"/>
        <v>0.16239282315249998</v>
      </c>
      <c r="S4542" s="250"/>
      <c r="T4542" s="250">
        <f t="shared" si="373"/>
        <v>0.40930900375821688</v>
      </c>
      <c r="U4542" s="250">
        <f t="shared" si="373"/>
        <v>0.35182556403454673</v>
      </c>
      <c r="V4542" s="250">
        <f t="shared" si="373"/>
        <v>0.3764088097126525</v>
      </c>
      <c r="W4542" s="250">
        <f t="shared" si="369"/>
        <v>0.35182556403454673</v>
      </c>
      <c r="X4542" s="250"/>
      <c r="Y4542" s="250"/>
      <c r="Z4542" s="250"/>
      <c r="AA4542" s="250"/>
    </row>
    <row r="4543" spans="1:27" ht="14.25" hidden="1" customHeight="1">
      <c r="A4543" s="120">
        <v>0.62</v>
      </c>
      <c r="B4543" s="120">
        <v>0.1</v>
      </c>
      <c r="C4543" s="120">
        <v>0.28000000000000003</v>
      </c>
      <c r="D4543" s="250">
        <f t="shared" si="370"/>
        <v>0.18631513469125</v>
      </c>
      <c r="E4543" s="250">
        <f t="shared" si="370"/>
        <v>0.13713591588749999</v>
      </c>
      <c r="F4543" s="250">
        <f t="shared" si="366"/>
        <v>0.13713591588749999</v>
      </c>
      <c r="G4543" s="250"/>
      <c r="H4543" s="250"/>
      <c r="I4543" s="250"/>
      <c r="J4543" s="250">
        <f t="shared" si="371"/>
        <v>0.32592930900794004</v>
      </c>
      <c r="K4543" s="250">
        <f t="shared" si="371"/>
        <v>0.29539275135036003</v>
      </c>
      <c r="L4543" s="250">
        <f t="shared" si="367"/>
        <v>0.29539275135036003</v>
      </c>
      <c r="M4543" s="250"/>
      <c r="N4543" s="250"/>
      <c r="O4543" s="250"/>
      <c r="P4543" s="250">
        <f t="shared" si="372"/>
        <v>0.16199687875500002</v>
      </c>
      <c r="Q4543" s="250">
        <f t="shared" si="372"/>
        <v>0.19424825268499998</v>
      </c>
      <c r="R4543" s="250">
        <f t="shared" si="368"/>
        <v>0.16199687875500002</v>
      </c>
      <c r="S4543" s="250"/>
      <c r="T4543" s="250">
        <f t="shared" si="373"/>
        <v>0.40868561996328112</v>
      </c>
      <c r="U4543" s="250">
        <f t="shared" si="373"/>
        <v>0.3516507140670031</v>
      </c>
      <c r="V4543" s="250">
        <f t="shared" si="373"/>
        <v>0.37720745440949355</v>
      </c>
      <c r="W4543" s="250">
        <f t="shared" si="369"/>
        <v>0.3516507140670031</v>
      </c>
      <c r="X4543" s="250"/>
      <c r="Y4543" s="250"/>
      <c r="Z4543" s="250"/>
      <c r="AA4543" s="250"/>
    </row>
    <row r="4544" spans="1:27" ht="14.25" hidden="1" customHeight="1">
      <c r="A4544" s="120">
        <v>0.62</v>
      </c>
      <c r="B4544" s="120">
        <v>0.11</v>
      </c>
      <c r="C4544" s="120">
        <v>0.27</v>
      </c>
      <c r="D4544" s="250">
        <f t="shared" si="370"/>
        <v>0.18618598588624999</v>
      </c>
      <c r="E4544" s="250">
        <f t="shared" si="370"/>
        <v>0.137334635565625</v>
      </c>
      <c r="F4544" s="250">
        <f t="shared" si="366"/>
        <v>0.137334635565625</v>
      </c>
      <c r="G4544" s="250"/>
      <c r="H4544" s="250"/>
      <c r="I4544" s="250"/>
      <c r="J4544" s="250">
        <f t="shared" si="371"/>
        <v>0.32524608302294</v>
      </c>
      <c r="K4544" s="250">
        <f t="shared" si="371"/>
        <v>0.29611560444249002</v>
      </c>
      <c r="L4544" s="250">
        <f t="shared" si="367"/>
        <v>0.29611560444249002</v>
      </c>
      <c r="M4544" s="250"/>
      <c r="N4544" s="250"/>
      <c r="O4544" s="250"/>
      <c r="P4544" s="250">
        <f t="shared" si="372"/>
        <v>0.1616009343575</v>
      </c>
      <c r="Q4544" s="250">
        <f t="shared" si="372"/>
        <v>0.19448915066499997</v>
      </c>
      <c r="R4544" s="250">
        <f t="shared" si="368"/>
        <v>0.1616009343575</v>
      </c>
      <c r="S4544" s="250"/>
      <c r="T4544" s="250">
        <f t="shared" si="373"/>
        <v>0.40806223616834536</v>
      </c>
      <c r="U4544" s="250">
        <f t="shared" si="373"/>
        <v>0.35147586409945952</v>
      </c>
      <c r="V4544" s="250">
        <f t="shared" si="373"/>
        <v>0.37800609910633454</v>
      </c>
      <c r="W4544" s="250">
        <f t="shared" si="369"/>
        <v>0.35147586409945952</v>
      </c>
      <c r="X4544" s="250"/>
      <c r="Y4544" s="250"/>
      <c r="Z4544" s="250"/>
      <c r="AA4544" s="250"/>
    </row>
    <row r="4545" spans="1:27" ht="14.25" hidden="1" customHeight="1">
      <c r="A4545" s="120">
        <v>0.62</v>
      </c>
      <c r="B4545" s="120">
        <v>0.12</v>
      </c>
      <c r="C4545" s="120">
        <v>0.26</v>
      </c>
      <c r="D4545" s="250">
        <f t="shared" si="370"/>
        <v>0.18605683708124998</v>
      </c>
      <c r="E4545" s="250">
        <f t="shared" si="370"/>
        <v>0.13753335524374999</v>
      </c>
      <c r="F4545" s="250">
        <f t="shared" si="366"/>
        <v>0.13753335524374999</v>
      </c>
      <c r="G4545" s="250"/>
      <c r="H4545" s="250"/>
      <c r="I4545" s="250"/>
      <c r="J4545" s="250">
        <f t="shared" si="371"/>
        <v>0.32456285703794002</v>
      </c>
      <c r="K4545" s="250">
        <f t="shared" si="371"/>
        <v>0.29683845753462001</v>
      </c>
      <c r="L4545" s="250">
        <f t="shared" si="367"/>
        <v>0.29683845753462001</v>
      </c>
      <c r="M4545" s="250"/>
      <c r="N4545" s="250"/>
      <c r="O4545" s="250"/>
      <c r="P4545" s="250">
        <f t="shared" si="372"/>
        <v>0.16120498996000002</v>
      </c>
      <c r="Q4545" s="250">
        <f t="shared" si="372"/>
        <v>0.19473004864499999</v>
      </c>
      <c r="R4545" s="250">
        <f t="shared" si="368"/>
        <v>0.16120498996000002</v>
      </c>
      <c r="S4545" s="250"/>
      <c r="T4545" s="250">
        <f t="shared" si="373"/>
        <v>0.4074388523734096</v>
      </c>
      <c r="U4545" s="250">
        <f t="shared" si="373"/>
        <v>0.35130101413191589</v>
      </c>
      <c r="V4545" s="250">
        <f t="shared" si="373"/>
        <v>0.37880474380317558</v>
      </c>
      <c r="W4545" s="250">
        <f t="shared" si="369"/>
        <v>0.35130101413191589</v>
      </c>
      <c r="X4545" s="250"/>
      <c r="Y4545" s="250"/>
      <c r="Z4545" s="250"/>
      <c r="AA4545" s="250"/>
    </row>
    <row r="4546" spans="1:27" ht="14.25" hidden="1" customHeight="1">
      <c r="A4546" s="120">
        <v>0.62</v>
      </c>
      <c r="B4546" s="120">
        <v>0.13</v>
      </c>
      <c r="C4546" s="120">
        <v>0.25</v>
      </c>
      <c r="D4546" s="250">
        <f t="shared" si="370"/>
        <v>0.18592768827624997</v>
      </c>
      <c r="E4546" s="250">
        <f t="shared" si="370"/>
        <v>0.137732074921875</v>
      </c>
      <c r="F4546" s="250">
        <f t="shared" si="366"/>
        <v>0.137732074921875</v>
      </c>
      <c r="G4546" s="250"/>
      <c r="H4546" s="250"/>
      <c r="I4546" s="250"/>
      <c r="J4546" s="250">
        <f t="shared" si="371"/>
        <v>0.32387963105294004</v>
      </c>
      <c r="K4546" s="250">
        <f t="shared" si="371"/>
        <v>0.29756131062675001</v>
      </c>
      <c r="L4546" s="250">
        <f t="shared" si="367"/>
        <v>0.29756131062675001</v>
      </c>
      <c r="M4546" s="250"/>
      <c r="N4546" s="250"/>
      <c r="O4546" s="250"/>
      <c r="P4546" s="250">
        <f t="shared" si="372"/>
        <v>0.1608090455625</v>
      </c>
      <c r="Q4546" s="250">
        <f t="shared" si="372"/>
        <v>0.19497094662499997</v>
      </c>
      <c r="R4546" s="250">
        <f t="shared" si="368"/>
        <v>0.1608090455625</v>
      </c>
      <c r="S4546" s="250"/>
      <c r="T4546" s="250">
        <f t="shared" si="373"/>
        <v>0.40681546857847378</v>
      </c>
      <c r="U4546" s="250">
        <f t="shared" si="373"/>
        <v>0.35112616416437226</v>
      </c>
      <c r="V4546" s="250">
        <f t="shared" si="373"/>
        <v>0.37960338850001663</v>
      </c>
      <c r="W4546" s="250">
        <f t="shared" si="369"/>
        <v>0.35112616416437226</v>
      </c>
      <c r="X4546" s="250"/>
      <c r="Y4546" s="250"/>
      <c r="Z4546" s="250"/>
      <c r="AA4546" s="250"/>
    </row>
    <row r="4547" spans="1:27" ht="14.25" hidden="1" customHeight="1">
      <c r="A4547" s="120">
        <v>0.62</v>
      </c>
      <c r="B4547" s="120">
        <v>0.14000000000000001</v>
      </c>
      <c r="C4547" s="120">
        <v>0.24</v>
      </c>
      <c r="D4547" s="250">
        <f t="shared" si="370"/>
        <v>0.18579853947124997</v>
      </c>
      <c r="E4547" s="250">
        <f t="shared" si="370"/>
        <v>0.13793079459999999</v>
      </c>
      <c r="F4547" s="250">
        <f t="shared" si="366"/>
        <v>0.13793079459999999</v>
      </c>
      <c r="G4547" s="250"/>
      <c r="H4547" s="250"/>
      <c r="I4547" s="250"/>
      <c r="J4547" s="250">
        <f t="shared" si="371"/>
        <v>0.32319640506794001</v>
      </c>
      <c r="K4547" s="250">
        <f t="shared" si="371"/>
        <v>0.29828416371888</v>
      </c>
      <c r="L4547" s="250">
        <f t="shared" si="367"/>
        <v>0.29828416371888</v>
      </c>
      <c r="M4547" s="250"/>
      <c r="N4547" s="250"/>
      <c r="O4547" s="250"/>
      <c r="P4547" s="250">
        <f t="shared" si="372"/>
        <v>0.16041310116499999</v>
      </c>
      <c r="Q4547" s="250">
        <f t="shared" si="372"/>
        <v>0.19521184460499996</v>
      </c>
      <c r="R4547" s="250">
        <f t="shared" si="368"/>
        <v>0.16041310116499999</v>
      </c>
      <c r="S4547" s="250"/>
      <c r="T4547" s="250">
        <f t="shared" si="373"/>
        <v>0.40619208478353802</v>
      </c>
      <c r="U4547" s="250">
        <f t="shared" si="373"/>
        <v>0.35095131419682862</v>
      </c>
      <c r="V4547" s="250">
        <f t="shared" si="373"/>
        <v>0.38040203319685761</v>
      </c>
      <c r="W4547" s="250">
        <f t="shared" si="369"/>
        <v>0.35095131419682862</v>
      </c>
      <c r="X4547" s="250"/>
      <c r="Y4547" s="250"/>
      <c r="Z4547" s="250"/>
      <c r="AA4547" s="250"/>
    </row>
    <row r="4548" spans="1:27" ht="14.25" hidden="1" customHeight="1">
      <c r="A4548" s="120">
        <v>0.62</v>
      </c>
      <c r="B4548" s="120">
        <v>0.15</v>
      </c>
      <c r="C4548" s="120">
        <v>0.23</v>
      </c>
      <c r="D4548" s="250">
        <f t="shared" si="370"/>
        <v>0.18566939066624999</v>
      </c>
      <c r="E4548" s="250">
        <f t="shared" si="370"/>
        <v>0.13812951427812498</v>
      </c>
      <c r="F4548" s="250">
        <f t="shared" si="366"/>
        <v>0.13812951427812498</v>
      </c>
      <c r="G4548" s="250"/>
      <c r="H4548" s="250"/>
      <c r="I4548" s="250"/>
      <c r="J4548" s="250">
        <f t="shared" si="371"/>
        <v>0.32251317908294003</v>
      </c>
      <c r="K4548" s="250">
        <f t="shared" si="371"/>
        <v>0.29900701681101</v>
      </c>
      <c r="L4548" s="250">
        <f t="shared" si="367"/>
        <v>0.29900701681101</v>
      </c>
      <c r="M4548" s="250"/>
      <c r="N4548" s="250"/>
      <c r="O4548" s="250"/>
      <c r="P4548" s="250">
        <f t="shared" si="372"/>
        <v>0.1600171567675</v>
      </c>
      <c r="Q4548" s="250">
        <f t="shared" si="372"/>
        <v>0.19545274258500001</v>
      </c>
      <c r="R4548" s="250">
        <f t="shared" si="368"/>
        <v>0.1600171567675</v>
      </c>
      <c r="S4548" s="250"/>
      <c r="T4548" s="250">
        <f t="shared" si="373"/>
        <v>0.4055687009886022</v>
      </c>
      <c r="U4548" s="250">
        <f t="shared" si="373"/>
        <v>0.35077646422928499</v>
      </c>
      <c r="V4548" s="250">
        <f t="shared" si="373"/>
        <v>0.38120067789369866</v>
      </c>
      <c r="W4548" s="250">
        <f t="shared" si="369"/>
        <v>0.35077646422928499</v>
      </c>
      <c r="X4548" s="250"/>
      <c r="Y4548" s="250"/>
      <c r="Z4548" s="250"/>
      <c r="AA4548" s="250"/>
    </row>
    <row r="4549" spans="1:27" ht="14.25" hidden="1" customHeight="1">
      <c r="A4549" s="120">
        <v>0.62</v>
      </c>
      <c r="B4549" s="120">
        <v>0.16</v>
      </c>
      <c r="C4549" s="120">
        <v>0.22</v>
      </c>
      <c r="D4549" s="250">
        <f t="shared" si="370"/>
        <v>0.18554024186124998</v>
      </c>
      <c r="E4549" s="250">
        <f t="shared" si="370"/>
        <v>0.13832823395624999</v>
      </c>
      <c r="F4549" s="250">
        <f t="shared" si="366"/>
        <v>0.13832823395624999</v>
      </c>
      <c r="G4549" s="250"/>
      <c r="H4549" s="250"/>
      <c r="I4549" s="250"/>
      <c r="J4549" s="250">
        <f t="shared" si="371"/>
        <v>0.32182995309793999</v>
      </c>
      <c r="K4549" s="250">
        <f t="shared" si="371"/>
        <v>0.29972986990313999</v>
      </c>
      <c r="L4549" s="250">
        <f t="shared" si="367"/>
        <v>0.29972986990313999</v>
      </c>
      <c r="M4549" s="250"/>
      <c r="N4549" s="250"/>
      <c r="O4549" s="250"/>
      <c r="P4549" s="250">
        <f t="shared" si="372"/>
        <v>0.15962121236999999</v>
      </c>
      <c r="Q4549" s="250">
        <f t="shared" si="372"/>
        <v>0.19569364056499999</v>
      </c>
      <c r="R4549" s="250">
        <f t="shared" si="368"/>
        <v>0.15962121236999999</v>
      </c>
      <c r="S4549" s="250"/>
      <c r="T4549" s="250">
        <f t="shared" si="373"/>
        <v>0.40494531719366644</v>
      </c>
      <c r="U4549" s="250">
        <f t="shared" si="373"/>
        <v>0.35060161426174136</v>
      </c>
      <c r="V4549" s="250">
        <f t="shared" si="373"/>
        <v>0.38199932259053965</v>
      </c>
      <c r="W4549" s="250">
        <f t="shared" si="369"/>
        <v>0.35060161426174136</v>
      </c>
      <c r="X4549" s="250"/>
      <c r="Y4549" s="250"/>
      <c r="Z4549" s="250"/>
      <c r="AA4549" s="250"/>
    </row>
    <row r="4550" spans="1:27" ht="14.25" hidden="1" customHeight="1">
      <c r="A4550" s="120">
        <v>0.62</v>
      </c>
      <c r="B4550" s="120">
        <v>0.17</v>
      </c>
      <c r="C4550" s="120">
        <v>0.21</v>
      </c>
      <c r="D4550" s="250">
        <f t="shared" si="370"/>
        <v>0.18541109305625</v>
      </c>
      <c r="E4550" s="250">
        <f t="shared" si="370"/>
        <v>0.13852695363437501</v>
      </c>
      <c r="F4550" s="250">
        <f t="shared" si="366"/>
        <v>0.13852695363437501</v>
      </c>
      <c r="G4550" s="250"/>
      <c r="H4550" s="250"/>
      <c r="I4550" s="250"/>
      <c r="J4550" s="250">
        <f t="shared" si="371"/>
        <v>0.32114672711294001</v>
      </c>
      <c r="K4550" s="250">
        <f t="shared" si="371"/>
        <v>0.30045272299526998</v>
      </c>
      <c r="L4550" s="250">
        <f t="shared" si="367"/>
        <v>0.30045272299526998</v>
      </c>
      <c r="M4550" s="250"/>
      <c r="N4550" s="250"/>
      <c r="O4550" s="250"/>
      <c r="P4550" s="250">
        <f t="shared" si="372"/>
        <v>0.1592252679725</v>
      </c>
      <c r="Q4550" s="250">
        <f t="shared" si="372"/>
        <v>0.19593453854499998</v>
      </c>
      <c r="R4550" s="250">
        <f t="shared" si="368"/>
        <v>0.1592252679725</v>
      </c>
      <c r="S4550" s="250"/>
      <c r="T4550" s="250">
        <f t="shared" si="373"/>
        <v>0.40432193339873068</v>
      </c>
      <c r="U4550" s="250">
        <f t="shared" si="373"/>
        <v>0.35042676429419772</v>
      </c>
      <c r="V4550" s="250">
        <f t="shared" si="373"/>
        <v>0.38279796728738069</v>
      </c>
      <c r="W4550" s="250">
        <f t="shared" si="369"/>
        <v>0.35042676429419772</v>
      </c>
      <c r="X4550" s="250"/>
      <c r="Y4550" s="250"/>
      <c r="Z4550" s="250"/>
      <c r="AA4550" s="250"/>
    </row>
    <row r="4551" spans="1:27" ht="14.25" hidden="1" customHeight="1">
      <c r="A4551" s="120">
        <v>0.62</v>
      </c>
      <c r="B4551" s="120">
        <v>0.18</v>
      </c>
      <c r="C4551" s="120">
        <v>0.2</v>
      </c>
      <c r="D4551" s="250">
        <f t="shared" si="370"/>
        <v>0.18528194425124997</v>
      </c>
      <c r="E4551" s="250">
        <f t="shared" si="370"/>
        <v>0.13872567331249999</v>
      </c>
      <c r="F4551" s="250">
        <f t="shared" si="366"/>
        <v>0.13872567331249999</v>
      </c>
      <c r="G4551" s="250"/>
      <c r="H4551" s="250"/>
      <c r="I4551" s="250"/>
      <c r="J4551" s="250">
        <f t="shared" si="371"/>
        <v>0.32046350112793998</v>
      </c>
      <c r="K4551" s="250">
        <f t="shared" si="371"/>
        <v>0.30117557608739998</v>
      </c>
      <c r="L4551" s="250">
        <f t="shared" si="367"/>
        <v>0.30117557608739998</v>
      </c>
      <c r="M4551" s="250"/>
      <c r="N4551" s="250"/>
      <c r="O4551" s="250"/>
      <c r="P4551" s="250">
        <f t="shared" si="372"/>
        <v>0.15882932357500001</v>
      </c>
      <c r="Q4551" s="250">
        <f t="shared" si="372"/>
        <v>0.19617543652499997</v>
      </c>
      <c r="R4551" s="250">
        <f t="shared" si="368"/>
        <v>0.15882932357500001</v>
      </c>
      <c r="S4551" s="250"/>
      <c r="T4551" s="250">
        <f t="shared" si="373"/>
        <v>0.40369854960379492</v>
      </c>
      <c r="U4551" s="250">
        <f t="shared" si="373"/>
        <v>0.35025191432665415</v>
      </c>
      <c r="V4551" s="250">
        <f t="shared" si="373"/>
        <v>0.38359661198422168</v>
      </c>
      <c r="W4551" s="250">
        <f t="shared" si="369"/>
        <v>0.35025191432665415</v>
      </c>
      <c r="X4551" s="250"/>
      <c r="Y4551" s="250"/>
      <c r="Z4551" s="250"/>
      <c r="AA4551" s="250"/>
    </row>
    <row r="4552" spans="1:27" ht="14.25" hidden="1" customHeight="1">
      <c r="A4552" s="120">
        <v>0.62</v>
      </c>
      <c r="B4552" s="120">
        <v>0.19</v>
      </c>
      <c r="C4552" s="120">
        <v>0.19</v>
      </c>
      <c r="D4552" s="250">
        <f t="shared" si="370"/>
        <v>0.18515279544624999</v>
      </c>
      <c r="E4552" s="250">
        <f t="shared" si="370"/>
        <v>0.13892439299062498</v>
      </c>
      <c r="F4552" s="250">
        <f t="shared" si="366"/>
        <v>0.13892439299062498</v>
      </c>
      <c r="G4552" s="250"/>
      <c r="H4552" s="250"/>
      <c r="I4552" s="250"/>
      <c r="J4552" s="250">
        <f t="shared" si="371"/>
        <v>0.31978027514294005</v>
      </c>
      <c r="K4552" s="250">
        <f t="shared" si="371"/>
        <v>0.30189842917952997</v>
      </c>
      <c r="L4552" s="250">
        <f t="shared" si="367"/>
        <v>0.30189842917952997</v>
      </c>
      <c r="M4552" s="250"/>
      <c r="N4552" s="250"/>
      <c r="O4552" s="250"/>
      <c r="P4552" s="250">
        <f t="shared" si="372"/>
        <v>0.1584333791775</v>
      </c>
      <c r="Q4552" s="250">
        <f t="shared" si="372"/>
        <v>0.19641633450499998</v>
      </c>
      <c r="R4552" s="250">
        <f t="shared" si="368"/>
        <v>0.1584333791775</v>
      </c>
      <c r="S4552" s="250"/>
      <c r="T4552" s="250">
        <f t="shared" si="373"/>
        <v>0.40307516580885916</v>
      </c>
      <c r="U4552" s="250">
        <f t="shared" si="373"/>
        <v>0.35007706435911046</v>
      </c>
      <c r="V4552" s="250">
        <f t="shared" si="373"/>
        <v>0.38439525668106267</v>
      </c>
      <c r="W4552" s="250">
        <f t="shared" si="369"/>
        <v>0.35007706435911046</v>
      </c>
      <c r="X4552" s="250"/>
      <c r="Y4552" s="250"/>
      <c r="Z4552" s="250"/>
      <c r="AA4552" s="250"/>
    </row>
    <row r="4553" spans="1:27" ht="14.25" hidden="1" customHeight="1">
      <c r="A4553" s="120">
        <v>0.62</v>
      </c>
      <c r="B4553" s="120">
        <v>0.2</v>
      </c>
      <c r="C4553" s="120">
        <v>0.18</v>
      </c>
      <c r="D4553" s="250">
        <f t="shared" si="370"/>
        <v>0.18502364664124998</v>
      </c>
      <c r="E4553" s="250">
        <f t="shared" si="370"/>
        <v>0.13912311266874999</v>
      </c>
      <c r="F4553" s="250">
        <f t="shared" si="366"/>
        <v>0.13912311266874999</v>
      </c>
      <c r="G4553" s="250"/>
      <c r="H4553" s="250"/>
      <c r="I4553" s="250"/>
      <c r="J4553" s="250">
        <f t="shared" si="371"/>
        <v>0.31909704915794002</v>
      </c>
      <c r="K4553" s="250">
        <f t="shared" si="371"/>
        <v>0.30262128227166002</v>
      </c>
      <c r="L4553" s="250">
        <f t="shared" si="367"/>
        <v>0.30262128227166002</v>
      </c>
      <c r="M4553" s="250"/>
      <c r="N4553" s="250"/>
      <c r="O4553" s="250"/>
      <c r="P4553" s="250">
        <f t="shared" si="372"/>
        <v>0.15803743477999999</v>
      </c>
      <c r="Q4553" s="250">
        <f t="shared" si="372"/>
        <v>0.196657232485</v>
      </c>
      <c r="R4553" s="250">
        <f t="shared" si="368"/>
        <v>0.15803743477999999</v>
      </c>
      <c r="S4553" s="250"/>
      <c r="T4553" s="250">
        <f t="shared" si="373"/>
        <v>0.40245178201392334</v>
      </c>
      <c r="U4553" s="250">
        <f t="shared" si="373"/>
        <v>0.34990221439156688</v>
      </c>
      <c r="V4553" s="250">
        <f t="shared" si="373"/>
        <v>0.38519390137790371</v>
      </c>
      <c r="W4553" s="250">
        <f t="shared" si="369"/>
        <v>0.34990221439156688</v>
      </c>
      <c r="X4553" s="250"/>
      <c r="Y4553" s="250"/>
      <c r="Z4553" s="250"/>
      <c r="AA4553" s="250"/>
    </row>
    <row r="4554" spans="1:27" ht="14.25" hidden="1" customHeight="1">
      <c r="A4554" s="120">
        <v>0.62</v>
      </c>
      <c r="B4554" s="120">
        <v>0.21</v>
      </c>
      <c r="C4554" s="120">
        <v>0.17</v>
      </c>
      <c r="D4554" s="250">
        <f t="shared" si="370"/>
        <v>0.18489449783625</v>
      </c>
      <c r="E4554" s="250">
        <f t="shared" si="370"/>
        <v>0.13932183234687501</v>
      </c>
      <c r="F4554" s="250">
        <f t="shared" si="366"/>
        <v>0.13932183234687501</v>
      </c>
      <c r="G4554" s="250"/>
      <c r="H4554" s="250"/>
      <c r="I4554" s="250"/>
      <c r="J4554" s="250">
        <f t="shared" si="371"/>
        <v>0.31841382317294004</v>
      </c>
      <c r="K4554" s="250">
        <f t="shared" si="371"/>
        <v>0.30334413536378996</v>
      </c>
      <c r="L4554" s="250">
        <f t="shared" si="367"/>
        <v>0.30334413536378996</v>
      </c>
      <c r="M4554" s="250"/>
      <c r="N4554" s="250"/>
      <c r="O4554" s="250"/>
      <c r="P4554" s="250">
        <f t="shared" si="372"/>
        <v>0.1576414903825</v>
      </c>
      <c r="Q4554" s="250">
        <f t="shared" si="372"/>
        <v>0.19689813046499999</v>
      </c>
      <c r="R4554" s="250">
        <f t="shared" si="368"/>
        <v>0.1576414903825</v>
      </c>
      <c r="S4554" s="250"/>
      <c r="T4554" s="250">
        <f t="shared" si="373"/>
        <v>0.40182839821898758</v>
      </c>
      <c r="U4554" s="250">
        <f t="shared" si="373"/>
        <v>0.34972736442402325</v>
      </c>
      <c r="V4554" s="250">
        <f t="shared" si="373"/>
        <v>0.38599254607474476</v>
      </c>
      <c r="W4554" s="250">
        <f t="shared" si="369"/>
        <v>0.34972736442402325</v>
      </c>
      <c r="X4554" s="250"/>
      <c r="Y4554" s="250"/>
      <c r="Z4554" s="250"/>
      <c r="AA4554" s="250"/>
    </row>
    <row r="4555" spans="1:27" ht="14.25" hidden="1" customHeight="1">
      <c r="A4555" s="120">
        <v>0.62</v>
      </c>
      <c r="B4555" s="120">
        <v>0.22</v>
      </c>
      <c r="C4555" s="120">
        <v>0.16</v>
      </c>
      <c r="D4555" s="250">
        <f t="shared" si="370"/>
        <v>0.18476534903125</v>
      </c>
      <c r="E4555" s="250">
        <f t="shared" si="370"/>
        <v>0.13952055202499999</v>
      </c>
      <c r="F4555" s="250">
        <f t="shared" si="366"/>
        <v>0.13952055202499999</v>
      </c>
      <c r="G4555" s="250"/>
      <c r="H4555" s="250"/>
      <c r="I4555" s="250"/>
      <c r="J4555" s="250">
        <f t="shared" si="371"/>
        <v>0.31773059718794</v>
      </c>
      <c r="K4555" s="250">
        <f t="shared" si="371"/>
        <v>0.30406698845592001</v>
      </c>
      <c r="L4555" s="250">
        <f t="shared" si="367"/>
        <v>0.30406698845592001</v>
      </c>
      <c r="M4555" s="250"/>
      <c r="N4555" s="250"/>
      <c r="O4555" s="250"/>
      <c r="P4555" s="250">
        <f t="shared" si="372"/>
        <v>0.15724554598500001</v>
      </c>
      <c r="Q4555" s="250">
        <f t="shared" si="372"/>
        <v>0.19713902844499998</v>
      </c>
      <c r="R4555" s="250">
        <f t="shared" si="368"/>
        <v>0.15724554598500001</v>
      </c>
      <c r="S4555" s="250"/>
      <c r="T4555" s="250">
        <f t="shared" si="373"/>
        <v>0.40120501442405182</v>
      </c>
      <c r="U4555" s="250">
        <f t="shared" si="373"/>
        <v>0.34955251445647956</v>
      </c>
      <c r="V4555" s="250">
        <f t="shared" si="373"/>
        <v>0.38679119077158575</v>
      </c>
      <c r="W4555" s="250">
        <f t="shared" si="369"/>
        <v>0.34955251445647956</v>
      </c>
      <c r="X4555" s="250"/>
      <c r="Y4555" s="250"/>
      <c r="Z4555" s="250"/>
      <c r="AA4555" s="250"/>
    </row>
    <row r="4556" spans="1:27" ht="14.25" hidden="1" customHeight="1">
      <c r="A4556" s="120">
        <v>0.62</v>
      </c>
      <c r="B4556" s="120">
        <v>0.23</v>
      </c>
      <c r="C4556" s="120">
        <v>0.15</v>
      </c>
      <c r="D4556" s="250">
        <f t="shared" si="370"/>
        <v>0.18463620022624999</v>
      </c>
      <c r="E4556" s="250">
        <f t="shared" si="370"/>
        <v>0.13971927170312498</v>
      </c>
      <c r="F4556" s="250">
        <f t="shared" si="366"/>
        <v>0.13971927170312498</v>
      </c>
      <c r="G4556" s="250"/>
      <c r="H4556" s="250"/>
      <c r="I4556" s="250"/>
      <c r="J4556" s="250">
        <f t="shared" si="371"/>
        <v>0.31704737120293996</v>
      </c>
      <c r="K4556" s="250">
        <f t="shared" si="371"/>
        <v>0.30478984154805</v>
      </c>
      <c r="L4556" s="250">
        <f t="shared" si="367"/>
        <v>0.30478984154805</v>
      </c>
      <c r="M4556" s="250"/>
      <c r="N4556" s="250"/>
      <c r="O4556" s="250"/>
      <c r="P4556" s="250">
        <f t="shared" si="372"/>
        <v>0.1568496015875</v>
      </c>
      <c r="Q4556" s="250">
        <f t="shared" si="372"/>
        <v>0.19737992642499999</v>
      </c>
      <c r="R4556" s="250">
        <f t="shared" si="368"/>
        <v>0.1568496015875</v>
      </c>
      <c r="S4556" s="250"/>
      <c r="T4556" s="250">
        <f t="shared" si="373"/>
        <v>0.40058163062911606</v>
      </c>
      <c r="U4556" s="250">
        <f t="shared" si="373"/>
        <v>0.34937766448893598</v>
      </c>
      <c r="V4556" s="250">
        <f t="shared" si="373"/>
        <v>0.38758983546842679</v>
      </c>
      <c r="W4556" s="250">
        <f t="shared" si="369"/>
        <v>0.34937766448893598</v>
      </c>
      <c r="X4556" s="250"/>
      <c r="Y4556" s="250"/>
      <c r="Z4556" s="250"/>
      <c r="AA4556" s="250"/>
    </row>
    <row r="4557" spans="1:27" ht="14.25" hidden="1" customHeight="1">
      <c r="A4557" s="120">
        <v>0.62</v>
      </c>
      <c r="B4557" s="120">
        <v>0.24</v>
      </c>
      <c r="C4557" s="120">
        <v>0.14000000000000001</v>
      </c>
      <c r="D4557" s="250">
        <f t="shared" si="370"/>
        <v>0.18450705142124998</v>
      </c>
      <c r="E4557" s="250">
        <f t="shared" si="370"/>
        <v>0.13991799138125</v>
      </c>
      <c r="F4557" s="250">
        <f t="shared" si="366"/>
        <v>0.13991799138125</v>
      </c>
      <c r="G4557" s="250"/>
      <c r="H4557" s="250"/>
      <c r="I4557" s="250"/>
      <c r="J4557" s="250">
        <f t="shared" si="371"/>
        <v>0.31636414521794004</v>
      </c>
      <c r="K4557" s="250">
        <f t="shared" si="371"/>
        <v>0.30551269464017999</v>
      </c>
      <c r="L4557" s="250">
        <f t="shared" si="367"/>
        <v>0.30551269464017999</v>
      </c>
      <c r="M4557" s="250"/>
      <c r="N4557" s="250"/>
      <c r="O4557" s="250"/>
      <c r="P4557" s="250">
        <f t="shared" si="372"/>
        <v>0.15645365719000001</v>
      </c>
      <c r="Q4557" s="250">
        <f t="shared" si="372"/>
        <v>0.19762082440499998</v>
      </c>
      <c r="R4557" s="250">
        <f t="shared" si="368"/>
        <v>0.15645365719000001</v>
      </c>
      <c r="S4557" s="250"/>
      <c r="T4557" s="250">
        <f t="shared" si="373"/>
        <v>0.39995824683418024</v>
      </c>
      <c r="U4557" s="250">
        <f t="shared" si="373"/>
        <v>0.34920281452139235</v>
      </c>
      <c r="V4557" s="250">
        <f t="shared" si="373"/>
        <v>0.38838848016526778</v>
      </c>
      <c r="W4557" s="250">
        <f t="shared" si="369"/>
        <v>0.34920281452139235</v>
      </c>
      <c r="X4557" s="250"/>
      <c r="Y4557" s="250"/>
      <c r="Z4557" s="250"/>
      <c r="AA4557" s="250"/>
    </row>
    <row r="4558" spans="1:27" ht="14.25" hidden="1" customHeight="1">
      <c r="A4558" s="120">
        <v>0.62</v>
      </c>
      <c r="B4558" s="120">
        <v>0.25</v>
      </c>
      <c r="C4558" s="120">
        <v>0.13</v>
      </c>
      <c r="D4558" s="250">
        <f t="shared" si="370"/>
        <v>0.18437790261624998</v>
      </c>
      <c r="E4558" s="250">
        <f t="shared" si="370"/>
        <v>0.14011671105937498</v>
      </c>
      <c r="F4558" s="250">
        <f t="shared" si="366"/>
        <v>0.14011671105937498</v>
      </c>
      <c r="G4558" s="250"/>
      <c r="H4558" s="250"/>
      <c r="I4558" s="250"/>
      <c r="J4558" s="250">
        <f t="shared" si="371"/>
        <v>0.31568091923294</v>
      </c>
      <c r="K4558" s="250">
        <f t="shared" si="371"/>
        <v>0.30623554773230999</v>
      </c>
      <c r="L4558" s="250">
        <f t="shared" si="367"/>
        <v>0.30623554773230999</v>
      </c>
      <c r="M4558" s="250"/>
      <c r="N4558" s="250"/>
      <c r="O4558" s="250"/>
      <c r="P4558" s="250">
        <f t="shared" si="372"/>
        <v>0.1560577127925</v>
      </c>
      <c r="Q4558" s="250">
        <f t="shared" si="372"/>
        <v>0.19786172238499997</v>
      </c>
      <c r="R4558" s="250">
        <f t="shared" si="368"/>
        <v>0.1560577127925</v>
      </c>
      <c r="S4558" s="250"/>
      <c r="T4558" s="250">
        <f t="shared" si="373"/>
        <v>0.39933486303924448</v>
      </c>
      <c r="U4558" s="250">
        <f t="shared" si="373"/>
        <v>0.34902796455384877</v>
      </c>
      <c r="V4558" s="250">
        <f t="shared" si="373"/>
        <v>0.38918712486210882</v>
      </c>
      <c r="W4558" s="250">
        <f t="shared" si="369"/>
        <v>0.34902796455384877</v>
      </c>
      <c r="X4558" s="250"/>
      <c r="Y4558" s="250"/>
      <c r="Z4558" s="250"/>
      <c r="AA4558" s="250"/>
    </row>
    <row r="4559" spans="1:27" ht="14.25" hidden="1" customHeight="1">
      <c r="A4559" s="120">
        <v>0.62</v>
      </c>
      <c r="B4559" s="120">
        <v>0.26</v>
      </c>
      <c r="C4559" s="120">
        <v>0.12</v>
      </c>
      <c r="D4559" s="250">
        <f t="shared" si="370"/>
        <v>0.18424875381125</v>
      </c>
      <c r="E4559" s="250">
        <f t="shared" si="370"/>
        <v>0.1403154307375</v>
      </c>
      <c r="F4559" s="250">
        <f t="shared" si="366"/>
        <v>0.1403154307375</v>
      </c>
      <c r="G4559" s="250"/>
      <c r="H4559" s="250"/>
      <c r="I4559" s="250"/>
      <c r="J4559" s="250">
        <f t="shared" si="371"/>
        <v>0.31499769324793997</v>
      </c>
      <c r="K4559" s="250">
        <f t="shared" si="371"/>
        <v>0.30695840082443998</v>
      </c>
      <c r="L4559" s="250">
        <f t="shared" si="367"/>
        <v>0.30695840082443998</v>
      </c>
      <c r="M4559" s="250"/>
      <c r="N4559" s="250"/>
      <c r="O4559" s="250"/>
      <c r="P4559" s="250">
        <f t="shared" si="372"/>
        <v>0.15566176839500001</v>
      </c>
      <c r="Q4559" s="250">
        <f t="shared" si="372"/>
        <v>0.19810262036499998</v>
      </c>
      <c r="R4559" s="250">
        <f t="shared" si="368"/>
        <v>0.15566176839500001</v>
      </c>
      <c r="S4559" s="250"/>
      <c r="T4559" s="250">
        <f t="shared" si="373"/>
        <v>0.39871147924430872</v>
      </c>
      <c r="U4559" s="250">
        <f t="shared" si="373"/>
        <v>0.34885311458630508</v>
      </c>
      <c r="V4559" s="250">
        <f t="shared" si="373"/>
        <v>0.38998576955894981</v>
      </c>
      <c r="W4559" s="250">
        <f t="shared" si="369"/>
        <v>0.34885311458630508</v>
      </c>
      <c r="X4559" s="250"/>
      <c r="Y4559" s="250"/>
      <c r="Z4559" s="250"/>
      <c r="AA4559" s="250"/>
    </row>
    <row r="4560" spans="1:27" ht="14.25" hidden="1" customHeight="1">
      <c r="A4560" s="120">
        <v>0.62</v>
      </c>
      <c r="B4560" s="120">
        <v>0.27</v>
      </c>
      <c r="C4560" s="120">
        <v>0.11</v>
      </c>
      <c r="D4560" s="250">
        <f t="shared" si="370"/>
        <v>0.18411960500624999</v>
      </c>
      <c r="E4560" s="250">
        <f t="shared" si="370"/>
        <v>0.14051415041562498</v>
      </c>
      <c r="F4560" s="250">
        <f t="shared" si="366"/>
        <v>0.14051415041562498</v>
      </c>
      <c r="G4560" s="250"/>
      <c r="H4560" s="250"/>
      <c r="I4560" s="250"/>
      <c r="J4560" s="250">
        <f t="shared" si="371"/>
        <v>0.31431446726294004</v>
      </c>
      <c r="K4560" s="250">
        <f t="shared" si="371"/>
        <v>0.30768125391656997</v>
      </c>
      <c r="L4560" s="250">
        <f t="shared" si="367"/>
        <v>0.30768125391656997</v>
      </c>
      <c r="M4560" s="250"/>
      <c r="N4560" s="250"/>
      <c r="O4560" s="250"/>
      <c r="P4560" s="250">
        <f t="shared" si="372"/>
        <v>0.1552658239975</v>
      </c>
      <c r="Q4560" s="250">
        <f t="shared" si="372"/>
        <v>0.19834351834499997</v>
      </c>
      <c r="R4560" s="250">
        <f t="shared" si="368"/>
        <v>0.1552658239975</v>
      </c>
      <c r="S4560" s="250"/>
      <c r="T4560" s="250">
        <f t="shared" si="373"/>
        <v>0.39808809544937296</v>
      </c>
      <c r="U4560" s="250">
        <f t="shared" si="373"/>
        <v>0.34867826461876145</v>
      </c>
      <c r="V4560" s="250">
        <f t="shared" si="373"/>
        <v>0.39078441425579086</v>
      </c>
      <c r="W4560" s="250">
        <f t="shared" si="369"/>
        <v>0.34867826461876145</v>
      </c>
      <c r="X4560" s="250"/>
      <c r="Y4560" s="250"/>
      <c r="Z4560" s="250"/>
      <c r="AA4560" s="250"/>
    </row>
    <row r="4561" spans="1:27" ht="14.25" hidden="1" customHeight="1">
      <c r="A4561" s="120">
        <v>0.62</v>
      </c>
      <c r="B4561" s="120">
        <v>0.28000000000000003</v>
      </c>
      <c r="C4561" s="120">
        <v>0.1</v>
      </c>
      <c r="D4561" s="250">
        <f t="shared" si="370"/>
        <v>0.18399045620124999</v>
      </c>
      <c r="E4561" s="250">
        <f t="shared" si="370"/>
        <v>0.14071287009375</v>
      </c>
      <c r="F4561" s="250">
        <f t="shared" si="366"/>
        <v>0.14071287009375</v>
      </c>
      <c r="G4561" s="250"/>
      <c r="H4561" s="250"/>
      <c r="I4561" s="250"/>
      <c r="J4561" s="250">
        <f t="shared" si="371"/>
        <v>0.31363124127794001</v>
      </c>
      <c r="K4561" s="250">
        <f t="shared" si="371"/>
        <v>0.30840410700870002</v>
      </c>
      <c r="L4561" s="250">
        <f t="shared" si="367"/>
        <v>0.30840410700870002</v>
      </c>
      <c r="M4561" s="250"/>
      <c r="N4561" s="250"/>
      <c r="O4561" s="250"/>
      <c r="P4561" s="250">
        <f t="shared" si="372"/>
        <v>0.15486987960000001</v>
      </c>
      <c r="Q4561" s="250">
        <f t="shared" si="372"/>
        <v>0.19858441632499998</v>
      </c>
      <c r="R4561" s="250">
        <f t="shared" si="368"/>
        <v>0.15486987960000001</v>
      </c>
      <c r="S4561" s="250"/>
      <c r="T4561" s="250">
        <f t="shared" si="373"/>
        <v>0.3974647116544372</v>
      </c>
      <c r="U4561" s="250">
        <f t="shared" si="373"/>
        <v>0.34850341465121787</v>
      </c>
      <c r="V4561" s="250">
        <f t="shared" si="373"/>
        <v>0.3915830589526319</v>
      </c>
      <c r="W4561" s="250">
        <f t="shared" si="369"/>
        <v>0.34850341465121787</v>
      </c>
      <c r="X4561" s="250"/>
      <c r="Y4561" s="250"/>
      <c r="Z4561" s="250"/>
      <c r="AA4561" s="250"/>
    </row>
    <row r="4562" spans="1:27" ht="14.25" hidden="1" customHeight="1">
      <c r="A4562" s="120">
        <v>0.62</v>
      </c>
      <c r="B4562" s="120">
        <v>0.28999999999999998</v>
      </c>
      <c r="C4562" s="120">
        <v>0.09</v>
      </c>
      <c r="D4562" s="250">
        <f t="shared" si="370"/>
        <v>0.18386130739624998</v>
      </c>
      <c r="E4562" s="250">
        <f t="shared" si="370"/>
        <v>0.14091158977187498</v>
      </c>
      <c r="F4562" s="250">
        <f t="shared" si="366"/>
        <v>0.14091158977187498</v>
      </c>
      <c r="G4562" s="250"/>
      <c r="H4562" s="250"/>
      <c r="I4562" s="250"/>
      <c r="J4562" s="250">
        <f t="shared" si="371"/>
        <v>0.31294801529294003</v>
      </c>
      <c r="K4562" s="250">
        <f t="shared" si="371"/>
        <v>0.30912696010083002</v>
      </c>
      <c r="L4562" s="250">
        <f t="shared" si="367"/>
        <v>0.30912696010083002</v>
      </c>
      <c r="M4562" s="250"/>
      <c r="N4562" s="250"/>
      <c r="O4562" s="250"/>
      <c r="P4562" s="250">
        <f t="shared" si="372"/>
        <v>0.1544739352025</v>
      </c>
      <c r="Q4562" s="250">
        <f t="shared" si="372"/>
        <v>0.198825314305</v>
      </c>
      <c r="R4562" s="250">
        <f t="shared" si="368"/>
        <v>0.1544739352025</v>
      </c>
      <c r="S4562" s="250"/>
      <c r="T4562" s="250">
        <f t="shared" si="373"/>
        <v>0.39684132785950138</v>
      </c>
      <c r="U4562" s="250">
        <f t="shared" si="373"/>
        <v>0.34832856468367418</v>
      </c>
      <c r="V4562" s="250">
        <f t="shared" si="373"/>
        <v>0.39238170364947289</v>
      </c>
      <c r="W4562" s="250">
        <f t="shared" si="369"/>
        <v>0.34832856468367418</v>
      </c>
      <c r="X4562" s="250"/>
      <c r="Y4562" s="250"/>
      <c r="Z4562" s="250"/>
      <c r="AA4562" s="250"/>
    </row>
    <row r="4563" spans="1:27" ht="14.25" hidden="1" customHeight="1">
      <c r="A4563" s="120">
        <v>0.62</v>
      </c>
      <c r="B4563" s="120">
        <v>0.3</v>
      </c>
      <c r="C4563" s="120">
        <v>0.08</v>
      </c>
      <c r="D4563" s="250">
        <f t="shared" si="370"/>
        <v>0.18373215859124997</v>
      </c>
      <c r="E4563" s="250">
        <f t="shared" si="370"/>
        <v>0.14111030945</v>
      </c>
      <c r="F4563" s="250">
        <f t="shared" si="366"/>
        <v>0.14111030945</v>
      </c>
      <c r="G4563" s="250"/>
      <c r="H4563" s="250"/>
      <c r="I4563" s="250"/>
      <c r="J4563" s="250">
        <f t="shared" si="371"/>
        <v>0.31226478930793999</v>
      </c>
      <c r="K4563" s="250">
        <f t="shared" si="371"/>
        <v>0.30984981319296001</v>
      </c>
      <c r="L4563" s="250">
        <f t="shared" si="367"/>
        <v>0.30984981319296001</v>
      </c>
      <c r="M4563" s="250"/>
      <c r="N4563" s="250"/>
      <c r="O4563" s="250"/>
      <c r="P4563" s="250">
        <f t="shared" si="372"/>
        <v>0.15407799080500001</v>
      </c>
      <c r="Q4563" s="250">
        <f t="shared" si="372"/>
        <v>0.19906621228499999</v>
      </c>
      <c r="R4563" s="250">
        <f t="shared" si="368"/>
        <v>0.15407799080500001</v>
      </c>
      <c r="S4563" s="250"/>
      <c r="T4563" s="250">
        <f t="shared" si="373"/>
        <v>0.39621794406456556</v>
      </c>
      <c r="U4563" s="250">
        <f t="shared" si="373"/>
        <v>0.3481537147161306</v>
      </c>
      <c r="V4563" s="250">
        <f t="shared" si="373"/>
        <v>0.39318034834631393</v>
      </c>
      <c r="W4563" s="250">
        <f t="shared" si="369"/>
        <v>0.3481537147161306</v>
      </c>
      <c r="X4563" s="250"/>
      <c r="Y4563" s="250"/>
      <c r="Z4563" s="250"/>
      <c r="AA4563" s="250"/>
    </row>
    <row r="4564" spans="1:27" ht="14.25" hidden="1" customHeight="1">
      <c r="A4564" s="120">
        <v>0.62</v>
      </c>
      <c r="B4564" s="120">
        <v>0.31</v>
      </c>
      <c r="C4564" s="120">
        <v>7.0000000000000007E-2</v>
      </c>
      <c r="D4564" s="250">
        <f t="shared" si="370"/>
        <v>0.18360300978624999</v>
      </c>
      <c r="E4564" s="250">
        <f t="shared" si="370"/>
        <v>0.14130902912812499</v>
      </c>
      <c r="F4564" s="250">
        <f t="shared" si="366"/>
        <v>0.14130902912812499</v>
      </c>
      <c r="G4564" s="250"/>
      <c r="H4564" s="250"/>
      <c r="I4564" s="250"/>
      <c r="J4564" s="250">
        <f t="shared" si="371"/>
        <v>0.31158156332293996</v>
      </c>
      <c r="K4564" s="250">
        <f t="shared" si="371"/>
        <v>0.31057266628509</v>
      </c>
      <c r="L4564" s="250">
        <f t="shared" si="367"/>
        <v>0.31057266628509</v>
      </c>
      <c r="M4564" s="250"/>
      <c r="N4564" s="250"/>
      <c r="O4564" s="250"/>
      <c r="P4564" s="250">
        <f t="shared" si="372"/>
        <v>0.15368204640750002</v>
      </c>
      <c r="Q4564" s="250">
        <f t="shared" si="372"/>
        <v>0.19930711026499998</v>
      </c>
      <c r="R4564" s="250">
        <f t="shared" si="368"/>
        <v>0.15368204640750002</v>
      </c>
      <c r="S4564" s="250"/>
      <c r="T4564" s="250">
        <f t="shared" si="373"/>
        <v>0.39559456026962986</v>
      </c>
      <c r="U4564" s="250">
        <f t="shared" si="373"/>
        <v>0.34797886474858697</v>
      </c>
      <c r="V4564" s="250">
        <f t="shared" si="373"/>
        <v>0.39397899304315498</v>
      </c>
      <c r="W4564" s="250">
        <f t="shared" si="369"/>
        <v>0.34797886474858697</v>
      </c>
      <c r="X4564" s="250"/>
      <c r="Y4564" s="250"/>
      <c r="Z4564" s="250"/>
      <c r="AA4564" s="250"/>
    </row>
    <row r="4565" spans="1:27" ht="14.25" hidden="1" customHeight="1">
      <c r="A4565" s="120">
        <v>0.62</v>
      </c>
      <c r="B4565" s="120">
        <v>0.32</v>
      </c>
      <c r="C4565" s="120">
        <v>0.06</v>
      </c>
      <c r="D4565" s="250">
        <f t="shared" si="370"/>
        <v>0.18347386098124999</v>
      </c>
      <c r="E4565" s="250">
        <f t="shared" si="370"/>
        <v>0.14150774880625</v>
      </c>
      <c r="F4565" s="250">
        <f t="shared" si="366"/>
        <v>0.14150774880625</v>
      </c>
      <c r="G4565" s="250"/>
      <c r="H4565" s="250"/>
      <c r="I4565" s="250"/>
      <c r="J4565" s="250">
        <f t="shared" si="371"/>
        <v>0.31089833733794003</v>
      </c>
      <c r="K4565" s="250">
        <f t="shared" si="371"/>
        <v>0.31129551937722</v>
      </c>
      <c r="L4565" s="250">
        <f t="shared" si="367"/>
        <v>0.31089833733794003</v>
      </c>
      <c r="M4565" s="250"/>
      <c r="N4565" s="250"/>
      <c r="O4565" s="250"/>
      <c r="P4565" s="250">
        <f t="shared" si="372"/>
        <v>0.15328610200999998</v>
      </c>
      <c r="Q4565" s="250">
        <f t="shared" si="372"/>
        <v>0.19954800824499999</v>
      </c>
      <c r="R4565" s="250">
        <f t="shared" si="368"/>
        <v>0.15328610200999998</v>
      </c>
      <c r="S4565" s="250"/>
      <c r="T4565" s="250">
        <f t="shared" si="373"/>
        <v>0.3949711764746941</v>
      </c>
      <c r="U4565" s="250">
        <f t="shared" si="373"/>
        <v>0.34780401478104334</v>
      </c>
      <c r="V4565" s="250">
        <f t="shared" si="373"/>
        <v>0.39477763773999597</v>
      </c>
      <c r="W4565" s="250">
        <f t="shared" si="369"/>
        <v>0.34780401478104334</v>
      </c>
      <c r="X4565" s="250"/>
      <c r="Y4565" s="250"/>
      <c r="Z4565" s="250"/>
      <c r="AA4565" s="250"/>
    </row>
    <row r="4566" spans="1:27" ht="14.25" hidden="1" customHeight="1">
      <c r="A4566" s="120">
        <v>0.62</v>
      </c>
      <c r="B4566" s="120">
        <v>0.33</v>
      </c>
      <c r="C4566" s="120">
        <v>0.05</v>
      </c>
      <c r="D4566" s="250">
        <f t="shared" si="370"/>
        <v>0.18334471217625001</v>
      </c>
      <c r="E4566" s="250">
        <f t="shared" si="370"/>
        <v>0.14170646848437499</v>
      </c>
      <c r="F4566" s="250">
        <f t="shared" si="366"/>
        <v>0.14170646848437499</v>
      </c>
      <c r="G4566" s="250"/>
      <c r="H4566" s="250"/>
      <c r="I4566" s="250"/>
      <c r="J4566" s="250">
        <f t="shared" si="371"/>
        <v>0.31021511135294</v>
      </c>
      <c r="K4566" s="250">
        <f t="shared" si="371"/>
        <v>0.31201837246935005</v>
      </c>
      <c r="L4566" s="250">
        <f t="shared" si="367"/>
        <v>0.31021511135294</v>
      </c>
      <c r="M4566" s="250"/>
      <c r="N4566" s="250"/>
      <c r="O4566" s="250"/>
      <c r="P4566" s="250">
        <f t="shared" si="372"/>
        <v>0.15289015761249999</v>
      </c>
      <c r="Q4566" s="250">
        <f t="shared" si="372"/>
        <v>0.19978890622499998</v>
      </c>
      <c r="R4566" s="250">
        <f t="shared" si="368"/>
        <v>0.15289015761249999</v>
      </c>
      <c r="S4566" s="250"/>
      <c r="T4566" s="250">
        <f t="shared" si="373"/>
        <v>0.39434779267975828</v>
      </c>
      <c r="U4566" s="250">
        <f t="shared" si="373"/>
        <v>0.3476291648134997</v>
      </c>
      <c r="V4566" s="250">
        <f t="shared" si="373"/>
        <v>0.39557628243683701</v>
      </c>
      <c r="W4566" s="250">
        <f t="shared" si="369"/>
        <v>0.3476291648134997</v>
      </c>
      <c r="X4566" s="250"/>
      <c r="Y4566" s="250"/>
      <c r="Z4566" s="250"/>
      <c r="AA4566" s="250"/>
    </row>
    <row r="4567" spans="1:27" ht="14.25" hidden="1" customHeight="1">
      <c r="A4567" s="120">
        <v>0.62</v>
      </c>
      <c r="B4567" s="120">
        <v>0.34</v>
      </c>
      <c r="C4567" s="120">
        <v>0.04</v>
      </c>
      <c r="D4567" s="250">
        <f t="shared" si="370"/>
        <v>0.18321556337124997</v>
      </c>
      <c r="E4567" s="250">
        <f t="shared" si="370"/>
        <v>0.1419051881625</v>
      </c>
      <c r="F4567" s="250">
        <f t="shared" si="366"/>
        <v>0.1419051881625</v>
      </c>
      <c r="G4567" s="250"/>
      <c r="H4567" s="250"/>
      <c r="I4567" s="250"/>
      <c r="J4567" s="250">
        <f t="shared" si="371"/>
        <v>0.30953188536793996</v>
      </c>
      <c r="K4567" s="250">
        <f t="shared" si="371"/>
        <v>0.31274122556147999</v>
      </c>
      <c r="L4567" s="250">
        <f t="shared" si="367"/>
        <v>0.30953188536793996</v>
      </c>
      <c r="M4567" s="250"/>
      <c r="N4567" s="250"/>
      <c r="O4567" s="250"/>
      <c r="P4567" s="250">
        <f t="shared" si="372"/>
        <v>0.15249421321500001</v>
      </c>
      <c r="Q4567" s="250">
        <f t="shared" si="372"/>
        <v>0.20002980420499997</v>
      </c>
      <c r="R4567" s="250">
        <f t="shared" si="368"/>
        <v>0.15249421321500001</v>
      </c>
      <c r="S4567" s="250"/>
      <c r="T4567" s="250">
        <f t="shared" si="373"/>
        <v>0.39372440888482252</v>
      </c>
      <c r="U4567" s="250">
        <f t="shared" si="373"/>
        <v>0.34745431484595607</v>
      </c>
      <c r="V4567" s="250">
        <f t="shared" si="373"/>
        <v>0.39637492713367806</v>
      </c>
      <c r="W4567" s="250">
        <f t="shared" si="369"/>
        <v>0.34745431484595607</v>
      </c>
      <c r="X4567" s="250"/>
      <c r="Y4567" s="250"/>
      <c r="Z4567" s="250"/>
      <c r="AA4567" s="250"/>
    </row>
    <row r="4568" spans="1:27" ht="14.25" hidden="1" customHeight="1">
      <c r="A4568" s="120">
        <v>0.62</v>
      </c>
      <c r="B4568" s="120">
        <v>0.35</v>
      </c>
      <c r="C4568" s="120">
        <v>0.03</v>
      </c>
      <c r="D4568" s="250">
        <f t="shared" si="370"/>
        <v>0.18308641456624999</v>
      </c>
      <c r="E4568" s="250">
        <f t="shared" si="370"/>
        <v>0.14210390784062499</v>
      </c>
      <c r="F4568" s="250">
        <f t="shared" si="366"/>
        <v>0.14210390784062499</v>
      </c>
      <c r="G4568" s="250"/>
      <c r="H4568" s="250"/>
      <c r="I4568" s="250"/>
      <c r="J4568" s="250">
        <f t="shared" si="371"/>
        <v>0.30884865938294004</v>
      </c>
      <c r="K4568" s="250">
        <f t="shared" si="371"/>
        <v>0.31346407865361003</v>
      </c>
      <c r="L4568" s="250">
        <f t="shared" si="367"/>
        <v>0.30884865938294004</v>
      </c>
      <c r="M4568" s="250"/>
      <c r="N4568" s="250"/>
      <c r="O4568" s="250"/>
      <c r="P4568" s="250">
        <f t="shared" si="372"/>
        <v>0.15209826881749999</v>
      </c>
      <c r="Q4568" s="250">
        <f t="shared" si="372"/>
        <v>0.20027070218499998</v>
      </c>
      <c r="R4568" s="250">
        <f t="shared" si="368"/>
        <v>0.15209826881749999</v>
      </c>
      <c r="S4568" s="250"/>
      <c r="T4568" s="250">
        <f t="shared" si="373"/>
        <v>0.3931010250898867</v>
      </c>
      <c r="U4568" s="250">
        <f t="shared" si="373"/>
        <v>0.34727946487841244</v>
      </c>
      <c r="V4568" s="250">
        <f t="shared" si="373"/>
        <v>0.39717357183051899</v>
      </c>
      <c r="W4568" s="250">
        <f t="shared" si="369"/>
        <v>0.34727946487841244</v>
      </c>
      <c r="X4568" s="250"/>
      <c r="Y4568" s="250"/>
      <c r="Z4568" s="250"/>
      <c r="AA4568" s="250"/>
    </row>
    <row r="4569" spans="1:27" ht="14.25" hidden="1" customHeight="1">
      <c r="A4569" s="120">
        <v>0.62</v>
      </c>
      <c r="B4569" s="120">
        <v>0.36</v>
      </c>
      <c r="C4569" s="120">
        <v>0.02</v>
      </c>
      <c r="D4569" s="250">
        <f t="shared" si="370"/>
        <v>0.18295726576124999</v>
      </c>
      <c r="E4569" s="250">
        <f t="shared" si="370"/>
        <v>0.14230262751874997</v>
      </c>
      <c r="F4569" s="250">
        <f t="shared" si="366"/>
        <v>0.14230262751874997</v>
      </c>
      <c r="G4569" s="250"/>
      <c r="H4569" s="250"/>
      <c r="I4569" s="250"/>
      <c r="J4569" s="250">
        <f t="shared" si="371"/>
        <v>0.30816543339794</v>
      </c>
      <c r="K4569" s="250">
        <f t="shared" si="371"/>
        <v>0.31418693174573997</v>
      </c>
      <c r="L4569" s="250">
        <f t="shared" si="367"/>
        <v>0.30816543339794</v>
      </c>
      <c r="M4569" s="250"/>
      <c r="N4569" s="250"/>
      <c r="O4569" s="250"/>
      <c r="P4569" s="250">
        <f t="shared" si="372"/>
        <v>0.15170232442000001</v>
      </c>
      <c r="Q4569" s="250">
        <f t="shared" si="372"/>
        <v>0.200511600165</v>
      </c>
      <c r="R4569" s="250">
        <f t="shared" si="368"/>
        <v>0.15170232442000001</v>
      </c>
      <c r="S4569" s="250"/>
      <c r="T4569" s="250">
        <f t="shared" si="373"/>
        <v>0.392477641294951</v>
      </c>
      <c r="U4569" s="250">
        <f t="shared" si="373"/>
        <v>0.3471046149108688</v>
      </c>
      <c r="V4569" s="250">
        <f t="shared" si="373"/>
        <v>0.39797221652736003</v>
      </c>
      <c r="W4569" s="250">
        <f t="shared" si="369"/>
        <v>0.3471046149108688</v>
      </c>
      <c r="X4569" s="250"/>
      <c r="Y4569" s="250"/>
      <c r="Z4569" s="250"/>
      <c r="AA4569" s="250"/>
    </row>
    <row r="4570" spans="1:27" ht="14.25" hidden="1" customHeight="1">
      <c r="A4570" s="120">
        <v>0.62</v>
      </c>
      <c r="B4570" s="120">
        <v>0.37</v>
      </c>
      <c r="C4570" s="120">
        <v>0.01</v>
      </c>
      <c r="D4570" s="250">
        <f t="shared" si="370"/>
        <v>0.18282811695624998</v>
      </c>
      <c r="E4570" s="250">
        <f t="shared" si="370"/>
        <v>0.14250134719687502</v>
      </c>
      <c r="F4570" s="250">
        <f t="shared" si="366"/>
        <v>0.14250134719687502</v>
      </c>
      <c r="G4570" s="250"/>
      <c r="H4570" s="250"/>
      <c r="I4570" s="250"/>
      <c r="J4570" s="250">
        <f t="shared" si="371"/>
        <v>0.30748220741294002</v>
      </c>
      <c r="K4570" s="250">
        <f t="shared" si="371"/>
        <v>0.31490978483787002</v>
      </c>
      <c r="L4570" s="250">
        <f t="shared" si="367"/>
        <v>0.30748220741294002</v>
      </c>
      <c r="M4570" s="250"/>
      <c r="N4570" s="250"/>
      <c r="O4570" s="250"/>
      <c r="P4570" s="250">
        <f t="shared" si="372"/>
        <v>0.15130638002249999</v>
      </c>
      <c r="Q4570" s="250">
        <f t="shared" si="372"/>
        <v>0.20075249814499999</v>
      </c>
      <c r="R4570" s="250">
        <f t="shared" si="368"/>
        <v>0.15130638002249999</v>
      </c>
      <c r="S4570" s="250"/>
      <c r="T4570" s="250">
        <f t="shared" si="373"/>
        <v>0.39185425750001518</v>
      </c>
      <c r="U4570" s="250">
        <f t="shared" si="373"/>
        <v>0.34692976494332523</v>
      </c>
      <c r="V4570" s="250">
        <f t="shared" si="373"/>
        <v>0.39877086122420102</v>
      </c>
      <c r="W4570" s="250">
        <f t="shared" si="369"/>
        <v>0.34692976494332523</v>
      </c>
      <c r="X4570" s="250"/>
      <c r="Y4570" s="250"/>
      <c r="Z4570" s="250"/>
      <c r="AA4570" s="250"/>
    </row>
    <row r="4571" spans="1:27" ht="14.25" hidden="1" customHeight="1">
      <c r="A4571" s="120">
        <v>0.62</v>
      </c>
      <c r="B4571" s="120">
        <v>0.38</v>
      </c>
      <c r="C4571" s="120">
        <v>0</v>
      </c>
      <c r="D4571" s="250">
        <f t="shared" si="370"/>
        <v>0.18269896815124997</v>
      </c>
      <c r="E4571" s="250">
        <f t="shared" si="370"/>
        <v>0.14270006687499998</v>
      </c>
      <c r="F4571" s="250">
        <f t="shared" si="366"/>
        <v>0.14270006687499998</v>
      </c>
      <c r="G4571" s="250"/>
      <c r="H4571" s="250"/>
      <c r="I4571" s="250"/>
      <c r="J4571" s="250">
        <f t="shared" si="371"/>
        <v>0.30679898142794004</v>
      </c>
      <c r="K4571" s="250">
        <f t="shared" si="371"/>
        <v>0.31563263792999996</v>
      </c>
      <c r="L4571" s="250">
        <f t="shared" si="367"/>
        <v>0.30679898142794004</v>
      </c>
      <c r="M4571" s="250"/>
      <c r="N4571" s="250"/>
      <c r="O4571" s="250"/>
      <c r="P4571" s="250">
        <f t="shared" si="372"/>
        <v>0.15091043562500001</v>
      </c>
      <c r="Q4571" s="250">
        <f t="shared" si="372"/>
        <v>0.200993396125</v>
      </c>
      <c r="R4571" s="250">
        <f t="shared" si="368"/>
        <v>0.15091043562500001</v>
      </c>
      <c r="S4571" s="250"/>
      <c r="T4571" s="250">
        <f t="shared" si="373"/>
        <v>0.39123087370507942</v>
      </c>
      <c r="U4571" s="250">
        <f t="shared" si="373"/>
        <v>0.34675491497578159</v>
      </c>
      <c r="V4571" s="250">
        <f t="shared" si="373"/>
        <v>0.39956950592104207</v>
      </c>
      <c r="W4571" s="250">
        <f t="shared" si="369"/>
        <v>0.34675491497578159</v>
      </c>
      <c r="X4571" s="250"/>
      <c r="Y4571" s="250"/>
      <c r="Z4571" s="250"/>
      <c r="AA4571" s="250"/>
    </row>
    <row r="4572" spans="1:27" ht="14.25" hidden="1" customHeight="1">
      <c r="A4572" s="120">
        <v>0.63</v>
      </c>
      <c r="B4572" s="120">
        <v>0</v>
      </c>
      <c r="C4572" s="120">
        <v>0.37</v>
      </c>
      <c r="D4572" s="250">
        <f t="shared" si="370"/>
        <v>0.18833335405562499</v>
      </c>
      <c r="E4572" s="250">
        <f t="shared" si="370"/>
        <v>0.13442676597187497</v>
      </c>
      <c r="F4572" s="250">
        <f t="shared" si="366"/>
        <v>0.13442676597187497</v>
      </c>
      <c r="G4572" s="250"/>
      <c r="H4572" s="250"/>
      <c r="I4572" s="250"/>
      <c r="J4572" s="250">
        <f t="shared" si="371"/>
        <v>0.33272194175080999</v>
      </c>
      <c r="K4572" s="250">
        <f t="shared" si="371"/>
        <v>0.28820384753618999</v>
      </c>
      <c r="L4572" s="250">
        <f t="shared" si="367"/>
        <v>0.28820384753618999</v>
      </c>
      <c r="M4572" s="250"/>
      <c r="N4572" s="250"/>
      <c r="O4572" s="250"/>
      <c r="P4572" s="250">
        <f t="shared" si="372"/>
        <v>0.165056077395</v>
      </c>
      <c r="Q4572" s="250">
        <f t="shared" si="372"/>
        <v>0.19258243555249999</v>
      </c>
      <c r="R4572" s="250">
        <f t="shared" si="368"/>
        <v>0.165056077395</v>
      </c>
      <c r="S4572" s="250"/>
      <c r="T4572" s="250">
        <f t="shared" si="373"/>
        <v>0.41544795462862905</v>
      </c>
      <c r="U4572" s="250">
        <f t="shared" si="373"/>
        <v>0.35228731421228254</v>
      </c>
      <c r="V4572" s="250">
        <f t="shared" si="373"/>
        <v>0.36973783274601113</v>
      </c>
      <c r="W4572" s="250">
        <f t="shared" si="369"/>
        <v>0.35228731421228254</v>
      </c>
      <c r="X4572" s="250"/>
      <c r="Y4572" s="250"/>
      <c r="Z4572" s="250"/>
      <c r="AA4572" s="250"/>
    </row>
    <row r="4573" spans="1:27" ht="14.25" hidden="1" customHeight="1">
      <c r="A4573" s="120">
        <v>0.63</v>
      </c>
      <c r="B4573" s="120">
        <v>0.01</v>
      </c>
      <c r="C4573" s="120">
        <v>0.36</v>
      </c>
      <c r="D4573" s="250">
        <f t="shared" si="370"/>
        <v>0.18820420525062498</v>
      </c>
      <c r="E4573" s="250">
        <f t="shared" si="370"/>
        <v>0.13462548564999999</v>
      </c>
      <c r="F4573" s="250">
        <f t="shared" si="366"/>
        <v>0.13462548564999999</v>
      </c>
      <c r="G4573" s="250"/>
      <c r="H4573" s="250"/>
      <c r="I4573" s="250"/>
      <c r="J4573" s="250">
        <f t="shared" si="371"/>
        <v>0.33203871576581001</v>
      </c>
      <c r="K4573" s="250">
        <f t="shared" si="371"/>
        <v>0.28892670062831999</v>
      </c>
      <c r="L4573" s="250">
        <f t="shared" si="367"/>
        <v>0.28892670062831999</v>
      </c>
      <c r="M4573" s="250"/>
      <c r="N4573" s="250"/>
      <c r="O4573" s="250"/>
      <c r="P4573" s="250">
        <f t="shared" si="372"/>
        <v>0.16466013299749999</v>
      </c>
      <c r="Q4573" s="250">
        <f t="shared" si="372"/>
        <v>0.19282333353249997</v>
      </c>
      <c r="R4573" s="250">
        <f t="shared" si="368"/>
        <v>0.16466013299749999</v>
      </c>
      <c r="S4573" s="250"/>
      <c r="T4573" s="250">
        <f t="shared" si="373"/>
        <v>0.41482457083369328</v>
      </c>
      <c r="U4573" s="250">
        <f t="shared" si="373"/>
        <v>0.35211246424473897</v>
      </c>
      <c r="V4573" s="250">
        <f t="shared" si="373"/>
        <v>0.37053647744285217</v>
      </c>
      <c r="W4573" s="250">
        <f t="shared" si="369"/>
        <v>0.35211246424473897</v>
      </c>
      <c r="X4573" s="250"/>
      <c r="Y4573" s="250"/>
      <c r="Z4573" s="250"/>
      <c r="AA4573" s="250"/>
    </row>
    <row r="4574" spans="1:27" ht="14.25" hidden="1" customHeight="1">
      <c r="A4574" s="120">
        <v>0.63</v>
      </c>
      <c r="B4574" s="120">
        <v>0.02</v>
      </c>
      <c r="C4574" s="120">
        <v>0.35</v>
      </c>
      <c r="D4574" s="250">
        <f t="shared" si="370"/>
        <v>0.188075056445625</v>
      </c>
      <c r="E4574" s="250">
        <f t="shared" si="370"/>
        <v>0.13482420532812497</v>
      </c>
      <c r="F4574" s="250">
        <f t="shared" si="366"/>
        <v>0.13482420532812497</v>
      </c>
      <c r="G4574" s="250"/>
      <c r="H4574" s="250"/>
      <c r="I4574" s="250"/>
      <c r="J4574" s="250">
        <f t="shared" si="371"/>
        <v>0.33135548978080998</v>
      </c>
      <c r="K4574" s="250">
        <f t="shared" si="371"/>
        <v>0.28964955372044998</v>
      </c>
      <c r="L4574" s="250">
        <f t="shared" si="367"/>
        <v>0.28964955372044998</v>
      </c>
      <c r="M4574" s="250"/>
      <c r="N4574" s="250"/>
      <c r="O4574" s="250"/>
      <c r="P4574" s="250">
        <f t="shared" si="372"/>
        <v>0.1642641886</v>
      </c>
      <c r="Q4574" s="250">
        <f t="shared" si="372"/>
        <v>0.19306423151249999</v>
      </c>
      <c r="R4574" s="250">
        <f t="shared" si="368"/>
        <v>0.1642641886</v>
      </c>
      <c r="S4574" s="250"/>
      <c r="T4574" s="250">
        <f t="shared" si="373"/>
        <v>0.41420118703875747</v>
      </c>
      <c r="U4574" s="250">
        <f t="shared" si="373"/>
        <v>0.35193761427719528</v>
      </c>
      <c r="V4574" s="250">
        <f t="shared" si="373"/>
        <v>0.37133512213969316</v>
      </c>
      <c r="W4574" s="250">
        <f t="shared" si="369"/>
        <v>0.35193761427719528</v>
      </c>
      <c r="X4574" s="250"/>
      <c r="Y4574" s="250"/>
      <c r="Z4574" s="250"/>
      <c r="AA4574" s="250"/>
    </row>
    <row r="4575" spans="1:27" ht="14.25" hidden="1" customHeight="1">
      <c r="A4575" s="120">
        <v>0.63</v>
      </c>
      <c r="B4575" s="120">
        <v>0.03</v>
      </c>
      <c r="C4575" s="120">
        <v>0.34</v>
      </c>
      <c r="D4575" s="250">
        <f t="shared" si="370"/>
        <v>0.18794590764062497</v>
      </c>
      <c r="E4575" s="250">
        <f t="shared" si="370"/>
        <v>0.13502292500624999</v>
      </c>
      <c r="F4575" s="250">
        <f t="shared" si="366"/>
        <v>0.13502292500624999</v>
      </c>
      <c r="G4575" s="250"/>
      <c r="H4575" s="250"/>
      <c r="I4575" s="250"/>
      <c r="J4575" s="250">
        <f t="shared" si="371"/>
        <v>0.33067226379581</v>
      </c>
      <c r="K4575" s="250">
        <f t="shared" si="371"/>
        <v>0.29037240681258003</v>
      </c>
      <c r="L4575" s="250">
        <f t="shared" si="367"/>
        <v>0.29037240681258003</v>
      </c>
      <c r="M4575" s="250"/>
      <c r="N4575" s="250"/>
      <c r="O4575" s="250"/>
      <c r="P4575" s="250">
        <f t="shared" si="372"/>
        <v>0.16386824420250001</v>
      </c>
      <c r="Q4575" s="250">
        <f t="shared" si="372"/>
        <v>0.19330512949249998</v>
      </c>
      <c r="R4575" s="250">
        <f t="shared" si="368"/>
        <v>0.16386824420250001</v>
      </c>
      <c r="S4575" s="250"/>
      <c r="T4575" s="250">
        <f t="shared" si="373"/>
        <v>0.41357780324382176</v>
      </c>
      <c r="U4575" s="250">
        <f t="shared" si="373"/>
        <v>0.3517627643096517</v>
      </c>
      <c r="V4575" s="250">
        <f t="shared" si="373"/>
        <v>0.37213376683653421</v>
      </c>
      <c r="W4575" s="250">
        <f t="shared" si="369"/>
        <v>0.3517627643096517</v>
      </c>
      <c r="X4575" s="250"/>
      <c r="Y4575" s="250"/>
      <c r="Z4575" s="250"/>
      <c r="AA4575" s="250"/>
    </row>
    <row r="4576" spans="1:27" ht="14.25" hidden="1" customHeight="1">
      <c r="A4576" s="120">
        <v>0.63</v>
      </c>
      <c r="B4576" s="120">
        <v>0.04</v>
      </c>
      <c r="C4576" s="120">
        <v>0.33</v>
      </c>
      <c r="D4576" s="250">
        <f t="shared" si="370"/>
        <v>0.18781675883562499</v>
      </c>
      <c r="E4576" s="250">
        <f t="shared" si="370"/>
        <v>0.13522164468437498</v>
      </c>
      <c r="F4576" s="250">
        <f t="shared" si="366"/>
        <v>0.13522164468437498</v>
      </c>
      <c r="G4576" s="250"/>
      <c r="H4576" s="250"/>
      <c r="I4576" s="250"/>
      <c r="J4576" s="250">
        <f t="shared" si="371"/>
        <v>0.32998903781081002</v>
      </c>
      <c r="K4576" s="250">
        <f t="shared" si="371"/>
        <v>0.29109525990471002</v>
      </c>
      <c r="L4576" s="250">
        <f t="shared" si="367"/>
        <v>0.29109525990471002</v>
      </c>
      <c r="M4576" s="250"/>
      <c r="N4576" s="250"/>
      <c r="O4576" s="250"/>
      <c r="P4576" s="250">
        <f t="shared" si="372"/>
        <v>0.163472299805</v>
      </c>
      <c r="Q4576" s="250">
        <f t="shared" si="372"/>
        <v>0.19354602747249999</v>
      </c>
      <c r="R4576" s="250">
        <f t="shared" si="368"/>
        <v>0.163472299805</v>
      </c>
      <c r="S4576" s="250"/>
      <c r="T4576" s="250">
        <f t="shared" si="373"/>
        <v>0.41295441944888589</v>
      </c>
      <c r="U4576" s="250">
        <f t="shared" si="373"/>
        <v>0.35158791434210812</v>
      </c>
      <c r="V4576" s="250">
        <f t="shared" si="373"/>
        <v>0.37293241153337525</v>
      </c>
      <c r="W4576" s="250">
        <f t="shared" si="369"/>
        <v>0.35158791434210812</v>
      </c>
      <c r="X4576" s="250"/>
      <c r="Y4576" s="250"/>
      <c r="Z4576" s="250"/>
      <c r="AA4576" s="250"/>
    </row>
    <row r="4577" spans="1:27" ht="14.25" hidden="1" customHeight="1">
      <c r="A4577" s="120">
        <v>0.63</v>
      </c>
      <c r="B4577" s="120">
        <v>0.05</v>
      </c>
      <c r="C4577" s="120">
        <v>0.32</v>
      </c>
      <c r="D4577" s="250">
        <f t="shared" si="370"/>
        <v>0.18768761003062498</v>
      </c>
      <c r="E4577" s="250">
        <f t="shared" si="370"/>
        <v>0.13542036436249999</v>
      </c>
      <c r="F4577" s="250">
        <f t="shared" si="366"/>
        <v>0.13542036436249999</v>
      </c>
      <c r="G4577" s="250"/>
      <c r="H4577" s="250"/>
      <c r="I4577" s="250"/>
      <c r="J4577" s="250">
        <f t="shared" si="371"/>
        <v>0.32930581182580998</v>
      </c>
      <c r="K4577" s="250">
        <f t="shared" si="371"/>
        <v>0.29181811299684002</v>
      </c>
      <c r="L4577" s="250">
        <f t="shared" si="367"/>
        <v>0.29181811299684002</v>
      </c>
      <c r="M4577" s="250"/>
      <c r="N4577" s="250"/>
      <c r="O4577" s="250"/>
      <c r="P4577" s="250">
        <f t="shared" si="372"/>
        <v>0.16307635540750001</v>
      </c>
      <c r="Q4577" s="250">
        <f t="shared" si="372"/>
        <v>0.19378692545249998</v>
      </c>
      <c r="R4577" s="250">
        <f t="shared" si="368"/>
        <v>0.16307635540750001</v>
      </c>
      <c r="S4577" s="250"/>
      <c r="T4577" s="250">
        <f t="shared" si="373"/>
        <v>0.41233103565395018</v>
      </c>
      <c r="U4577" s="250">
        <f t="shared" si="373"/>
        <v>0.35141306437456443</v>
      </c>
      <c r="V4577" s="250">
        <f t="shared" si="373"/>
        <v>0.37373105623021624</v>
      </c>
      <c r="W4577" s="250">
        <f t="shared" si="369"/>
        <v>0.35141306437456443</v>
      </c>
      <c r="X4577" s="250"/>
      <c r="Y4577" s="250"/>
      <c r="Z4577" s="250"/>
      <c r="AA4577" s="250"/>
    </row>
    <row r="4578" spans="1:27" ht="14.25" hidden="1" customHeight="1">
      <c r="A4578" s="120">
        <v>0.63</v>
      </c>
      <c r="B4578" s="120">
        <v>0.06</v>
      </c>
      <c r="C4578" s="120">
        <v>0.31</v>
      </c>
      <c r="D4578" s="250">
        <f t="shared" ref="D4578:E4641" si="374">$A4578*B$157+$B4578*B$158+$C4578*B$159</f>
        <v>0.18755846122562497</v>
      </c>
      <c r="E4578" s="250">
        <f t="shared" si="374"/>
        <v>0.13561908404062498</v>
      </c>
      <c r="F4578" s="250">
        <f t="shared" si="366"/>
        <v>0.13561908404062498</v>
      </c>
      <c r="G4578" s="250"/>
      <c r="H4578" s="250"/>
      <c r="I4578" s="250"/>
      <c r="J4578" s="250">
        <f t="shared" ref="J4578:K4641" si="375">$A4578*H$157+$B4578*H$158+$C4578*H$159</f>
        <v>0.32862258584081</v>
      </c>
      <c r="K4578" s="250">
        <f t="shared" si="375"/>
        <v>0.29254096608897001</v>
      </c>
      <c r="L4578" s="250">
        <f t="shared" si="367"/>
        <v>0.29254096608897001</v>
      </c>
      <c r="M4578" s="250"/>
      <c r="N4578" s="250"/>
      <c r="O4578" s="250"/>
      <c r="P4578" s="250">
        <f t="shared" ref="P4578:Q4641" si="376">$A4578*N$157+$B4578*N$158+$C4578*N$159</f>
        <v>0.16268041101</v>
      </c>
      <c r="Q4578" s="250">
        <f t="shared" si="376"/>
        <v>0.1940278234325</v>
      </c>
      <c r="R4578" s="250">
        <f t="shared" si="368"/>
        <v>0.16268041101</v>
      </c>
      <c r="S4578" s="250"/>
      <c r="T4578" s="250">
        <f t="shared" ref="T4578:V4641" si="377">$A4578*I$3+$B4578*I$4+$C4578*I$5</f>
        <v>0.41170765185901437</v>
      </c>
      <c r="U4578" s="250">
        <f t="shared" si="377"/>
        <v>0.3512382144070208</v>
      </c>
      <c r="V4578" s="250">
        <f t="shared" si="377"/>
        <v>0.37452970092705729</v>
      </c>
      <c r="W4578" s="250">
        <f t="shared" si="369"/>
        <v>0.3512382144070208</v>
      </c>
      <c r="X4578" s="250"/>
      <c r="Y4578" s="250"/>
      <c r="Z4578" s="250"/>
      <c r="AA4578" s="250"/>
    </row>
    <row r="4579" spans="1:27" ht="14.25" hidden="1" customHeight="1">
      <c r="A4579" s="120">
        <v>0.63</v>
      </c>
      <c r="B4579" s="120">
        <v>7.0000000000000007E-2</v>
      </c>
      <c r="C4579" s="120">
        <v>0.3</v>
      </c>
      <c r="D4579" s="250">
        <f t="shared" si="374"/>
        <v>0.18742931242062499</v>
      </c>
      <c r="E4579" s="250">
        <f t="shared" si="374"/>
        <v>0.13581780371874999</v>
      </c>
      <c r="F4579" s="250">
        <f t="shared" si="366"/>
        <v>0.13581780371874999</v>
      </c>
      <c r="G4579" s="250"/>
      <c r="H4579" s="250"/>
      <c r="I4579" s="250"/>
      <c r="J4579" s="250">
        <f t="shared" si="375"/>
        <v>0.32793935985581002</v>
      </c>
      <c r="K4579" s="250">
        <f t="shared" si="375"/>
        <v>0.29326381918110001</v>
      </c>
      <c r="L4579" s="250">
        <f t="shared" si="367"/>
        <v>0.29326381918110001</v>
      </c>
      <c r="M4579" s="250"/>
      <c r="N4579" s="250"/>
      <c r="O4579" s="250"/>
      <c r="P4579" s="250">
        <f t="shared" si="376"/>
        <v>0.16228446661250001</v>
      </c>
      <c r="Q4579" s="250">
        <f t="shared" si="376"/>
        <v>0.19426872141249998</v>
      </c>
      <c r="R4579" s="250">
        <f t="shared" si="368"/>
        <v>0.16228446661250001</v>
      </c>
      <c r="S4579" s="250"/>
      <c r="T4579" s="250">
        <f t="shared" si="377"/>
        <v>0.41108426806407861</v>
      </c>
      <c r="U4579" s="250">
        <f t="shared" si="377"/>
        <v>0.35106336443947717</v>
      </c>
      <c r="V4579" s="250">
        <f t="shared" si="377"/>
        <v>0.37532834562389827</v>
      </c>
      <c r="W4579" s="250">
        <f t="shared" si="369"/>
        <v>0.35106336443947717</v>
      </c>
      <c r="X4579" s="250"/>
      <c r="Y4579" s="250"/>
      <c r="Z4579" s="250"/>
      <c r="AA4579" s="250"/>
    </row>
    <row r="4580" spans="1:27" ht="14.25" hidden="1" customHeight="1">
      <c r="A4580" s="120">
        <v>0.63</v>
      </c>
      <c r="B4580" s="120">
        <v>0.08</v>
      </c>
      <c r="C4580" s="120">
        <v>0.28999999999999998</v>
      </c>
      <c r="D4580" s="250">
        <f t="shared" si="374"/>
        <v>0.18730016361562496</v>
      </c>
      <c r="E4580" s="250">
        <f t="shared" si="374"/>
        <v>0.13601652339687498</v>
      </c>
      <c r="F4580" s="250">
        <f t="shared" si="366"/>
        <v>0.13601652339687498</v>
      </c>
      <c r="G4580" s="250"/>
      <c r="H4580" s="250"/>
      <c r="I4580" s="250"/>
      <c r="J4580" s="250">
        <f t="shared" si="375"/>
        <v>0.32725613387080998</v>
      </c>
      <c r="K4580" s="250">
        <f t="shared" si="375"/>
        <v>0.29398667227323</v>
      </c>
      <c r="L4580" s="250">
        <f t="shared" si="367"/>
        <v>0.29398667227323</v>
      </c>
      <c r="M4580" s="250"/>
      <c r="N4580" s="250"/>
      <c r="O4580" s="250"/>
      <c r="P4580" s="250">
        <f t="shared" si="376"/>
        <v>0.161888522215</v>
      </c>
      <c r="Q4580" s="250">
        <f t="shared" si="376"/>
        <v>0.19450961939249997</v>
      </c>
      <c r="R4580" s="250">
        <f t="shared" si="368"/>
        <v>0.161888522215</v>
      </c>
      <c r="S4580" s="250"/>
      <c r="T4580" s="250">
        <f t="shared" si="377"/>
        <v>0.41046088426914279</v>
      </c>
      <c r="U4580" s="250">
        <f t="shared" si="377"/>
        <v>0.35088851447193353</v>
      </c>
      <c r="V4580" s="250">
        <f t="shared" si="377"/>
        <v>0.37612699032073932</v>
      </c>
      <c r="W4580" s="250">
        <f t="shared" si="369"/>
        <v>0.35088851447193353</v>
      </c>
      <c r="X4580" s="250"/>
      <c r="Y4580" s="250"/>
      <c r="Z4580" s="250"/>
      <c r="AA4580" s="250"/>
    </row>
    <row r="4581" spans="1:27" ht="14.25" hidden="1" customHeight="1">
      <c r="A4581" s="120">
        <v>0.63</v>
      </c>
      <c r="B4581" s="120">
        <v>0.09</v>
      </c>
      <c r="C4581" s="120">
        <v>0.28000000000000003</v>
      </c>
      <c r="D4581" s="250">
        <f t="shared" si="374"/>
        <v>0.18717101481062498</v>
      </c>
      <c r="E4581" s="250">
        <f t="shared" si="374"/>
        <v>0.13621524307499999</v>
      </c>
      <c r="F4581" s="250">
        <f t="shared" si="366"/>
        <v>0.13621524307499999</v>
      </c>
      <c r="G4581" s="250"/>
      <c r="H4581" s="250"/>
      <c r="I4581" s="250"/>
      <c r="J4581" s="250">
        <f t="shared" si="375"/>
        <v>0.32657290788581</v>
      </c>
      <c r="K4581" s="250">
        <f t="shared" si="375"/>
        <v>0.29470952536535999</v>
      </c>
      <c r="L4581" s="250">
        <f t="shared" si="367"/>
        <v>0.29470952536535999</v>
      </c>
      <c r="M4581" s="250"/>
      <c r="N4581" s="250"/>
      <c r="O4581" s="250"/>
      <c r="P4581" s="250">
        <f t="shared" si="376"/>
        <v>0.16149257781750001</v>
      </c>
      <c r="Q4581" s="250">
        <f t="shared" si="376"/>
        <v>0.19475051737249999</v>
      </c>
      <c r="R4581" s="250">
        <f t="shared" si="368"/>
        <v>0.16149257781750001</v>
      </c>
      <c r="S4581" s="250"/>
      <c r="T4581" s="250">
        <f t="shared" si="377"/>
        <v>0.40983750047420708</v>
      </c>
      <c r="U4581" s="250">
        <f t="shared" si="377"/>
        <v>0.3507136645043899</v>
      </c>
      <c r="V4581" s="250">
        <f t="shared" si="377"/>
        <v>0.37692563501758036</v>
      </c>
      <c r="W4581" s="250">
        <f t="shared" si="369"/>
        <v>0.3507136645043899</v>
      </c>
      <c r="X4581" s="250"/>
      <c r="Y4581" s="250"/>
      <c r="Z4581" s="250"/>
      <c r="AA4581" s="250"/>
    </row>
    <row r="4582" spans="1:27" ht="14.25" hidden="1" customHeight="1">
      <c r="A4582" s="120">
        <v>0.63</v>
      </c>
      <c r="B4582" s="120">
        <v>0.1</v>
      </c>
      <c r="C4582" s="120">
        <v>0.27</v>
      </c>
      <c r="D4582" s="250">
        <f t="shared" si="374"/>
        <v>0.18704186600562497</v>
      </c>
      <c r="E4582" s="250">
        <f t="shared" si="374"/>
        <v>0.13641396275312498</v>
      </c>
      <c r="F4582" s="250">
        <f t="shared" si="366"/>
        <v>0.13641396275312498</v>
      </c>
      <c r="G4582" s="250"/>
      <c r="H4582" s="250"/>
      <c r="I4582" s="250"/>
      <c r="J4582" s="250">
        <f t="shared" si="375"/>
        <v>0.32588968190080997</v>
      </c>
      <c r="K4582" s="250">
        <f t="shared" si="375"/>
        <v>0.29543237845749004</v>
      </c>
      <c r="L4582" s="250">
        <f t="shared" si="367"/>
        <v>0.29543237845749004</v>
      </c>
      <c r="M4582" s="250"/>
      <c r="N4582" s="250"/>
      <c r="O4582" s="250"/>
      <c r="P4582" s="250">
        <f t="shared" si="376"/>
        <v>0.16109663342000002</v>
      </c>
      <c r="Q4582" s="250">
        <f t="shared" si="376"/>
        <v>0.19499141535249997</v>
      </c>
      <c r="R4582" s="250">
        <f t="shared" si="368"/>
        <v>0.16109663342000002</v>
      </c>
      <c r="S4582" s="250"/>
      <c r="T4582" s="250">
        <f t="shared" si="377"/>
        <v>0.40921411667927127</v>
      </c>
      <c r="U4582" s="250">
        <f t="shared" si="377"/>
        <v>0.35053881453684632</v>
      </c>
      <c r="V4582" s="250">
        <f t="shared" si="377"/>
        <v>0.37772427971442135</v>
      </c>
      <c r="W4582" s="250">
        <f t="shared" si="369"/>
        <v>0.35053881453684632</v>
      </c>
      <c r="X4582" s="250"/>
      <c r="Y4582" s="250"/>
      <c r="Z4582" s="250"/>
      <c r="AA4582" s="250"/>
    </row>
    <row r="4583" spans="1:27" ht="14.25" hidden="1" customHeight="1">
      <c r="A4583" s="120">
        <v>0.63</v>
      </c>
      <c r="B4583" s="120">
        <v>0.11</v>
      </c>
      <c r="C4583" s="120">
        <v>0.26</v>
      </c>
      <c r="D4583" s="250">
        <f t="shared" si="374"/>
        <v>0.18691271720062497</v>
      </c>
      <c r="E4583" s="250">
        <f t="shared" si="374"/>
        <v>0.13661268243124997</v>
      </c>
      <c r="F4583" s="250">
        <f t="shared" si="366"/>
        <v>0.13661268243124997</v>
      </c>
      <c r="G4583" s="250"/>
      <c r="H4583" s="250"/>
      <c r="I4583" s="250"/>
      <c r="J4583" s="250">
        <f t="shared" si="375"/>
        <v>0.32520645591580999</v>
      </c>
      <c r="K4583" s="250">
        <f t="shared" si="375"/>
        <v>0.29615523154962003</v>
      </c>
      <c r="L4583" s="250">
        <f t="shared" si="367"/>
        <v>0.29615523154962003</v>
      </c>
      <c r="M4583" s="250"/>
      <c r="N4583" s="250"/>
      <c r="O4583" s="250"/>
      <c r="P4583" s="250">
        <f t="shared" si="376"/>
        <v>0.16070068902250001</v>
      </c>
      <c r="Q4583" s="250">
        <f t="shared" si="376"/>
        <v>0.19523231333249996</v>
      </c>
      <c r="R4583" s="250">
        <f t="shared" si="368"/>
        <v>0.16070068902250001</v>
      </c>
      <c r="S4583" s="250"/>
      <c r="T4583" s="250">
        <f t="shared" si="377"/>
        <v>0.40859073288433551</v>
      </c>
      <c r="U4583" s="250">
        <f t="shared" si="377"/>
        <v>0.35036396456930269</v>
      </c>
      <c r="V4583" s="250">
        <f t="shared" si="377"/>
        <v>0.3785229244112624</v>
      </c>
      <c r="W4583" s="250">
        <f t="shared" si="369"/>
        <v>0.35036396456930269</v>
      </c>
      <c r="X4583" s="250"/>
      <c r="Y4583" s="250"/>
      <c r="Z4583" s="250"/>
      <c r="AA4583" s="250"/>
    </row>
    <row r="4584" spans="1:27" ht="14.25" hidden="1" customHeight="1">
      <c r="A4584" s="120">
        <v>0.63</v>
      </c>
      <c r="B4584" s="120">
        <v>0.12</v>
      </c>
      <c r="C4584" s="120">
        <v>0.25</v>
      </c>
      <c r="D4584" s="250">
        <f t="shared" si="374"/>
        <v>0.18678356839562499</v>
      </c>
      <c r="E4584" s="250">
        <f t="shared" si="374"/>
        <v>0.13681140210937498</v>
      </c>
      <c r="F4584" s="250">
        <f t="shared" si="366"/>
        <v>0.13681140210937498</v>
      </c>
      <c r="G4584" s="250"/>
      <c r="H4584" s="250"/>
      <c r="I4584" s="250"/>
      <c r="J4584" s="250">
        <f t="shared" si="375"/>
        <v>0.32452322993080995</v>
      </c>
      <c r="K4584" s="250">
        <f t="shared" si="375"/>
        <v>0.29687808464175003</v>
      </c>
      <c r="L4584" s="250">
        <f t="shared" si="367"/>
        <v>0.29687808464175003</v>
      </c>
      <c r="M4584" s="250"/>
      <c r="N4584" s="250"/>
      <c r="O4584" s="250"/>
      <c r="P4584" s="250">
        <f t="shared" si="376"/>
        <v>0.160304744625</v>
      </c>
      <c r="Q4584" s="250">
        <f t="shared" si="376"/>
        <v>0.19547321131250001</v>
      </c>
      <c r="R4584" s="250">
        <f t="shared" si="368"/>
        <v>0.160304744625</v>
      </c>
      <c r="S4584" s="250"/>
      <c r="T4584" s="250">
        <f t="shared" si="377"/>
        <v>0.40796734908939974</v>
      </c>
      <c r="U4584" s="250">
        <f t="shared" si="377"/>
        <v>0.35018911460175906</v>
      </c>
      <c r="V4584" s="250">
        <f t="shared" si="377"/>
        <v>0.37932156910810333</v>
      </c>
      <c r="W4584" s="250">
        <f t="shared" si="369"/>
        <v>0.35018911460175906</v>
      </c>
      <c r="X4584" s="250"/>
      <c r="Y4584" s="250"/>
      <c r="Z4584" s="250"/>
      <c r="AA4584" s="250"/>
    </row>
    <row r="4585" spans="1:27" ht="14.25" hidden="1" customHeight="1">
      <c r="A4585" s="120">
        <v>0.63</v>
      </c>
      <c r="B4585" s="120">
        <v>0.13</v>
      </c>
      <c r="C4585" s="120">
        <v>0.24</v>
      </c>
      <c r="D4585" s="250">
        <f t="shared" si="374"/>
        <v>0.18665441959062495</v>
      </c>
      <c r="E4585" s="250">
        <f t="shared" si="374"/>
        <v>0.13701012178749999</v>
      </c>
      <c r="F4585" s="250">
        <f t="shared" si="366"/>
        <v>0.13701012178749999</v>
      </c>
      <c r="G4585" s="250"/>
      <c r="H4585" s="250"/>
      <c r="I4585" s="250"/>
      <c r="J4585" s="250">
        <f t="shared" si="375"/>
        <v>0.32384000394580997</v>
      </c>
      <c r="K4585" s="250">
        <f t="shared" si="375"/>
        <v>0.29760093773388002</v>
      </c>
      <c r="L4585" s="250">
        <f t="shared" si="367"/>
        <v>0.29760093773388002</v>
      </c>
      <c r="M4585" s="250"/>
      <c r="N4585" s="250"/>
      <c r="O4585" s="250"/>
      <c r="P4585" s="250">
        <f t="shared" si="376"/>
        <v>0.15990880022750001</v>
      </c>
      <c r="Q4585" s="250">
        <f t="shared" si="376"/>
        <v>0.19571410929249999</v>
      </c>
      <c r="R4585" s="250">
        <f t="shared" si="368"/>
        <v>0.15990880022750001</v>
      </c>
      <c r="S4585" s="250"/>
      <c r="T4585" s="250">
        <f t="shared" si="377"/>
        <v>0.40734396529446393</v>
      </c>
      <c r="U4585" s="250">
        <f t="shared" si="377"/>
        <v>0.35001426463421542</v>
      </c>
      <c r="V4585" s="250">
        <f t="shared" si="377"/>
        <v>0.38012021380494437</v>
      </c>
      <c r="W4585" s="250">
        <f t="shared" si="369"/>
        <v>0.35001426463421542</v>
      </c>
      <c r="X4585" s="250"/>
      <c r="Y4585" s="250"/>
      <c r="Z4585" s="250"/>
      <c r="AA4585" s="250"/>
    </row>
    <row r="4586" spans="1:27" ht="14.25" hidden="1" customHeight="1">
      <c r="A4586" s="120">
        <v>0.63</v>
      </c>
      <c r="B4586" s="120">
        <v>0.14000000000000001</v>
      </c>
      <c r="C4586" s="120">
        <v>0.23</v>
      </c>
      <c r="D4586" s="250">
        <f t="shared" si="374"/>
        <v>0.18652527078562497</v>
      </c>
      <c r="E4586" s="250">
        <f t="shared" si="374"/>
        <v>0.13720884146562498</v>
      </c>
      <c r="F4586" s="250">
        <f t="shared" si="366"/>
        <v>0.13720884146562498</v>
      </c>
      <c r="G4586" s="250"/>
      <c r="H4586" s="250"/>
      <c r="I4586" s="250"/>
      <c r="J4586" s="250">
        <f t="shared" si="375"/>
        <v>0.32315677796080999</v>
      </c>
      <c r="K4586" s="250">
        <f t="shared" si="375"/>
        <v>0.29832379082601002</v>
      </c>
      <c r="L4586" s="250">
        <f t="shared" si="367"/>
        <v>0.29832379082601002</v>
      </c>
      <c r="M4586" s="250"/>
      <c r="N4586" s="250"/>
      <c r="O4586" s="250"/>
      <c r="P4586" s="250">
        <f t="shared" si="376"/>
        <v>0.15951285583000002</v>
      </c>
      <c r="Q4586" s="250">
        <f t="shared" si="376"/>
        <v>0.19595500727249998</v>
      </c>
      <c r="R4586" s="250">
        <f t="shared" si="368"/>
        <v>0.15951285583000002</v>
      </c>
      <c r="S4586" s="250"/>
      <c r="T4586" s="250">
        <f t="shared" si="377"/>
        <v>0.40672058149952817</v>
      </c>
      <c r="U4586" s="250">
        <f t="shared" si="377"/>
        <v>0.34983941466667179</v>
      </c>
      <c r="V4586" s="250">
        <f t="shared" si="377"/>
        <v>0.38091885850178542</v>
      </c>
      <c r="W4586" s="250">
        <f t="shared" si="369"/>
        <v>0.34983941466667179</v>
      </c>
      <c r="X4586" s="250"/>
      <c r="Y4586" s="250"/>
      <c r="Z4586" s="250"/>
      <c r="AA4586" s="250"/>
    </row>
    <row r="4587" spans="1:27" ht="14.25" hidden="1" customHeight="1">
      <c r="A4587" s="120">
        <v>0.63</v>
      </c>
      <c r="B4587" s="120">
        <v>0.15</v>
      </c>
      <c r="C4587" s="120">
        <v>0.22</v>
      </c>
      <c r="D4587" s="250">
        <f t="shared" si="374"/>
        <v>0.18639612198062497</v>
      </c>
      <c r="E4587" s="250">
        <f t="shared" si="374"/>
        <v>0.13740756114374997</v>
      </c>
      <c r="F4587" s="250">
        <f t="shared" si="366"/>
        <v>0.13740756114374997</v>
      </c>
      <c r="G4587" s="250"/>
      <c r="H4587" s="250"/>
      <c r="I4587" s="250"/>
      <c r="J4587" s="250">
        <f t="shared" si="375"/>
        <v>0.32247355197581001</v>
      </c>
      <c r="K4587" s="250">
        <f t="shared" si="375"/>
        <v>0.29904664391814001</v>
      </c>
      <c r="L4587" s="250">
        <f t="shared" si="367"/>
        <v>0.29904664391814001</v>
      </c>
      <c r="M4587" s="250"/>
      <c r="N4587" s="250"/>
      <c r="O4587" s="250"/>
      <c r="P4587" s="250">
        <f t="shared" si="376"/>
        <v>0.15911691143250001</v>
      </c>
      <c r="Q4587" s="250">
        <f t="shared" si="376"/>
        <v>0.1961959052525</v>
      </c>
      <c r="R4587" s="250">
        <f t="shared" si="368"/>
        <v>0.15911691143250001</v>
      </c>
      <c r="S4587" s="250"/>
      <c r="T4587" s="250">
        <f t="shared" si="377"/>
        <v>0.40609719770459241</v>
      </c>
      <c r="U4587" s="250">
        <f t="shared" si="377"/>
        <v>0.34966456469912816</v>
      </c>
      <c r="V4587" s="250">
        <f t="shared" si="377"/>
        <v>0.38171750319862641</v>
      </c>
      <c r="W4587" s="250">
        <f t="shared" si="369"/>
        <v>0.34966456469912816</v>
      </c>
      <c r="X4587" s="250"/>
      <c r="Y4587" s="250"/>
      <c r="Z4587" s="250"/>
      <c r="AA4587" s="250"/>
    </row>
    <row r="4588" spans="1:27" ht="14.25" hidden="1" customHeight="1">
      <c r="A4588" s="120">
        <v>0.63</v>
      </c>
      <c r="B4588" s="120">
        <v>0.16</v>
      </c>
      <c r="C4588" s="120">
        <v>0.21</v>
      </c>
      <c r="D4588" s="250">
        <f t="shared" si="374"/>
        <v>0.18626697317562499</v>
      </c>
      <c r="E4588" s="250">
        <f t="shared" si="374"/>
        <v>0.13760628082187498</v>
      </c>
      <c r="F4588" s="250">
        <f t="shared" si="366"/>
        <v>0.13760628082187498</v>
      </c>
      <c r="G4588" s="250"/>
      <c r="H4588" s="250"/>
      <c r="I4588" s="250"/>
      <c r="J4588" s="250">
        <f t="shared" si="375"/>
        <v>0.32179032599080998</v>
      </c>
      <c r="K4588" s="250">
        <f t="shared" si="375"/>
        <v>0.29976949701027</v>
      </c>
      <c r="L4588" s="250">
        <f t="shared" si="367"/>
        <v>0.29976949701027</v>
      </c>
      <c r="M4588" s="250"/>
      <c r="N4588" s="250"/>
      <c r="O4588" s="250"/>
      <c r="P4588" s="250">
        <f t="shared" si="376"/>
        <v>0.15872096703499999</v>
      </c>
      <c r="Q4588" s="250">
        <f t="shared" si="376"/>
        <v>0.19643680323249998</v>
      </c>
      <c r="R4588" s="250">
        <f t="shared" si="368"/>
        <v>0.15872096703499999</v>
      </c>
      <c r="S4588" s="250"/>
      <c r="T4588" s="250">
        <f t="shared" si="377"/>
        <v>0.40547381390965664</v>
      </c>
      <c r="U4588" s="250">
        <f t="shared" si="377"/>
        <v>0.34948971473158452</v>
      </c>
      <c r="V4588" s="250">
        <f t="shared" si="377"/>
        <v>0.38251614789546745</v>
      </c>
      <c r="W4588" s="250">
        <f t="shared" si="369"/>
        <v>0.34948971473158452</v>
      </c>
      <c r="X4588" s="250"/>
      <c r="Y4588" s="250"/>
      <c r="Z4588" s="250"/>
      <c r="AA4588" s="250"/>
    </row>
    <row r="4589" spans="1:27" ht="14.25" hidden="1" customHeight="1">
      <c r="A4589" s="120">
        <v>0.63</v>
      </c>
      <c r="B4589" s="120">
        <v>0.17</v>
      </c>
      <c r="C4589" s="120">
        <v>0.2</v>
      </c>
      <c r="D4589" s="250">
        <f t="shared" si="374"/>
        <v>0.18613782437062498</v>
      </c>
      <c r="E4589" s="250">
        <f t="shared" si="374"/>
        <v>0.1378050005</v>
      </c>
      <c r="F4589" s="250">
        <f t="shared" si="366"/>
        <v>0.1378050005</v>
      </c>
      <c r="G4589" s="250"/>
      <c r="H4589" s="250"/>
      <c r="I4589" s="250"/>
      <c r="J4589" s="250">
        <f t="shared" si="375"/>
        <v>0.32110710000581</v>
      </c>
      <c r="K4589" s="250">
        <f t="shared" si="375"/>
        <v>0.3004923501024</v>
      </c>
      <c r="L4589" s="250">
        <f t="shared" si="367"/>
        <v>0.3004923501024</v>
      </c>
      <c r="M4589" s="250"/>
      <c r="N4589" s="250"/>
      <c r="O4589" s="250"/>
      <c r="P4589" s="250">
        <f t="shared" si="376"/>
        <v>0.15832502263750001</v>
      </c>
      <c r="Q4589" s="250">
        <f t="shared" si="376"/>
        <v>0.19667770121249997</v>
      </c>
      <c r="R4589" s="250">
        <f t="shared" si="368"/>
        <v>0.15832502263750001</v>
      </c>
      <c r="S4589" s="250"/>
      <c r="T4589" s="250">
        <f t="shared" si="377"/>
        <v>0.40485043011472083</v>
      </c>
      <c r="U4589" s="250">
        <f t="shared" si="377"/>
        <v>0.34931486476404094</v>
      </c>
      <c r="V4589" s="250">
        <f t="shared" si="377"/>
        <v>0.3833147925923085</v>
      </c>
      <c r="W4589" s="250">
        <f t="shared" si="369"/>
        <v>0.34931486476404094</v>
      </c>
      <c r="X4589" s="250"/>
      <c r="Y4589" s="250"/>
      <c r="Z4589" s="250"/>
      <c r="AA4589" s="250"/>
    </row>
    <row r="4590" spans="1:27" ht="14.25" hidden="1" customHeight="1">
      <c r="A4590" s="120">
        <v>0.63</v>
      </c>
      <c r="B4590" s="120">
        <v>0.18</v>
      </c>
      <c r="C4590" s="120">
        <v>0.19</v>
      </c>
      <c r="D4590" s="250">
        <f t="shared" si="374"/>
        <v>0.18600867556562498</v>
      </c>
      <c r="E4590" s="250">
        <f t="shared" si="374"/>
        <v>0.13800372017812498</v>
      </c>
      <c r="F4590" s="250">
        <f t="shared" si="366"/>
        <v>0.13800372017812498</v>
      </c>
      <c r="G4590" s="250"/>
      <c r="H4590" s="250"/>
      <c r="I4590" s="250"/>
      <c r="J4590" s="250">
        <f t="shared" si="375"/>
        <v>0.32042387402081002</v>
      </c>
      <c r="K4590" s="250">
        <f t="shared" si="375"/>
        <v>0.30121520319452999</v>
      </c>
      <c r="L4590" s="250">
        <f t="shared" si="367"/>
        <v>0.30121520319452999</v>
      </c>
      <c r="M4590" s="250"/>
      <c r="N4590" s="250"/>
      <c r="O4590" s="250"/>
      <c r="P4590" s="250">
        <f t="shared" si="376"/>
        <v>0.15792907824000002</v>
      </c>
      <c r="Q4590" s="250">
        <f t="shared" si="376"/>
        <v>0.19691859919249996</v>
      </c>
      <c r="R4590" s="250">
        <f t="shared" si="368"/>
        <v>0.15792907824000002</v>
      </c>
      <c r="S4590" s="250"/>
      <c r="T4590" s="250">
        <f t="shared" si="377"/>
        <v>0.40422704631978507</v>
      </c>
      <c r="U4590" s="250">
        <f t="shared" si="377"/>
        <v>0.34914001479649731</v>
      </c>
      <c r="V4590" s="250">
        <f t="shared" si="377"/>
        <v>0.38411343728914948</v>
      </c>
      <c r="W4590" s="250">
        <f t="shared" si="369"/>
        <v>0.34914001479649731</v>
      </c>
      <c r="X4590" s="250"/>
      <c r="Y4590" s="250"/>
      <c r="Z4590" s="250"/>
      <c r="AA4590" s="250"/>
    </row>
    <row r="4591" spans="1:27" ht="14.25" hidden="1" customHeight="1">
      <c r="A4591" s="120">
        <v>0.63</v>
      </c>
      <c r="B4591" s="120">
        <v>0.19</v>
      </c>
      <c r="C4591" s="120">
        <v>0.18</v>
      </c>
      <c r="D4591" s="250">
        <f t="shared" si="374"/>
        <v>0.18587952676062497</v>
      </c>
      <c r="E4591" s="250">
        <f t="shared" si="374"/>
        <v>0.13820243985624997</v>
      </c>
      <c r="F4591" s="250">
        <f t="shared" si="366"/>
        <v>0.13820243985624997</v>
      </c>
      <c r="G4591" s="250"/>
      <c r="H4591" s="250"/>
      <c r="I4591" s="250"/>
      <c r="J4591" s="250">
        <f t="shared" si="375"/>
        <v>0.31974064803580998</v>
      </c>
      <c r="K4591" s="250">
        <f t="shared" si="375"/>
        <v>0.30193805628665998</v>
      </c>
      <c r="L4591" s="250">
        <f t="shared" si="367"/>
        <v>0.30193805628665998</v>
      </c>
      <c r="M4591" s="250"/>
      <c r="N4591" s="250"/>
      <c r="O4591" s="250"/>
      <c r="P4591" s="250">
        <f t="shared" si="376"/>
        <v>0.15753313384250001</v>
      </c>
      <c r="Q4591" s="250">
        <f t="shared" si="376"/>
        <v>0.19715949717249998</v>
      </c>
      <c r="R4591" s="250">
        <f t="shared" si="368"/>
        <v>0.15753313384250001</v>
      </c>
      <c r="S4591" s="250"/>
      <c r="T4591" s="250">
        <f t="shared" si="377"/>
        <v>0.40360366252484925</v>
      </c>
      <c r="U4591" s="250">
        <f t="shared" si="377"/>
        <v>0.34896516482895368</v>
      </c>
      <c r="V4591" s="250">
        <f t="shared" si="377"/>
        <v>0.38491208198599053</v>
      </c>
      <c r="W4591" s="250">
        <f t="shared" si="369"/>
        <v>0.34896516482895368</v>
      </c>
      <c r="X4591" s="250"/>
      <c r="Y4591" s="250"/>
      <c r="Z4591" s="250"/>
      <c r="AA4591" s="250"/>
    </row>
    <row r="4592" spans="1:27" ht="14.25" hidden="1" customHeight="1">
      <c r="A4592" s="120">
        <v>0.63</v>
      </c>
      <c r="B4592" s="120">
        <v>0.2</v>
      </c>
      <c r="C4592" s="120">
        <v>0.17</v>
      </c>
      <c r="D4592" s="250">
        <f t="shared" si="374"/>
        <v>0.18575037795562499</v>
      </c>
      <c r="E4592" s="250">
        <f t="shared" si="374"/>
        <v>0.13840115953437498</v>
      </c>
      <c r="F4592" s="250">
        <f t="shared" si="366"/>
        <v>0.13840115953437498</v>
      </c>
      <c r="G4592" s="250"/>
      <c r="H4592" s="250"/>
      <c r="I4592" s="250"/>
      <c r="J4592" s="250">
        <f t="shared" si="375"/>
        <v>0.31905742205081</v>
      </c>
      <c r="K4592" s="250">
        <f t="shared" si="375"/>
        <v>0.30266090937879003</v>
      </c>
      <c r="L4592" s="250">
        <f t="shared" si="367"/>
        <v>0.30266090937879003</v>
      </c>
      <c r="M4592" s="250"/>
      <c r="N4592" s="250"/>
      <c r="O4592" s="250"/>
      <c r="P4592" s="250">
        <f t="shared" si="376"/>
        <v>0.15713718944500002</v>
      </c>
      <c r="Q4592" s="250">
        <f t="shared" si="376"/>
        <v>0.19740039515249999</v>
      </c>
      <c r="R4592" s="250">
        <f t="shared" si="368"/>
        <v>0.15713718944500002</v>
      </c>
      <c r="S4592" s="250"/>
      <c r="T4592" s="250">
        <f t="shared" si="377"/>
        <v>0.40298027872991354</v>
      </c>
      <c r="U4592" s="250">
        <f t="shared" si="377"/>
        <v>0.34879031486141004</v>
      </c>
      <c r="V4592" s="250">
        <f t="shared" si="377"/>
        <v>0.38571072668283157</v>
      </c>
      <c r="W4592" s="250">
        <f t="shared" si="369"/>
        <v>0.34879031486141004</v>
      </c>
      <c r="X4592" s="250"/>
      <c r="Y4592" s="250"/>
      <c r="Z4592" s="250"/>
      <c r="AA4592" s="250"/>
    </row>
    <row r="4593" spans="1:27" ht="14.25" hidden="1" customHeight="1">
      <c r="A4593" s="120">
        <v>0.63</v>
      </c>
      <c r="B4593" s="120">
        <v>0.21</v>
      </c>
      <c r="C4593" s="120">
        <v>0.16</v>
      </c>
      <c r="D4593" s="250">
        <f t="shared" si="374"/>
        <v>0.18562122915062498</v>
      </c>
      <c r="E4593" s="250">
        <f t="shared" si="374"/>
        <v>0.13859987921249997</v>
      </c>
      <c r="F4593" s="250">
        <f t="shared" si="366"/>
        <v>0.13859987921249997</v>
      </c>
      <c r="G4593" s="250"/>
      <c r="H4593" s="250"/>
      <c r="I4593" s="250"/>
      <c r="J4593" s="250">
        <f t="shared" si="375"/>
        <v>0.31837419606580997</v>
      </c>
      <c r="K4593" s="250">
        <f t="shared" si="375"/>
        <v>0.30338376247091997</v>
      </c>
      <c r="L4593" s="250">
        <f t="shared" si="367"/>
        <v>0.30338376247091997</v>
      </c>
      <c r="M4593" s="250"/>
      <c r="N4593" s="250"/>
      <c r="O4593" s="250"/>
      <c r="P4593" s="250">
        <f t="shared" si="376"/>
        <v>0.15674124504750001</v>
      </c>
      <c r="Q4593" s="250">
        <f t="shared" si="376"/>
        <v>0.19764129313249998</v>
      </c>
      <c r="R4593" s="250">
        <f t="shared" si="368"/>
        <v>0.15674124504750001</v>
      </c>
      <c r="S4593" s="250"/>
      <c r="T4593" s="250">
        <f t="shared" si="377"/>
        <v>0.40235689493497778</v>
      </c>
      <c r="U4593" s="250">
        <f t="shared" si="377"/>
        <v>0.34861546489386641</v>
      </c>
      <c r="V4593" s="250">
        <f t="shared" si="377"/>
        <v>0.38650937137967256</v>
      </c>
      <c r="W4593" s="250">
        <f t="shared" si="369"/>
        <v>0.34861546489386641</v>
      </c>
      <c r="X4593" s="250"/>
      <c r="Y4593" s="250"/>
      <c r="Z4593" s="250"/>
      <c r="AA4593" s="250"/>
    </row>
    <row r="4594" spans="1:27" ht="14.25" hidden="1" customHeight="1">
      <c r="A4594" s="120">
        <v>0.63</v>
      </c>
      <c r="B4594" s="120">
        <v>0.22</v>
      </c>
      <c r="C4594" s="120">
        <v>0.15</v>
      </c>
      <c r="D4594" s="250">
        <f t="shared" si="374"/>
        <v>0.18549208034562498</v>
      </c>
      <c r="E4594" s="250">
        <f t="shared" si="374"/>
        <v>0.13879859889062499</v>
      </c>
      <c r="F4594" s="250">
        <f t="shared" si="366"/>
        <v>0.13879859889062499</v>
      </c>
      <c r="G4594" s="250"/>
      <c r="H4594" s="250"/>
      <c r="I4594" s="250"/>
      <c r="J4594" s="250">
        <f t="shared" si="375"/>
        <v>0.31769097008080999</v>
      </c>
      <c r="K4594" s="250">
        <f t="shared" si="375"/>
        <v>0.30410661556305002</v>
      </c>
      <c r="L4594" s="250">
        <f t="shared" si="367"/>
        <v>0.30410661556305002</v>
      </c>
      <c r="M4594" s="250"/>
      <c r="N4594" s="250"/>
      <c r="O4594" s="250"/>
      <c r="P4594" s="250">
        <f t="shared" si="376"/>
        <v>0.15634530064999999</v>
      </c>
      <c r="Q4594" s="250">
        <f t="shared" si="376"/>
        <v>0.19788219111249997</v>
      </c>
      <c r="R4594" s="250">
        <f t="shared" si="368"/>
        <v>0.15634530064999999</v>
      </c>
      <c r="S4594" s="250"/>
      <c r="T4594" s="250">
        <f t="shared" si="377"/>
        <v>0.40173351114004197</v>
      </c>
      <c r="U4594" s="250">
        <f t="shared" si="377"/>
        <v>0.34844061492632278</v>
      </c>
      <c r="V4594" s="250">
        <f t="shared" si="377"/>
        <v>0.38730801607651361</v>
      </c>
      <c r="W4594" s="250">
        <f t="shared" si="369"/>
        <v>0.34844061492632278</v>
      </c>
      <c r="X4594" s="250"/>
      <c r="Y4594" s="250"/>
      <c r="Z4594" s="250"/>
      <c r="AA4594" s="250"/>
    </row>
    <row r="4595" spans="1:27" ht="14.25" hidden="1" customHeight="1">
      <c r="A4595" s="120">
        <v>0.63</v>
      </c>
      <c r="B4595" s="120">
        <v>0.23</v>
      </c>
      <c r="C4595" s="120">
        <v>0.14000000000000001</v>
      </c>
      <c r="D4595" s="250">
        <f t="shared" si="374"/>
        <v>0.185362931540625</v>
      </c>
      <c r="E4595" s="250">
        <f t="shared" si="374"/>
        <v>0.13899731856874997</v>
      </c>
      <c r="F4595" s="250">
        <f t="shared" si="366"/>
        <v>0.13899731856874997</v>
      </c>
      <c r="G4595" s="250"/>
      <c r="H4595" s="250"/>
      <c r="I4595" s="250"/>
      <c r="J4595" s="250">
        <f t="shared" si="375"/>
        <v>0.31700774409581001</v>
      </c>
      <c r="K4595" s="250">
        <f t="shared" si="375"/>
        <v>0.30482946865518001</v>
      </c>
      <c r="L4595" s="250">
        <f t="shared" si="367"/>
        <v>0.30482946865518001</v>
      </c>
      <c r="M4595" s="250"/>
      <c r="N4595" s="250"/>
      <c r="O4595" s="250"/>
      <c r="P4595" s="250">
        <f t="shared" si="376"/>
        <v>0.1559493562525</v>
      </c>
      <c r="Q4595" s="250">
        <f t="shared" si="376"/>
        <v>0.19812308909249998</v>
      </c>
      <c r="R4595" s="250">
        <f t="shared" si="368"/>
        <v>0.1559493562525</v>
      </c>
      <c r="S4595" s="250"/>
      <c r="T4595" s="250">
        <f t="shared" si="377"/>
        <v>0.4011101273451062</v>
      </c>
      <c r="U4595" s="250">
        <f t="shared" si="377"/>
        <v>0.34826576495877914</v>
      </c>
      <c r="V4595" s="250">
        <f t="shared" si="377"/>
        <v>0.38810666077335459</v>
      </c>
      <c r="W4595" s="250">
        <f t="shared" si="369"/>
        <v>0.34826576495877914</v>
      </c>
      <c r="X4595" s="250"/>
      <c r="Y4595" s="250"/>
      <c r="Z4595" s="250"/>
      <c r="AA4595" s="250"/>
    </row>
    <row r="4596" spans="1:27" ht="14.25" hidden="1" customHeight="1">
      <c r="A4596" s="120">
        <v>0.63</v>
      </c>
      <c r="B4596" s="120">
        <v>0.24</v>
      </c>
      <c r="C4596" s="120">
        <v>0.13</v>
      </c>
      <c r="D4596" s="250">
        <f t="shared" si="374"/>
        <v>0.18523378273562496</v>
      </c>
      <c r="E4596" s="250">
        <f t="shared" si="374"/>
        <v>0.13919603824687499</v>
      </c>
      <c r="F4596" s="250">
        <f t="shared" si="366"/>
        <v>0.13919603824687499</v>
      </c>
      <c r="G4596" s="250"/>
      <c r="H4596" s="250"/>
      <c r="I4596" s="250"/>
      <c r="J4596" s="250">
        <f t="shared" si="375"/>
        <v>0.31632451811080997</v>
      </c>
      <c r="K4596" s="250">
        <f t="shared" si="375"/>
        <v>0.30555232174731001</v>
      </c>
      <c r="L4596" s="250">
        <f t="shared" si="367"/>
        <v>0.30555232174731001</v>
      </c>
      <c r="M4596" s="250"/>
      <c r="N4596" s="250"/>
      <c r="O4596" s="250"/>
      <c r="P4596" s="250">
        <f t="shared" si="376"/>
        <v>0.15555341185500002</v>
      </c>
      <c r="Q4596" s="250">
        <f t="shared" si="376"/>
        <v>0.19836398707249997</v>
      </c>
      <c r="R4596" s="250">
        <f t="shared" si="368"/>
        <v>0.15555341185500002</v>
      </c>
      <c r="S4596" s="250"/>
      <c r="T4596" s="250">
        <f t="shared" si="377"/>
        <v>0.40048674355017039</v>
      </c>
      <c r="U4596" s="250">
        <f t="shared" si="377"/>
        <v>0.34809091499123557</v>
      </c>
      <c r="V4596" s="250">
        <f t="shared" si="377"/>
        <v>0.38890530547019564</v>
      </c>
      <c r="W4596" s="250">
        <f t="shared" si="369"/>
        <v>0.34809091499123557</v>
      </c>
      <c r="X4596" s="250"/>
      <c r="Y4596" s="250"/>
      <c r="Z4596" s="250"/>
      <c r="AA4596" s="250"/>
    </row>
    <row r="4597" spans="1:27" ht="14.25" hidden="1" customHeight="1">
      <c r="A4597" s="120">
        <v>0.63</v>
      </c>
      <c r="B4597" s="120">
        <v>0.25</v>
      </c>
      <c r="C4597" s="120">
        <v>0.12</v>
      </c>
      <c r="D4597" s="250">
        <f t="shared" si="374"/>
        <v>0.18510463393062498</v>
      </c>
      <c r="E4597" s="250">
        <f t="shared" si="374"/>
        <v>0.139394757925</v>
      </c>
      <c r="F4597" s="250">
        <f t="shared" si="366"/>
        <v>0.139394757925</v>
      </c>
      <c r="G4597" s="250"/>
      <c r="H4597" s="250"/>
      <c r="I4597" s="250"/>
      <c r="J4597" s="250">
        <f t="shared" si="375"/>
        <v>0.31564129212580999</v>
      </c>
      <c r="K4597" s="250">
        <f t="shared" si="375"/>
        <v>0.30627517483944</v>
      </c>
      <c r="L4597" s="250">
        <f t="shared" si="367"/>
        <v>0.30627517483944</v>
      </c>
      <c r="M4597" s="250"/>
      <c r="N4597" s="250"/>
      <c r="O4597" s="250"/>
      <c r="P4597" s="250">
        <f t="shared" si="376"/>
        <v>0.1551574674575</v>
      </c>
      <c r="Q4597" s="250">
        <f t="shared" si="376"/>
        <v>0.19860488505249996</v>
      </c>
      <c r="R4597" s="250">
        <f t="shared" si="368"/>
        <v>0.1551574674575</v>
      </c>
      <c r="S4597" s="250"/>
      <c r="T4597" s="250">
        <f t="shared" si="377"/>
        <v>0.39986335975523468</v>
      </c>
      <c r="U4597" s="250">
        <f t="shared" si="377"/>
        <v>0.34791606502369193</v>
      </c>
      <c r="V4597" s="250">
        <f t="shared" si="377"/>
        <v>0.38970395016703663</v>
      </c>
      <c r="W4597" s="250">
        <f t="shared" si="369"/>
        <v>0.34791606502369193</v>
      </c>
      <c r="X4597" s="250"/>
      <c r="Y4597" s="250"/>
      <c r="Z4597" s="250"/>
      <c r="AA4597" s="250"/>
    </row>
    <row r="4598" spans="1:27" ht="14.25" hidden="1" customHeight="1">
      <c r="A4598" s="120">
        <v>0.63</v>
      </c>
      <c r="B4598" s="120">
        <v>0.26</v>
      </c>
      <c r="C4598" s="120">
        <v>0.11</v>
      </c>
      <c r="D4598" s="250">
        <f t="shared" si="374"/>
        <v>0.18497548512562498</v>
      </c>
      <c r="E4598" s="250">
        <f t="shared" si="374"/>
        <v>0.13959347760312499</v>
      </c>
      <c r="F4598" s="250">
        <f t="shared" si="366"/>
        <v>0.13959347760312499</v>
      </c>
      <c r="G4598" s="250"/>
      <c r="H4598" s="250"/>
      <c r="I4598" s="250"/>
      <c r="J4598" s="250">
        <f t="shared" si="375"/>
        <v>0.31495806614081001</v>
      </c>
      <c r="K4598" s="250">
        <f t="shared" si="375"/>
        <v>0.30699802793157005</v>
      </c>
      <c r="L4598" s="250">
        <f t="shared" si="367"/>
        <v>0.30699802793157005</v>
      </c>
      <c r="M4598" s="250"/>
      <c r="N4598" s="250"/>
      <c r="O4598" s="250"/>
      <c r="P4598" s="250">
        <f t="shared" si="376"/>
        <v>0.15476152306000002</v>
      </c>
      <c r="Q4598" s="250">
        <f t="shared" si="376"/>
        <v>0.1988457830325</v>
      </c>
      <c r="R4598" s="250">
        <f t="shared" si="368"/>
        <v>0.15476152306000002</v>
      </c>
      <c r="S4598" s="250"/>
      <c r="T4598" s="250">
        <f t="shared" si="377"/>
        <v>0.39923997596029887</v>
      </c>
      <c r="U4598" s="250">
        <f t="shared" si="377"/>
        <v>0.34774121505614825</v>
      </c>
      <c r="V4598" s="250">
        <f t="shared" si="377"/>
        <v>0.39050259486387767</v>
      </c>
      <c r="W4598" s="250">
        <f t="shared" si="369"/>
        <v>0.34774121505614825</v>
      </c>
      <c r="X4598" s="250"/>
      <c r="Y4598" s="250"/>
      <c r="Z4598" s="250"/>
      <c r="AA4598" s="250"/>
    </row>
    <row r="4599" spans="1:27" ht="14.25" hidden="1" customHeight="1">
      <c r="A4599" s="120">
        <v>0.63</v>
      </c>
      <c r="B4599" s="120">
        <v>0.27</v>
      </c>
      <c r="C4599" s="120">
        <v>0.1</v>
      </c>
      <c r="D4599" s="250">
        <f t="shared" si="374"/>
        <v>0.184846336320625</v>
      </c>
      <c r="E4599" s="250">
        <f t="shared" si="374"/>
        <v>0.13979219728124997</v>
      </c>
      <c r="F4599" s="250">
        <f t="shared" si="366"/>
        <v>0.13979219728124997</v>
      </c>
      <c r="G4599" s="250"/>
      <c r="H4599" s="250"/>
      <c r="I4599" s="250"/>
      <c r="J4599" s="250">
        <f t="shared" si="375"/>
        <v>0.31427484015580998</v>
      </c>
      <c r="K4599" s="250">
        <f t="shared" si="375"/>
        <v>0.30772088102369999</v>
      </c>
      <c r="L4599" s="250">
        <f t="shared" si="367"/>
        <v>0.30772088102369999</v>
      </c>
      <c r="M4599" s="250"/>
      <c r="N4599" s="250"/>
      <c r="O4599" s="250"/>
      <c r="P4599" s="250">
        <f t="shared" si="376"/>
        <v>0.1543655786625</v>
      </c>
      <c r="Q4599" s="250">
        <f t="shared" si="376"/>
        <v>0.19908668101249999</v>
      </c>
      <c r="R4599" s="250">
        <f t="shared" si="368"/>
        <v>0.1543655786625</v>
      </c>
      <c r="S4599" s="250"/>
      <c r="T4599" s="250">
        <f t="shared" si="377"/>
        <v>0.3986165921653631</v>
      </c>
      <c r="U4599" s="250">
        <f t="shared" si="377"/>
        <v>0.34756636508860467</v>
      </c>
      <c r="V4599" s="250">
        <f t="shared" si="377"/>
        <v>0.39130123956071872</v>
      </c>
      <c r="W4599" s="250">
        <f t="shared" si="369"/>
        <v>0.34756636508860467</v>
      </c>
      <c r="X4599" s="250"/>
      <c r="Y4599" s="250"/>
      <c r="Z4599" s="250"/>
      <c r="AA4599" s="250"/>
    </row>
    <row r="4600" spans="1:27" ht="14.25" hidden="1" customHeight="1">
      <c r="A4600" s="120">
        <v>0.63</v>
      </c>
      <c r="B4600" s="120">
        <v>0.28000000000000003</v>
      </c>
      <c r="C4600" s="120">
        <v>0.09</v>
      </c>
      <c r="D4600" s="250">
        <f t="shared" si="374"/>
        <v>0.18471718751562496</v>
      </c>
      <c r="E4600" s="250">
        <f t="shared" si="374"/>
        <v>0.13999091695937499</v>
      </c>
      <c r="F4600" s="250">
        <f t="shared" si="366"/>
        <v>0.13999091695937499</v>
      </c>
      <c r="G4600" s="250"/>
      <c r="H4600" s="250"/>
      <c r="I4600" s="250"/>
      <c r="J4600" s="250">
        <f t="shared" si="375"/>
        <v>0.31359161417081005</v>
      </c>
      <c r="K4600" s="250">
        <f t="shared" si="375"/>
        <v>0.30844373411583004</v>
      </c>
      <c r="L4600" s="250">
        <f t="shared" si="367"/>
        <v>0.30844373411583004</v>
      </c>
      <c r="M4600" s="250"/>
      <c r="N4600" s="250"/>
      <c r="O4600" s="250"/>
      <c r="P4600" s="250">
        <f t="shared" si="376"/>
        <v>0.15396963426499999</v>
      </c>
      <c r="Q4600" s="250">
        <f t="shared" si="376"/>
        <v>0.19932757899249998</v>
      </c>
      <c r="R4600" s="250">
        <f t="shared" si="368"/>
        <v>0.15396963426499999</v>
      </c>
      <c r="S4600" s="250"/>
      <c r="T4600" s="250">
        <f t="shared" si="377"/>
        <v>0.39799320837042729</v>
      </c>
      <c r="U4600" s="250">
        <f t="shared" si="377"/>
        <v>0.34739151512106103</v>
      </c>
      <c r="V4600" s="250">
        <f t="shared" si="377"/>
        <v>0.39209988425755971</v>
      </c>
      <c r="W4600" s="250">
        <f t="shared" si="369"/>
        <v>0.34739151512106103</v>
      </c>
      <c r="X4600" s="250"/>
      <c r="Y4600" s="250"/>
      <c r="Z4600" s="250"/>
      <c r="AA4600" s="250"/>
    </row>
    <row r="4601" spans="1:27" ht="14.25" hidden="1" customHeight="1">
      <c r="A4601" s="120">
        <v>0.63</v>
      </c>
      <c r="B4601" s="120">
        <v>0.28999999999999998</v>
      </c>
      <c r="C4601" s="120">
        <v>0.08</v>
      </c>
      <c r="D4601" s="250">
        <f t="shared" si="374"/>
        <v>0.18458803871062496</v>
      </c>
      <c r="E4601" s="250">
        <f t="shared" si="374"/>
        <v>0.14018963663749998</v>
      </c>
      <c r="F4601" s="250">
        <f t="shared" si="366"/>
        <v>0.14018963663749998</v>
      </c>
      <c r="G4601" s="250"/>
      <c r="H4601" s="250"/>
      <c r="I4601" s="250"/>
      <c r="J4601" s="250">
        <f t="shared" si="375"/>
        <v>0.31290838818580996</v>
      </c>
      <c r="K4601" s="250">
        <f t="shared" si="375"/>
        <v>0.30916658720796003</v>
      </c>
      <c r="L4601" s="250">
        <f t="shared" si="367"/>
        <v>0.30916658720796003</v>
      </c>
      <c r="M4601" s="250"/>
      <c r="N4601" s="250"/>
      <c r="O4601" s="250"/>
      <c r="P4601" s="250">
        <f t="shared" si="376"/>
        <v>0.15357368986750003</v>
      </c>
      <c r="Q4601" s="250">
        <f t="shared" si="376"/>
        <v>0.19956847697249999</v>
      </c>
      <c r="R4601" s="250">
        <f t="shared" si="368"/>
        <v>0.15357368986750003</v>
      </c>
      <c r="S4601" s="250"/>
      <c r="T4601" s="250">
        <f t="shared" si="377"/>
        <v>0.39736982457549153</v>
      </c>
      <c r="U4601" s="250">
        <f t="shared" si="377"/>
        <v>0.3472166651535174</v>
      </c>
      <c r="V4601" s="250">
        <f t="shared" si="377"/>
        <v>0.39289852895440069</v>
      </c>
      <c r="W4601" s="250">
        <f t="shared" si="369"/>
        <v>0.3472166651535174</v>
      </c>
      <c r="X4601" s="250"/>
      <c r="Y4601" s="250"/>
      <c r="Z4601" s="250"/>
      <c r="AA4601" s="250"/>
    </row>
    <row r="4602" spans="1:27" ht="14.25" hidden="1" customHeight="1">
      <c r="A4602" s="120">
        <v>0.63</v>
      </c>
      <c r="B4602" s="120">
        <v>0.3</v>
      </c>
      <c r="C4602" s="120">
        <v>7.0000000000000007E-2</v>
      </c>
      <c r="D4602" s="250">
        <f t="shared" si="374"/>
        <v>0.18445888990562498</v>
      </c>
      <c r="E4602" s="250">
        <f t="shared" si="374"/>
        <v>0.14038835631562496</v>
      </c>
      <c r="F4602" s="250">
        <f t="shared" si="366"/>
        <v>0.14038835631562496</v>
      </c>
      <c r="G4602" s="250"/>
      <c r="H4602" s="250"/>
      <c r="I4602" s="250"/>
      <c r="J4602" s="250">
        <f t="shared" si="375"/>
        <v>0.31222516220080998</v>
      </c>
      <c r="K4602" s="250">
        <f t="shared" si="375"/>
        <v>0.30988944030009002</v>
      </c>
      <c r="L4602" s="250">
        <f t="shared" si="367"/>
        <v>0.30988944030009002</v>
      </c>
      <c r="M4602" s="250"/>
      <c r="N4602" s="250"/>
      <c r="O4602" s="250"/>
      <c r="P4602" s="250">
        <f t="shared" si="376"/>
        <v>0.15317774547000002</v>
      </c>
      <c r="Q4602" s="250">
        <f t="shared" si="376"/>
        <v>0.19980937495249998</v>
      </c>
      <c r="R4602" s="250">
        <f t="shared" si="368"/>
        <v>0.15317774547000002</v>
      </c>
      <c r="S4602" s="250"/>
      <c r="T4602" s="250">
        <f t="shared" si="377"/>
        <v>0.39674644078055582</v>
      </c>
      <c r="U4602" s="250">
        <f t="shared" si="377"/>
        <v>0.34704181518597377</v>
      </c>
      <c r="V4602" s="250">
        <f t="shared" si="377"/>
        <v>0.39369717365124174</v>
      </c>
      <c r="W4602" s="250">
        <f t="shared" si="369"/>
        <v>0.34704181518597377</v>
      </c>
      <c r="X4602" s="250"/>
      <c r="Y4602" s="250"/>
      <c r="Z4602" s="250"/>
      <c r="AA4602" s="250"/>
    </row>
    <row r="4603" spans="1:27" ht="14.25" hidden="1" customHeight="1">
      <c r="A4603" s="120">
        <v>0.63</v>
      </c>
      <c r="B4603" s="120">
        <v>0.31</v>
      </c>
      <c r="C4603" s="120">
        <v>0.06</v>
      </c>
      <c r="D4603" s="250">
        <f t="shared" si="374"/>
        <v>0.18432974110062497</v>
      </c>
      <c r="E4603" s="250">
        <f t="shared" si="374"/>
        <v>0.14058707599374998</v>
      </c>
      <c r="F4603" s="250">
        <f t="shared" si="366"/>
        <v>0.14058707599374998</v>
      </c>
      <c r="G4603" s="250"/>
      <c r="H4603" s="250"/>
      <c r="I4603" s="250"/>
      <c r="J4603" s="250">
        <f t="shared" si="375"/>
        <v>0.31154193621581</v>
      </c>
      <c r="K4603" s="250">
        <f t="shared" si="375"/>
        <v>0.31061229339222002</v>
      </c>
      <c r="L4603" s="250">
        <f t="shared" si="367"/>
        <v>0.31061229339222002</v>
      </c>
      <c r="M4603" s="250"/>
      <c r="N4603" s="250"/>
      <c r="O4603" s="250"/>
      <c r="P4603" s="250">
        <f t="shared" si="376"/>
        <v>0.1527818010725</v>
      </c>
      <c r="Q4603" s="250">
        <f t="shared" si="376"/>
        <v>0.20005027293249997</v>
      </c>
      <c r="R4603" s="250">
        <f t="shared" si="368"/>
        <v>0.1527818010725</v>
      </c>
      <c r="S4603" s="250"/>
      <c r="T4603" s="250">
        <f t="shared" si="377"/>
        <v>0.39612305698562</v>
      </c>
      <c r="U4603" s="250">
        <f t="shared" si="377"/>
        <v>0.34686696521843013</v>
      </c>
      <c r="V4603" s="250">
        <f t="shared" si="377"/>
        <v>0.39449581834808273</v>
      </c>
      <c r="W4603" s="250">
        <f t="shared" si="369"/>
        <v>0.34686696521843013</v>
      </c>
      <c r="X4603" s="250"/>
      <c r="Y4603" s="250"/>
      <c r="Z4603" s="250"/>
      <c r="AA4603" s="250"/>
    </row>
    <row r="4604" spans="1:27" ht="14.25" hidden="1" customHeight="1">
      <c r="A4604" s="120">
        <v>0.63</v>
      </c>
      <c r="B4604" s="120">
        <v>0.32</v>
      </c>
      <c r="C4604" s="120">
        <v>0.05</v>
      </c>
      <c r="D4604" s="250">
        <f t="shared" si="374"/>
        <v>0.18420059229562499</v>
      </c>
      <c r="E4604" s="250">
        <f t="shared" si="374"/>
        <v>0.14078579567187499</v>
      </c>
      <c r="F4604" s="250">
        <f t="shared" si="366"/>
        <v>0.14078579567187499</v>
      </c>
      <c r="G4604" s="250"/>
      <c r="H4604" s="250"/>
      <c r="I4604" s="250"/>
      <c r="J4604" s="250">
        <f t="shared" si="375"/>
        <v>0.31085871023080996</v>
      </c>
      <c r="K4604" s="250">
        <f t="shared" si="375"/>
        <v>0.31133514648435001</v>
      </c>
      <c r="L4604" s="250">
        <f t="shared" si="367"/>
        <v>0.31085871023080996</v>
      </c>
      <c r="M4604" s="250"/>
      <c r="N4604" s="250"/>
      <c r="O4604" s="250"/>
      <c r="P4604" s="250">
        <f t="shared" si="376"/>
        <v>0.15238585667499999</v>
      </c>
      <c r="Q4604" s="250">
        <f t="shared" si="376"/>
        <v>0.20029117091249998</v>
      </c>
      <c r="R4604" s="250">
        <f t="shared" si="368"/>
        <v>0.15238585667499999</v>
      </c>
      <c r="S4604" s="250"/>
      <c r="T4604" s="250">
        <f t="shared" si="377"/>
        <v>0.39549967319068424</v>
      </c>
      <c r="U4604" s="250">
        <f t="shared" si="377"/>
        <v>0.34669211525088656</v>
      </c>
      <c r="V4604" s="250">
        <f t="shared" si="377"/>
        <v>0.39529446304492377</v>
      </c>
      <c r="W4604" s="250">
        <f t="shared" si="369"/>
        <v>0.34669211525088656</v>
      </c>
      <c r="X4604" s="250"/>
      <c r="Y4604" s="250"/>
      <c r="Z4604" s="250"/>
      <c r="AA4604" s="250"/>
    </row>
    <row r="4605" spans="1:27" ht="14.25" hidden="1" customHeight="1">
      <c r="A4605" s="120">
        <v>0.63</v>
      </c>
      <c r="B4605" s="120">
        <v>0.33</v>
      </c>
      <c r="C4605" s="120">
        <v>0.04</v>
      </c>
      <c r="D4605" s="250">
        <f t="shared" si="374"/>
        <v>0.18407144349062499</v>
      </c>
      <c r="E4605" s="250">
        <f t="shared" si="374"/>
        <v>0.14098451534999998</v>
      </c>
      <c r="F4605" s="250">
        <f t="shared" si="366"/>
        <v>0.14098451534999998</v>
      </c>
      <c r="G4605" s="250"/>
      <c r="H4605" s="250"/>
      <c r="I4605" s="250"/>
      <c r="J4605" s="250">
        <f t="shared" si="375"/>
        <v>0.31017548424580998</v>
      </c>
      <c r="K4605" s="250">
        <f t="shared" si="375"/>
        <v>0.31205799957648006</v>
      </c>
      <c r="L4605" s="250">
        <f t="shared" si="367"/>
        <v>0.31017548424580998</v>
      </c>
      <c r="M4605" s="250"/>
      <c r="N4605" s="250"/>
      <c r="O4605" s="250"/>
      <c r="P4605" s="250">
        <f t="shared" si="376"/>
        <v>0.1519899122775</v>
      </c>
      <c r="Q4605" s="250">
        <f t="shared" si="376"/>
        <v>0.20053206889249997</v>
      </c>
      <c r="R4605" s="250">
        <f t="shared" si="368"/>
        <v>0.1519899122775</v>
      </c>
      <c r="S4605" s="250"/>
      <c r="T4605" s="250">
        <f t="shared" si="377"/>
        <v>0.39487628939574843</v>
      </c>
      <c r="U4605" s="250">
        <f t="shared" si="377"/>
        <v>0.34651726528334287</v>
      </c>
      <c r="V4605" s="250">
        <f t="shared" si="377"/>
        <v>0.39609310774176482</v>
      </c>
      <c r="W4605" s="250">
        <f t="shared" si="369"/>
        <v>0.34651726528334287</v>
      </c>
      <c r="X4605" s="250"/>
      <c r="Y4605" s="250"/>
      <c r="Z4605" s="250"/>
      <c r="AA4605" s="250"/>
    </row>
    <row r="4606" spans="1:27" ht="14.25" hidden="1" customHeight="1">
      <c r="A4606" s="120">
        <v>0.63</v>
      </c>
      <c r="B4606" s="120">
        <v>0.34</v>
      </c>
      <c r="C4606" s="120">
        <v>0.03</v>
      </c>
      <c r="D4606" s="250">
        <f t="shared" si="374"/>
        <v>0.18394229468562498</v>
      </c>
      <c r="E4606" s="250">
        <f t="shared" si="374"/>
        <v>0.14118323502812499</v>
      </c>
      <c r="F4606" s="250">
        <f t="shared" si="366"/>
        <v>0.14118323502812499</v>
      </c>
      <c r="G4606" s="250"/>
      <c r="H4606" s="250"/>
      <c r="I4606" s="250"/>
      <c r="J4606" s="250">
        <f t="shared" si="375"/>
        <v>0.30949225826081</v>
      </c>
      <c r="K4606" s="250">
        <f t="shared" si="375"/>
        <v>0.31278085266861</v>
      </c>
      <c r="L4606" s="250">
        <f t="shared" si="367"/>
        <v>0.30949225826081</v>
      </c>
      <c r="M4606" s="250"/>
      <c r="N4606" s="250"/>
      <c r="O4606" s="250"/>
      <c r="P4606" s="250">
        <f t="shared" si="376"/>
        <v>0.15159396788000001</v>
      </c>
      <c r="Q4606" s="250">
        <f t="shared" si="376"/>
        <v>0.20077296687249999</v>
      </c>
      <c r="R4606" s="250">
        <f t="shared" si="368"/>
        <v>0.15159396788000001</v>
      </c>
      <c r="S4606" s="250"/>
      <c r="T4606" s="250">
        <f t="shared" si="377"/>
        <v>0.39425290560081266</v>
      </c>
      <c r="U4606" s="250">
        <f t="shared" si="377"/>
        <v>0.34634241531579929</v>
      </c>
      <c r="V4606" s="250">
        <f t="shared" si="377"/>
        <v>0.3968917524386058</v>
      </c>
      <c r="W4606" s="250">
        <f t="shared" si="369"/>
        <v>0.34634241531579929</v>
      </c>
      <c r="X4606" s="250"/>
      <c r="Y4606" s="250"/>
      <c r="Z4606" s="250"/>
      <c r="AA4606" s="250"/>
    </row>
    <row r="4607" spans="1:27" ht="14.25" hidden="1" customHeight="1">
      <c r="A4607" s="120">
        <v>0.63</v>
      </c>
      <c r="B4607" s="120">
        <v>0.35</v>
      </c>
      <c r="C4607" s="120">
        <v>0.02</v>
      </c>
      <c r="D4607" s="250">
        <f t="shared" si="374"/>
        <v>0.18381314588062497</v>
      </c>
      <c r="E4607" s="250">
        <f t="shared" si="374"/>
        <v>0.14138195470624995</v>
      </c>
      <c r="F4607" s="250">
        <f t="shared" si="366"/>
        <v>0.14138195470624995</v>
      </c>
      <c r="G4607" s="250"/>
      <c r="H4607" s="250"/>
      <c r="I4607" s="250"/>
      <c r="J4607" s="250">
        <f t="shared" si="375"/>
        <v>0.30880903227580997</v>
      </c>
      <c r="K4607" s="250">
        <f t="shared" si="375"/>
        <v>0.31350370576074005</v>
      </c>
      <c r="L4607" s="250">
        <f t="shared" si="367"/>
        <v>0.30880903227580997</v>
      </c>
      <c r="M4607" s="250"/>
      <c r="N4607" s="250"/>
      <c r="O4607" s="250"/>
      <c r="P4607" s="250">
        <f t="shared" si="376"/>
        <v>0.15119802348249997</v>
      </c>
      <c r="Q4607" s="250">
        <f t="shared" si="376"/>
        <v>0.20101386485249997</v>
      </c>
      <c r="R4607" s="250">
        <f t="shared" si="368"/>
        <v>0.15119802348249997</v>
      </c>
      <c r="S4607" s="250"/>
      <c r="T4607" s="250">
        <f t="shared" si="377"/>
        <v>0.3936295218058769</v>
      </c>
      <c r="U4607" s="250">
        <f t="shared" si="377"/>
        <v>0.3461675653482556</v>
      </c>
      <c r="V4607" s="250">
        <f t="shared" si="377"/>
        <v>0.39769039713544679</v>
      </c>
      <c r="W4607" s="250">
        <f t="shared" si="369"/>
        <v>0.3461675653482556</v>
      </c>
      <c r="X4607" s="250"/>
      <c r="Y4607" s="250"/>
      <c r="Z4607" s="250"/>
      <c r="AA4607" s="250"/>
    </row>
    <row r="4608" spans="1:27" ht="14.25" hidden="1" customHeight="1">
      <c r="A4608" s="120">
        <v>0.63</v>
      </c>
      <c r="B4608" s="120">
        <v>0.36</v>
      </c>
      <c r="C4608" s="120">
        <v>0.01</v>
      </c>
      <c r="D4608" s="250">
        <f t="shared" si="374"/>
        <v>0.18368399707562499</v>
      </c>
      <c r="E4608" s="250">
        <f t="shared" si="374"/>
        <v>0.14158067438437499</v>
      </c>
      <c r="F4608" s="250">
        <f t="shared" si="366"/>
        <v>0.14158067438437499</v>
      </c>
      <c r="G4608" s="250"/>
      <c r="H4608" s="250"/>
      <c r="I4608" s="250"/>
      <c r="J4608" s="250">
        <f t="shared" si="375"/>
        <v>0.30812580629080999</v>
      </c>
      <c r="K4608" s="250">
        <f t="shared" si="375"/>
        <v>0.31422655885286999</v>
      </c>
      <c r="L4608" s="250">
        <f t="shared" si="367"/>
        <v>0.30812580629080999</v>
      </c>
      <c r="M4608" s="250"/>
      <c r="N4608" s="250"/>
      <c r="O4608" s="250"/>
      <c r="P4608" s="250">
        <f t="shared" si="376"/>
        <v>0.15080207908500001</v>
      </c>
      <c r="Q4608" s="250">
        <f t="shared" si="376"/>
        <v>0.20125476283249999</v>
      </c>
      <c r="R4608" s="250">
        <f t="shared" si="368"/>
        <v>0.15080207908500001</v>
      </c>
      <c r="S4608" s="250"/>
      <c r="T4608" s="250">
        <f t="shared" si="377"/>
        <v>0.39300613801094114</v>
      </c>
      <c r="U4608" s="250">
        <f t="shared" si="377"/>
        <v>0.34599271538071202</v>
      </c>
      <c r="V4608" s="250">
        <f t="shared" si="377"/>
        <v>0.39848904183228778</v>
      </c>
      <c r="W4608" s="250">
        <f t="shared" si="369"/>
        <v>0.34599271538071202</v>
      </c>
      <c r="X4608" s="250"/>
      <c r="Y4608" s="250"/>
      <c r="Z4608" s="250"/>
      <c r="AA4608" s="250"/>
    </row>
    <row r="4609" spans="1:27" ht="14.25" hidden="1" customHeight="1">
      <c r="A4609" s="120">
        <v>0.63</v>
      </c>
      <c r="B4609" s="120">
        <v>0.37</v>
      </c>
      <c r="C4609" s="120">
        <v>0</v>
      </c>
      <c r="D4609" s="250">
        <f t="shared" si="374"/>
        <v>0.18355484827062496</v>
      </c>
      <c r="E4609" s="250">
        <f t="shared" si="374"/>
        <v>0.14177939406249998</v>
      </c>
      <c r="F4609" s="250">
        <f t="shared" si="366"/>
        <v>0.14177939406249998</v>
      </c>
      <c r="G4609" s="250"/>
      <c r="H4609" s="250"/>
      <c r="I4609" s="250"/>
      <c r="J4609" s="250">
        <f t="shared" si="375"/>
        <v>0.30744258030580995</v>
      </c>
      <c r="K4609" s="250">
        <f t="shared" si="375"/>
        <v>0.31494941194500004</v>
      </c>
      <c r="L4609" s="250">
        <f t="shared" si="367"/>
        <v>0.30744258030580995</v>
      </c>
      <c r="M4609" s="250"/>
      <c r="N4609" s="250"/>
      <c r="O4609" s="250"/>
      <c r="P4609" s="250">
        <f t="shared" si="376"/>
        <v>0.1504061346875</v>
      </c>
      <c r="Q4609" s="250">
        <f t="shared" si="376"/>
        <v>0.20149566081249998</v>
      </c>
      <c r="R4609" s="250">
        <f t="shared" si="368"/>
        <v>0.1504061346875</v>
      </c>
      <c r="S4609" s="250"/>
      <c r="T4609" s="250">
        <f t="shared" si="377"/>
        <v>0.39238275421600532</v>
      </c>
      <c r="U4609" s="250">
        <f t="shared" si="377"/>
        <v>0.34581786541316839</v>
      </c>
      <c r="V4609" s="250">
        <f t="shared" si="377"/>
        <v>0.39928768652912883</v>
      </c>
      <c r="W4609" s="250">
        <f t="shared" si="369"/>
        <v>0.34581786541316839</v>
      </c>
      <c r="X4609" s="250"/>
      <c r="Y4609" s="250"/>
      <c r="Z4609" s="250"/>
      <c r="AA4609" s="250"/>
    </row>
    <row r="4610" spans="1:27" ht="14.25" hidden="1" customHeight="1">
      <c r="A4610" s="120">
        <v>0.64</v>
      </c>
      <c r="B4610" s="120">
        <v>0</v>
      </c>
      <c r="C4610" s="120">
        <v>0.36</v>
      </c>
      <c r="D4610" s="250">
        <f t="shared" si="374"/>
        <v>0.18906008536999999</v>
      </c>
      <c r="E4610" s="250">
        <f t="shared" si="374"/>
        <v>0.13370481283749996</v>
      </c>
      <c r="F4610" s="250">
        <f t="shared" si="366"/>
        <v>0.13370481283749996</v>
      </c>
      <c r="G4610" s="250"/>
      <c r="H4610" s="250"/>
      <c r="I4610" s="250"/>
      <c r="J4610" s="250">
        <f t="shared" si="375"/>
        <v>0.33268231464367998</v>
      </c>
      <c r="K4610" s="250">
        <f t="shared" si="375"/>
        <v>0.28824347464332001</v>
      </c>
      <c r="L4610" s="250">
        <f t="shared" si="367"/>
        <v>0.28824347464332001</v>
      </c>
      <c r="M4610" s="250"/>
      <c r="N4610" s="250"/>
      <c r="O4610" s="250"/>
      <c r="P4610" s="250">
        <f t="shared" si="376"/>
        <v>0.16415583206000001</v>
      </c>
      <c r="Q4610" s="250">
        <f t="shared" si="376"/>
        <v>0.19332559821999998</v>
      </c>
      <c r="R4610" s="250">
        <f t="shared" si="368"/>
        <v>0.16415583206000001</v>
      </c>
      <c r="S4610" s="250"/>
      <c r="T4610" s="250">
        <f t="shared" si="377"/>
        <v>0.41597645134461914</v>
      </c>
      <c r="U4610" s="250">
        <f t="shared" si="377"/>
        <v>0.35117541468212576</v>
      </c>
      <c r="V4610" s="250">
        <f t="shared" si="377"/>
        <v>0.37025465805093893</v>
      </c>
      <c r="W4610" s="250">
        <f t="shared" si="369"/>
        <v>0.35117541468212576</v>
      </c>
      <c r="X4610" s="250"/>
      <c r="Y4610" s="250"/>
      <c r="Z4610" s="250"/>
      <c r="AA4610" s="250"/>
    </row>
    <row r="4611" spans="1:27" ht="14.25" hidden="1" customHeight="1">
      <c r="A4611" s="120">
        <v>0.64</v>
      </c>
      <c r="B4611" s="120">
        <v>0.01</v>
      </c>
      <c r="C4611" s="120">
        <v>0.35</v>
      </c>
      <c r="D4611" s="250">
        <f t="shared" si="374"/>
        <v>0.18893093656499999</v>
      </c>
      <c r="E4611" s="250">
        <f t="shared" si="374"/>
        <v>0.13390353251562498</v>
      </c>
      <c r="F4611" s="250">
        <f t="shared" si="366"/>
        <v>0.13390353251562498</v>
      </c>
      <c r="G4611" s="250"/>
      <c r="H4611" s="250"/>
      <c r="I4611" s="250"/>
      <c r="J4611" s="250">
        <f t="shared" si="375"/>
        <v>0.33199908865868</v>
      </c>
      <c r="K4611" s="250">
        <f t="shared" si="375"/>
        <v>0.28896632773545</v>
      </c>
      <c r="L4611" s="250">
        <f t="shared" si="367"/>
        <v>0.28896632773545</v>
      </c>
      <c r="M4611" s="250"/>
      <c r="N4611" s="250"/>
      <c r="O4611" s="250"/>
      <c r="P4611" s="250">
        <f t="shared" si="376"/>
        <v>0.16375988766249999</v>
      </c>
      <c r="Q4611" s="250">
        <f t="shared" si="376"/>
        <v>0.19356649619999997</v>
      </c>
      <c r="R4611" s="250">
        <f t="shared" si="368"/>
        <v>0.16375988766249999</v>
      </c>
      <c r="S4611" s="250"/>
      <c r="T4611" s="250">
        <f t="shared" si="377"/>
        <v>0.41535306754968337</v>
      </c>
      <c r="U4611" s="250">
        <f t="shared" si="377"/>
        <v>0.35100056471458208</v>
      </c>
      <c r="V4611" s="250">
        <f t="shared" si="377"/>
        <v>0.37105330274777998</v>
      </c>
      <c r="W4611" s="250">
        <f t="shared" si="369"/>
        <v>0.35100056471458208</v>
      </c>
      <c r="X4611" s="250"/>
      <c r="Y4611" s="250"/>
      <c r="Z4611" s="250"/>
      <c r="AA4611" s="250"/>
    </row>
    <row r="4612" spans="1:27" ht="14.25" hidden="1" customHeight="1">
      <c r="A4612" s="120">
        <v>0.64</v>
      </c>
      <c r="B4612" s="120">
        <v>0.02</v>
      </c>
      <c r="C4612" s="120">
        <v>0.34</v>
      </c>
      <c r="D4612" s="250">
        <f t="shared" si="374"/>
        <v>0.18880178776000001</v>
      </c>
      <c r="E4612" s="250">
        <f t="shared" si="374"/>
        <v>0.13410225219374999</v>
      </c>
      <c r="F4612" s="250">
        <f t="shared" si="366"/>
        <v>0.13410225219374999</v>
      </c>
      <c r="G4612" s="250"/>
      <c r="H4612" s="250"/>
      <c r="I4612" s="250"/>
      <c r="J4612" s="250">
        <f t="shared" si="375"/>
        <v>0.33131586267368002</v>
      </c>
      <c r="K4612" s="250">
        <f t="shared" si="375"/>
        <v>0.28968918082758</v>
      </c>
      <c r="L4612" s="250">
        <f t="shared" si="367"/>
        <v>0.28968918082758</v>
      </c>
      <c r="M4612" s="250"/>
      <c r="N4612" s="250"/>
      <c r="O4612" s="250"/>
      <c r="P4612" s="250">
        <f t="shared" si="376"/>
        <v>0.16336394326500003</v>
      </c>
      <c r="Q4612" s="250">
        <f t="shared" si="376"/>
        <v>0.19380739417999998</v>
      </c>
      <c r="R4612" s="250">
        <f t="shared" si="368"/>
        <v>0.16336394326500003</v>
      </c>
      <c r="S4612" s="250"/>
      <c r="T4612" s="250">
        <f t="shared" si="377"/>
        <v>0.41472968375474761</v>
      </c>
      <c r="U4612" s="250">
        <f t="shared" si="377"/>
        <v>0.3508257147470385</v>
      </c>
      <c r="V4612" s="250">
        <f t="shared" si="377"/>
        <v>0.37185194744462102</v>
      </c>
      <c r="W4612" s="250">
        <f t="shared" si="369"/>
        <v>0.3508257147470385</v>
      </c>
      <c r="X4612" s="250"/>
      <c r="Y4612" s="250"/>
      <c r="Z4612" s="250"/>
      <c r="AA4612" s="250"/>
    </row>
    <row r="4613" spans="1:27" ht="14.25" hidden="1" customHeight="1">
      <c r="A4613" s="120">
        <v>0.64</v>
      </c>
      <c r="B4613" s="120">
        <v>0.03</v>
      </c>
      <c r="C4613" s="120">
        <v>0.33</v>
      </c>
      <c r="D4613" s="250">
        <f t="shared" si="374"/>
        <v>0.18867263895499997</v>
      </c>
      <c r="E4613" s="250">
        <f t="shared" si="374"/>
        <v>0.13430097187187501</v>
      </c>
      <c r="F4613" s="250">
        <f t="shared" si="366"/>
        <v>0.13430097187187501</v>
      </c>
      <c r="G4613" s="250"/>
      <c r="H4613" s="250"/>
      <c r="I4613" s="250"/>
      <c r="J4613" s="250">
        <f t="shared" si="375"/>
        <v>0.33063263668868004</v>
      </c>
      <c r="K4613" s="250">
        <f t="shared" si="375"/>
        <v>0.29041203391970999</v>
      </c>
      <c r="L4613" s="250">
        <f t="shared" si="367"/>
        <v>0.29041203391970999</v>
      </c>
      <c r="M4613" s="250"/>
      <c r="N4613" s="250"/>
      <c r="O4613" s="250"/>
      <c r="P4613" s="250">
        <f t="shared" si="376"/>
        <v>0.16296799886750002</v>
      </c>
      <c r="Q4613" s="250">
        <f t="shared" si="376"/>
        <v>0.19404829215999997</v>
      </c>
      <c r="R4613" s="250">
        <f t="shared" si="368"/>
        <v>0.16296799886750002</v>
      </c>
      <c r="S4613" s="250"/>
      <c r="T4613" s="250">
        <f t="shared" si="377"/>
        <v>0.41410629995981185</v>
      </c>
      <c r="U4613" s="250">
        <f t="shared" si="377"/>
        <v>0.35065086477949492</v>
      </c>
      <c r="V4613" s="250">
        <f t="shared" si="377"/>
        <v>0.37265059214146207</v>
      </c>
      <c r="W4613" s="250">
        <f t="shared" si="369"/>
        <v>0.35065086477949492</v>
      </c>
      <c r="X4613" s="250"/>
      <c r="Y4613" s="250"/>
      <c r="Z4613" s="250"/>
      <c r="AA4613" s="250"/>
    </row>
    <row r="4614" spans="1:27" ht="14.25" hidden="1" customHeight="1">
      <c r="A4614" s="120">
        <v>0.64</v>
      </c>
      <c r="B4614" s="120">
        <v>0.04</v>
      </c>
      <c r="C4614" s="120">
        <v>0.32</v>
      </c>
      <c r="D4614" s="250">
        <f t="shared" si="374"/>
        <v>0.18854349014999999</v>
      </c>
      <c r="E4614" s="250">
        <f t="shared" si="374"/>
        <v>0.13449969154999999</v>
      </c>
      <c r="F4614" s="250">
        <f t="shared" si="366"/>
        <v>0.13449969154999999</v>
      </c>
      <c r="G4614" s="250"/>
      <c r="H4614" s="250"/>
      <c r="I4614" s="250"/>
      <c r="J4614" s="250">
        <f t="shared" si="375"/>
        <v>0.32994941070368</v>
      </c>
      <c r="K4614" s="250">
        <f t="shared" si="375"/>
        <v>0.29113488701183998</v>
      </c>
      <c r="L4614" s="250">
        <f t="shared" si="367"/>
        <v>0.29113488701183998</v>
      </c>
      <c r="M4614" s="250"/>
      <c r="N4614" s="250"/>
      <c r="O4614" s="250"/>
      <c r="P4614" s="250">
        <f t="shared" si="376"/>
        <v>0.16257205447</v>
      </c>
      <c r="Q4614" s="250">
        <f t="shared" si="376"/>
        <v>0.19428919013999996</v>
      </c>
      <c r="R4614" s="250">
        <f t="shared" si="368"/>
        <v>0.16257205447</v>
      </c>
      <c r="S4614" s="250"/>
      <c r="T4614" s="250">
        <f t="shared" si="377"/>
        <v>0.41348291616487604</v>
      </c>
      <c r="U4614" s="250">
        <f t="shared" si="377"/>
        <v>0.35047601481195123</v>
      </c>
      <c r="V4614" s="250">
        <f t="shared" si="377"/>
        <v>0.37344923683830306</v>
      </c>
      <c r="W4614" s="250">
        <f t="shared" si="369"/>
        <v>0.35047601481195123</v>
      </c>
      <c r="X4614" s="250"/>
      <c r="Y4614" s="250"/>
      <c r="Z4614" s="250"/>
      <c r="AA4614" s="250"/>
    </row>
    <row r="4615" spans="1:27" ht="14.25" hidden="1" customHeight="1">
      <c r="A4615" s="120">
        <v>0.64</v>
      </c>
      <c r="B4615" s="120">
        <v>0.05</v>
      </c>
      <c r="C4615" s="120">
        <v>0.31</v>
      </c>
      <c r="D4615" s="250">
        <f t="shared" si="374"/>
        <v>0.18841434134499999</v>
      </c>
      <c r="E4615" s="250">
        <f t="shared" si="374"/>
        <v>0.13469841122812498</v>
      </c>
      <c r="F4615" s="250">
        <f t="shared" si="366"/>
        <v>0.13469841122812498</v>
      </c>
      <c r="G4615" s="250"/>
      <c r="H4615" s="250"/>
      <c r="I4615" s="250"/>
      <c r="J4615" s="250">
        <f t="shared" si="375"/>
        <v>0.32926618471868002</v>
      </c>
      <c r="K4615" s="250">
        <f t="shared" si="375"/>
        <v>0.29185774010397003</v>
      </c>
      <c r="L4615" s="250">
        <f t="shared" si="367"/>
        <v>0.29185774010397003</v>
      </c>
      <c r="M4615" s="250"/>
      <c r="N4615" s="250"/>
      <c r="O4615" s="250"/>
      <c r="P4615" s="250">
        <f t="shared" si="376"/>
        <v>0.16217611007249999</v>
      </c>
      <c r="Q4615" s="250">
        <f t="shared" si="376"/>
        <v>0.19453008811999997</v>
      </c>
      <c r="R4615" s="250">
        <f t="shared" si="368"/>
        <v>0.16217611007249999</v>
      </c>
      <c r="S4615" s="250"/>
      <c r="T4615" s="250">
        <f t="shared" si="377"/>
        <v>0.41285953236994027</v>
      </c>
      <c r="U4615" s="250">
        <f t="shared" si="377"/>
        <v>0.35030116484440765</v>
      </c>
      <c r="V4615" s="250">
        <f t="shared" si="377"/>
        <v>0.3742478815351441</v>
      </c>
      <c r="W4615" s="250">
        <f t="shared" si="369"/>
        <v>0.35030116484440765</v>
      </c>
      <c r="X4615" s="250"/>
      <c r="Y4615" s="250"/>
      <c r="Z4615" s="250"/>
      <c r="AA4615" s="250"/>
    </row>
    <row r="4616" spans="1:27" ht="14.25" hidden="1" customHeight="1">
      <c r="A4616" s="120">
        <v>0.64</v>
      </c>
      <c r="B4616" s="120">
        <v>0.06</v>
      </c>
      <c r="C4616" s="120">
        <v>0.3</v>
      </c>
      <c r="D4616" s="250">
        <f t="shared" si="374"/>
        <v>0.18828519254000001</v>
      </c>
      <c r="E4616" s="250">
        <f t="shared" si="374"/>
        <v>0.13489713090624997</v>
      </c>
      <c r="F4616" s="250">
        <f t="shared" si="366"/>
        <v>0.13489713090624997</v>
      </c>
      <c r="G4616" s="250"/>
      <c r="H4616" s="250"/>
      <c r="I4616" s="250"/>
      <c r="J4616" s="250">
        <f t="shared" si="375"/>
        <v>0.32858295873367999</v>
      </c>
      <c r="K4616" s="250">
        <f t="shared" si="375"/>
        <v>0.29258059319609997</v>
      </c>
      <c r="L4616" s="250">
        <f t="shared" si="367"/>
        <v>0.29258059319609997</v>
      </c>
      <c r="M4616" s="250"/>
      <c r="N4616" s="250"/>
      <c r="O4616" s="250"/>
      <c r="P4616" s="250">
        <f t="shared" si="376"/>
        <v>0.161780165675</v>
      </c>
      <c r="Q4616" s="250">
        <f t="shared" si="376"/>
        <v>0.19477098609999999</v>
      </c>
      <c r="R4616" s="250">
        <f t="shared" si="368"/>
        <v>0.161780165675</v>
      </c>
      <c r="S4616" s="250"/>
      <c r="T4616" s="250">
        <f t="shared" si="377"/>
        <v>0.41223614857500446</v>
      </c>
      <c r="U4616" s="250">
        <f t="shared" si="377"/>
        <v>0.35012631487686396</v>
      </c>
      <c r="V4616" s="250">
        <f t="shared" si="377"/>
        <v>0.37504652623198503</v>
      </c>
      <c r="W4616" s="250">
        <f t="shared" si="369"/>
        <v>0.35012631487686396</v>
      </c>
      <c r="X4616" s="250"/>
      <c r="Y4616" s="250"/>
      <c r="Z4616" s="250"/>
      <c r="AA4616" s="250"/>
    </row>
    <row r="4617" spans="1:27" ht="14.25" hidden="1" customHeight="1">
      <c r="A4617" s="120">
        <v>0.64</v>
      </c>
      <c r="B4617" s="120">
        <v>7.0000000000000007E-2</v>
      </c>
      <c r="C4617" s="120">
        <v>0.28999999999999998</v>
      </c>
      <c r="D4617" s="250">
        <f t="shared" si="374"/>
        <v>0.188156043735</v>
      </c>
      <c r="E4617" s="250">
        <f t="shared" si="374"/>
        <v>0.13509585058437498</v>
      </c>
      <c r="F4617" s="250">
        <f t="shared" si="366"/>
        <v>0.13509585058437498</v>
      </c>
      <c r="G4617" s="250"/>
      <c r="H4617" s="250"/>
      <c r="I4617" s="250"/>
      <c r="J4617" s="250">
        <f t="shared" si="375"/>
        <v>0.32789973274868001</v>
      </c>
      <c r="K4617" s="250">
        <f t="shared" si="375"/>
        <v>0.29330344628823002</v>
      </c>
      <c r="L4617" s="250">
        <f t="shared" si="367"/>
        <v>0.29330344628823002</v>
      </c>
      <c r="M4617" s="250"/>
      <c r="N4617" s="250"/>
      <c r="O4617" s="250"/>
      <c r="P4617" s="250">
        <f t="shared" si="376"/>
        <v>0.16138422127750002</v>
      </c>
      <c r="Q4617" s="250">
        <f t="shared" si="376"/>
        <v>0.19501188407999998</v>
      </c>
      <c r="R4617" s="250">
        <f t="shared" si="368"/>
        <v>0.16138422127750002</v>
      </c>
      <c r="S4617" s="250"/>
      <c r="T4617" s="250">
        <f t="shared" si="377"/>
        <v>0.4116127647800687</v>
      </c>
      <c r="U4617" s="250">
        <f t="shared" si="377"/>
        <v>0.34995146490932039</v>
      </c>
      <c r="V4617" s="250">
        <f t="shared" si="377"/>
        <v>0.37584517092882608</v>
      </c>
      <c r="W4617" s="250">
        <f t="shared" si="369"/>
        <v>0.34995146490932039</v>
      </c>
      <c r="X4617" s="250"/>
      <c r="Y4617" s="250"/>
      <c r="Z4617" s="250"/>
      <c r="AA4617" s="250"/>
    </row>
    <row r="4618" spans="1:27" ht="14.25" hidden="1" customHeight="1">
      <c r="A4618" s="120">
        <v>0.64</v>
      </c>
      <c r="B4618" s="120">
        <v>0.08</v>
      </c>
      <c r="C4618" s="120">
        <v>0.28000000000000003</v>
      </c>
      <c r="D4618" s="250">
        <f t="shared" si="374"/>
        <v>0.18802689492999999</v>
      </c>
      <c r="E4618" s="250">
        <f t="shared" si="374"/>
        <v>0.1352945702625</v>
      </c>
      <c r="F4618" s="250">
        <f t="shared" si="366"/>
        <v>0.1352945702625</v>
      </c>
      <c r="G4618" s="250"/>
      <c r="H4618" s="250"/>
      <c r="I4618" s="250"/>
      <c r="J4618" s="250">
        <f t="shared" si="375"/>
        <v>0.32721650676367997</v>
      </c>
      <c r="K4618" s="250">
        <f t="shared" si="375"/>
        <v>0.29402629938036001</v>
      </c>
      <c r="L4618" s="250">
        <f t="shared" si="367"/>
        <v>0.29402629938036001</v>
      </c>
      <c r="M4618" s="250"/>
      <c r="N4618" s="250"/>
      <c r="O4618" s="250"/>
      <c r="P4618" s="250">
        <f t="shared" si="376"/>
        <v>0.16098827688</v>
      </c>
      <c r="Q4618" s="250">
        <f t="shared" si="376"/>
        <v>0.19525278205999996</v>
      </c>
      <c r="R4618" s="250">
        <f t="shared" si="368"/>
        <v>0.16098827688</v>
      </c>
      <c r="S4618" s="250"/>
      <c r="T4618" s="250">
        <f t="shared" si="377"/>
        <v>0.41098938098513293</v>
      </c>
      <c r="U4618" s="250">
        <f t="shared" si="377"/>
        <v>0.34977661494177675</v>
      </c>
      <c r="V4618" s="250">
        <f t="shared" si="377"/>
        <v>0.37664381562566712</v>
      </c>
      <c r="W4618" s="250">
        <f t="shared" si="369"/>
        <v>0.34977661494177675</v>
      </c>
      <c r="X4618" s="250"/>
      <c r="Y4618" s="250"/>
      <c r="Z4618" s="250"/>
      <c r="AA4618" s="250"/>
    </row>
    <row r="4619" spans="1:27" ht="14.25" hidden="1" customHeight="1">
      <c r="A4619" s="120">
        <v>0.64</v>
      </c>
      <c r="B4619" s="120">
        <v>0.09</v>
      </c>
      <c r="C4619" s="120">
        <v>0.27</v>
      </c>
      <c r="D4619" s="250">
        <f t="shared" si="374"/>
        <v>0.18789774612499999</v>
      </c>
      <c r="E4619" s="250">
        <f t="shared" si="374"/>
        <v>0.13549328994062498</v>
      </c>
      <c r="F4619" s="250">
        <f t="shared" si="366"/>
        <v>0.13549328994062498</v>
      </c>
      <c r="G4619" s="250"/>
      <c r="H4619" s="250"/>
      <c r="I4619" s="250"/>
      <c r="J4619" s="250">
        <f t="shared" si="375"/>
        <v>0.32653328077867999</v>
      </c>
      <c r="K4619" s="250">
        <f t="shared" si="375"/>
        <v>0.29474915247249001</v>
      </c>
      <c r="L4619" s="250">
        <f t="shared" si="367"/>
        <v>0.29474915247249001</v>
      </c>
      <c r="M4619" s="250"/>
      <c r="N4619" s="250"/>
      <c r="O4619" s="250"/>
      <c r="P4619" s="250">
        <f t="shared" si="376"/>
        <v>0.16059233248249999</v>
      </c>
      <c r="Q4619" s="250">
        <f t="shared" si="376"/>
        <v>0.19549368003999998</v>
      </c>
      <c r="R4619" s="250">
        <f t="shared" si="368"/>
        <v>0.16059233248249999</v>
      </c>
      <c r="S4619" s="250"/>
      <c r="T4619" s="250">
        <f t="shared" si="377"/>
        <v>0.41036599719019717</v>
      </c>
      <c r="U4619" s="250">
        <f t="shared" si="377"/>
        <v>0.34960176497423312</v>
      </c>
      <c r="V4619" s="250">
        <f t="shared" si="377"/>
        <v>0.37744246032250811</v>
      </c>
      <c r="W4619" s="250">
        <f t="shared" si="369"/>
        <v>0.34960176497423312</v>
      </c>
      <c r="X4619" s="250"/>
      <c r="Y4619" s="250"/>
      <c r="Z4619" s="250"/>
      <c r="AA4619" s="250"/>
    </row>
    <row r="4620" spans="1:27" ht="14.25" hidden="1" customHeight="1">
      <c r="A4620" s="120">
        <v>0.64</v>
      </c>
      <c r="B4620" s="120">
        <v>0.1</v>
      </c>
      <c r="C4620" s="120">
        <v>0.26</v>
      </c>
      <c r="D4620" s="250">
        <f t="shared" si="374"/>
        <v>0.18776859732000001</v>
      </c>
      <c r="E4620" s="250">
        <f t="shared" si="374"/>
        <v>0.13569200961875</v>
      </c>
      <c r="F4620" s="250">
        <f t="shared" si="366"/>
        <v>0.13569200961875</v>
      </c>
      <c r="G4620" s="250"/>
      <c r="H4620" s="250"/>
      <c r="I4620" s="250"/>
      <c r="J4620" s="250">
        <f t="shared" si="375"/>
        <v>0.32585005479368001</v>
      </c>
      <c r="K4620" s="250">
        <f t="shared" si="375"/>
        <v>0.29547200556462</v>
      </c>
      <c r="L4620" s="250">
        <f t="shared" si="367"/>
        <v>0.29547200556462</v>
      </c>
      <c r="M4620" s="250"/>
      <c r="N4620" s="250"/>
      <c r="O4620" s="250"/>
      <c r="P4620" s="250">
        <f t="shared" si="376"/>
        <v>0.160196388085</v>
      </c>
      <c r="Q4620" s="250">
        <f t="shared" si="376"/>
        <v>0.19573457801999999</v>
      </c>
      <c r="R4620" s="250">
        <f t="shared" si="368"/>
        <v>0.160196388085</v>
      </c>
      <c r="S4620" s="250"/>
      <c r="T4620" s="250">
        <f t="shared" si="377"/>
        <v>0.40974261339526136</v>
      </c>
      <c r="U4620" s="250">
        <f t="shared" si="377"/>
        <v>0.34942691500668949</v>
      </c>
      <c r="V4620" s="250">
        <f t="shared" si="377"/>
        <v>0.37824110501934916</v>
      </c>
      <c r="W4620" s="250">
        <f t="shared" si="369"/>
        <v>0.34942691500668949</v>
      </c>
      <c r="X4620" s="250"/>
      <c r="Y4620" s="250"/>
      <c r="Z4620" s="250"/>
      <c r="AA4620" s="250"/>
    </row>
    <row r="4621" spans="1:27" ht="14.25" hidden="1" customHeight="1">
      <c r="A4621" s="120">
        <v>0.64</v>
      </c>
      <c r="B4621" s="120">
        <v>0.11</v>
      </c>
      <c r="C4621" s="120">
        <v>0.25</v>
      </c>
      <c r="D4621" s="250">
        <f t="shared" si="374"/>
        <v>0.187639448515</v>
      </c>
      <c r="E4621" s="250">
        <f t="shared" si="374"/>
        <v>0.13589072929687498</v>
      </c>
      <c r="F4621" s="250">
        <f t="shared" si="366"/>
        <v>0.13589072929687498</v>
      </c>
      <c r="G4621" s="250"/>
      <c r="H4621" s="250"/>
      <c r="I4621" s="250"/>
      <c r="J4621" s="250">
        <f t="shared" si="375"/>
        <v>0.32516682880867998</v>
      </c>
      <c r="K4621" s="250">
        <f t="shared" si="375"/>
        <v>0.29619485865674999</v>
      </c>
      <c r="L4621" s="250">
        <f t="shared" si="367"/>
        <v>0.29619485865674999</v>
      </c>
      <c r="M4621" s="250"/>
      <c r="N4621" s="250"/>
      <c r="O4621" s="250"/>
      <c r="P4621" s="250">
        <f t="shared" si="376"/>
        <v>0.15980044368750002</v>
      </c>
      <c r="Q4621" s="250">
        <f t="shared" si="376"/>
        <v>0.19597547599999998</v>
      </c>
      <c r="R4621" s="250">
        <f t="shared" si="368"/>
        <v>0.15980044368750002</v>
      </c>
      <c r="S4621" s="250"/>
      <c r="T4621" s="250">
        <f t="shared" si="377"/>
        <v>0.4091192296003256</v>
      </c>
      <c r="U4621" s="250">
        <f t="shared" si="377"/>
        <v>0.34925206503914585</v>
      </c>
      <c r="V4621" s="250">
        <f t="shared" si="377"/>
        <v>0.37903974971619014</v>
      </c>
      <c r="W4621" s="250">
        <f t="shared" si="369"/>
        <v>0.34925206503914585</v>
      </c>
      <c r="X4621" s="250"/>
      <c r="Y4621" s="250"/>
      <c r="Z4621" s="250"/>
      <c r="AA4621" s="250"/>
    </row>
    <row r="4622" spans="1:27" ht="14.25" hidden="1" customHeight="1">
      <c r="A4622" s="120">
        <v>0.64</v>
      </c>
      <c r="B4622" s="120">
        <v>0.12</v>
      </c>
      <c r="C4622" s="120">
        <v>0.24</v>
      </c>
      <c r="D4622" s="250">
        <f t="shared" si="374"/>
        <v>0.18751029970999999</v>
      </c>
      <c r="E4622" s="250">
        <f t="shared" si="374"/>
        <v>0.13608944897499997</v>
      </c>
      <c r="F4622" s="250">
        <f t="shared" si="366"/>
        <v>0.13608944897499997</v>
      </c>
      <c r="G4622" s="250"/>
      <c r="H4622" s="250"/>
      <c r="I4622" s="250"/>
      <c r="J4622" s="250">
        <f t="shared" si="375"/>
        <v>0.32448360282368</v>
      </c>
      <c r="K4622" s="250">
        <f t="shared" si="375"/>
        <v>0.29691771174887999</v>
      </c>
      <c r="L4622" s="250">
        <f t="shared" si="367"/>
        <v>0.29691771174887999</v>
      </c>
      <c r="M4622" s="250"/>
      <c r="N4622" s="250"/>
      <c r="O4622" s="250"/>
      <c r="P4622" s="250">
        <f t="shared" si="376"/>
        <v>0.15940449929</v>
      </c>
      <c r="Q4622" s="250">
        <f t="shared" si="376"/>
        <v>0.19621637397999997</v>
      </c>
      <c r="R4622" s="250">
        <f t="shared" si="368"/>
        <v>0.15940449929</v>
      </c>
      <c r="S4622" s="250"/>
      <c r="T4622" s="250">
        <f t="shared" si="377"/>
        <v>0.40849584580538983</v>
      </c>
      <c r="U4622" s="250">
        <f t="shared" si="377"/>
        <v>0.34907721507160222</v>
      </c>
      <c r="V4622" s="250">
        <f t="shared" si="377"/>
        <v>0.37983839441303119</v>
      </c>
      <c r="W4622" s="250">
        <f t="shared" si="369"/>
        <v>0.34907721507160222</v>
      </c>
      <c r="X4622" s="250"/>
      <c r="Y4622" s="250"/>
      <c r="Z4622" s="250"/>
      <c r="AA4622" s="250"/>
    </row>
    <row r="4623" spans="1:27" ht="14.25" hidden="1" customHeight="1">
      <c r="A4623" s="120">
        <v>0.64</v>
      </c>
      <c r="B4623" s="120">
        <v>0.13</v>
      </c>
      <c r="C4623" s="120">
        <v>0.23</v>
      </c>
      <c r="D4623" s="250">
        <f t="shared" si="374"/>
        <v>0.18738115090499999</v>
      </c>
      <c r="E4623" s="250">
        <f t="shared" si="374"/>
        <v>0.13628816865312499</v>
      </c>
      <c r="F4623" s="250">
        <f t="shared" si="366"/>
        <v>0.13628816865312499</v>
      </c>
      <c r="G4623" s="250"/>
      <c r="H4623" s="250"/>
      <c r="I4623" s="250"/>
      <c r="J4623" s="250">
        <f t="shared" si="375"/>
        <v>0.32380037683868002</v>
      </c>
      <c r="K4623" s="250">
        <f t="shared" si="375"/>
        <v>0.29764056484100998</v>
      </c>
      <c r="L4623" s="250">
        <f t="shared" si="367"/>
        <v>0.29764056484100998</v>
      </c>
      <c r="M4623" s="250"/>
      <c r="N4623" s="250"/>
      <c r="O4623" s="250"/>
      <c r="P4623" s="250">
        <f t="shared" si="376"/>
        <v>0.15900855489250001</v>
      </c>
      <c r="Q4623" s="250">
        <f t="shared" si="376"/>
        <v>0.19645727195999999</v>
      </c>
      <c r="R4623" s="250">
        <f t="shared" si="368"/>
        <v>0.15900855489250001</v>
      </c>
      <c r="S4623" s="250"/>
      <c r="T4623" s="250">
        <f t="shared" si="377"/>
        <v>0.40787246201045402</v>
      </c>
      <c r="U4623" s="250">
        <f t="shared" si="377"/>
        <v>0.34890236510405859</v>
      </c>
      <c r="V4623" s="250">
        <f t="shared" si="377"/>
        <v>0.38063703910987223</v>
      </c>
      <c r="W4623" s="250">
        <f t="shared" si="369"/>
        <v>0.34890236510405859</v>
      </c>
      <c r="X4623" s="250"/>
      <c r="Y4623" s="250"/>
      <c r="Z4623" s="250"/>
      <c r="AA4623" s="250"/>
    </row>
    <row r="4624" spans="1:27" ht="14.25" hidden="1" customHeight="1">
      <c r="A4624" s="120">
        <v>0.64</v>
      </c>
      <c r="B4624" s="120">
        <v>0.14000000000000001</v>
      </c>
      <c r="C4624" s="120">
        <v>0.22</v>
      </c>
      <c r="D4624" s="250">
        <f t="shared" si="374"/>
        <v>0.18725200209999998</v>
      </c>
      <c r="E4624" s="250">
        <f t="shared" si="374"/>
        <v>0.13648688833124997</v>
      </c>
      <c r="F4624" s="250">
        <f t="shared" si="366"/>
        <v>0.13648688833124997</v>
      </c>
      <c r="G4624" s="250"/>
      <c r="H4624" s="250"/>
      <c r="I4624" s="250"/>
      <c r="J4624" s="250">
        <f t="shared" si="375"/>
        <v>0.32311715085368004</v>
      </c>
      <c r="K4624" s="250">
        <f t="shared" si="375"/>
        <v>0.29836341793314003</v>
      </c>
      <c r="L4624" s="250">
        <f t="shared" si="367"/>
        <v>0.29836341793314003</v>
      </c>
      <c r="M4624" s="250"/>
      <c r="N4624" s="250"/>
      <c r="O4624" s="250"/>
      <c r="P4624" s="250">
        <f t="shared" si="376"/>
        <v>0.158612610495</v>
      </c>
      <c r="Q4624" s="250">
        <f t="shared" si="376"/>
        <v>0.19669816993999997</v>
      </c>
      <c r="R4624" s="250">
        <f t="shared" si="368"/>
        <v>0.158612610495</v>
      </c>
      <c r="S4624" s="250"/>
      <c r="T4624" s="250">
        <f t="shared" si="377"/>
        <v>0.40724907821551826</v>
      </c>
      <c r="U4624" s="250">
        <f t="shared" si="377"/>
        <v>0.34872751513651501</v>
      </c>
      <c r="V4624" s="250">
        <f t="shared" si="377"/>
        <v>0.38143568380671322</v>
      </c>
      <c r="W4624" s="250">
        <f t="shared" si="369"/>
        <v>0.34872751513651501</v>
      </c>
      <c r="X4624" s="250"/>
      <c r="Y4624" s="250"/>
      <c r="Z4624" s="250"/>
      <c r="AA4624" s="250"/>
    </row>
    <row r="4625" spans="1:27" ht="14.25" hidden="1" customHeight="1">
      <c r="A4625" s="120">
        <v>0.64</v>
      </c>
      <c r="B4625" s="120">
        <v>0.15</v>
      </c>
      <c r="C4625" s="120">
        <v>0.21</v>
      </c>
      <c r="D4625" s="250">
        <f t="shared" si="374"/>
        <v>0.187122853295</v>
      </c>
      <c r="E4625" s="250">
        <f t="shared" si="374"/>
        <v>0.13668560800937499</v>
      </c>
      <c r="F4625" s="250">
        <f t="shared" si="366"/>
        <v>0.13668560800937499</v>
      </c>
      <c r="G4625" s="250"/>
      <c r="H4625" s="250"/>
      <c r="I4625" s="250"/>
      <c r="J4625" s="250">
        <f t="shared" si="375"/>
        <v>0.32243392486868</v>
      </c>
      <c r="K4625" s="250">
        <f t="shared" si="375"/>
        <v>0.29908627102526997</v>
      </c>
      <c r="L4625" s="250">
        <f t="shared" si="367"/>
        <v>0.29908627102526997</v>
      </c>
      <c r="M4625" s="250"/>
      <c r="N4625" s="250"/>
      <c r="O4625" s="250"/>
      <c r="P4625" s="250">
        <f t="shared" si="376"/>
        <v>0.15821666609750001</v>
      </c>
      <c r="Q4625" s="250">
        <f t="shared" si="376"/>
        <v>0.19693906791999999</v>
      </c>
      <c r="R4625" s="250">
        <f t="shared" si="368"/>
        <v>0.15821666609750001</v>
      </c>
      <c r="S4625" s="250"/>
      <c r="T4625" s="250">
        <f t="shared" si="377"/>
        <v>0.4066256944205825</v>
      </c>
      <c r="U4625" s="250">
        <f t="shared" si="377"/>
        <v>0.34855266516897132</v>
      </c>
      <c r="V4625" s="250">
        <f t="shared" si="377"/>
        <v>0.38223432850355427</v>
      </c>
      <c r="W4625" s="250">
        <f t="shared" si="369"/>
        <v>0.34855266516897132</v>
      </c>
      <c r="X4625" s="250"/>
      <c r="Y4625" s="250"/>
      <c r="Z4625" s="250"/>
      <c r="AA4625" s="250"/>
    </row>
    <row r="4626" spans="1:27" ht="14.25" hidden="1" customHeight="1">
      <c r="A4626" s="120">
        <v>0.64</v>
      </c>
      <c r="B4626" s="120">
        <v>0.16</v>
      </c>
      <c r="C4626" s="120">
        <v>0.2</v>
      </c>
      <c r="D4626" s="250">
        <f t="shared" si="374"/>
        <v>0.18699370449</v>
      </c>
      <c r="E4626" s="250">
        <f t="shared" si="374"/>
        <v>0.1368843276875</v>
      </c>
      <c r="F4626" s="250">
        <f t="shared" si="366"/>
        <v>0.1368843276875</v>
      </c>
      <c r="G4626" s="250"/>
      <c r="H4626" s="250"/>
      <c r="I4626" s="250"/>
      <c r="J4626" s="250">
        <f t="shared" si="375"/>
        <v>0.32175069888368002</v>
      </c>
      <c r="K4626" s="250">
        <f t="shared" si="375"/>
        <v>0.29980912411740002</v>
      </c>
      <c r="L4626" s="250">
        <f t="shared" si="367"/>
        <v>0.29980912411740002</v>
      </c>
      <c r="M4626" s="250"/>
      <c r="N4626" s="250"/>
      <c r="O4626" s="250"/>
      <c r="P4626" s="250">
        <f t="shared" si="376"/>
        <v>0.1578207217</v>
      </c>
      <c r="Q4626" s="250">
        <f t="shared" si="376"/>
        <v>0.19717996589999998</v>
      </c>
      <c r="R4626" s="250">
        <f t="shared" si="368"/>
        <v>0.1578207217</v>
      </c>
      <c r="S4626" s="250"/>
      <c r="T4626" s="250">
        <f t="shared" si="377"/>
        <v>0.40600231062564673</v>
      </c>
      <c r="U4626" s="250">
        <f t="shared" si="377"/>
        <v>0.34837781520142774</v>
      </c>
      <c r="V4626" s="250">
        <f t="shared" si="377"/>
        <v>0.38303297320039531</v>
      </c>
      <c r="W4626" s="250">
        <f t="shared" si="369"/>
        <v>0.34837781520142774</v>
      </c>
      <c r="X4626" s="250"/>
      <c r="Y4626" s="250"/>
      <c r="Z4626" s="250"/>
      <c r="AA4626" s="250"/>
    </row>
    <row r="4627" spans="1:27" ht="14.25" hidden="1" customHeight="1">
      <c r="A4627" s="120">
        <v>0.64</v>
      </c>
      <c r="B4627" s="120">
        <v>0.17</v>
      </c>
      <c r="C4627" s="120">
        <v>0.19</v>
      </c>
      <c r="D4627" s="250">
        <f t="shared" si="374"/>
        <v>0.18686455568500002</v>
      </c>
      <c r="E4627" s="250">
        <f t="shared" si="374"/>
        <v>0.13708304736562499</v>
      </c>
      <c r="F4627" s="250">
        <f t="shared" si="366"/>
        <v>0.13708304736562499</v>
      </c>
      <c r="G4627" s="250"/>
      <c r="H4627" s="250"/>
      <c r="I4627" s="250"/>
      <c r="J4627" s="250">
        <f t="shared" si="375"/>
        <v>0.32106747289867998</v>
      </c>
      <c r="K4627" s="250">
        <f t="shared" si="375"/>
        <v>0.30053197720953001</v>
      </c>
      <c r="L4627" s="250">
        <f t="shared" si="367"/>
        <v>0.30053197720953001</v>
      </c>
      <c r="M4627" s="250"/>
      <c r="N4627" s="250"/>
      <c r="O4627" s="250"/>
      <c r="P4627" s="250">
        <f t="shared" si="376"/>
        <v>0.15742477730250001</v>
      </c>
      <c r="Q4627" s="250">
        <f t="shared" si="376"/>
        <v>0.19742086387999996</v>
      </c>
      <c r="R4627" s="250">
        <f t="shared" si="368"/>
        <v>0.15742477730250001</v>
      </c>
      <c r="S4627" s="250"/>
      <c r="T4627" s="250">
        <f t="shared" si="377"/>
        <v>0.40537892683071092</v>
      </c>
      <c r="U4627" s="250">
        <f t="shared" si="377"/>
        <v>0.34820296523388411</v>
      </c>
      <c r="V4627" s="250">
        <f t="shared" si="377"/>
        <v>0.3838316178972363</v>
      </c>
      <c r="W4627" s="250">
        <f t="shared" si="369"/>
        <v>0.34820296523388411</v>
      </c>
      <c r="X4627" s="250"/>
      <c r="Y4627" s="250"/>
      <c r="Z4627" s="250"/>
      <c r="AA4627" s="250"/>
    </row>
    <row r="4628" spans="1:27" ht="14.25" hidden="1" customHeight="1">
      <c r="A4628" s="120">
        <v>0.64</v>
      </c>
      <c r="B4628" s="120">
        <v>0.18</v>
      </c>
      <c r="C4628" s="120">
        <v>0.18</v>
      </c>
      <c r="D4628" s="250">
        <f t="shared" si="374"/>
        <v>0.18673540687999998</v>
      </c>
      <c r="E4628" s="250">
        <f t="shared" si="374"/>
        <v>0.13728176704374997</v>
      </c>
      <c r="F4628" s="250">
        <f t="shared" si="366"/>
        <v>0.13728176704374997</v>
      </c>
      <c r="G4628" s="250"/>
      <c r="H4628" s="250"/>
      <c r="I4628" s="250"/>
      <c r="J4628" s="250">
        <f t="shared" si="375"/>
        <v>0.32038424691368</v>
      </c>
      <c r="K4628" s="250">
        <f t="shared" si="375"/>
        <v>0.30125483030166</v>
      </c>
      <c r="L4628" s="250">
        <f t="shared" si="367"/>
        <v>0.30125483030166</v>
      </c>
      <c r="M4628" s="250"/>
      <c r="N4628" s="250"/>
      <c r="O4628" s="250"/>
      <c r="P4628" s="250">
        <f t="shared" si="376"/>
        <v>0.157028832905</v>
      </c>
      <c r="Q4628" s="250">
        <f t="shared" si="376"/>
        <v>0.19766176185999995</v>
      </c>
      <c r="R4628" s="250">
        <f t="shared" si="368"/>
        <v>0.157028832905</v>
      </c>
      <c r="S4628" s="250"/>
      <c r="T4628" s="250">
        <f t="shared" si="377"/>
        <v>0.40475554303577516</v>
      </c>
      <c r="U4628" s="250">
        <f t="shared" si="377"/>
        <v>0.34802811526634048</v>
      </c>
      <c r="V4628" s="250">
        <f t="shared" si="377"/>
        <v>0.38463026259407734</v>
      </c>
      <c r="W4628" s="250">
        <f t="shared" si="369"/>
        <v>0.34802811526634048</v>
      </c>
      <c r="X4628" s="250"/>
      <c r="Y4628" s="250"/>
      <c r="Z4628" s="250"/>
      <c r="AA4628" s="250"/>
    </row>
    <row r="4629" spans="1:27" ht="14.25" hidden="1" customHeight="1">
      <c r="A4629" s="120">
        <v>0.64</v>
      </c>
      <c r="B4629" s="120">
        <v>0.19</v>
      </c>
      <c r="C4629" s="120">
        <v>0.17</v>
      </c>
      <c r="D4629" s="250">
        <f t="shared" si="374"/>
        <v>0.186606258075</v>
      </c>
      <c r="E4629" s="250">
        <f t="shared" si="374"/>
        <v>0.13748048672187499</v>
      </c>
      <c r="F4629" s="250">
        <f t="shared" si="366"/>
        <v>0.13748048672187499</v>
      </c>
      <c r="G4629" s="250"/>
      <c r="H4629" s="250"/>
      <c r="I4629" s="250"/>
      <c r="J4629" s="250">
        <f t="shared" si="375"/>
        <v>0.31970102092868002</v>
      </c>
      <c r="K4629" s="250">
        <f t="shared" si="375"/>
        <v>0.30197768339379</v>
      </c>
      <c r="L4629" s="250">
        <f t="shared" si="367"/>
        <v>0.30197768339379</v>
      </c>
      <c r="M4629" s="250"/>
      <c r="N4629" s="250"/>
      <c r="O4629" s="250"/>
      <c r="P4629" s="250">
        <f t="shared" si="376"/>
        <v>0.15663288850750001</v>
      </c>
      <c r="Q4629" s="250">
        <f t="shared" si="376"/>
        <v>0.19790265983999999</v>
      </c>
      <c r="R4629" s="250">
        <f t="shared" si="368"/>
        <v>0.15663288850750001</v>
      </c>
      <c r="S4629" s="250"/>
      <c r="T4629" s="250">
        <f t="shared" si="377"/>
        <v>0.40413215924083939</v>
      </c>
      <c r="U4629" s="250">
        <f t="shared" si="377"/>
        <v>0.34785326529879684</v>
      </c>
      <c r="V4629" s="250">
        <f t="shared" si="377"/>
        <v>0.38542890729091839</v>
      </c>
      <c r="W4629" s="250">
        <f t="shared" si="369"/>
        <v>0.34785326529879684</v>
      </c>
      <c r="X4629" s="250"/>
      <c r="Y4629" s="250"/>
      <c r="Z4629" s="250"/>
      <c r="AA4629" s="250"/>
    </row>
    <row r="4630" spans="1:27" ht="14.25" hidden="1" customHeight="1">
      <c r="A4630" s="120">
        <v>0.64</v>
      </c>
      <c r="B4630" s="120">
        <v>0.2</v>
      </c>
      <c r="C4630" s="120">
        <v>0.16</v>
      </c>
      <c r="D4630" s="250">
        <f t="shared" si="374"/>
        <v>0.18647710927</v>
      </c>
      <c r="E4630" s="250">
        <f t="shared" si="374"/>
        <v>0.13767920639999998</v>
      </c>
      <c r="F4630" s="250">
        <f t="shared" si="366"/>
        <v>0.13767920639999998</v>
      </c>
      <c r="G4630" s="250"/>
      <c r="H4630" s="250"/>
      <c r="I4630" s="250"/>
      <c r="J4630" s="250">
        <f t="shared" si="375"/>
        <v>0.31901779494367999</v>
      </c>
      <c r="K4630" s="250">
        <f t="shared" si="375"/>
        <v>0.30270053648591999</v>
      </c>
      <c r="L4630" s="250">
        <f t="shared" si="367"/>
        <v>0.30270053648591999</v>
      </c>
      <c r="M4630" s="250"/>
      <c r="N4630" s="250"/>
      <c r="O4630" s="250"/>
      <c r="P4630" s="250">
        <f t="shared" si="376"/>
        <v>0.15623694411</v>
      </c>
      <c r="Q4630" s="250">
        <f t="shared" si="376"/>
        <v>0.19814355781999998</v>
      </c>
      <c r="R4630" s="250">
        <f t="shared" si="368"/>
        <v>0.15623694411</v>
      </c>
      <c r="S4630" s="250"/>
      <c r="T4630" s="250">
        <f t="shared" si="377"/>
        <v>0.40350877544590363</v>
      </c>
      <c r="U4630" s="250">
        <f t="shared" si="377"/>
        <v>0.34767841533125321</v>
      </c>
      <c r="V4630" s="250">
        <f t="shared" si="377"/>
        <v>0.38622755198775938</v>
      </c>
      <c r="W4630" s="250">
        <f t="shared" si="369"/>
        <v>0.34767841533125321</v>
      </c>
      <c r="X4630" s="250"/>
      <c r="Y4630" s="250"/>
      <c r="Z4630" s="250"/>
      <c r="AA4630" s="250"/>
    </row>
    <row r="4631" spans="1:27" ht="14.25" hidden="1" customHeight="1">
      <c r="A4631" s="120">
        <v>0.64</v>
      </c>
      <c r="B4631" s="120">
        <v>0.21</v>
      </c>
      <c r="C4631" s="120">
        <v>0.15</v>
      </c>
      <c r="D4631" s="250">
        <f t="shared" si="374"/>
        <v>0.18634796046499999</v>
      </c>
      <c r="E4631" s="250">
        <f t="shared" si="374"/>
        <v>0.13787792607812496</v>
      </c>
      <c r="F4631" s="250">
        <f t="shared" si="366"/>
        <v>0.13787792607812496</v>
      </c>
      <c r="G4631" s="250"/>
      <c r="H4631" s="250"/>
      <c r="I4631" s="250"/>
      <c r="J4631" s="250">
        <f t="shared" si="375"/>
        <v>0.31833456895867995</v>
      </c>
      <c r="K4631" s="250">
        <f t="shared" si="375"/>
        <v>0.30342338957804998</v>
      </c>
      <c r="L4631" s="250">
        <f t="shared" si="367"/>
        <v>0.30342338957804998</v>
      </c>
      <c r="M4631" s="250"/>
      <c r="N4631" s="250"/>
      <c r="O4631" s="250"/>
      <c r="P4631" s="250">
        <f t="shared" si="376"/>
        <v>0.15584099971250001</v>
      </c>
      <c r="Q4631" s="250">
        <f t="shared" si="376"/>
        <v>0.19838445579999997</v>
      </c>
      <c r="R4631" s="250">
        <f t="shared" si="368"/>
        <v>0.15584099971250001</v>
      </c>
      <c r="S4631" s="250"/>
      <c r="T4631" s="250">
        <f t="shared" si="377"/>
        <v>0.40288539165096787</v>
      </c>
      <c r="U4631" s="250">
        <f t="shared" si="377"/>
        <v>0.34750356536370963</v>
      </c>
      <c r="V4631" s="250">
        <f t="shared" si="377"/>
        <v>0.38702619668460037</v>
      </c>
      <c r="W4631" s="250">
        <f t="shared" si="369"/>
        <v>0.34750356536370963</v>
      </c>
      <c r="X4631" s="250"/>
      <c r="Y4631" s="250"/>
      <c r="Z4631" s="250"/>
      <c r="AA4631" s="250"/>
    </row>
    <row r="4632" spans="1:27" ht="14.25" hidden="1" customHeight="1">
      <c r="A4632" s="120">
        <v>0.64</v>
      </c>
      <c r="B4632" s="120">
        <v>0.22</v>
      </c>
      <c r="C4632" s="120">
        <v>0.14000000000000001</v>
      </c>
      <c r="D4632" s="250">
        <f t="shared" si="374"/>
        <v>0.18621881166000001</v>
      </c>
      <c r="E4632" s="250">
        <f t="shared" si="374"/>
        <v>0.13807664575624998</v>
      </c>
      <c r="F4632" s="250">
        <f t="shared" si="366"/>
        <v>0.13807664575624998</v>
      </c>
      <c r="G4632" s="250"/>
      <c r="H4632" s="250"/>
      <c r="I4632" s="250"/>
      <c r="J4632" s="250">
        <f t="shared" si="375"/>
        <v>0.31765134297368003</v>
      </c>
      <c r="K4632" s="250">
        <f t="shared" si="375"/>
        <v>0.30414624267017998</v>
      </c>
      <c r="L4632" s="250">
        <f t="shared" si="367"/>
        <v>0.30414624267017998</v>
      </c>
      <c r="M4632" s="250"/>
      <c r="N4632" s="250"/>
      <c r="O4632" s="250"/>
      <c r="P4632" s="250">
        <f t="shared" si="376"/>
        <v>0.15544505531500002</v>
      </c>
      <c r="Q4632" s="250">
        <f t="shared" si="376"/>
        <v>0.19862535377999996</v>
      </c>
      <c r="R4632" s="250">
        <f t="shared" si="368"/>
        <v>0.15544505531500002</v>
      </c>
      <c r="S4632" s="250"/>
      <c r="T4632" s="250">
        <f t="shared" si="377"/>
        <v>0.40226200785603206</v>
      </c>
      <c r="U4632" s="250">
        <f t="shared" si="377"/>
        <v>0.34732871539616594</v>
      </c>
      <c r="V4632" s="250">
        <f t="shared" si="377"/>
        <v>0.38782484138144135</v>
      </c>
      <c r="W4632" s="250">
        <f t="shared" si="369"/>
        <v>0.34732871539616594</v>
      </c>
      <c r="X4632" s="250"/>
      <c r="Y4632" s="250"/>
      <c r="Z4632" s="250"/>
      <c r="AA4632" s="250"/>
    </row>
    <row r="4633" spans="1:27" ht="14.25" hidden="1" customHeight="1">
      <c r="A4633" s="120">
        <v>0.64</v>
      </c>
      <c r="B4633" s="120">
        <v>0.23</v>
      </c>
      <c r="C4633" s="120">
        <v>0.13</v>
      </c>
      <c r="D4633" s="250">
        <f t="shared" si="374"/>
        <v>0.18608966285499998</v>
      </c>
      <c r="E4633" s="250">
        <f t="shared" si="374"/>
        <v>0.13827536543437499</v>
      </c>
      <c r="F4633" s="250">
        <f t="shared" si="366"/>
        <v>0.13827536543437499</v>
      </c>
      <c r="G4633" s="250"/>
      <c r="H4633" s="250"/>
      <c r="I4633" s="250"/>
      <c r="J4633" s="250">
        <f t="shared" si="375"/>
        <v>0.31696811698867999</v>
      </c>
      <c r="K4633" s="250">
        <f t="shared" si="375"/>
        <v>0.30486909576230997</v>
      </c>
      <c r="L4633" s="250">
        <f t="shared" si="367"/>
        <v>0.30486909576230997</v>
      </c>
      <c r="M4633" s="250"/>
      <c r="N4633" s="250"/>
      <c r="O4633" s="250"/>
      <c r="P4633" s="250">
        <f t="shared" si="376"/>
        <v>0.15504911091750001</v>
      </c>
      <c r="Q4633" s="250">
        <f t="shared" si="376"/>
        <v>0.19886625175999997</v>
      </c>
      <c r="R4633" s="250">
        <f t="shared" si="368"/>
        <v>0.15504911091750001</v>
      </c>
      <c r="S4633" s="250"/>
      <c r="T4633" s="250">
        <f t="shared" si="377"/>
        <v>0.40163862406109629</v>
      </c>
      <c r="U4633" s="250">
        <f t="shared" si="377"/>
        <v>0.34715386542862237</v>
      </c>
      <c r="V4633" s="250">
        <f t="shared" si="377"/>
        <v>0.3886234860782824</v>
      </c>
      <c r="W4633" s="250">
        <f t="shared" si="369"/>
        <v>0.34715386542862237</v>
      </c>
      <c r="X4633" s="250"/>
      <c r="Y4633" s="250"/>
      <c r="Z4633" s="250"/>
      <c r="AA4633" s="250"/>
    </row>
    <row r="4634" spans="1:27" ht="14.25" hidden="1" customHeight="1">
      <c r="A4634" s="120">
        <v>0.64</v>
      </c>
      <c r="B4634" s="120">
        <v>0.24</v>
      </c>
      <c r="C4634" s="120">
        <v>0.12</v>
      </c>
      <c r="D4634" s="250">
        <f t="shared" si="374"/>
        <v>0.18596051405</v>
      </c>
      <c r="E4634" s="250">
        <f t="shared" si="374"/>
        <v>0.13847408511249998</v>
      </c>
      <c r="F4634" s="250">
        <f t="shared" si="366"/>
        <v>0.13847408511249998</v>
      </c>
      <c r="G4634" s="250"/>
      <c r="H4634" s="250"/>
      <c r="I4634" s="250"/>
      <c r="J4634" s="250">
        <f t="shared" si="375"/>
        <v>0.31628489100367996</v>
      </c>
      <c r="K4634" s="250">
        <f t="shared" si="375"/>
        <v>0.30559194885443997</v>
      </c>
      <c r="L4634" s="250">
        <f t="shared" si="367"/>
        <v>0.30559194885443997</v>
      </c>
      <c r="M4634" s="250"/>
      <c r="N4634" s="250"/>
      <c r="O4634" s="250"/>
      <c r="P4634" s="250">
        <f t="shared" si="376"/>
        <v>0.15465316652</v>
      </c>
      <c r="Q4634" s="250">
        <f t="shared" si="376"/>
        <v>0.19910714973999996</v>
      </c>
      <c r="R4634" s="250">
        <f t="shared" si="368"/>
        <v>0.15465316652</v>
      </c>
      <c r="S4634" s="250"/>
      <c r="T4634" s="250">
        <f t="shared" si="377"/>
        <v>0.40101524026616053</v>
      </c>
      <c r="U4634" s="250">
        <f t="shared" si="377"/>
        <v>0.34697901546107873</v>
      </c>
      <c r="V4634" s="250">
        <f t="shared" si="377"/>
        <v>0.38942213077512344</v>
      </c>
      <c r="W4634" s="250">
        <f t="shared" si="369"/>
        <v>0.34697901546107873</v>
      </c>
      <c r="X4634" s="250"/>
      <c r="Y4634" s="250"/>
      <c r="Z4634" s="250"/>
      <c r="AA4634" s="250"/>
    </row>
    <row r="4635" spans="1:27" ht="14.25" hidden="1" customHeight="1">
      <c r="A4635" s="120">
        <v>0.64</v>
      </c>
      <c r="B4635" s="120">
        <v>0.25</v>
      </c>
      <c r="C4635" s="120">
        <v>0.11</v>
      </c>
      <c r="D4635" s="250">
        <f t="shared" si="374"/>
        <v>0.18583136524499999</v>
      </c>
      <c r="E4635" s="250">
        <f t="shared" si="374"/>
        <v>0.13867280479062499</v>
      </c>
      <c r="F4635" s="250">
        <f t="shared" si="366"/>
        <v>0.13867280479062499</v>
      </c>
      <c r="G4635" s="250"/>
      <c r="H4635" s="250"/>
      <c r="I4635" s="250"/>
      <c r="J4635" s="250">
        <f t="shared" si="375"/>
        <v>0.31560166501867998</v>
      </c>
      <c r="K4635" s="250">
        <f t="shared" si="375"/>
        <v>0.30631480194657001</v>
      </c>
      <c r="L4635" s="250">
        <f t="shared" si="367"/>
        <v>0.30631480194657001</v>
      </c>
      <c r="M4635" s="250"/>
      <c r="N4635" s="250"/>
      <c r="O4635" s="250"/>
      <c r="P4635" s="250">
        <f t="shared" si="376"/>
        <v>0.15425722212249998</v>
      </c>
      <c r="Q4635" s="250">
        <f t="shared" si="376"/>
        <v>0.19934804771999998</v>
      </c>
      <c r="R4635" s="250">
        <f t="shared" si="368"/>
        <v>0.15425722212249998</v>
      </c>
      <c r="S4635" s="250"/>
      <c r="T4635" s="250">
        <f t="shared" si="377"/>
        <v>0.40039185647122477</v>
      </c>
      <c r="U4635" s="250">
        <f t="shared" si="377"/>
        <v>0.3468041654935351</v>
      </c>
      <c r="V4635" s="250">
        <f t="shared" si="377"/>
        <v>0.39022077547196443</v>
      </c>
      <c r="W4635" s="250">
        <f t="shared" si="369"/>
        <v>0.3468041654935351</v>
      </c>
      <c r="X4635" s="250"/>
      <c r="Y4635" s="250"/>
      <c r="Z4635" s="250"/>
      <c r="AA4635" s="250"/>
    </row>
    <row r="4636" spans="1:27" ht="14.25" hidden="1" customHeight="1">
      <c r="A4636" s="120">
        <v>0.64</v>
      </c>
      <c r="B4636" s="120">
        <v>0.26</v>
      </c>
      <c r="C4636" s="120">
        <v>0.1</v>
      </c>
      <c r="D4636" s="250">
        <f t="shared" si="374"/>
        <v>0.18570221644000001</v>
      </c>
      <c r="E4636" s="250">
        <f t="shared" si="374"/>
        <v>0.13887152446874998</v>
      </c>
      <c r="F4636" s="250">
        <f t="shared" si="366"/>
        <v>0.13887152446874998</v>
      </c>
      <c r="G4636" s="250"/>
      <c r="H4636" s="250"/>
      <c r="I4636" s="250"/>
      <c r="J4636" s="250">
        <f t="shared" si="375"/>
        <v>0.31491843903368</v>
      </c>
      <c r="K4636" s="250">
        <f t="shared" si="375"/>
        <v>0.30703765503870006</v>
      </c>
      <c r="L4636" s="250">
        <f t="shared" si="367"/>
        <v>0.30703765503870006</v>
      </c>
      <c r="M4636" s="250"/>
      <c r="N4636" s="250"/>
      <c r="O4636" s="250"/>
      <c r="P4636" s="250">
        <f t="shared" si="376"/>
        <v>0.153861277725</v>
      </c>
      <c r="Q4636" s="250">
        <f t="shared" si="376"/>
        <v>0.19958894569999999</v>
      </c>
      <c r="R4636" s="250">
        <f t="shared" si="368"/>
        <v>0.153861277725</v>
      </c>
      <c r="S4636" s="250"/>
      <c r="T4636" s="250">
        <f t="shared" si="377"/>
        <v>0.39976847267628896</v>
      </c>
      <c r="U4636" s="250">
        <f t="shared" si="377"/>
        <v>0.34662931552599147</v>
      </c>
      <c r="V4636" s="250">
        <f t="shared" si="377"/>
        <v>0.39101942016880548</v>
      </c>
      <c r="W4636" s="250">
        <f t="shared" si="369"/>
        <v>0.34662931552599147</v>
      </c>
      <c r="X4636" s="250"/>
      <c r="Y4636" s="250"/>
      <c r="Z4636" s="250"/>
      <c r="AA4636" s="250"/>
    </row>
    <row r="4637" spans="1:27" ht="14.25" hidden="1" customHeight="1">
      <c r="A4637" s="120">
        <v>0.64</v>
      </c>
      <c r="B4637" s="120">
        <v>0.27</v>
      </c>
      <c r="C4637" s="120">
        <v>0.09</v>
      </c>
      <c r="D4637" s="250">
        <f t="shared" si="374"/>
        <v>0.18557306763500001</v>
      </c>
      <c r="E4637" s="250">
        <f t="shared" si="374"/>
        <v>0.13907024414687499</v>
      </c>
      <c r="F4637" s="250">
        <f t="shared" si="366"/>
        <v>0.13907024414687499</v>
      </c>
      <c r="G4637" s="250"/>
      <c r="H4637" s="250"/>
      <c r="I4637" s="250"/>
      <c r="J4637" s="250">
        <f t="shared" si="375"/>
        <v>0.31423521304868002</v>
      </c>
      <c r="K4637" s="250">
        <f t="shared" si="375"/>
        <v>0.30776050813083</v>
      </c>
      <c r="L4637" s="250">
        <f t="shared" si="367"/>
        <v>0.30776050813083</v>
      </c>
      <c r="M4637" s="250"/>
      <c r="N4637" s="250"/>
      <c r="O4637" s="250"/>
      <c r="P4637" s="250">
        <f t="shared" si="376"/>
        <v>0.15346533332750001</v>
      </c>
      <c r="Q4637" s="250">
        <f t="shared" si="376"/>
        <v>0.19982984367999998</v>
      </c>
      <c r="R4637" s="250">
        <f t="shared" si="368"/>
        <v>0.15346533332750001</v>
      </c>
      <c r="S4637" s="250"/>
      <c r="T4637" s="250">
        <f t="shared" si="377"/>
        <v>0.39914508888135319</v>
      </c>
      <c r="U4637" s="250">
        <f t="shared" si="377"/>
        <v>0.34645446555844783</v>
      </c>
      <c r="V4637" s="250">
        <f t="shared" si="377"/>
        <v>0.39181806486564646</v>
      </c>
      <c r="W4637" s="250">
        <f t="shared" si="369"/>
        <v>0.34645446555844783</v>
      </c>
      <c r="X4637" s="250"/>
      <c r="Y4637" s="250"/>
      <c r="Z4637" s="250"/>
      <c r="AA4637" s="250"/>
    </row>
    <row r="4638" spans="1:27" ht="14.25" hidden="1" customHeight="1">
      <c r="A4638" s="120">
        <v>0.64</v>
      </c>
      <c r="B4638" s="120">
        <v>0.28000000000000003</v>
      </c>
      <c r="C4638" s="120">
        <v>0.08</v>
      </c>
      <c r="D4638" s="250">
        <f t="shared" si="374"/>
        <v>0.18544391883</v>
      </c>
      <c r="E4638" s="250">
        <f t="shared" si="374"/>
        <v>0.13926896382499998</v>
      </c>
      <c r="F4638" s="250">
        <f t="shared" si="366"/>
        <v>0.13926896382499998</v>
      </c>
      <c r="G4638" s="250"/>
      <c r="H4638" s="250"/>
      <c r="I4638" s="250"/>
      <c r="J4638" s="250">
        <f t="shared" si="375"/>
        <v>0.31355198706367998</v>
      </c>
      <c r="K4638" s="250">
        <f t="shared" si="375"/>
        <v>0.30848336122296005</v>
      </c>
      <c r="L4638" s="250">
        <f t="shared" si="367"/>
        <v>0.30848336122296005</v>
      </c>
      <c r="M4638" s="250"/>
      <c r="N4638" s="250"/>
      <c r="O4638" s="250"/>
      <c r="P4638" s="250">
        <f t="shared" si="376"/>
        <v>0.15306938892999999</v>
      </c>
      <c r="Q4638" s="250">
        <f t="shared" si="376"/>
        <v>0.20007074165999997</v>
      </c>
      <c r="R4638" s="250">
        <f t="shared" si="368"/>
        <v>0.15306938892999999</v>
      </c>
      <c r="S4638" s="250"/>
      <c r="T4638" s="250">
        <f t="shared" si="377"/>
        <v>0.39852170508641738</v>
      </c>
      <c r="U4638" s="250">
        <f t="shared" si="377"/>
        <v>0.34627961559090426</v>
      </c>
      <c r="V4638" s="250">
        <f t="shared" si="377"/>
        <v>0.39261670956248751</v>
      </c>
      <c r="W4638" s="250">
        <f t="shared" si="369"/>
        <v>0.34627961559090426</v>
      </c>
      <c r="X4638" s="250"/>
      <c r="Y4638" s="250"/>
      <c r="Z4638" s="250"/>
      <c r="AA4638" s="250"/>
    </row>
    <row r="4639" spans="1:27" ht="14.25" hidden="1" customHeight="1">
      <c r="A4639" s="120">
        <v>0.64</v>
      </c>
      <c r="B4639" s="120">
        <v>0.28999999999999998</v>
      </c>
      <c r="C4639" s="120">
        <v>7.0000000000000007E-2</v>
      </c>
      <c r="D4639" s="250">
        <f t="shared" si="374"/>
        <v>0.18531477002499999</v>
      </c>
      <c r="E4639" s="250">
        <f t="shared" si="374"/>
        <v>0.13946768350312497</v>
      </c>
      <c r="F4639" s="250">
        <f t="shared" si="366"/>
        <v>0.13946768350312497</v>
      </c>
      <c r="G4639" s="250"/>
      <c r="H4639" s="250"/>
      <c r="I4639" s="250"/>
      <c r="J4639" s="250">
        <f t="shared" si="375"/>
        <v>0.31286876107868</v>
      </c>
      <c r="K4639" s="250">
        <f t="shared" si="375"/>
        <v>0.30920621431508999</v>
      </c>
      <c r="L4639" s="250">
        <f t="shared" si="367"/>
        <v>0.30920621431508999</v>
      </c>
      <c r="M4639" s="250"/>
      <c r="N4639" s="250"/>
      <c r="O4639" s="250"/>
      <c r="P4639" s="250">
        <f t="shared" si="376"/>
        <v>0.15267344453250001</v>
      </c>
      <c r="Q4639" s="250">
        <f t="shared" si="376"/>
        <v>0.20031163963999998</v>
      </c>
      <c r="R4639" s="250">
        <f t="shared" si="368"/>
        <v>0.15267344453250001</v>
      </c>
      <c r="S4639" s="250"/>
      <c r="T4639" s="250">
        <f t="shared" si="377"/>
        <v>0.39789832129148167</v>
      </c>
      <c r="U4639" s="250">
        <f t="shared" si="377"/>
        <v>0.34610476562336057</v>
      </c>
      <c r="V4639" s="250">
        <f t="shared" si="377"/>
        <v>0.3934153542593285</v>
      </c>
      <c r="W4639" s="250">
        <f t="shared" si="369"/>
        <v>0.34610476562336057</v>
      </c>
      <c r="X4639" s="250"/>
      <c r="Y4639" s="250"/>
      <c r="Z4639" s="250"/>
      <c r="AA4639" s="250"/>
    </row>
    <row r="4640" spans="1:27" ht="14.25" hidden="1" customHeight="1">
      <c r="A4640" s="120">
        <v>0.64</v>
      </c>
      <c r="B4640" s="120">
        <v>0.3</v>
      </c>
      <c r="C4640" s="120">
        <v>0.06</v>
      </c>
      <c r="D4640" s="250">
        <f t="shared" si="374"/>
        <v>0.18518562121999999</v>
      </c>
      <c r="E4640" s="250">
        <f t="shared" si="374"/>
        <v>0.13966640318124998</v>
      </c>
      <c r="F4640" s="250">
        <f t="shared" si="366"/>
        <v>0.13966640318124998</v>
      </c>
      <c r="G4640" s="250"/>
      <c r="H4640" s="250"/>
      <c r="I4640" s="250"/>
      <c r="J4640" s="250">
        <f t="shared" si="375"/>
        <v>0.31218553509368002</v>
      </c>
      <c r="K4640" s="250">
        <f t="shared" si="375"/>
        <v>0.30992906740722004</v>
      </c>
      <c r="L4640" s="250">
        <f t="shared" si="367"/>
        <v>0.30992906740722004</v>
      </c>
      <c r="M4640" s="250"/>
      <c r="N4640" s="250"/>
      <c r="O4640" s="250"/>
      <c r="P4640" s="250">
        <f t="shared" si="376"/>
        <v>0.15227750013499999</v>
      </c>
      <c r="Q4640" s="250">
        <f t="shared" si="376"/>
        <v>0.20055253761999997</v>
      </c>
      <c r="R4640" s="250">
        <f t="shared" si="368"/>
        <v>0.15227750013499999</v>
      </c>
      <c r="S4640" s="250"/>
      <c r="T4640" s="250">
        <f t="shared" si="377"/>
        <v>0.39727493749654591</v>
      </c>
      <c r="U4640" s="250">
        <f t="shared" si="377"/>
        <v>0.34592991565581693</v>
      </c>
      <c r="V4640" s="250">
        <f t="shared" si="377"/>
        <v>0.39421399895616949</v>
      </c>
      <c r="W4640" s="250">
        <f t="shared" si="369"/>
        <v>0.34592991565581693</v>
      </c>
      <c r="X4640" s="250"/>
      <c r="Y4640" s="250"/>
      <c r="Z4640" s="250"/>
      <c r="AA4640" s="250"/>
    </row>
    <row r="4641" spans="1:27" ht="14.25" hidden="1" customHeight="1">
      <c r="A4641" s="120">
        <v>0.64</v>
      </c>
      <c r="B4641" s="120">
        <v>0.31</v>
      </c>
      <c r="C4641" s="120">
        <v>0.05</v>
      </c>
      <c r="D4641" s="250">
        <f t="shared" si="374"/>
        <v>0.18505647241500001</v>
      </c>
      <c r="E4641" s="250">
        <f t="shared" si="374"/>
        <v>0.13986512285937497</v>
      </c>
      <c r="F4641" s="250">
        <f t="shared" si="366"/>
        <v>0.13986512285937497</v>
      </c>
      <c r="G4641" s="250"/>
      <c r="H4641" s="250"/>
      <c r="I4641" s="250"/>
      <c r="J4641" s="250">
        <f t="shared" si="375"/>
        <v>0.31150230910867999</v>
      </c>
      <c r="K4641" s="250">
        <f t="shared" si="375"/>
        <v>0.31065192049935003</v>
      </c>
      <c r="L4641" s="250">
        <f t="shared" si="367"/>
        <v>0.31065192049935003</v>
      </c>
      <c r="M4641" s="250"/>
      <c r="N4641" s="250"/>
      <c r="O4641" s="250"/>
      <c r="P4641" s="250">
        <f t="shared" si="376"/>
        <v>0.15188155573749998</v>
      </c>
      <c r="Q4641" s="250">
        <f t="shared" si="376"/>
        <v>0.20079343559999996</v>
      </c>
      <c r="R4641" s="250">
        <f t="shared" si="368"/>
        <v>0.15188155573749998</v>
      </c>
      <c r="S4641" s="250"/>
      <c r="T4641" s="250">
        <f t="shared" si="377"/>
        <v>0.39665155370161009</v>
      </c>
      <c r="U4641" s="250">
        <f t="shared" si="377"/>
        <v>0.34575506568827336</v>
      </c>
      <c r="V4641" s="250">
        <f t="shared" si="377"/>
        <v>0.39501264365301053</v>
      </c>
      <c r="W4641" s="250">
        <f t="shared" si="369"/>
        <v>0.34575506568827336</v>
      </c>
      <c r="X4641" s="250"/>
      <c r="Y4641" s="250"/>
      <c r="Z4641" s="250"/>
      <c r="AA4641" s="250"/>
    </row>
    <row r="4642" spans="1:27" ht="14.25" hidden="1" customHeight="1">
      <c r="A4642" s="120">
        <v>0.64</v>
      </c>
      <c r="B4642" s="120">
        <v>0.32</v>
      </c>
      <c r="C4642" s="120">
        <v>0.04</v>
      </c>
      <c r="D4642" s="250">
        <f t="shared" ref="D4642:E4705" si="378">$A4642*B$157+$B4642*B$158+$C4642*B$159</f>
        <v>0.18492732361</v>
      </c>
      <c r="E4642" s="250">
        <f t="shared" si="378"/>
        <v>0.14006384253750001</v>
      </c>
      <c r="F4642" s="250">
        <f t="shared" si="366"/>
        <v>0.14006384253750001</v>
      </c>
      <c r="G4642" s="250"/>
      <c r="H4642" s="250"/>
      <c r="I4642" s="250"/>
      <c r="J4642" s="250">
        <f t="shared" ref="J4642:K4705" si="379">$A4642*H$157+$B4642*H$158+$C4642*H$159</f>
        <v>0.31081908312368001</v>
      </c>
      <c r="K4642" s="250">
        <f t="shared" si="379"/>
        <v>0.31137477359148003</v>
      </c>
      <c r="L4642" s="250">
        <f t="shared" si="367"/>
        <v>0.31081908312368001</v>
      </c>
      <c r="M4642" s="250"/>
      <c r="N4642" s="250"/>
      <c r="O4642" s="250"/>
      <c r="P4642" s="250">
        <f t="shared" ref="P4642:Q4705" si="380">$A4642*N$157+$B4642*N$158+$C4642*N$159</f>
        <v>0.15148561134000002</v>
      </c>
      <c r="Q4642" s="250">
        <f t="shared" si="380"/>
        <v>0.20103433357999997</v>
      </c>
      <c r="R4642" s="250">
        <f t="shared" si="368"/>
        <v>0.15148561134000002</v>
      </c>
      <c r="S4642" s="250"/>
      <c r="T4642" s="250">
        <f t="shared" ref="T4642:V4705" si="381">$A4642*I$3+$B4642*I$4+$C4642*I$5</f>
        <v>0.39602816990667433</v>
      </c>
      <c r="U4642" s="250">
        <f t="shared" si="381"/>
        <v>0.34558021572072972</v>
      </c>
      <c r="V4642" s="250">
        <f t="shared" si="381"/>
        <v>0.39581128834985158</v>
      </c>
      <c r="W4642" s="250">
        <f t="shared" si="369"/>
        <v>0.34558021572072972</v>
      </c>
      <c r="X4642" s="250"/>
      <c r="Y4642" s="250"/>
      <c r="Z4642" s="250"/>
      <c r="AA4642" s="250"/>
    </row>
    <row r="4643" spans="1:27" ht="14.25" hidden="1" customHeight="1">
      <c r="A4643" s="120">
        <v>0.64</v>
      </c>
      <c r="B4643" s="120">
        <v>0.33</v>
      </c>
      <c r="C4643" s="120">
        <v>0.03</v>
      </c>
      <c r="D4643" s="250">
        <f t="shared" si="378"/>
        <v>0.18479817480499999</v>
      </c>
      <c r="E4643" s="250">
        <f t="shared" si="378"/>
        <v>0.14026256221562497</v>
      </c>
      <c r="F4643" s="250">
        <f t="shared" si="366"/>
        <v>0.14026256221562497</v>
      </c>
      <c r="G4643" s="250"/>
      <c r="H4643" s="250"/>
      <c r="I4643" s="250"/>
      <c r="J4643" s="250">
        <f t="shared" si="379"/>
        <v>0.31013585713868003</v>
      </c>
      <c r="K4643" s="250">
        <f t="shared" si="379"/>
        <v>0.31209762668361002</v>
      </c>
      <c r="L4643" s="250">
        <f t="shared" si="367"/>
        <v>0.31013585713868003</v>
      </c>
      <c r="M4643" s="250"/>
      <c r="N4643" s="250"/>
      <c r="O4643" s="250"/>
      <c r="P4643" s="250">
        <f t="shared" si="380"/>
        <v>0.15108966694250001</v>
      </c>
      <c r="Q4643" s="250">
        <f t="shared" si="380"/>
        <v>0.20127523155999999</v>
      </c>
      <c r="R4643" s="250">
        <f t="shared" si="368"/>
        <v>0.15108966694250001</v>
      </c>
      <c r="S4643" s="250"/>
      <c r="T4643" s="250">
        <f t="shared" si="381"/>
        <v>0.39540478611173852</v>
      </c>
      <c r="U4643" s="250">
        <f t="shared" si="381"/>
        <v>0.34540536575318609</v>
      </c>
      <c r="V4643" s="250">
        <f t="shared" si="381"/>
        <v>0.39660993304669256</v>
      </c>
      <c r="W4643" s="250">
        <f t="shared" si="369"/>
        <v>0.34540536575318609</v>
      </c>
      <c r="X4643" s="250"/>
      <c r="Y4643" s="250"/>
      <c r="Z4643" s="250"/>
      <c r="AA4643" s="250"/>
    </row>
    <row r="4644" spans="1:27" ht="14.25" hidden="1" customHeight="1">
      <c r="A4644" s="120">
        <v>0.64</v>
      </c>
      <c r="B4644" s="120">
        <v>0.34</v>
      </c>
      <c r="C4644" s="120">
        <v>0.02</v>
      </c>
      <c r="D4644" s="250">
        <f t="shared" si="378"/>
        <v>0.18466902599999999</v>
      </c>
      <c r="E4644" s="250">
        <f t="shared" si="378"/>
        <v>0.14046128189374998</v>
      </c>
      <c r="F4644" s="250">
        <f t="shared" si="366"/>
        <v>0.14046128189374998</v>
      </c>
      <c r="G4644" s="250"/>
      <c r="H4644" s="250"/>
      <c r="I4644" s="250"/>
      <c r="J4644" s="250">
        <f t="shared" si="379"/>
        <v>0.30945263115367999</v>
      </c>
      <c r="K4644" s="250">
        <f t="shared" si="379"/>
        <v>0.31282047977574001</v>
      </c>
      <c r="L4644" s="250">
        <f t="shared" si="367"/>
        <v>0.30945263115367999</v>
      </c>
      <c r="M4644" s="250"/>
      <c r="N4644" s="250"/>
      <c r="O4644" s="250"/>
      <c r="P4644" s="250">
        <f t="shared" si="380"/>
        <v>0.15069372254499999</v>
      </c>
      <c r="Q4644" s="250">
        <f t="shared" si="380"/>
        <v>0.20151612953999998</v>
      </c>
      <c r="R4644" s="250">
        <f t="shared" si="368"/>
        <v>0.15069372254499999</v>
      </c>
      <c r="S4644" s="250"/>
      <c r="T4644" s="250">
        <f t="shared" si="381"/>
        <v>0.39478140231680281</v>
      </c>
      <c r="U4644" s="250">
        <f t="shared" si="381"/>
        <v>0.34523051578564246</v>
      </c>
      <c r="V4644" s="250">
        <f t="shared" si="381"/>
        <v>0.39740857774353361</v>
      </c>
      <c r="W4644" s="250">
        <f t="shared" si="369"/>
        <v>0.34523051578564246</v>
      </c>
      <c r="X4644" s="250"/>
      <c r="Y4644" s="250"/>
      <c r="Z4644" s="250"/>
      <c r="AA4644" s="250"/>
    </row>
    <row r="4645" spans="1:27" ht="14.25" hidden="1" customHeight="1">
      <c r="A4645" s="120">
        <v>0.64</v>
      </c>
      <c r="B4645" s="120">
        <v>0.35</v>
      </c>
      <c r="C4645" s="120">
        <v>0.01</v>
      </c>
      <c r="D4645" s="250">
        <f t="shared" si="378"/>
        <v>0.18453987719500001</v>
      </c>
      <c r="E4645" s="250">
        <f t="shared" si="378"/>
        <v>0.14066000157187497</v>
      </c>
      <c r="F4645" s="250">
        <f t="shared" si="366"/>
        <v>0.14066000157187497</v>
      </c>
      <c r="G4645" s="250"/>
      <c r="H4645" s="250"/>
      <c r="I4645" s="250"/>
      <c r="J4645" s="250">
        <f t="shared" si="379"/>
        <v>0.30876940516868001</v>
      </c>
      <c r="K4645" s="250">
        <f t="shared" si="379"/>
        <v>0.31354333286787001</v>
      </c>
      <c r="L4645" s="250">
        <f t="shared" si="367"/>
        <v>0.30876940516868001</v>
      </c>
      <c r="M4645" s="250"/>
      <c r="N4645" s="250"/>
      <c r="O4645" s="250"/>
      <c r="P4645" s="250">
        <f t="shared" si="380"/>
        <v>0.15029777814750001</v>
      </c>
      <c r="Q4645" s="250">
        <f t="shared" si="380"/>
        <v>0.20175702751999997</v>
      </c>
      <c r="R4645" s="250">
        <f t="shared" si="368"/>
        <v>0.15029777814750001</v>
      </c>
      <c r="S4645" s="250"/>
      <c r="T4645" s="250">
        <f t="shared" si="381"/>
        <v>0.39415801852186699</v>
      </c>
      <c r="U4645" s="250">
        <f t="shared" si="381"/>
        <v>0.34505566581809882</v>
      </c>
      <c r="V4645" s="250">
        <f t="shared" si="381"/>
        <v>0.3982072224403746</v>
      </c>
      <c r="W4645" s="250">
        <f t="shared" si="369"/>
        <v>0.34505566581809882</v>
      </c>
      <c r="X4645" s="250"/>
      <c r="Y4645" s="250"/>
      <c r="Z4645" s="250"/>
      <c r="AA4645" s="250"/>
    </row>
    <row r="4646" spans="1:27" ht="14.25" hidden="1" customHeight="1">
      <c r="A4646" s="120">
        <v>0.64</v>
      </c>
      <c r="B4646" s="120">
        <v>0.36</v>
      </c>
      <c r="C4646" s="120">
        <v>0</v>
      </c>
      <c r="D4646" s="250">
        <f t="shared" si="378"/>
        <v>0.18441072839</v>
      </c>
      <c r="E4646" s="250">
        <f t="shared" si="378"/>
        <v>0.14085872124999999</v>
      </c>
      <c r="F4646" s="250">
        <f t="shared" si="366"/>
        <v>0.14085872124999999</v>
      </c>
      <c r="G4646" s="250"/>
      <c r="H4646" s="250"/>
      <c r="I4646" s="250"/>
      <c r="J4646" s="250">
        <f t="shared" si="379"/>
        <v>0.30808617918367998</v>
      </c>
      <c r="K4646" s="250">
        <f t="shared" si="379"/>
        <v>0.31426618596</v>
      </c>
      <c r="L4646" s="250">
        <f t="shared" si="367"/>
        <v>0.30808617918367998</v>
      </c>
      <c r="M4646" s="250"/>
      <c r="N4646" s="250"/>
      <c r="O4646" s="250"/>
      <c r="P4646" s="250">
        <f t="shared" si="380"/>
        <v>0.14990183374999999</v>
      </c>
      <c r="Q4646" s="250">
        <f t="shared" si="380"/>
        <v>0.20199792549999998</v>
      </c>
      <c r="R4646" s="250">
        <f t="shared" si="368"/>
        <v>0.14990183374999999</v>
      </c>
      <c r="S4646" s="250"/>
      <c r="T4646" s="250">
        <f t="shared" si="381"/>
        <v>0.39353463472693123</v>
      </c>
      <c r="U4646" s="250">
        <f t="shared" si="381"/>
        <v>0.34488081585055519</v>
      </c>
      <c r="V4646" s="250">
        <f t="shared" si="381"/>
        <v>0.39900586713721564</v>
      </c>
      <c r="W4646" s="250">
        <f t="shared" si="369"/>
        <v>0.34488081585055519</v>
      </c>
      <c r="X4646" s="250"/>
      <c r="Y4646" s="250"/>
      <c r="Z4646" s="250"/>
      <c r="AA4646" s="250"/>
    </row>
    <row r="4647" spans="1:27" ht="14.25" hidden="1" customHeight="1">
      <c r="A4647" s="120">
        <v>0.65</v>
      </c>
      <c r="B4647" s="120">
        <v>0</v>
      </c>
      <c r="C4647" s="120">
        <v>0.35</v>
      </c>
      <c r="D4647" s="250">
        <f t="shared" si="378"/>
        <v>0.18978681668437497</v>
      </c>
      <c r="E4647" s="250">
        <f t="shared" si="378"/>
        <v>0.13298285970312498</v>
      </c>
      <c r="F4647" s="250">
        <f t="shared" si="366"/>
        <v>0.13298285970312498</v>
      </c>
      <c r="G4647" s="250"/>
      <c r="H4647" s="250"/>
      <c r="I4647" s="250"/>
      <c r="J4647" s="250">
        <f t="shared" si="379"/>
        <v>0.33264268753655002</v>
      </c>
      <c r="K4647" s="250">
        <f t="shared" si="379"/>
        <v>0.28828310175045002</v>
      </c>
      <c r="L4647" s="250">
        <f t="shared" si="367"/>
        <v>0.28828310175045002</v>
      </c>
      <c r="M4647" s="250"/>
      <c r="N4647" s="250"/>
      <c r="O4647" s="250"/>
      <c r="P4647" s="250">
        <f t="shared" si="380"/>
        <v>0.16325558672500001</v>
      </c>
      <c r="Q4647" s="250">
        <f t="shared" si="380"/>
        <v>0.1940687608875</v>
      </c>
      <c r="R4647" s="250">
        <f t="shared" si="368"/>
        <v>0.16325558672500001</v>
      </c>
      <c r="S4647" s="250"/>
      <c r="T4647" s="250">
        <f t="shared" si="381"/>
        <v>0.41650494806060928</v>
      </c>
      <c r="U4647" s="250">
        <f t="shared" si="381"/>
        <v>0.35006351515196887</v>
      </c>
      <c r="V4647" s="250">
        <f t="shared" si="381"/>
        <v>0.37077148335586674</v>
      </c>
      <c r="W4647" s="250">
        <f t="shared" si="369"/>
        <v>0.35006351515196887</v>
      </c>
      <c r="X4647" s="250"/>
      <c r="Y4647" s="250"/>
      <c r="Z4647" s="250"/>
      <c r="AA4647" s="250"/>
    </row>
    <row r="4648" spans="1:27" ht="14.25" hidden="1" customHeight="1">
      <c r="A4648" s="120">
        <v>0.65</v>
      </c>
      <c r="B4648" s="120">
        <v>0.01</v>
      </c>
      <c r="C4648" s="120">
        <v>0.34</v>
      </c>
      <c r="D4648" s="250">
        <f t="shared" si="378"/>
        <v>0.18965766787937499</v>
      </c>
      <c r="E4648" s="250">
        <f t="shared" si="378"/>
        <v>0.13318157938124997</v>
      </c>
      <c r="F4648" s="250">
        <f t="shared" si="366"/>
        <v>0.13318157938124997</v>
      </c>
      <c r="G4648" s="250"/>
      <c r="H4648" s="250"/>
      <c r="I4648" s="250"/>
      <c r="J4648" s="250">
        <f t="shared" si="379"/>
        <v>0.33195946155155004</v>
      </c>
      <c r="K4648" s="250">
        <f t="shared" si="379"/>
        <v>0.28900595484258002</v>
      </c>
      <c r="L4648" s="250">
        <f t="shared" si="367"/>
        <v>0.28900595484258002</v>
      </c>
      <c r="M4648" s="250"/>
      <c r="N4648" s="250"/>
      <c r="O4648" s="250"/>
      <c r="P4648" s="250">
        <f t="shared" si="380"/>
        <v>0.1628596423275</v>
      </c>
      <c r="Q4648" s="250">
        <f t="shared" si="380"/>
        <v>0.19430965886749998</v>
      </c>
      <c r="R4648" s="250">
        <f t="shared" si="368"/>
        <v>0.1628596423275</v>
      </c>
      <c r="S4648" s="250"/>
      <c r="T4648" s="250">
        <f t="shared" si="381"/>
        <v>0.41588156426567358</v>
      </c>
      <c r="U4648" s="250">
        <f t="shared" si="381"/>
        <v>0.3498886651844253</v>
      </c>
      <c r="V4648" s="250">
        <f t="shared" si="381"/>
        <v>0.37157012805270778</v>
      </c>
      <c r="W4648" s="250">
        <f t="shared" si="369"/>
        <v>0.3498886651844253</v>
      </c>
      <c r="X4648" s="250"/>
      <c r="Y4648" s="250"/>
      <c r="Z4648" s="250"/>
      <c r="AA4648" s="250"/>
    </row>
    <row r="4649" spans="1:27" ht="14.25" hidden="1" customHeight="1">
      <c r="A4649" s="120">
        <v>0.65</v>
      </c>
      <c r="B4649" s="120">
        <v>0.02</v>
      </c>
      <c r="C4649" s="120">
        <v>0.33</v>
      </c>
      <c r="D4649" s="250">
        <f t="shared" si="378"/>
        <v>0.18952851907437501</v>
      </c>
      <c r="E4649" s="250">
        <f t="shared" si="378"/>
        <v>0.13338029905937498</v>
      </c>
      <c r="F4649" s="250">
        <f t="shared" si="366"/>
        <v>0.13338029905937498</v>
      </c>
      <c r="G4649" s="250"/>
      <c r="H4649" s="250"/>
      <c r="I4649" s="250"/>
      <c r="J4649" s="250">
        <f t="shared" si="379"/>
        <v>0.33127623556655</v>
      </c>
      <c r="K4649" s="250">
        <f t="shared" si="379"/>
        <v>0.28972880793471001</v>
      </c>
      <c r="L4649" s="250">
        <f t="shared" si="367"/>
        <v>0.28972880793471001</v>
      </c>
      <c r="M4649" s="250"/>
      <c r="N4649" s="250"/>
      <c r="O4649" s="250"/>
      <c r="P4649" s="250">
        <f t="shared" si="380"/>
        <v>0.16246369793000001</v>
      </c>
      <c r="Q4649" s="250">
        <f t="shared" si="380"/>
        <v>0.1945505568475</v>
      </c>
      <c r="R4649" s="250">
        <f t="shared" si="368"/>
        <v>0.16246369793000001</v>
      </c>
      <c r="S4649" s="250"/>
      <c r="T4649" s="250">
        <f t="shared" si="381"/>
        <v>0.4152581804707377</v>
      </c>
      <c r="U4649" s="250">
        <f t="shared" si="381"/>
        <v>0.34971381521688172</v>
      </c>
      <c r="V4649" s="250">
        <f t="shared" si="381"/>
        <v>0.37236877274954883</v>
      </c>
      <c r="W4649" s="250">
        <f t="shared" si="369"/>
        <v>0.34971381521688172</v>
      </c>
      <c r="X4649" s="250"/>
      <c r="Y4649" s="250"/>
      <c r="Z4649" s="250"/>
      <c r="AA4649" s="250"/>
    </row>
    <row r="4650" spans="1:27" ht="14.25" hidden="1" customHeight="1">
      <c r="A4650" s="120">
        <v>0.65</v>
      </c>
      <c r="B4650" s="120">
        <v>0.03</v>
      </c>
      <c r="C4650" s="120">
        <v>0.32</v>
      </c>
      <c r="D4650" s="250">
        <f t="shared" si="378"/>
        <v>0.18939937026937498</v>
      </c>
      <c r="E4650" s="250">
        <f t="shared" si="378"/>
        <v>0.1335790187375</v>
      </c>
      <c r="F4650" s="250">
        <f t="shared" si="366"/>
        <v>0.1335790187375</v>
      </c>
      <c r="G4650" s="250"/>
      <c r="H4650" s="250"/>
      <c r="I4650" s="250"/>
      <c r="J4650" s="250">
        <f t="shared" si="379"/>
        <v>0.33059300958155002</v>
      </c>
      <c r="K4650" s="250">
        <f t="shared" si="379"/>
        <v>0.29045166102684</v>
      </c>
      <c r="L4650" s="250">
        <f t="shared" si="367"/>
        <v>0.29045166102684</v>
      </c>
      <c r="M4650" s="250"/>
      <c r="N4650" s="250"/>
      <c r="O4650" s="250"/>
      <c r="P4650" s="250">
        <f t="shared" si="380"/>
        <v>0.16206775353250003</v>
      </c>
      <c r="Q4650" s="250">
        <f t="shared" si="380"/>
        <v>0.19479145482749999</v>
      </c>
      <c r="R4650" s="250">
        <f t="shared" si="368"/>
        <v>0.16206775353250003</v>
      </c>
      <c r="S4650" s="250"/>
      <c r="T4650" s="250">
        <f t="shared" si="381"/>
        <v>0.414634796675802</v>
      </c>
      <c r="U4650" s="250">
        <f t="shared" si="381"/>
        <v>0.34953896524933803</v>
      </c>
      <c r="V4650" s="250">
        <f t="shared" si="381"/>
        <v>0.37316741744638982</v>
      </c>
      <c r="W4650" s="250">
        <f t="shared" si="369"/>
        <v>0.34953896524933803</v>
      </c>
      <c r="X4650" s="250"/>
      <c r="Y4650" s="250"/>
      <c r="Z4650" s="250"/>
      <c r="AA4650" s="250"/>
    </row>
    <row r="4651" spans="1:27" ht="14.25" hidden="1" customHeight="1">
      <c r="A4651" s="120">
        <v>0.65</v>
      </c>
      <c r="B4651" s="120">
        <v>0.04</v>
      </c>
      <c r="C4651" s="120">
        <v>0.31</v>
      </c>
      <c r="D4651" s="250">
        <f t="shared" si="378"/>
        <v>0.18927022146437497</v>
      </c>
      <c r="E4651" s="250">
        <f t="shared" si="378"/>
        <v>0.13377773841562499</v>
      </c>
      <c r="F4651" s="250">
        <f t="shared" si="366"/>
        <v>0.13377773841562499</v>
      </c>
      <c r="G4651" s="250"/>
      <c r="H4651" s="250"/>
      <c r="I4651" s="250"/>
      <c r="J4651" s="250">
        <f t="shared" si="379"/>
        <v>0.32990978359654999</v>
      </c>
      <c r="K4651" s="250">
        <f t="shared" si="379"/>
        <v>0.29117451411897</v>
      </c>
      <c r="L4651" s="250">
        <f t="shared" si="367"/>
        <v>0.29117451411897</v>
      </c>
      <c r="M4651" s="250"/>
      <c r="N4651" s="250"/>
      <c r="O4651" s="250"/>
      <c r="P4651" s="250">
        <f t="shared" si="380"/>
        <v>0.16167180913500001</v>
      </c>
      <c r="Q4651" s="250">
        <f t="shared" si="380"/>
        <v>0.1950323528075</v>
      </c>
      <c r="R4651" s="250">
        <f t="shared" si="368"/>
        <v>0.16167180913500001</v>
      </c>
      <c r="S4651" s="250"/>
      <c r="T4651" s="250">
        <f t="shared" si="381"/>
        <v>0.41401141288086618</v>
      </c>
      <c r="U4651" s="250">
        <f t="shared" si="381"/>
        <v>0.34936411528179445</v>
      </c>
      <c r="V4651" s="250">
        <f t="shared" si="381"/>
        <v>0.37396606214323086</v>
      </c>
      <c r="W4651" s="250">
        <f t="shared" si="369"/>
        <v>0.34936411528179445</v>
      </c>
      <c r="X4651" s="250"/>
      <c r="Y4651" s="250"/>
      <c r="Z4651" s="250"/>
      <c r="AA4651" s="250"/>
    </row>
    <row r="4652" spans="1:27" ht="14.25" hidden="1" customHeight="1">
      <c r="A4652" s="120">
        <v>0.65</v>
      </c>
      <c r="B4652" s="120">
        <v>0.05</v>
      </c>
      <c r="C4652" s="120">
        <v>0.3</v>
      </c>
      <c r="D4652" s="250">
        <f t="shared" si="378"/>
        <v>0.18914107265937499</v>
      </c>
      <c r="E4652" s="250">
        <f t="shared" si="378"/>
        <v>0.13397645809374997</v>
      </c>
      <c r="F4652" s="250">
        <f t="shared" si="366"/>
        <v>0.13397645809374997</v>
      </c>
      <c r="G4652" s="250"/>
      <c r="H4652" s="250"/>
      <c r="I4652" s="250"/>
      <c r="J4652" s="250">
        <f t="shared" si="379"/>
        <v>0.32922655761155001</v>
      </c>
      <c r="K4652" s="250">
        <f t="shared" si="379"/>
        <v>0.29189736721110005</v>
      </c>
      <c r="L4652" s="250">
        <f t="shared" si="367"/>
        <v>0.29189736721110005</v>
      </c>
      <c r="M4652" s="250"/>
      <c r="N4652" s="250"/>
      <c r="O4652" s="250"/>
      <c r="P4652" s="250">
        <f t="shared" si="380"/>
        <v>0.1612758647375</v>
      </c>
      <c r="Q4652" s="250">
        <f t="shared" si="380"/>
        <v>0.19527325078750002</v>
      </c>
      <c r="R4652" s="250">
        <f t="shared" si="368"/>
        <v>0.1612758647375</v>
      </c>
      <c r="S4652" s="250"/>
      <c r="T4652" s="250">
        <f t="shared" si="381"/>
        <v>0.41338802908593042</v>
      </c>
      <c r="U4652" s="250">
        <f t="shared" si="381"/>
        <v>0.34918926531425076</v>
      </c>
      <c r="V4652" s="250">
        <f t="shared" si="381"/>
        <v>0.37476470684007185</v>
      </c>
      <c r="W4652" s="250">
        <f t="shared" si="369"/>
        <v>0.34918926531425076</v>
      </c>
      <c r="X4652" s="250"/>
      <c r="Y4652" s="250"/>
      <c r="Z4652" s="250"/>
      <c r="AA4652" s="250"/>
    </row>
    <row r="4653" spans="1:27" ht="14.25" hidden="1" customHeight="1">
      <c r="A4653" s="120">
        <v>0.65</v>
      </c>
      <c r="B4653" s="120">
        <v>0.06</v>
      </c>
      <c r="C4653" s="120">
        <v>0.28999999999999998</v>
      </c>
      <c r="D4653" s="250">
        <f t="shared" si="378"/>
        <v>0.18901192385437499</v>
      </c>
      <c r="E4653" s="250">
        <f t="shared" si="378"/>
        <v>0.13417517777187499</v>
      </c>
      <c r="F4653" s="250">
        <f t="shared" si="366"/>
        <v>0.13417517777187499</v>
      </c>
      <c r="G4653" s="250"/>
      <c r="H4653" s="250"/>
      <c r="I4653" s="250"/>
      <c r="J4653" s="250">
        <f t="shared" si="379"/>
        <v>0.32854333162654997</v>
      </c>
      <c r="K4653" s="250">
        <f t="shared" si="379"/>
        <v>0.29262022030322998</v>
      </c>
      <c r="L4653" s="250">
        <f t="shared" si="367"/>
        <v>0.29262022030322998</v>
      </c>
      <c r="M4653" s="250"/>
      <c r="N4653" s="250"/>
      <c r="O4653" s="250"/>
      <c r="P4653" s="250">
        <f t="shared" si="380"/>
        <v>0.16087992033999998</v>
      </c>
      <c r="Q4653" s="250">
        <f t="shared" si="380"/>
        <v>0.19551414876750001</v>
      </c>
      <c r="R4653" s="250">
        <f t="shared" si="368"/>
        <v>0.16087992033999998</v>
      </c>
      <c r="S4653" s="250"/>
      <c r="T4653" s="250">
        <f t="shared" si="381"/>
        <v>0.4127646452909946</v>
      </c>
      <c r="U4653" s="250">
        <f t="shared" si="381"/>
        <v>0.34901441534670713</v>
      </c>
      <c r="V4653" s="250">
        <f t="shared" si="381"/>
        <v>0.37556335153691289</v>
      </c>
      <c r="W4653" s="250">
        <f t="shared" si="369"/>
        <v>0.34901441534670713</v>
      </c>
      <c r="X4653" s="250"/>
      <c r="Y4653" s="250"/>
      <c r="Z4653" s="250"/>
      <c r="AA4653" s="250"/>
    </row>
    <row r="4654" spans="1:27" ht="14.25" hidden="1" customHeight="1">
      <c r="A4654" s="120">
        <v>0.65</v>
      </c>
      <c r="B4654" s="120">
        <v>7.0000000000000007E-2</v>
      </c>
      <c r="C4654" s="120">
        <v>0.28000000000000003</v>
      </c>
      <c r="D4654" s="250">
        <f t="shared" si="378"/>
        <v>0.18888277504937501</v>
      </c>
      <c r="E4654" s="250">
        <f t="shared" si="378"/>
        <v>0.13437389745</v>
      </c>
      <c r="F4654" s="250">
        <f t="shared" si="366"/>
        <v>0.13437389745</v>
      </c>
      <c r="G4654" s="250"/>
      <c r="H4654" s="250"/>
      <c r="I4654" s="250"/>
      <c r="J4654" s="250">
        <f t="shared" si="379"/>
        <v>0.32786010564154999</v>
      </c>
      <c r="K4654" s="250">
        <f t="shared" si="379"/>
        <v>0.29334307339536003</v>
      </c>
      <c r="L4654" s="250">
        <f t="shared" si="367"/>
        <v>0.29334307339536003</v>
      </c>
      <c r="M4654" s="250"/>
      <c r="N4654" s="250"/>
      <c r="O4654" s="250"/>
      <c r="P4654" s="250">
        <f t="shared" si="380"/>
        <v>0.16048397594250002</v>
      </c>
      <c r="Q4654" s="250">
        <f t="shared" si="380"/>
        <v>0.19575504674749999</v>
      </c>
      <c r="R4654" s="250">
        <f t="shared" si="368"/>
        <v>0.16048397594250002</v>
      </c>
      <c r="S4654" s="250"/>
      <c r="T4654" s="250">
        <f t="shared" si="381"/>
        <v>0.4121412614960589</v>
      </c>
      <c r="U4654" s="250">
        <f t="shared" si="381"/>
        <v>0.34883956537916355</v>
      </c>
      <c r="V4654" s="250">
        <f t="shared" si="381"/>
        <v>0.37636199623375394</v>
      </c>
      <c r="W4654" s="250">
        <f t="shared" si="369"/>
        <v>0.34883956537916355</v>
      </c>
      <c r="X4654" s="250"/>
      <c r="Y4654" s="250"/>
      <c r="Z4654" s="250"/>
      <c r="AA4654" s="250"/>
    </row>
    <row r="4655" spans="1:27" ht="14.25" hidden="1" customHeight="1">
      <c r="A4655" s="120">
        <v>0.65</v>
      </c>
      <c r="B4655" s="120">
        <v>0.08</v>
      </c>
      <c r="C4655" s="120">
        <v>0.27</v>
      </c>
      <c r="D4655" s="250">
        <f t="shared" si="378"/>
        <v>0.18875362624437497</v>
      </c>
      <c r="E4655" s="250">
        <f t="shared" si="378"/>
        <v>0.13457261712812499</v>
      </c>
      <c r="F4655" s="250">
        <f t="shared" si="366"/>
        <v>0.13457261712812499</v>
      </c>
      <c r="G4655" s="250"/>
      <c r="H4655" s="250"/>
      <c r="I4655" s="250"/>
      <c r="J4655" s="250">
        <f t="shared" si="379"/>
        <v>0.32717687965655001</v>
      </c>
      <c r="K4655" s="250">
        <f t="shared" si="379"/>
        <v>0.29406592648749003</v>
      </c>
      <c r="L4655" s="250">
        <f t="shared" si="367"/>
        <v>0.29406592648749003</v>
      </c>
      <c r="M4655" s="250"/>
      <c r="N4655" s="250"/>
      <c r="O4655" s="250"/>
      <c r="P4655" s="250">
        <f t="shared" si="380"/>
        <v>0.16008803154500001</v>
      </c>
      <c r="Q4655" s="250">
        <f t="shared" si="380"/>
        <v>0.19599594472749998</v>
      </c>
      <c r="R4655" s="250">
        <f t="shared" si="368"/>
        <v>0.16008803154500001</v>
      </c>
      <c r="S4655" s="250"/>
      <c r="T4655" s="250">
        <f t="shared" si="381"/>
        <v>0.41151787770112308</v>
      </c>
      <c r="U4655" s="250">
        <f t="shared" si="381"/>
        <v>0.34866471541161992</v>
      </c>
      <c r="V4655" s="250">
        <f t="shared" si="381"/>
        <v>0.37716064093059487</v>
      </c>
      <c r="W4655" s="250">
        <f t="shared" si="369"/>
        <v>0.34866471541161992</v>
      </c>
      <c r="X4655" s="250"/>
      <c r="Y4655" s="250"/>
      <c r="Z4655" s="250"/>
      <c r="AA4655" s="250"/>
    </row>
    <row r="4656" spans="1:27" ht="14.25" hidden="1" customHeight="1">
      <c r="A4656" s="120">
        <v>0.65</v>
      </c>
      <c r="B4656" s="120">
        <v>0.09</v>
      </c>
      <c r="C4656" s="120">
        <v>0.26</v>
      </c>
      <c r="D4656" s="250">
        <f t="shared" si="378"/>
        <v>0.18862447743937499</v>
      </c>
      <c r="E4656" s="250">
        <f t="shared" si="378"/>
        <v>0.13477133680624998</v>
      </c>
      <c r="F4656" s="250">
        <f t="shared" si="366"/>
        <v>0.13477133680624998</v>
      </c>
      <c r="G4656" s="250"/>
      <c r="H4656" s="250"/>
      <c r="I4656" s="250"/>
      <c r="J4656" s="250">
        <f t="shared" si="379"/>
        <v>0.32649365367155003</v>
      </c>
      <c r="K4656" s="250">
        <f t="shared" si="379"/>
        <v>0.29478877957962002</v>
      </c>
      <c r="L4656" s="250">
        <f t="shared" si="367"/>
        <v>0.29478877957962002</v>
      </c>
      <c r="M4656" s="250"/>
      <c r="N4656" s="250"/>
      <c r="O4656" s="250"/>
      <c r="P4656" s="250">
        <f t="shared" si="380"/>
        <v>0.15969208714750002</v>
      </c>
      <c r="Q4656" s="250">
        <f t="shared" si="380"/>
        <v>0.19623684270750003</v>
      </c>
      <c r="R4656" s="250">
        <f t="shared" si="368"/>
        <v>0.15969208714750002</v>
      </c>
      <c r="S4656" s="250"/>
      <c r="T4656" s="250">
        <f t="shared" si="381"/>
        <v>0.41089449390618732</v>
      </c>
      <c r="U4656" s="250">
        <f t="shared" si="381"/>
        <v>0.34848986544407629</v>
      </c>
      <c r="V4656" s="250">
        <f t="shared" si="381"/>
        <v>0.37795928562743591</v>
      </c>
      <c r="W4656" s="250">
        <f t="shared" si="369"/>
        <v>0.34848986544407629</v>
      </c>
      <c r="X4656" s="250"/>
      <c r="Y4656" s="250"/>
      <c r="Z4656" s="250"/>
      <c r="AA4656" s="250"/>
    </row>
    <row r="4657" spans="1:27" ht="14.25" hidden="1" customHeight="1">
      <c r="A4657" s="120">
        <v>0.65</v>
      </c>
      <c r="B4657" s="120">
        <v>0.1</v>
      </c>
      <c r="C4657" s="120">
        <v>0.25</v>
      </c>
      <c r="D4657" s="250">
        <f t="shared" si="378"/>
        <v>0.18849532863437499</v>
      </c>
      <c r="E4657" s="250">
        <f t="shared" si="378"/>
        <v>0.13497005648437499</v>
      </c>
      <c r="F4657" s="250">
        <f t="shared" si="366"/>
        <v>0.13497005648437499</v>
      </c>
      <c r="G4657" s="250"/>
      <c r="H4657" s="250"/>
      <c r="I4657" s="250"/>
      <c r="J4657" s="250">
        <f t="shared" si="379"/>
        <v>0.32581042768655</v>
      </c>
      <c r="K4657" s="250">
        <f t="shared" si="379"/>
        <v>0.29551163267175001</v>
      </c>
      <c r="L4657" s="250">
        <f t="shared" si="367"/>
        <v>0.29551163267175001</v>
      </c>
      <c r="M4657" s="250"/>
      <c r="N4657" s="250"/>
      <c r="O4657" s="250"/>
      <c r="P4657" s="250">
        <f t="shared" si="380"/>
        <v>0.15929614275000001</v>
      </c>
      <c r="Q4657" s="250">
        <f t="shared" si="380"/>
        <v>0.19647774068750001</v>
      </c>
      <c r="R4657" s="250">
        <f t="shared" si="368"/>
        <v>0.15929614275000001</v>
      </c>
      <c r="S4657" s="250"/>
      <c r="T4657" s="250">
        <f t="shared" si="381"/>
        <v>0.41027111011125156</v>
      </c>
      <c r="U4657" s="250">
        <f t="shared" si="381"/>
        <v>0.34831501547653265</v>
      </c>
      <c r="V4657" s="250">
        <f t="shared" si="381"/>
        <v>0.37875793032427696</v>
      </c>
      <c r="W4657" s="250">
        <f t="shared" si="369"/>
        <v>0.34831501547653265</v>
      </c>
      <c r="X4657" s="250"/>
      <c r="Y4657" s="250"/>
      <c r="Z4657" s="250"/>
      <c r="AA4657" s="250"/>
    </row>
    <row r="4658" spans="1:27" ht="14.25" hidden="1" customHeight="1">
      <c r="A4658" s="120">
        <v>0.65</v>
      </c>
      <c r="B4658" s="120">
        <v>0.11</v>
      </c>
      <c r="C4658" s="120">
        <v>0.24</v>
      </c>
      <c r="D4658" s="250">
        <f t="shared" si="378"/>
        <v>0.18836617982937498</v>
      </c>
      <c r="E4658" s="250">
        <f t="shared" si="378"/>
        <v>0.13516877616249998</v>
      </c>
      <c r="F4658" s="250">
        <f t="shared" si="366"/>
        <v>0.13516877616249998</v>
      </c>
      <c r="G4658" s="250"/>
      <c r="H4658" s="250"/>
      <c r="I4658" s="250"/>
      <c r="J4658" s="250">
        <f t="shared" si="379"/>
        <v>0.32512720170155002</v>
      </c>
      <c r="K4658" s="250">
        <f t="shared" si="379"/>
        <v>0.29623448576388001</v>
      </c>
      <c r="L4658" s="250">
        <f t="shared" si="367"/>
        <v>0.29623448576388001</v>
      </c>
      <c r="M4658" s="250"/>
      <c r="N4658" s="250"/>
      <c r="O4658" s="250"/>
      <c r="P4658" s="250">
        <f t="shared" si="380"/>
        <v>0.15890019835249999</v>
      </c>
      <c r="Q4658" s="250">
        <f t="shared" si="380"/>
        <v>0.1967186386675</v>
      </c>
      <c r="R4658" s="250">
        <f t="shared" si="368"/>
        <v>0.15890019835249999</v>
      </c>
      <c r="S4658" s="250"/>
      <c r="T4658" s="250">
        <f t="shared" si="381"/>
        <v>0.40964772631631574</v>
      </c>
      <c r="U4658" s="250">
        <f t="shared" si="381"/>
        <v>0.34814016550898902</v>
      </c>
      <c r="V4658" s="250">
        <f t="shared" si="381"/>
        <v>0.37955657502111795</v>
      </c>
      <c r="W4658" s="250">
        <f t="shared" si="369"/>
        <v>0.34814016550898902</v>
      </c>
      <c r="X4658" s="250"/>
      <c r="Y4658" s="250"/>
      <c r="Z4658" s="250"/>
      <c r="AA4658" s="250"/>
    </row>
    <row r="4659" spans="1:27" ht="14.25" hidden="1" customHeight="1">
      <c r="A4659" s="120">
        <v>0.65</v>
      </c>
      <c r="B4659" s="120">
        <v>0.12</v>
      </c>
      <c r="C4659" s="120">
        <v>0.23</v>
      </c>
      <c r="D4659" s="250">
        <f t="shared" si="378"/>
        <v>0.188237031024375</v>
      </c>
      <c r="E4659" s="250">
        <f t="shared" si="378"/>
        <v>0.13536749584062496</v>
      </c>
      <c r="F4659" s="250">
        <f t="shared" si="366"/>
        <v>0.13536749584062496</v>
      </c>
      <c r="G4659" s="250"/>
      <c r="H4659" s="250"/>
      <c r="I4659" s="250"/>
      <c r="J4659" s="250">
        <f t="shared" si="379"/>
        <v>0.32444397571654998</v>
      </c>
      <c r="K4659" s="250">
        <f t="shared" si="379"/>
        <v>0.29695733885601</v>
      </c>
      <c r="L4659" s="250">
        <f t="shared" si="367"/>
        <v>0.29695733885601</v>
      </c>
      <c r="M4659" s="250"/>
      <c r="N4659" s="250"/>
      <c r="O4659" s="250"/>
      <c r="P4659" s="250">
        <f t="shared" si="380"/>
        <v>0.15850425395500001</v>
      </c>
      <c r="Q4659" s="250">
        <f t="shared" si="380"/>
        <v>0.19695953664750002</v>
      </c>
      <c r="R4659" s="250">
        <f t="shared" si="368"/>
        <v>0.15850425395500001</v>
      </c>
      <c r="S4659" s="250"/>
      <c r="T4659" s="250">
        <f t="shared" si="381"/>
        <v>0.40902434252137998</v>
      </c>
      <c r="U4659" s="250">
        <f t="shared" si="381"/>
        <v>0.34796531554144539</v>
      </c>
      <c r="V4659" s="250">
        <f t="shared" si="381"/>
        <v>0.38035521971795899</v>
      </c>
      <c r="W4659" s="250">
        <f t="shared" si="369"/>
        <v>0.34796531554144539</v>
      </c>
      <c r="X4659" s="250"/>
      <c r="Y4659" s="250"/>
      <c r="Z4659" s="250"/>
      <c r="AA4659" s="250"/>
    </row>
    <row r="4660" spans="1:27" ht="14.25" hidden="1" customHeight="1">
      <c r="A4660" s="120">
        <v>0.65</v>
      </c>
      <c r="B4660" s="120">
        <v>0.13</v>
      </c>
      <c r="C4660" s="120">
        <v>0.22</v>
      </c>
      <c r="D4660" s="250">
        <f t="shared" si="378"/>
        <v>0.18810788221937497</v>
      </c>
      <c r="E4660" s="250">
        <f t="shared" si="378"/>
        <v>0.13556621551874998</v>
      </c>
      <c r="F4660" s="250">
        <f t="shared" si="366"/>
        <v>0.13556621551874998</v>
      </c>
      <c r="G4660" s="250"/>
      <c r="H4660" s="250"/>
      <c r="I4660" s="250"/>
      <c r="J4660" s="250">
        <f t="shared" si="379"/>
        <v>0.32376074973155</v>
      </c>
      <c r="K4660" s="250">
        <f t="shared" si="379"/>
        <v>0.29768019194813999</v>
      </c>
      <c r="L4660" s="250">
        <f t="shared" si="367"/>
        <v>0.29768019194813999</v>
      </c>
      <c r="M4660" s="250"/>
      <c r="N4660" s="250"/>
      <c r="O4660" s="250"/>
      <c r="P4660" s="250">
        <f t="shared" si="380"/>
        <v>0.15810830955749999</v>
      </c>
      <c r="Q4660" s="250">
        <f t="shared" si="380"/>
        <v>0.1972004346275</v>
      </c>
      <c r="R4660" s="250">
        <f t="shared" si="368"/>
        <v>0.15810830955749999</v>
      </c>
      <c r="S4660" s="250"/>
      <c r="T4660" s="250">
        <f t="shared" si="381"/>
        <v>0.40840095872644422</v>
      </c>
      <c r="U4660" s="250">
        <f t="shared" si="381"/>
        <v>0.34779046557390181</v>
      </c>
      <c r="V4660" s="250">
        <f t="shared" si="381"/>
        <v>0.38115386441479998</v>
      </c>
      <c r="W4660" s="250">
        <f t="shared" si="369"/>
        <v>0.34779046557390181</v>
      </c>
      <c r="X4660" s="250"/>
      <c r="Y4660" s="250"/>
      <c r="Z4660" s="250"/>
      <c r="AA4660" s="250"/>
    </row>
    <row r="4661" spans="1:27" ht="14.25" hidden="1" customHeight="1">
      <c r="A4661" s="120">
        <v>0.65</v>
      </c>
      <c r="B4661" s="120">
        <v>0.14000000000000001</v>
      </c>
      <c r="C4661" s="120">
        <v>0.21</v>
      </c>
      <c r="D4661" s="250">
        <f t="shared" si="378"/>
        <v>0.18797873341437499</v>
      </c>
      <c r="E4661" s="250">
        <f t="shared" si="378"/>
        <v>0.13576493519687499</v>
      </c>
      <c r="F4661" s="250">
        <f t="shared" si="366"/>
        <v>0.13576493519687499</v>
      </c>
      <c r="G4661" s="250"/>
      <c r="H4661" s="250"/>
      <c r="I4661" s="250"/>
      <c r="J4661" s="250">
        <f t="shared" si="379"/>
        <v>0.32307752374655002</v>
      </c>
      <c r="K4661" s="250">
        <f t="shared" si="379"/>
        <v>0.29840304504026999</v>
      </c>
      <c r="L4661" s="250">
        <f t="shared" si="367"/>
        <v>0.29840304504026999</v>
      </c>
      <c r="M4661" s="250"/>
      <c r="N4661" s="250"/>
      <c r="O4661" s="250"/>
      <c r="P4661" s="250">
        <f t="shared" si="380"/>
        <v>0.15771236516000001</v>
      </c>
      <c r="Q4661" s="250">
        <f t="shared" si="380"/>
        <v>0.19744133260749999</v>
      </c>
      <c r="R4661" s="250">
        <f t="shared" si="368"/>
        <v>0.15771236516000001</v>
      </c>
      <c r="S4661" s="250"/>
      <c r="T4661" s="250">
        <f t="shared" si="381"/>
        <v>0.40777757493150846</v>
      </c>
      <c r="U4661" s="250">
        <f t="shared" si="381"/>
        <v>0.34761561560635812</v>
      </c>
      <c r="V4661" s="250">
        <f t="shared" si="381"/>
        <v>0.38195250911164103</v>
      </c>
      <c r="W4661" s="250">
        <f t="shared" si="369"/>
        <v>0.34761561560635812</v>
      </c>
      <c r="X4661" s="250"/>
      <c r="Y4661" s="250"/>
      <c r="Z4661" s="250"/>
      <c r="AA4661" s="250"/>
    </row>
    <row r="4662" spans="1:27" ht="14.25" hidden="1" customHeight="1">
      <c r="A4662" s="120">
        <v>0.65</v>
      </c>
      <c r="B4662" s="120">
        <v>0.15</v>
      </c>
      <c r="C4662" s="120">
        <v>0.2</v>
      </c>
      <c r="D4662" s="250">
        <f t="shared" si="378"/>
        <v>0.18784958460937498</v>
      </c>
      <c r="E4662" s="250">
        <f t="shared" si="378"/>
        <v>0.13596365487499998</v>
      </c>
      <c r="F4662" s="250">
        <f t="shared" si="366"/>
        <v>0.13596365487499998</v>
      </c>
      <c r="G4662" s="250"/>
      <c r="H4662" s="250"/>
      <c r="I4662" s="250"/>
      <c r="J4662" s="250">
        <f t="shared" si="379"/>
        <v>0.32239429776155004</v>
      </c>
      <c r="K4662" s="250">
        <f t="shared" si="379"/>
        <v>0.29912589813239998</v>
      </c>
      <c r="L4662" s="250">
        <f t="shared" si="367"/>
        <v>0.29912589813239998</v>
      </c>
      <c r="M4662" s="250"/>
      <c r="N4662" s="250"/>
      <c r="O4662" s="250"/>
      <c r="P4662" s="250">
        <f t="shared" si="380"/>
        <v>0.15731642076250002</v>
      </c>
      <c r="Q4662" s="250">
        <f t="shared" si="380"/>
        <v>0.19768223058749998</v>
      </c>
      <c r="R4662" s="250">
        <f t="shared" si="368"/>
        <v>0.15731642076250002</v>
      </c>
      <c r="S4662" s="250"/>
      <c r="T4662" s="250">
        <f t="shared" si="381"/>
        <v>0.40715419113657264</v>
      </c>
      <c r="U4662" s="250">
        <f t="shared" si="381"/>
        <v>0.34744076563881454</v>
      </c>
      <c r="V4662" s="250">
        <f t="shared" si="381"/>
        <v>0.38275115380848207</v>
      </c>
      <c r="W4662" s="250">
        <f t="shared" si="369"/>
        <v>0.34744076563881454</v>
      </c>
      <c r="X4662" s="250"/>
      <c r="Y4662" s="250"/>
      <c r="Z4662" s="250"/>
      <c r="AA4662" s="250"/>
    </row>
    <row r="4663" spans="1:27" ht="14.25" hidden="1" customHeight="1">
      <c r="A4663" s="120">
        <v>0.65</v>
      </c>
      <c r="B4663" s="120">
        <v>0.16</v>
      </c>
      <c r="C4663" s="120">
        <v>0.19</v>
      </c>
      <c r="D4663" s="250">
        <f t="shared" si="378"/>
        <v>0.187720435804375</v>
      </c>
      <c r="E4663" s="250">
        <f t="shared" si="378"/>
        <v>0.13616237455312499</v>
      </c>
      <c r="F4663" s="250">
        <f t="shared" si="366"/>
        <v>0.13616237455312499</v>
      </c>
      <c r="G4663" s="250"/>
      <c r="H4663" s="250"/>
      <c r="I4663" s="250"/>
      <c r="J4663" s="250">
        <f t="shared" si="379"/>
        <v>0.32171107177655001</v>
      </c>
      <c r="K4663" s="250">
        <f t="shared" si="379"/>
        <v>0.29984875122453003</v>
      </c>
      <c r="L4663" s="250">
        <f t="shared" si="367"/>
        <v>0.29984875122453003</v>
      </c>
      <c r="M4663" s="250"/>
      <c r="N4663" s="250"/>
      <c r="O4663" s="250"/>
      <c r="P4663" s="250">
        <f t="shared" si="380"/>
        <v>0.15692047636500001</v>
      </c>
      <c r="Q4663" s="250">
        <f t="shared" si="380"/>
        <v>0.1979231285675</v>
      </c>
      <c r="R4663" s="250">
        <f t="shared" si="368"/>
        <v>0.15692047636500001</v>
      </c>
      <c r="S4663" s="250"/>
      <c r="T4663" s="250">
        <f t="shared" si="381"/>
        <v>0.40653080734163688</v>
      </c>
      <c r="U4663" s="250">
        <f t="shared" si="381"/>
        <v>0.34726591567127091</v>
      </c>
      <c r="V4663" s="250">
        <f t="shared" si="381"/>
        <v>0.38354979850532306</v>
      </c>
      <c r="W4663" s="250">
        <f t="shared" si="369"/>
        <v>0.34726591567127091</v>
      </c>
      <c r="X4663" s="250"/>
      <c r="Y4663" s="250"/>
      <c r="Z4663" s="250"/>
      <c r="AA4663" s="250"/>
    </row>
    <row r="4664" spans="1:27" ht="14.25" hidden="1" customHeight="1">
      <c r="A4664" s="120">
        <v>0.65</v>
      </c>
      <c r="B4664" s="120">
        <v>0.17</v>
      </c>
      <c r="C4664" s="120">
        <v>0.18</v>
      </c>
      <c r="D4664" s="250">
        <f t="shared" si="378"/>
        <v>0.187591286999375</v>
      </c>
      <c r="E4664" s="250">
        <f t="shared" si="378"/>
        <v>0.13636109423124998</v>
      </c>
      <c r="F4664" s="250">
        <f t="shared" si="366"/>
        <v>0.13636109423124998</v>
      </c>
      <c r="G4664" s="250"/>
      <c r="H4664" s="250"/>
      <c r="I4664" s="250"/>
      <c r="J4664" s="250">
        <f t="shared" si="379"/>
        <v>0.32102784579155003</v>
      </c>
      <c r="K4664" s="250">
        <f t="shared" si="379"/>
        <v>0.30057160431666002</v>
      </c>
      <c r="L4664" s="250">
        <f t="shared" si="367"/>
        <v>0.30057160431666002</v>
      </c>
      <c r="M4664" s="250"/>
      <c r="N4664" s="250"/>
      <c r="O4664" s="250"/>
      <c r="P4664" s="250">
        <f t="shared" si="380"/>
        <v>0.15652453196749999</v>
      </c>
      <c r="Q4664" s="250">
        <f t="shared" si="380"/>
        <v>0.19816402654749998</v>
      </c>
      <c r="R4664" s="250">
        <f t="shared" si="368"/>
        <v>0.15652453196749999</v>
      </c>
      <c r="S4664" s="250"/>
      <c r="T4664" s="250">
        <f t="shared" si="381"/>
        <v>0.40590742354670106</v>
      </c>
      <c r="U4664" s="250">
        <f t="shared" si="381"/>
        <v>0.34709106570372728</v>
      </c>
      <c r="V4664" s="250">
        <f t="shared" si="381"/>
        <v>0.3843484432021641</v>
      </c>
      <c r="W4664" s="250">
        <f t="shared" si="369"/>
        <v>0.34709106570372728</v>
      </c>
      <c r="X4664" s="250"/>
      <c r="Y4664" s="250"/>
      <c r="Z4664" s="250"/>
      <c r="AA4664" s="250"/>
    </row>
    <row r="4665" spans="1:27" ht="14.25" hidden="1" customHeight="1">
      <c r="A4665" s="120">
        <v>0.65</v>
      </c>
      <c r="B4665" s="120">
        <v>0.18</v>
      </c>
      <c r="C4665" s="120">
        <v>0.17</v>
      </c>
      <c r="D4665" s="250">
        <f t="shared" si="378"/>
        <v>0.18746213819437499</v>
      </c>
      <c r="E4665" s="250">
        <f t="shared" si="378"/>
        <v>0.13655981390937499</v>
      </c>
      <c r="F4665" s="250">
        <f t="shared" si="366"/>
        <v>0.13655981390937499</v>
      </c>
      <c r="G4665" s="250"/>
      <c r="H4665" s="250"/>
      <c r="I4665" s="250"/>
      <c r="J4665" s="250">
        <f t="shared" si="379"/>
        <v>0.32034461980655005</v>
      </c>
      <c r="K4665" s="250">
        <f t="shared" si="379"/>
        <v>0.30129445740879002</v>
      </c>
      <c r="L4665" s="250">
        <f t="shared" si="367"/>
        <v>0.30129445740879002</v>
      </c>
      <c r="M4665" s="250"/>
      <c r="N4665" s="250"/>
      <c r="O4665" s="250"/>
      <c r="P4665" s="250">
        <f t="shared" si="380"/>
        <v>0.15612858757</v>
      </c>
      <c r="Q4665" s="250">
        <f t="shared" si="380"/>
        <v>0.1984049245275</v>
      </c>
      <c r="R4665" s="250">
        <f t="shared" si="368"/>
        <v>0.15612858757</v>
      </c>
      <c r="S4665" s="250"/>
      <c r="T4665" s="250">
        <f t="shared" si="381"/>
        <v>0.40528403975176536</v>
      </c>
      <c r="U4665" s="250">
        <f t="shared" si="381"/>
        <v>0.34691621573618364</v>
      </c>
      <c r="V4665" s="250">
        <f t="shared" si="381"/>
        <v>0.38514708789900509</v>
      </c>
      <c r="W4665" s="250">
        <f t="shared" si="369"/>
        <v>0.34691621573618364</v>
      </c>
      <c r="X4665" s="250"/>
      <c r="Y4665" s="250"/>
      <c r="Z4665" s="250"/>
      <c r="AA4665" s="250"/>
    </row>
    <row r="4666" spans="1:27" ht="14.25" hidden="1" customHeight="1">
      <c r="A4666" s="120">
        <v>0.65</v>
      </c>
      <c r="B4666" s="120">
        <v>0.19</v>
      </c>
      <c r="C4666" s="120">
        <v>0.16</v>
      </c>
      <c r="D4666" s="250">
        <f t="shared" si="378"/>
        <v>0.18733298938937498</v>
      </c>
      <c r="E4666" s="250">
        <f t="shared" si="378"/>
        <v>0.13675853358749998</v>
      </c>
      <c r="F4666" s="250">
        <f t="shared" si="366"/>
        <v>0.13675853358749998</v>
      </c>
      <c r="G4666" s="250"/>
      <c r="H4666" s="250"/>
      <c r="I4666" s="250"/>
      <c r="J4666" s="250">
        <f t="shared" si="379"/>
        <v>0.31966139382155001</v>
      </c>
      <c r="K4666" s="250">
        <f t="shared" si="379"/>
        <v>0.30201731050092001</v>
      </c>
      <c r="L4666" s="250">
        <f t="shared" si="367"/>
        <v>0.30201731050092001</v>
      </c>
      <c r="M4666" s="250"/>
      <c r="N4666" s="250"/>
      <c r="O4666" s="250"/>
      <c r="P4666" s="250">
        <f t="shared" si="380"/>
        <v>0.15573264317250002</v>
      </c>
      <c r="Q4666" s="250">
        <f t="shared" si="380"/>
        <v>0.19864582250750001</v>
      </c>
      <c r="R4666" s="250">
        <f t="shared" si="368"/>
        <v>0.15573264317250002</v>
      </c>
      <c r="S4666" s="250"/>
      <c r="T4666" s="250">
        <f t="shared" si="381"/>
        <v>0.4046606559568296</v>
      </c>
      <c r="U4666" s="250">
        <f t="shared" si="381"/>
        <v>0.34674136576864001</v>
      </c>
      <c r="V4666" s="250">
        <f t="shared" si="381"/>
        <v>0.38594573259584608</v>
      </c>
      <c r="W4666" s="250">
        <f t="shared" si="369"/>
        <v>0.34674136576864001</v>
      </c>
      <c r="X4666" s="250"/>
      <c r="Y4666" s="250"/>
      <c r="Z4666" s="250"/>
      <c r="AA4666" s="250"/>
    </row>
    <row r="4667" spans="1:27" ht="14.25" hidden="1" customHeight="1">
      <c r="A4667" s="120">
        <v>0.65</v>
      </c>
      <c r="B4667" s="120">
        <v>0.2</v>
      </c>
      <c r="C4667" s="120">
        <v>0.15</v>
      </c>
      <c r="D4667" s="250">
        <f t="shared" si="378"/>
        <v>0.18720384058437498</v>
      </c>
      <c r="E4667" s="250">
        <f t="shared" si="378"/>
        <v>0.13695725326562497</v>
      </c>
      <c r="F4667" s="250">
        <f t="shared" si="366"/>
        <v>0.13695725326562497</v>
      </c>
      <c r="G4667" s="250"/>
      <c r="H4667" s="250"/>
      <c r="I4667" s="250"/>
      <c r="J4667" s="250">
        <f t="shared" si="379"/>
        <v>0.31897816783654998</v>
      </c>
      <c r="K4667" s="250">
        <f t="shared" si="379"/>
        <v>0.30274016359305</v>
      </c>
      <c r="L4667" s="250">
        <f t="shared" si="367"/>
        <v>0.30274016359305</v>
      </c>
      <c r="M4667" s="250"/>
      <c r="N4667" s="250"/>
      <c r="O4667" s="250"/>
      <c r="P4667" s="250">
        <f t="shared" si="380"/>
        <v>0.155336698775</v>
      </c>
      <c r="Q4667" s="250">
        <f t="shared" si="380"/>
        <v>0.1988867204875</v>
      </c>
      <c r="R4667" s="250">
        <f t="shared" si="368"/>
        <v>0.155336698775</v>
      </c>
      <c r="S4667" s="250"/>
      <c r="T4667" s="250">
        <f t="shared" si="381"/>
        <v>0.40403727216189378</v>
      </c>
      <c r="U4667" s="250">
        <f t="shared" si="381"/>
        <v>0.34656651580109638</v>
      </c>
      <c r="V4667" s="250">
        <f t="shared" si="381"/>
        <v>0.38674437729268712</v>
      </c>
      <c r="W4667" s="250">
        <f t="shared" si="369"/>
        <v>0.34656651580109638</v>
      </c>
      <c r="X4667" s="250"/>
      <c r="Y4667" s="250"/>
      <c r="Z4667" s="250"/>
      <c r="AA4667" s="250"/>
    </row>
    <row r="4668" spans="1:27" ht="14.25" hidden="1" customHeight="1">
      <c r="A4668" s="120">
        <v>0.65</v>
      </c>
      <c r="B4668" s="120">
        <v>0.21</v>
      </c>
      <c r="C4668" s="120">
        <v>0.14000000000000001</v>
      </c>
      <c r="D4668" s="250">
        <f t="shared" si="378"/>
        <v>0.187074691779375</v>
      </c>
      <c r="E4668" s="250">
        <f t="shared" si="378"/>
        <v>0.13715597294374998</v>
      </c>
      <c r="F4668" s="250">
        <f t="shared" si="366"/>
        <v>0.13715597294374998</v>
      </c>
      <c r="G4668" s="250"/>
      <c r="H4668" s="250"/>
      <c r="I4668" s="250"/>
      <c r="J4668" s="250">
        <f t="shared" si="379"/>
        <v>0.31829494185155</v>
      </c>
      <c r="K4668" s="250">
        <f t="shared" si="379"/>
        <v>0.30346301668518</v>
      </c>
      <c r="L4668" s="250">
        <f t="shared" si="367"/>
        <v>0.30346301668518</v>
      </c>
      <c r="M4668" s="250"/>
      <c r="N4668" s="250"/>
      <c r="O4668" s="250"/>
      <c r="P4668" s="250">
        <f t="shared" si="380"/>
        <v>0.15494075437750002</v>
      </c>
      <c r="Q4668" s="250">
        <f t="shared" si="380"/>
        <v>0.19912761846749999</v>
      </c>
      <c r="R4668" s="250">
        <f t="shared" si="368"/>
        <v>0.15494075437750002</v>
      </c>
      <c r="S4668" s="250"/>
      <c r="T4668" s="250">
        <f t="shared" si="381"/>
        <v>0.40341388836695796</v>
      </c>
      <c r="U4668" s="250">
        <f t="shared" si="381"/>
        <v>0.34639166583355274</v>
      </c>
      <c r="V4668" s="250">
        <f t="shared" si="381"/>
        <v>0.38754302198952811</v>
      </c>
      <c r="W4668" s="250">
        <f t="shared" si="369"/>
        <v>0.34639166583355274</v>
      </c>
      <c r="X4668" s="250"/>
      <c r="Y4668" s="250"/>
      <c r="Z4668" s="250"/>
      <c r="AA4668" s="250"/>
    </row>
    <row r="4669" spans="1:27" ht="14.25" hidden="1" customHeight="1">
      <c r="A4669" s="120">
        <v>0.65</v>
      </c>
      <c r="B4669" s="120">
        <v>0.22</v>
      </c>
      <c r="C4669" s="120">
        <v>0.13</v>
      </c>
      <c r="D4669" s="250">
        <f t="shared" si="378"/>
        <v>0.18694554297437499</v>
      </c>
      <c r="E4669" s="250">
        <f t="shared" si="378"/>
        <v>0.137354692621875</v>
      </c>
      <c r="F4669" s="250">
        <f t="shared" si="366"/>
        <v>0.137354692621875</v>
      </c>
      <c r="G4669" s="250"/>
      <c r="H4669" s="250"/>
      <c r="I4669" s="250"/>
      <c r="J4669" s="250">
        <f t="shared" si="379"/>
        <v>0.31761171586655002</v>
      </c>
      <c r="K4669" s="250">
        <f t="shared" si="379"/>
        <v>0.30418586977730999</v>
      </c>
      <c r="L4669" s="250">
        <f t="shared" si="367"/>
        <v>0.30418586977730999</v>
      </c>
      <c r="M4669" s="250"/>
      <c r="N4669" s="250"/>
      <c r="O4669" s="250"/>
      <c r="P4669" s="250">
        <f t="shared" si="380"/>
        <v>0.15454480998</v>
      </c>
      <c r="Q4669" s="250">
        <f t="shared" si="380"/>
        <v>0.1993685164475</v>
      </c>
      <c r="R4669" s="250">
        <f t="shared" si="368"/>
        <v>0.15454480998</v>
      </c>
      <c r="S4669" s="250"/>
      <c r="T4669" s="250">
        <f t="shared" si="381"/>
        <v>0.4027905045720222</v>
      </c>
      <c r="U4669" s="250">
        <f t="shared" si="381"/>
        <v>0.34621681586600916</v>
      </c>
      <c r="V4669" s="250">
        <f t="shared" si="381"/>
        <v>0.38834166668636916</v>
      </c>
      <c r="W4669" s="250">
        <f t="shared" si="369"/>
        <v>0.34621681586600916</v>
      </c>
      <c r="X4669" s="250"/>
      <c r="Y4669" s="250"/>
      <c r="Z4669" s="250"/>
      <c r="AA4669" s="250"/>
    </row>
    <row r="4670" spans="1:27" ht="14.25" hidden="1" customHeight="1">
      <c r="A4670" s="120">
        <v>0.65</v>
      </c>
      <c r="B4670" s="120">
        <v>0.23</v>
      </c>
      <c r="C4670" s="120">
        <v>0.12</v>
      </c>
      <c r="D4670" s="250">
        <f t="shared" si="378"/>
        <v>0.18681639416937498</v>
      </c>
      <c r="E4670" s="250">
        <f t="shared" si="378"/>
        <v>0.13755341229999998</v>
      </c>
      <c r="F4670" s="250">
        <f t="shared" si="366"/>
        <v>0.13755341229999998</v>
      </c>
      <c r="G4670" s="250"/>
      <c r="H4670" s="250"/>
      <c r="I4670" s="250"/>
      <c r="J4670" s="250">
        <f t="shared" si="379"/>
        <v>0.31692848988154998</v>
      </c>
      <c r="K4670" s="250">
        <f t="shared" si="379"/>
        <v>0.30490872286943999</v>
      </c>
      <c r="L4670" s="250">
        <f t="shared" si="367"/>
        <v>0.30490872286943999</v>
      </c>
      <c r="M4670" s="250"/>
      <c r="N4670" s="250"/>
      <c r="O4670" s="250"/>
      <c r="P4670" s="250">
        <f t="shared" si="380"/>
        <v>0.15414886558250002</v>
      </c>
      <c r="Q4670" s="250">
        <f t="shared" si="380"/>
        <v>0.19960941442749999</v>
      </c>
      <c r="R4670" s="250">
        <f t="shared" si="368"/>
        <v>0.15414886558250002</v>
      </c>
      <c r="S4670" s="250"/>
      <c r="T4670" s="250">
        <f t="shared" si="381"/>
        <v>0.4021671207770865</v>
      </c>
      <c r="U4670" s="250">
        <f t="shared" si="381"/>
        <v>0.34604196589846553</v>
      </c>
      <c r="V4670" s="250">
        <f t="shared" si="381"/>
        <v>0.38914031138321015</v>
      </c>
      <c r="W4670" s="250">
        <f t="shared" si="369"/>
        <v>0.34604196589846553</v>
      </c>
      <c r="X4670" s="250"/>
      <c r="Y4670" s="250"/>
      <c r="Z4670" s="250"/>
      <c r="AA4670" s="250"/>
    </row>
    <row r="4671" spans="1:27" ht="14.25" hidden="1" customHeight="1">
      <c r="A4671" s="120">
        <v>0.65</v>
      </c>
      <c r="B4671" s="120">
        <v>0.24</v>
      </c>
      <c r="C4671" s="120">
        <v>0.11</v>
      </c>
      <c r="D4671" s="250">
        <f t="shared" si="378"/>
        <v>0.18668724536437498</v>
      </c>
      <c r="E4671" s="250">
        <f t="shared" si="378"/>
        <v>0.13775213197812497</v>
      </c>
      <c r="F4671" s="250">
        <f t="shared" si="366"/>
        <v>0.13775213197812497</v>
      </c>
      <c r="G4671" s="250"/>
      <c r="H4671" s="250"/>
      <c r="I4671" s="250"/>
      <c r="J4671" s="250">
        <f t="shared" si="379"/>
        <v>0.31624526389655</v>
      </c>
      <c r="K4671" s="250">
        <f t="shared" si="379"/>
        <v>0.30563157596156998</v>
      </c>
      <c r="L4671" s="250">
        <f t="shared" si="367"/>
        <v>0.30563157596156998</v>
      </c>
      <c r="M4671" s="250"/>
      <c r="N4671" s="250"/>
      <c r="O4671" s="250"/>
      <c r="P4671" s="250">
        <f t="shared" si="380"/>
        <v>0.153752921185</v>
      </c>
      <c r="Q4671" s="250">
        <f t="shared" si="380"/>
        <v>0.19985031240750001</v>
      </c>
      <c r="R4671" s="250">
        <f t="shared" si="368"/>
        <v>0.153752921185</v>
      </c>
      <c r="S4671" s="250"/>
      <c r="T4671" s="250">
        <f t="shared" si="381"/>
        <v>0.40154373698215068</v>
      </c>
      <c r="U4671" s="250">
        <f t="shared" si="381"/>
        <v>0.34586711593092184</v>
      </c>
      <c r="V4671" s="250">
        <f t="shared" si="381"/>
        <v>0.38993895608005119</v>
      </c>
      <c r="W4671" s="250">
        <f t="shared" si="369"/>
        <v>0.34586711593092184</v>
      </c>
      <c r="X4671" s="250"/>
      <c r="Y4671" s="250"/>
      <c r="Z4671" s="250"/>
      <c r="AA4671" s="250"/>
    </row>
    <row r="4672" spans="1:27" ht="14.25" hidden="1" customHeight="1">
      <c r="A4672" s="120">
        <v>0.65</v>
      </c>
      <c r="B4672" s="120">
        <v>0.25</v>
      </c>
      <c r="C4672" s="120">
        <v>0.1</v>
      </c>
      <c r="D4672" s="250">
        <f t="shared" si="378"/>
        <v>0.186558096559375</v>
      </c>
      <c r="E4672" s="250">
        <f t="shared" si="378"/>
        <v>0.13795085165624998</v>
      </c>
      <c r="F4672" s="250">
        <f t="shared" si="366"/>
        <v>0.13795085165624998</v>
      </c>
      <c r="G4672" s="250"/>
      <c r="H4672" s="250"/>
      <c r="I4672" s="250"/>
      <c r="J4672" s="250">
        <f t="shared" si="379"/>
        <v>0.31556203791155002</v>
      </c>
      <c r="K4672" s="250">
        <f t="shared" si="379"/>
        <v>0.30635442905370003</v>
      </c>
      <c r="L4672" s="250">
        <f t="shared" si="367"/>
        <v>0.30635442905370003</v>
      </c>
      <c r="M4672" s="250"/>
      <c r="N4672" s="250"/>
      <c r="O4672" s="250"/>
      <c r="P4672" s="250">
        <f t="shared" si="380"/>
        <v>0.15335697678750002</v>
      </c>
      <c r="Q4672" s="250">
        <f t="shared" si="380"/>
        <v>0.20009121038750002</v>
      </c>
      <c r="R4672" s="250">
        <f t="shared" si="368"/>
        <v>0.15335697678750002</v>
      </c>
      <c r="S4672" s="250"/>
      <c r="T4672" s="250">
        <f t="shared" si="381"/>
        <v>0.40092035318721492</v>
      </c>
      <c r="U4672" s="250">
        <f t="shared" si="381"/>
        <v>0.34569226596337826</v>
      </c>
      <c r="V4672" s="250">
        <f t="shared" si="381"/>
        <v>0.39073760077689224</v>
      </c>
      <c r="W4672" s="250">
        <f t="shared" si="369"/>
        <v>0.34569226596337826</v>
      </c>
      <c r="X4672" s="250"/>
      <c r="Y4672" s="250"/>
      <c r="Z4672" s="250"/>
      <c r="AA4672" s="250"/>
    </row>
    <row r="4673" spans="1:27" ht="14.25" hidden="1" customHeight="1">
      <c r="A4673" s="120">
        <v>0.65</v>
      </c>
      <c r="B4673" s="120">
        <v>0.26</v>
      </c>
      <c r="C4673" s="120">
        <v>0.09</v>
      </c>
      <c r="D4673" s="250">
        <f t="shared" si="378"/>
        <v>0.18642894775437499</v>
      </c>
      <c r="E4673" s="250">
        <f t="shared" si="378"/>
        <v>0.138149571334375</v>
      </c>
      <c r="F4673" s="250">
        <f t="shared" si="366"/>
        <v>0.138149571334375</v>
      </c>
      <c r="G4673" s="250"/>
      <c r="H4673" s="250"/>
      <c r="I4673" s="250"/>
      <c r="J4673" s="250">
        <f t="shared" si="379"/>
        <v>0.31487881192655004</v>
      </c>
      <c r="K4673" s="250">
        <f t="shared" si="379"/>
        <v>0.30707728214583008</v>
      </c>
      <c r="L4673" s="250">
        <f t="shared" si="367"/>
        <v>0.30707728214583008</v>
      </c>
      <c r="M4673" s="250"/>
      <c r="N4673" s="250"/>
      <c r="O4673" s="250"/>
      <c r="P4673" s="250">
        <f t="shared" si="380"/>
        <v>0.15296103239</v>
      </c>
      <c r="Q4673" s="250">
        <f t="shared" si="380"/>
        <v>0.20033210836750001</v>
      </c>
      <c r="R4673" s="250">
        <f t="shared" si="368"/>
        <v>0.15296103239</v>
      </c>
      <c r="S4673" s="250"/>
      <c r="T4673" s="250">
        <f t="shared" si="381"/>
        <v>0.4002969693922791</v>
      </c>
      <c r="U4673" s="250">
        <f t="shared" si="381"/>
        <v>0.34551741599583463</v>
      </c>
      <c r="V4673" s="250">
        <f t="shared" si="381"/>
        <v>0.39153624547373322</v>
      </c>
      <c r="W4673" s="250">
        <f t="shared" si="369"/>
        <v>0.34551741599583463</v>
      </c>
      <c r="X4673" s="250"/>
      <c r="Y4673" s="250"/>
      <c r="Z4673" s="250"/>
      <c r="AA4673" s="250"/>
    </row>
    <row r="4674" spans="1:27" ht="14.25" hidden="1" customHeight="1">
      <c r="A4674" s="120">
        <v>0.65</v>
      </c>
      <c r="B4674" s="120">
        <v>0.27</v>
      </c>
      <c r="C4674" s="120">
        <v>0.08</v>
      </c>
      <c r="D4674" s="250">
        <f t="shared" si="378"/>
        <v>0.18629979894937498</v>
      </c>
      <c r="E4674" s="250">
        <f t="shared" si="378"/>
        <v>0.13834829101249999</v>
      </c>
      <c r="F4674" s="250">
        <f t="shared" si="366"/>
        <v>0.13834829101249999</v>
      </c>
      <c r="G4674" s="250"/>
      <c r="H4674" s="250"/>
      <c r="I4674" s="250"/>
      <c r="J4674" s="250">
        <f t="shared" si="379"/>
        <v>0.31419558594155</v>
      </c>
      <c r="K4674" s="250">
        <f t="shared" si="379"/>
        <v>0.30780013523796002</v>
      </c>
      <c r="L4674" s="250">
        <f t="shared" si="367"/>
        <v>0.30780013523796002</v>
      </c>
      <c r="M4674" s="250"/>
      <c r="N4674" s="250"/>
      <c r="O4674" s="250"/>
      <c r="P4674" s="250">
        <f t="shared" si="380"/>
        <v>0.15256508799250001</v>
      </c>
      <c r="Q4674" s="250">
        <f t="shared" si="380"/>
        <v>0.2005730063475</v>
      </c>
      <c r="R4674" s="250">
        <f t="shared" si="368"/>
        <v>0.15256508799250001</v>
      </c>
      <c r="S4674" s="250"/>
      <c r="T4674" s="250">
        <f t="shared" si="381"/>
        <v>0.39967358559734334</v>
      </c>
      <c r="U4674" s="250">
        <f t="shared" si="381"/>
        <v>0.345342566028291</v>
      </c>
      <c r="V4674" s="250">
        <f t="shared" si="381"/>
        <v>0.39233489017057427</v>
      </c>
      <c r="W4674" s="250">
        <f t="shared" si="369"/>
        <v>0.345342566028291</v>
      </c>
      <c r="X4674" s="250"/>
      <c r="Y4674" s="250"/>
      <c r="Z4674" s="250"/>
      <c r="AA4674" s="250"/>
    </row>
    <row r="4675" spans="1:27" ht="14.25" hidden="1" customHeight="1">
      <c r="A4675" s="120">
        <v>0.65</v>
      </c>
      <c r="B4675" s="120">
        <v>0.28000000000000003</v>
      </c>
      <c r="C4675" s="120">
        <v>7.0000000000000007E-2</v>
      </c>
      <c r="D4675" s="250">
        <f t="shared" si="378"/>
        <v>0.18617065014437501</v>
      </c>
      <c r="E4675" s="250">
        <f t="shared" si="378"/>
        <v>0.13854701069062497</v>
      </c>
      <c r="F4675" s="250">
        <f t="shared" si="366"/>
        <v>0.13854701069062497</v>
      </c>
      <c r="G4675" s="250"/>
      <c r="H4675" s="250"/>
      <c r="I4675" s="250"/>
      <c r="J4675" s="250">
        <f t="shared" si="379"/>
        <v>0.31351235995655002</v>
      </c>
      <c r="K4675" s="250">
        <f t="shared" si="379"/>
        <v>0.30852298833009006</v>
      </c>
      <c r="L4675" s="250">
        <f t="shared" si="367"/>
        <v>0.30852298833009006</v>
      </c>
      <c r="M4675" s="250"/>
      <c r="N4675" s="250"/>
      <c r="O4675" s="250"/>
      <c r="P4675" s="250">
        <f t="shared" si="380"/>
        <v>0.15216914359500003</v>
      </c>
      <c r="Q4675" s="250">
        <f t="shared" si="380"/>
        <v>0.20081390432750001</v>
      </c>
      <c r="R4675" s="250">
        <f t="shared" si="368"/>
        <v>0.15216914359500003</v>
      </c>
      <c r="S4675" s="250"/>
      <c r="T4675" s="250">
        <f t="shared" si="381"/>
        <v>0.39905020180240763</v>
      </c>
      <c r="U4675" s="250">
        <f t="shared" si="381"/>
        <v>0.34516771606074736</v>
      </c>
      <c r="V4675" s="250">
        <f t="shared" si="381"/>
        <v>0.39313353486741531</v>
      </c>
      <c r="W4675" s="250">
        <f t="shared" si="369"/>
        <v>0.34516771606074736</v>
      </c>
      <c r="X4675" s="250"/>
      <c r="Y4675" s="250"/>
      <c r="Z4675" s="250"/>
      <c r="AA4675" s="250"/>
    </row>
    <row r="4676" spans="1:27" ht="14.25" hidden="1" customHeight="1">
      <c r="A4676" s="120">
        <v>0.65</v>
      </c>
      <c r="B4676" s="120">
        <v>0.28999999999999998</v>
      </c>
      <c r="C4676" s="120">
        <v>0.06</v>
      </c>
      <c r="D4676" s="250">
        <f t="shared" si="378"/>
        <v>0.18604150133937497</v>
      </c>
      <c r="E4676" s="250">
        <f t="shared" si="378"/>
        <v>0.13874573036874999</v>
      </c>
      <c r="F4676" s="250">
        <f t="shared" si="366"/>
        <v>0.13874573036874999</v>
      </c>
      <c r="G4676" s="250"/>
      <c r="H4676" s="250"/>
      <c r="I4676" s="250"/>
      <c r="J4676" s="250">
        <f t="shared" si="379"/>
        <v>0.31282913397154999</v>
      </c>
      <c r="K4676" s="250">
        <f t="shared" si="379"/>
        <v>0.30924584142222</v>
      </c>
      <c r="L4676" s="250">
        <f t="shared" si="367"/>
        <v>0.30924584142222</v>
      </c>
      <c r="M4676" s="250"/>
      <c r="N4676" s="250"/>
      <c r="O4676" s="250"/>
      <c r="P4676" s="250">
        <f t="shared" si="380"/>
        <v>0.15177319919749999</v>
      </c>
      <c r="Q4676" s="250">
        <f t="shared" si="380"/>
        <v>0.20105480230749997</v>
      </c>
      <c r="R4676" s="250">
        <f t="shared" si="368"/>
        <v>0.15177319919749999</v>
      </c>
      <c r="S4676" s="250"/>
      <c r="T4676" s="250">
        <f t="shared" si="381"/>
        <v>0.39842681800747182</v>
      </c>
      <c r="U4676" s="250">
        <f t="shared" si="381"/>
        <v>0.34499286609320373</v>
      </c>
      <c r="V4676" s="250">
        <f t="shared" si="381"/>
        <v>0.3939321795642563</v>
      </c>
      <c r="W4676" s="250">
        <f t="shared" si="369"/>
        <v>0.34499286609320373</v>
      </c>
      <c r="X4676" s="250"/>
      <c r="Y4676" s="250"/>
      <c r="Z4676" s="250"/>
      <c r="AA4676" s="250"/>
    </row>
    <row r="4677" spans="1:27" ht="14.25" hidden="1" customHeight="1">
      <c r="A4677" s="120">
        <v>0.65</v>
      </c>
      <c r="B4677" s="120">
        <v>0.3</v>
      </c>
      <c r="C4677" s="120">
        <v>0.05</v>
      </c>
      <c r="D4677" s="250">
        <f t="shared" si="378"/>
        <v>0.18591235253437499</v>
      </c>
      <c r="E4677" s="250">
        <f t="shared" si="378"/>
        <v>0.13894445004687497</v>
      </c>
      <c r="F4677" s="250">
        <f t="shared" si="366"/>
        <v>0.13894445004687497</v>
      </c>
      <c r="G4677" s="250"/>
      <c r="H4677" s="250"/>
      <c r="I4677" s="250"/>
      <c r="J4677" s="250">
        <f t="shared" si="379"/>
        <v>0.31214590798655001</v>
      </c>
      <c r="K4677" s="250">
        <f t="shared" si="379"/>
        <v>0.30996869451435005</v>
      </c>
      <c r="L4677" s="250">
        <f t="shared" si="367"/>
        <v>0.30996869451435005</v>
      </c>
      <c r="M4677" s="250"/>
      <c r="N4677" s="250"/>
      <c r="O4677" s="250"/>
      <c r="P4677" s="250">
        <f t="shared" si="380"/>
        <v>0.1513772548</v>
      </c>
      <c r="Q4677" s="250">
        <f t="shared" si="380"/>
        <v>0.20129570028749999</v>
      </c>
      <c r="R4677" s="250">
        <f t="shared" si="368"/>
        <v>0.1513772548</v>
      </c>
      <c r="S4677" s="250"/>
      <c r="T4677" s="250">
        <f t="shared" si="381"/>
        <v>0.397803434212536</v>
      </c>
      <c r="U4677" s="250">
        <f t="shared" si="381"/>
        <v>0.34481801612566015</v>
      </c>
      <c r="V4677" s="250">
        <f t="shared" si="381"/>
        <v>0.39473082426109735</v>
      </c>
      <c r="W4677" s="250">
        <f t="shared" si="369"/>
        <v>0.34481801612566015</v>
      </c>
      <c r="X4677" s="250"/>
      <c r="Y4677" s="250"/>
      <c r="Z4677" s="250"/>
      <c r="AA4677" s="250"/>
    </row>
    <row r="4678" spans="1:27" ht="14.25" hidden="1" customHeight="1">
      <c r="A4678" s="120">
        <v>0.65</v>
      </c>
      <c r="B4678" s="120">
        <v>0.31</v>
      </c>
      <c r="C4678" s="120">
        <v>0.04</v>
      </c>
      <c r="D4678" s="250">
        <f t="shared" si="378"/>
        <v>0.18578320372937498</v>
      </c>
      <c r="E4678" s="250">
        <f t="shared" si="378"/>
        <v>0.13914316972499999</v>
      </c>
      <c r="F4678" s="250">
        <f t="shared" si="366"/>
        <v>0.13914316972499999</v>
      </c>
      <c r="G4678" s="250"/>
      <c r="H4678" s="250"/>
      <c r="I4678" s="250"/>
      <c r="J4678" s="250">
        <f t="shared" si="379"/>
        <v>0.31146268200155003</v>
      </c>
      <c r="K4678" s="250">
        <f t="shared" si="379"/>
        <v>0.31069154760648005</v>
      </c>
      <c r="L4678" s="250">
        <f t="shared" si="367"/>
        <v>0.31069154760648005</v>
      </c>
      <c r="M4678" s="250"/>
      <c r="N4678" s="250"/>
      <c r="O4678" s="250"/>
      <c r="P4678" s="250">
        <f t="shared" si="380"/>
        <v>0.15098131040250001</v>
      </c>
      <c r="Q4678" s="250">
        <f t="shared" si="380"/>
        <v>0.20153659826749998</v>
      </c>
      <c r="R4678" s="250">
        <f t="shared" si="368"/>
        <v>0.15098131040250001</v>
      </c>
      <c r="S4678" s="250"/>
      <c r="T4678" s="250">
        <f t="shared" si="381"/>
        <v>0.39718005041760024</v>
      </c>
      <c r="U4678" s="250">
        <f t="shared" si="381"/>
        <v>0.34464316615811647</v>
      </c>
      <c r="V4678" s="250">
        <f t="shared" si="381"/>
        <v>0.39552946895793839</v>
      </c>
      <c r="W4678" s="250">
        <f t="shared" si="369"/>
        <v>0.34464316615811647</v>
      </c>
      <c r="X4678" s="250"/>
      <c r="Y4678" s="250"/>
      <c r="Z4678" s="250"/>
      <c r="AA4678" s="250"/>
    </row>
    <row r="4679" spans="1:27" ht="14.25" hidden="1" customHeight="1">
      <c r="A4679" s="120">
        <v>0.65</v>
      </c>
      <c r="B4679" s="120">
        <v>0.32</v>
      </c>
      <c r="C4679" s="120">
        <v>0.03</v>
      </c>
      <c r="D4679" s="250">
        <f t="shared" si="378"/>
        <v>0.18565405492437501</v>
      </c>
      <c r="E4679" s="250">
        <f t="shared" si="378"/>
        <v>0.139341889403125</v>
      </c>
      <c r="F4679" s="250">
        <f t="shared" si="366"/>
        <v>0.139341889403125</v>
      </c>
      <c r="G4679" s="250"/>
      <c r="H4679" s="250"/>
      <c r="I4679" s="250"/>
      <c r="J4679" s="250">
        <f t="shared" si="379"/>
        <v>0.31077945601654999</v>
      </c>
      <c r="K4679" s="250">
        <f t="shared" si="379"/>
        <v>0.31141440069861004</v>
      </c>
      <c r="L4679" s="250">
        <f t="shared" si="367"/>
        <v>0.31077945601654999</v>
      </c>
      <c r="M4679" s="250"/>
      <c r="N4679" s="250"/>
      <c r="O4679" s="250"/>
      <c r="P4679" s="250">
        <f t="shared" si="380"/>
        <v>0.150585366005</v>
      </c>
      <c r="Q4679" s="250">
        <f t="shared" si="380"/>
        <v>0.20177749624750002</v>
      </c>
      <c r="R4679" s="250">
        <f t="shared" si="368"/>
        <v>0.150585366005</v>
      </c>
      <c r="S4679" s="250"/>
      <c r="T4679" s="250">
        <f t="shared" si="381"/>
        <v>0.39655666662266448</v>
      </c>
      <c r="U4679" s="250">
        <f t="shared" si="381"/>
        <v>0.34446831619057289</v>
      </c>
      <c r="V4679" s="250">
        <f t="shared" si="381"/>
        <v>0.39632811365477938</v>
      </c>
      <c r="W4679" s="250">
        <f t="shared" si="369"/>
        <v>0.34446831619057289</v>
      </c>
      <c r="X4679" s="250"/>
      <c r="Y4679" s="250"/>
      <c r="Z4679" s="250"/>
      <c r="AA4679" s="250"/>
    </row>
    <row r="4680" spans="1:27" ht="14.25" hidden="1" customHeight="1">
      <c r="A4680" s="120">
        <v>0.65</v>
      </c>
      <c r="B4680" s="120">
        <v>0.33</v>
      </c>
      <c r="C4680" s="120">
        <v>0.02</v>
      </c>
      <c r="D4680" s="250">
        <f t="shared" si="378"/>
        <v>0.18552490611937497</v>
      </c>
      <c r="E4680" s="250">
        <f t="shared" si="378"/>
        <v>0.13954060908124996</v>
      </c>
      <c r="F4680" s="250">
        <f t="shared" si="366"/>
        <v>0.13954060908124996</v>
      </c>
      <c r="G4680" s="250"/>
      <c r="H4680" s="250"/>
      <c r="I4680" s="250"/>
      <c r="J4680" s="250">
        <f t="shared" si="379"/>
        <v>0.31009623003155001</v>
      </c>
      <c r="K4680" s="250">
        <f t="shared" si="379"/>
        <v>0.31213725379074003</v>
      </c>
      <c r="L4680" s="250">
        <f t="shared" si="367"/>
        <v>0.31009623003155001</v>
      </c>
      <c r="M4680" s="250"/>
      <c r="N4680" s="250"/>
      <c r="O4680" s="250"/>
      <c r="P4680" s="250">
        <f t="shared" si="380"/>
        <v>0.15018942160749998</v>
      </c>
      <c r="Q4680" s="250">
        <f t="shared" si="380"/>
        <v>0.20201839422750001</v>
      </c>
      <c r="R4680" s="250">
        <f t="shared" si="368"/>
        <v>0.15018942160749998</v>
      </c>
      <c r="S4680" s="250"/>
      <c r="T4680" s="250">
        <f t="shared" si="381"/>
        <v>0.39593328282772872</v>
      </c>
      <c r="U4680" s="250">
        <f t="shared" si="381"/>
        <v>0.3442934662230292</v>
      </c>
      <c r="V4680" s="250">
        <f t="shared" si="381"/>
        <v>0.39712675835162042</v>
      </c>
      <c r="W4680" s="250">
        <f t="shared" si="369"/>
        <v>0.3442934662230292</v>
      </c>
      <c r="X4680" s="250"/>
      <c r="Y4680" s="250"/>
      <c r="Z4680" s="250"/>
      <c r="AA4680" s="250"/>
    </row>
    <row r="4681" spans="1:27" ht="14.25" hidden="1" customHeight="1">
      <c r="A4681" s="120">
        <v>0.65</v>
      </c>
      <c r="B4681" s="120">
        <v>0.34</v>
      </c>
      <c r="C4681" s="120">
        <v>0.01</v>
      </c>
      <c r="D4681" s="250">
        <f t="shared" si="378"/>
        <v>0.18539575731437499</v>
      </c>
      <c r="E4681" s="250">
        <f t="shared" si="378"/>
        <v>0.139739328759375</v>
      </c>
      <c r="F4681" s="250">
        <f t="shared" si="366"/>
        <v>0.139739328759375</v>
      </c>
      <c r="G4681" s="250"/>
      <c r="H4681" s="250"/>
      <c r="I4681" s="250"/>
      <c r="J4681" s="250">
        <f t="shared" si="379"/>
        <v>0.30941300404655003</v>
      </c>
      <c r="K4681" s="250">
        <f t="shared" si="379"/>
        <v>0.31286010688287003</v>
      </c>
      <c r="L4681" s="250">
        <f t="shared" si="367"/>
        <v>0.30941300404655003</v>
      </c>
      <c r="M4681" s="250"/>
      <c r="N4681" s="250"/>
      <c r="O4681" s="250"/>
      <c r="P4681" s="250">
        <f t="shared" si="380"/>
        <v>0.14979347721</v>
      </c>
      <c r="Q4681" s="250">
        <f t="shared" si="380"/>
        <v>0.2022592922075</v>
      </c>
      <c r="R4681" s="250">
        <f t="shared" si="368"/>
        <v>0.14979347721</v>
      </c>
      <c r="S4681" s="250"/>
      <c r="T4681" s="250">
        <f t="shared" si="381"/>
        <v>0.39530989903279296</v>
      </c>
      <c r="U4681" s="250">
        <f t="shared" si="381"/>
        <v>0.34411861625548562</v>
      </c>
      <c r="V4681" s="250">
        <f t="shared" si="381"/>
        <v>0.39792540304846141</v>
      </c>
      <c r="W4681" s="250">
        <f t="shared" si="369"/>
        <v>0.34411861625548562</v>
      </c>
      <c r="X4681" s="250"/>
      <c r="Y4681" s="250"/>
      <c r="Z4681" s="250"/>
      <c r="AA4681" s="250"/>
    </row>
    <row r="4682" spans="1:27" ht="14.25" hidden="1" customHeight="1">
      <c r="A4682" s="120">
        <v>0.65</v>
      </c>
      <c r="B4682" s="120">
        <v>0.35</v>
      </c>
      <c r="C4682" s="120">
        <v>0</v>
      </c>
      <c r="D4682" s="250">
        <f t="shared" si="378"/>
        <v>0.18526660850937499</v>
      </c>
      <c r="E4682" s="250">
        <f t="shared" si="378"/>
        <v>0.13993804843749996</v>
      </c>
      <c r="F4682" s="250">
        <f t="shared" si="366"/>
        <v>0.13993804843749996</v>
      </c>
      <c r="G4682" s="250"/>
      <c r="H4682" s="250"/>
      <c r="I4682" s="250"/>
      <c r="J4682" s="250">
        <f t="shared" si="379"/>
        <v>0.30872977806155</v>
      </c>
      <c r="K4682" s="250">
        <f t="shared" si="379"/>
        <v>0.31358295997500002</v>
      </c>
      <c r="L4682" s="250">
        <f t="shared" si="367"/>
        <v>0.30872977806155</v>
      </c>
      <c r="M4682" s="250"/>
      <c r="N4682" s="250"/>
      <c r="O4682" s="250"/>
      <c r="P4682" s="250">
        <f t="shared" si="380"/>
        <v>0.14939753281250001</v>
      </c>
      <c r="Q4682" s="250">
        <f t="shared" si="380"/>
        <v>0.20250019018749998</v>
      </c>
      <c r="R4682" s="250">
        <f t="shared" si="368"/>
        <v>0.14939753281250001</v>
      </c>
      <c r="S4682" s="250"/>
      <c r="T4682" s="250">
        <f t="shared" si="381"/>
        <v>0.39468651523785714</v>
      </c>
      <c r="U4682" s="250">
        <f t="shared" si="381"/>
        <v>0.34394376628794199</v>
      </c>
      <c r="V4682" s="250">
        <f t="shared" si="381"/>
        <v>0.3987240477453024</v>
      </c>
      <c r="W4682" s="250">
        <f t="shared" si="369"/>
        <v>0.34394376628794199</v>
      </c>
      <c r="X4682" s="250"/>
      <c r="Y4682" s="250"/>
      <c r="Z4682" s="250"/>
      <c r="AA4682" s="250"/>
    </row>
    <row r="4683" spans="1:27" ht="14.25" hidden="1" customHeight="1">
      <c r="A4683" s="120">
        <v>0.66</v>
      </c>
      <c r="B4683" s="120">
        <v>0</v>
      </c>
      <c r="C4683" s="120">
        <v>0.34</v>
      </c>
      <c r="D4683" s="250">
        <f t="shared" si="378"/>
        <v>0.19051354799874998</v>
      </c>
      <c r="E4683" s="250">
        <f t="shared" si="378"/>
        <v>0.13226090656875</v>
      </c>
      <c r="F4683" s="250">
        <f t="shared" si="366"/>
        <v>0.13226090656875</v>
      </c>
      <c r="G4683" s="250"/>
      <c r="H4683" s="250"/>
      <c r="I4683" s="250"/>
      <c r="J4683" s="250">
        <f t="shared" si="379"/>
        <v>0.33260306042942001</v>
      </c>
      <c r="K4683" s="250">
        <f t="shared" si="379"/>
        <v>0.28832272885758004</v>
      </c>
      <c r="L4683" s="250">
        <f t="shared" si="367"/>
        <v>0.28832272885758004</v>
      </c>
      <c r="M4683" s="250"/>
      <c r="N4683" s="250"/>
      <c r="O4683" s="250"/>
      <c r="P4683" s="250">
        <f t="shared" si="380"/>
        <v>0.16235534139000002</v>
      </c>
      <c r="Q4683" s="250">
        <f t="shared" si="380"/>
        <v>0.19481192355499999</v>
      </c>
      <c r="R4683" s="250">
        <f t="shared" si="368"/>
        <v>0.16235534139000002</v>
      </c>
      <c r="S4683" s="250"/>
      <c r="T4683" s="250">
        <f t="shared" si="381"/>
        <v>0.41703344477659943</v>
      </c>
      <c r="U4683" s="250">
        <f t="shared" si="381"/>
        <v>0.34895161562181209</v>
      </c>
      <c r="V4683" s="250">
        <f t="shared" si="381"/>
        <v>0.3712883086607946</v>
      </c>
      <c r="W4683" s="250">
        <f t="shared" si="369"/>
        <v>0.34895161562181209</v>
      </c>
      <c r="X4683" s="250"/>
      <c r="Y4683" s="250"/>
      <c r="Z4683" s="250"/>
      <c r="AA4683" s="250"/>
    </row>
    <row r="4684" spans="1:27" ht="14.25" hidden="1" customHeight="1">
      <c r="A4684" s="120">
        <v>0.66</v>
      </c>
      <c r="B4684" s="120">
        <v>0.01</v>
      </c>
      <c r="C4684" s="120">
        <v>0.33</v>
      </c>
      <c r="D4684" s="250">
        <f t="shared" si="378"/>
        <v>0.19038439919375</v>
      </c>
      <c r="E4684" s="250">
        <f t="shared" si="378"/>
        <v>0.13245962624687499</v>
      </c>
      <c r="F4684" s="250">
        <f t="shared" si="366"/>
        <v>0.13245962624687499</v>
      </c>
      <c r="G4684" s="250"/>
      <c r="H4684" s="250"/>
      <c r="I4684" s="250"/>
      <c r="J4684" s="250">
        <f t="shared" si="379"/>
        <v>0.33191983444442003</v>
      </c>
      <c r="K4684" s="250">
        <f t="shared" si="379"/>
        <v>0.28904558194970997</v>
      </c>
      <c r="L4684" s="250">
        <f t="shared" si="367"/>
        <v>0.28904558194970997</v>
      </c>
      <c r="M4684" s="250"/>
      <c r="N4684" s="250"/>
      <c r="O4684" s="250"/>
      <c r="P4684" s="250">
        <f t="shared" si="380"/>
        <v>0.1619593969925</v>
      </c>
      <c r="Q4684" s="250">
        <f t="shared" si="380"/>
        <v>0.19505282153499998</v>
      </c>
      <c r="R4684" s="250">
        <f t="shared" si="368"/>
        <v>0.1619593969925</v>
      </c>
      <c r="S4684" s="250"/>
      <c r="T4684" s="250">
        <f t="shared" si="381"/>
        <v>0.41641006098166367</v>
      </c>
      <c r="U4684" s="250">
        <f t="shared" si="381"/>
        <v>0.34877676565426852</v>
      </c>
      <c r="V4684" s="250">
        <f t="shared" si="381"/>
        <v>0.37208695335763564</v>
      </c>
      <c r="W4684" s="250">
        <f t="shared" si="369"/>
        <v>0.34877676565426852</v>
      </c>
      <c r="X4684" s="250"/>
      <c r="Y4684" s="250"/>
      <c r="Z4684" s="250"/>
      <c r="AA4684" s="250"/>
    </row>
    <row r="4685" spans="1:27" ht="14.25" hidden="1" customHeight="1">
      <c r="A4685" s="120">
        <v>0.66</v>
      </c>
      <c r="B4685" s="120">
        <v>0.02</v>
      </c>
      <c r="C4685" s="120">
        <v>0.32</v>
      </c>
      <c r="D4685" s="250">
        <f t="shared" si="378"/>
        <v>0.19025525038874999</v>
      </c>
      <c r="E4685" s="250">
        <f t="shared" si="378"/>
        <v>0.13265834592499998</v>
      </c>
      <c r="F4685" s="250">
        <f t="shared" si="366"/>
        <v>0.13265834592499998</v>
      </c>
      <c r="G4685" s="250"/>
      <c r="H4685" s="250"/>
      <c r="I4685" s="250"/>
      <c r="J4685" s="250">
        <f t="shared" si="379"/>
        <v>0.33123660845942005</v>
      </c>
      <c r="K4685" s="250">
        <f t="shared" si="379"/>
        <v>0.28976843504184002</v>
      </c>
      <c r="L4685" s="250">
        <f t="shared" si="367"/>
        <v>0.28976843504184002</v>
      </c>
      <c r="M4685" s="250"/>
      <c r="N4685" s="250"/>
      <c r="O4685" s="250"/>
      <c r="P4685" s="250">
        <f t="shared" si="380"/>
        <v>0.16156345259500002</v>
      </c>
      <c r="Q4685" s="250">
        <f t="shared" si="380"/>
        <v>0.19529371951500002</v>
      </c>
      <c r="R4685" s="250">
        <f t="shared" si="368"/>
        <v>0.16156345259500002</v>
      </c>
      <c r="S4685" s="250"/>
      <c r="T4685" s="250">
        <f t="shared" si="381"/>
        <v>0.4157866771867279</v>
      </c>
      <c r="U4685" s="250">
        <f t="shared" si="381"/>
        <v>0.34860191568672483</v>
      </c>
      <c r="V4685" s="250">
        <f t="shared" si="381"/>
        <v>0.37288559805447663</v>
      </c>
      <c r="W4685" s="250">
        <f t="shared" si="369"/>
        <v>0.34860191568672483</v>
      </c>
      <c r="X4685" s="250"/>
      <c r="Y4685" s="250"/>
      <c r="Z4685" s="250"/>
      <c r="AA4685" s="250"/>
    </row>
    <row r="4686" spans="1:27" ht="14.25" hidden="1" customHeight="1">
      <c r="A4686" s="120">
        <v>0.66</v>
      </c>
      <c r="B4686" s="120">
        <v>0.03</v>
      </c>
      <c r="C4686" s="120">
        <v>0.31</v>
      </c>
      <c r="D4686" s="250">
        <f t="shared" si="378"/>
        <v>0.19012610158374996</v>
      </c>
      <c r="E4686" s="250">
        <f t="shared" si="378"/>
        <v>0.13285706560312499</v>
      </c>
      <c r="F4686" s="250">
        <f t="shared" si="366"/>
        <v>0.13285706560312499</v>
      </c>
      <c r="G4686" s="250"/>
      <c r="H4686" s="250"/>
      <c r="I4686" s="250"/>
      <c r="J4686" s="250">
        <f t="shared" si="379"/>
        <v>0.33055338247442001</v>
      </c>
      <c r="K4686" s="250">
        <f t="shared" si="379"/>
        <v>0.29049128813396996</v>
      </c>
      <c r="L4686" s="250">
        <f t="shared" si="367"/>
        <v>0.29049128813396996</v>
      </c>
      <c r="M4686" s="250"/>
      <c r="N4686" s="250"/>
      <c r="O4686" s="250"/>
      <c r="P4686" s="250">
        <f t="shared" si="380"/>
        <v>0.1611675081975</v>
      </c>
      <c r="Q4686" s="250">
        <f t="shared" si="380"/>
        <v>0.19553461749500001</v>
      </c>
      <c r="R4686" s="250">
        <f t="shared" si="368"/>
        <v>0.1611675081975</v>
      </c>
      <c r="S4686" s="250"/>
      <c r="T4686" s="250">
        <f t="shared" si="381"/>
        <v>0.41516329339179214</v>
      </c>
      <c r="U4686" s="250">
        <f t="shared" si="381"/>
        <v>0.34842706571918125</v>
      </c>
      <c r="V4686" s="250">
        <f t="shared" si="381"/>
        <v>0.37368424275131767</v>
      </c>
      <c r="W4686" s="250">
        <f t="shared" si="369"/>
        <v>0.34842706571918125</v>
      </c>
      <c r="X4686" s="250"/>
      <c r="Y4686" s="250"/>
      <c r="Z4686" s="250"/>
      <c r="AA4686" s="250"/>
    </row>
    <row r="4687" spans="1:27" ht="14.25" hidden="1" customHeight="1">
      <c r="A4687" s="120">
        <v>0.66</v>
      </c>
      <c r="B4687" s="120">
        <v>0.04</v>
      </c>
      <c r="C4687" s="120">
        <v>0.3</v>
      </c>
      <c r="D4687" s="250">
        <f t="shared" si="378"/>
        <v>0.18999695277874998</v>
      </c>
      <c r="E4687" s="250">
        <f t="shared" si="378"/>
        <v>0.13305578528124998</v>
      </c>
      <c r="F4687" s="250">
        <f t="shared" si="366"/>
        <v>0.13305578528124998</v>
      </c>
      <c r="G4687" s="250"/>
      <c r="H4687" s="250"/>
      <c r="I4687" s="250"/>
      <c r="J4687" s="250">
        <f t="shared" si="379"/>
        <v>0.32987015648941997</v>
      </c>
      <c r="K4687" s="250">
        <f t="shared" si="379"/>
        <v>0.29121414122610001</v>
      </c>
      <c r="L4687" s="250">
        <f t="shared" si="367"/>
        <v>0.29121414122610001</v>
      </c>
      <c r="M4687" s="250"/>
      <c r="N4687" s="250"/>
      <c r="O4687" s="250"/>
      <c r="P4687" s="250">
        <f t="shared" si="380"/>
        <v>0.16077156380000002</v>
      </c>
      <c r="Q4687" s="250">
        <f t="shared" si="380"/>
        <v>0.19577551547499999</v>
      </c>
      <c r="R4687" s="250">
        <f t="shared" si="368"/>
        <v>0.16077156380000002</v>
      </c>
      <c r="S4687" s="250"/>
      <c r="T4687" s="250">
        <f t="shared" si="381"/>
        <v>0.41453990959685633</v>
      </c>
      <c r="U4687" s="250">
        <f t="shared" si="381"/>
        <v>0.34825221575163762</v>
      </c>
      <c r="V4687" s="250">
        <f t="shared" si="381"/>
        <v>0.37448288744815866</v>
      </c>
      <c r="W4687" s="250">
        <f t="shared" si="369"/>
        <v>0.34825221575163762</v>
      </c>
      <c r="X4687" s="250"/>
      <c r="Y4687" s="250"/>
      <c r="Z4687" s="250"/>
      <c r="AA4687" s="250"/>
    </row>
    <row r="4688" spans="1:27" ht="14.25" hidden="1" customHeight="1">
      <c r="A4688" s="120">
        <v>0.66</v>
      </c>
      <c r="B4688" s="120">
        <v>0.05</v>
      </c>
      <c r="C4688" s="120">
        <v>0.28999999999999998</v>
      </c>
      <c r="D4688" s="250">
        <f t="shared" si="378"/>
        <v>0.18986780397374997</v>
      </c>
      <c r="E4688" s="250">
        <f t="shared" si="378"/>
        <v>0.13325450495937499</v>
      </c>
      <c r="F4688" s="250">
        <f t="shared" si="366"/>
        <v>0.13325450495937499</v>
      </c>
      <c r="G4688" s="250"/>
      <c r="H4688" s="250"/>
      <c r="I4688" s="250"/>
      <c r="J4688" s="250">
        <f t="shared" si="379"/>
        <v>0.32918693050441999</v>
      </c>
      <c r="K4688" s="250">
        <f t="shared" si="379"/>
        <v>0.29193699431823</v>
      </c>
      <c r="L4688" s="250">
        <f t="shared" si="367"/>
        <v>0.29193699431823</v>
      </c>
      <c r="M4688" s="250"/>
      <c r="N4688" s="250"/>
      <c r="O4688" s="250"/>
      <c r="P4688" s="250">
        <f t="shared" si="380"/>
        <v>0.1603756194025</v>
      </c>
      <c r="Q4688" s="250">
        <f t="shared" si="380"/>
        <v>0.19601641345500001</v>
      </c>
      <c r="R4688" s="250">
        <f t="shared" si="368"/>
        <v>0.1603756194025</v>
      </c>
      <c r="S4688" s="250"/>
      <c r="T4688" s="250">
        <f t="shared" si="381"/>
        <v>0.41391652580192057</v>
      </c>
      <c r="U4688" s="250">
        <f t="shared" si="381"/>
        <v>0.34807736578409398</v>
      </c>
      <c r="V4688" s="250">
        <f t="shared" si="381"/>
        <v>0.37528153214499971</v>
      </c>
      <c r="W4688" s="250">
        <f t="shared" si="369"/>
        <v>0.34807736578409398</v>
      </c>
      <c r="X4688" s="250"/>
      <c r="Y4688" s="250"/>
      <c r="Z4688" s="250"/>
      <c r="AA4688" s="250"/>
    </row>
    <row r="4689" spans="1:27" ht="14.25" hidden="1" customHeight="1">
      <c r="A4689" s="120">
        <v>0.66</v>
      </c>
      <c r="B4689" s="120">
        <v>0.06</v>
      </c>
      <c r="C4689" s="120">
        <v>0.28000000000000003</v>
      </c>
      <c r="D4689" s="250">
        <f t="shared" si="378"/>
        <v>0.18973865516874999</v>
      </c>
      <c r="E4689" s="250">
        <f t="shared" si="378"/>
        <v>0.13345322463749998</v>
      </c>
      <c r="F4689" s="250">
        <f t="shared" si="366"/>
        <v>0.13345322463749998</v>
      </c>
      <c r="G4689" s="250"/>
      <c r="H4689" s="250"/>
      <c r="I4689" s="250"/>
      <c r="J4689" s="250">
        <f t="shared" si="379"/>
        <v>0.32850370451942001</v>
      </c>
      <c r="K4689" s="250">
        <f t="shared" si="379"/>
        <v>0.29265984741036</v>
      </c>
      <c r="L4689" s="250">
        <f t="shared" si="367"/>
        <v>0.29265984741036</v>
      </c>
      <c r="M4689" s="250"/>
      <c r="N4689" s="250"/>
      <c r="O4689" s="250"/>
      <c r="P4689" s="250">
        <f t="shared" si="380"/>
        <v>0.15997967500500002</v>
      </c>
      <c r="Q4689" s="250">
        <f t="shared" si="380"/>
        <v>0.196257311435</v>
      </c>
      <c r="R4689" s="250">
        <f t="shared" si="368"/>
        <v>0.15997967500500002</v>
      </c>
      <c r="S4689" s="250"/>
      <c r="T4689" s="250">
        <f t="shared" si="381"/>
        <v>0.41329314200698475</v>
      </c>
      <c r="U4689" s="250">
        <f t="shared" si="381"/>
        <v>0.34790251581655035</v>
      </c>
      <c r="V4689" s="250">
        <f t="shared" si="381"/>
        <v>0.37608017684184075</v>
      </c>
      <c r="W4689" s="250">
        <f t="shared" si="369"/>
        <v>0.34790251581655035</v>
      </c>
      <c r="X4689" s="250"/>
      <c r="Y4689" s="250"/>
      <c r="Z4689" s="250"/>
      <c r="AA4689" s="250"/>
    </row>
    <row r="4690" spans="1:27" ht="14.25" hidden="1" customHeight="1">
      <c r="A4690" s="120">
        <v>0.66</v>
      </c>
      <c r="B4690" s="120">
        <v>7.0000000000000007E-2</v>
      </c>
      <c r="C4690" s="120">
        <v>0.27</v>
      </c>
      <c r="D4690" s="250">
        <f t="shared" si="378"/>
        <v>0.18960950636374999</v>
      </c>
      <c r="E4690" s="250">
        <f t="shared" si="378"/>
        <v>0.13365194431562499</v>
      </c>
      <c r="F4690" s="250">
        <f t="shared" si="366"/>
        <v>0.13365194431562499</v>
      </c>
      <c r="G4690" s="250"/>
      <c r="H4690" s="250"/>
      <c r="I4690" s="250"/>
      <c r="J4690" s="250">
        <f t="shared" si="379"/>
        <v>0.32782047853442003</v>
      </c>
      <c r="K4690" s="250">
        <f t="shared" si="379"/>
        <v>0.29338270050248999</v>
      </c>
      <c r="L4690" s="250">
        <f t="shared" si="367"/>
        <v>0.29338270050248999</v>
      </c>
      <c r="M4690" s="250"/>
      <c r="N4690" s="250"/>
      <c r="O4690" s="250"/>
      <c r="P4690" s="250">
        <f t="shared" si="380"/>
        <v>0.15958373060750003</v>
      </c>
      <c r="Q4690" s="250">
        <f t="shared" si="380"/>
        <v>0.19649820941499999</v>
      </c>
      <c r="R4690" s="250">
        <f t="shared" si="368"/>
        <v>0.15958373060750003</v>
      </c>
      <c r="S4690" s="250"/>
      <c r="T4690" s="250">
        <f t="shared" si="381"/>
        <v>0.41266975821204904</v>
      </c>
      <c r="U4690" s="250">
        <f t="shared" si="381"/>
        <v>0.34772766584900672</v>
      </c>
      <c r="V4690" s="250">
        <f t="shared" si="381"/>
        <v>0.37687882153868174</v>
      </c>
      <c r="W4690" s="250">
        <f t="shared" si="369"/>
        <v>0.34772766584900672</v>
      </c>
      <c r="X4690" s="250"/>
      <c r="Y4690" s="250"/>
      <c r="Z4690" s="250"/>
      <c r="AA4690" s="250"/>
    </row>
    <row r="4691" spans="1:27" ht="14.25" hidden="1" customHeight="1">
      <c r="A4691" s="120">
        <v>0.66</v>
      </c>
      <c r="B4691" s="120">
        <v>0.08</v>
      </c>
      <c r="C4691" s="120">
        <v>0.26</v>
      </c>
      <c r="D4691" s="250">
        <f t="shared" si="378"/>
        <v>0.18948035755874998</v>
      </c>
      <c r="E4691" s="250">
        <f t="shared" si="378"/>
        <v>0.13385066399375001</v>
      </c>
      <c r="F4691" s="250">
        <f t="shared" si="366"/>
        <v>0.13385066399375001</v>
      </c>
      <c r="G4691" s="250"/>
      <c r="H4691" s="250"/>
      <c r="I4691" s="250"/>
      <c r="J4691" s="250">
        <f t="shared" si="379"/>
        <v>0.32713725254942</v>
      </c>
      <c r="K4691" s="250">
        <f t="shared" si="379"/>
        <v>0.29410555359461998</v>
      </c>
      <c r="L4691" s="250">
        <f t="shared" si="367"/>
        <v>0.29410555359461998</v>
      </c>
      <c r="M4691" s="250"/>
      <c r="N4691" s="250"/>
      <c r="O4691" s="250"/>
      <c r="P4691" s="250">
        <f t="shared" si="380"/>
        <v>0.15918778621000002</v>
      </c>
      <c r="Q4691" s="250">
        <f t="shared" si="380"/>
        <v>0.196739107395</v>
      </c>
      <c r="R4691" s="250">
        <f t="shared" si="368"/>
        <v>0.15918778621000002</v>
      </c>
      <c r="S4691" s="250"/>
      <c r="T4691" s="250">
        <f t="shared" si="381"/>
        <v>0.41204637441711323</v>
      </c>
      <c r="U4691" s="250">
        <f t="shared" si="381"/>
        <v>0.34755281588146308</v>
      </c>
      <c r="V4691" s="250">
        <f t="shared" si="381"/>
        <v>0.37767746623552273</v>
      </c>
      <c r="W4691" s="250">
        <f t="shared" si="369"/>
        <v>0.34755281588146308</v>
      </c>
      <c r="X4691" s="250"/>
      <c r="Y4691" s="250"/>
      <c r="Z4691" s="250"/>
      <c r="AA4691" s="250"/>
    </row>
    <row r="4692" spans="1:27" ht="14.25" hidden="1" customHeight="1">
      <c r="A4692" s="120">
        <v>0.66</v>
      </c>
      <c r="B4692" s="120">
        <v>0.09</v>
      </c>
      <c r="C4692" s="120">
        <v>0.25</v>
      </c>
      <c r="D4692" s="250">
        <f t="shared" si="378"/>
        <v>0.18935120875374997</v>
      </c>
      <c r="E4692" s="250">
        <f t="shared" si="378"/>
        <v>0.13404938367187499</v>
      </c>
      <c r="F4692" s="250">
        <f t="shared" si="366"/>
        <v>0.13404938367187499</v>
      </c>
      <c r="G4692" s="250"/>
      <c r="H4692" s="250"/>
      <c r="I4692" s="250"/>
      <c r="J4692" s="250">
        <f t="shared" si="379"/>
        <v>0.32645402656442002</v>
      </c>
      <c r="K4692" s="250">
        <f t="shared" si="379"/>
        <v>0.29482840668674998</v>
      </c>
      <c r="L4692" s="250">
        <f t="shared" si="367"/>
        <v>0.29482840668674998</v>
      </c>
      <c r="M4692" s="250"/>
      <c r="N4692" s="250"/>
      <c r="O4692" s="250"/>
      <c r="P4692" s="250">
        <f t="shared" si="380"/>
        <v>0.1587918418125</v>
      </c>
      <c r="Q4692" s="250">
        <f t="shared" si="380"/>
        <v>0.19698000537499999</v>
      </c>
      <c r="R4692" s="250">
        <f t="shared" si="368"/>
        <v>0.1587918418125</v>
      </c>
      <c r="S4692" s="250"/>
      <c r="T4692" s="250">
        <f t="shared" si="381"/>
        <v>0.41142299062217746</v>
      </c>
      <c r="U4692" s="250">
        <f t="shared" si="381"/>
        <v>0.34737796591391945</v>
      </c>
      <c r="V4692" s="250">
        <f t="shared" si="381"/>
        <v>0.37847611093236377</v>
      </c>
      <c r="W4692" s="250">
        <f t="shared" si="369"/>
        <v>0.34737796591391945</v>
      </c>
      <c r="X4692" s="250"/>
      <c r="Y4692" s="250"/>
      <c r="Z4692" s="250"/>
      <c r="AA4692" s="250"/>
    </row>
    <row r="4693" spans="1:27" ht="14.25" hidden="1" customHeight="1">
      <c r="A4693" s="120">
        <v>0.66</v>
      </c>
      <c r="B4693" s="120">
        <v>0.1</v>
      </c>
      <c r="C4693" s="120">
        <v>0.24</v>
      </c>
      <c r="D4693" s="250">
        <f t="shared" si="378"/>
        <v>0.18922205994874997</v>
      </c>
      <c r="E4693" s="250">
        <f t="shared" si="378"/>
        <v>0.13424810334999998</v>
      </c>
      <c r="F4693" s="250">
        <f t="shared" si="366"/>
        <v>0.13424810334999998</v>
      </c>
      <c r="G4693" s="250"/>
      <c r="H4693" s="250"/>
      <c r="I4693" s="250"/>
      <c r="J4693" s="250">
        <f t="shared" si="379"/>
        <v>0.32577080057941998</v>
      </c>
      <c r="K4693" s="250">
        <f t="shared" si="379"/>
        <v>0.29555125977888003</v>
      </c>
      <c r="L4693" s="250">
        <f t="shared" si="367"/>
        <v>0.29555125977888003</v>
      </c>
      <c r="M4693" s="250"/>
      <c r="N4693" s="250"/>
      <c r="O4693" s="250"/>
      <c r="P4693" s="250">
        <f t="shared" si="380"/>
        <v>0.15839589741500001</v>
      </c>
      <c r="Q4693" s="250">
        <f t="shared" si="380"/>
        <v>0.19722090335499998</v>
      </c>
      <c r="R4693" s="250">
        <f t="shared" si="368"/>
        <v>0.15839589741500001</v>
      </c>
      <c r="S4693" s="250"/>
      <c r="T4693" s="250">
        <f t="shared" si="381"/>
        <v>0.41079960682724165</v>
      </c>
      <c r="U4693" s="250">
        <f t="shared" si="381"/>
        <v>0.34720311594637582</v>
      </c>
      <c r="V4693" s="250">
        <f t="shared" si="381"/>
        <v>0.37927475562920476</v>
      </c>
      <c r="W4693" s="250">
        <f t="shared" si="369"/>
        <v>0.34720311594637582</v>
      </c>
      <c r="X4693" s="250"/>
      <c r="Y4693" s="250"/>
      <c r="Z4693" s="250"/>
      <c r="AA4693" s="250"/>
    </row>
    <row r="4694" spans="1:27" ht="14.25" hidden="1" customHeight="1">
      <c r="A4694" s="120">
        <v>0.66</v>
      </c>
      <c r="B4694" s="120">
        <v>0.11</v>
      </c>
      <c r="C4694" s="120">
        <v>0.23</v>
      </c>
      <c r="D4694" s="250">
        <f t="shared" si="378"/>
        <v>0.18909291114374999</v>
      </c>
      <c r="E4694" s="250">
        <f t="shared" si="378"/>
        <v>0.134446823028125</v>
      </c>
      <c r="F4694" s="250">
        <f t="shared" si="366"/>
        <v>0.134446823028125</v>
      </c>
      <c r="G4694" s="250"/>
      <c r="H4694" s="250"/>
      <c r="I4694" s="250"/>
      <c r="J4694" s="250">
        <f t="shared" si="379"/>
        <v>0.32508757459442</v>
      </c>
      <c r="K4694" s="250">
        <f t="shared" si="379"/>
        <v>0.29627411287101002</v>
      </c>
      <c r="L4694" s="250">
        <f t="shared" si="367"/>
        <v>0.29627411287101002</v>
      </c>
      <c r="M4694" s="250"/>
      <c r="N4694" s="250"/>
      <c r="O4694" s="250"/>
      <c r="P4694" s="250">
        <f t="shared" si="380"/>
        <v>0.1579999530175</v>
      </c>
      <c r="Q4694" s="250">
        <f t="shared" si="380"/>
        <v>0.19746180133499999</v>
      </c>
      <c r="R4694" s="250">
        <f t="shared" si="368"/>
        <v>0.1579999530175</v>
      </c>
      <c r="S4694" s="250"/>
      <c r="T4694" s="250">
        <f t="shared" si="381"/>
        <v>0.41017622303230594</v>
      </c>
      <c r="U4694" s="250">
        <f t="shared" si="381"/>
        <v>0.34702826597883218</v>
      </c>
      <c r="V4694" s="250">
        <f t="shared" si="381"/>
        <v>0.38007340032604581</v>
      </c>
      <c r="W4694" s="250">
        <f t="shared" si="369"/>
        <v>0.34702826597883218</v>
      </c>
      <c r="X4694" s="250"/>
      <c r="Y4694" s="250"/>
      <c r="Z4694" s="250"/>
      <c r="AA4694" s="250"/>
    </row>
    <row r="4695" spans="1:27" ht="14.25" hidden="1" customHeight="1">
      <c r="A4695" s="120">
        <v>0.66</v>
      </c>
      <c r="B4695" s="120">
        <v>0.12</v>
      </c>
      <c r="C4695" s="120">
        <v>0.22</v>
      </c>
      <c r="D4695" s="250">
        <f t="shared" si="378"/>
        <v>0.18896376233874998</v>
      </c>
      <c r="E4695" s="250">
        <f t="shared" si="378"/>
        <v>0.13464554270624998</v>
      </c>
      <c r="F4695" s="250">
        <f t="shared" si="366"/>
        <v>0.13464554270624998</v>
      </c>
      <c r="G4695" s="250"/>
      <c r="H4695" s="250"/>
      <c r="I4695" s="250"/>
      <c r="J4695" s="250">
        <f t="shared" si="379"/>
        <v>0.32440434860942002</v>
      </c>
      <c r="K4695" s="250">
        <f t="shared" si="379"/>
        <v>0.29699696596314001</v>
      </c>
      <c r="L4695" s="250">
        <f t="shared" si="367"/>
        <v>0.29699696596314001</v>
      </c>
      <c r="M4695" s="250"/>
      <c r="N4695" s="250"/>
      <c r="O4695" s="250"/>
      <c r="P4695" s="250">
        <f t="shared" si="380"/>
        <v>0.15760400862000001</v>
      </c>
      <c r="Q4695" s="250">
        <f t="shared" si="380"/>
        <v>0.19770269931500001</v>
      </c>
      <c r="R4695" s="250">
        <f t="shared" si="368"/>
        <v>0.15760400862000001</v>
      </c>
      <c r="S4695" s="250"/>
      <c r="T4695" s="250">
        <f t="shared" si="381"/>
        <v>0.40955283923737018</v>
      </c>
      <c r="U4695" s="250">
        <f t="shared" si="381"/>
        <v>0.34685341601128861</v>
      </c>
      <c r="V4695" s="250">
        <f t="shared" si="381"/>
        <v>0.3808720450228868</v>
      </c>
      <c r="W4695" s="250">
        <f t="shared" si="369"/>
        <v>0.34685341601128861</v>
      </c>
      <c r="X4695" s="250"/>
      <c r="Y4695" s="250"/>
      <c r="Z4695" s="250"/>
      <c r="AA4695" s="250"/>
    </row>
    <row r="4696" spans="1:27" ht="14.25" hidden="1" customHeight="1">
      <c r="A4696" s="120">
        <v>0.66</v>
      </c>
      <c r="B4696" s="120">
        <v>0.13</v>
      </c>
      <c r="C4696" s="120">
        <v>0.21</v>
      </c>
      <c r="D4696" s="250">
        <f t="shared" si="378"/>
        <v>0.18883461353374997</v>
      </c>
      <c r="E4696" s="250">
        <f t="shared" si="378"/>
        <v>0.134844262384375</v>
      </c>
      <c r="F4696" s="250">
        <f t="shared" si="366"/>
        <v>0.134844262384375</v>
      </c>
      <c r="G4696" s="250"/>
      <c r="H4696" s="250"/>
      <c r="I4696" s="250"/>
      <c r="J4696" s="250">
        <f t="shared" si="379"/>
        <v>0.32372112262441999</v>
      </c>
      <c r="K4696" s="250">
        <f t="shared" si="379"/>
        <v>0.29771981905527001</v>
      </c>
      <c r="L4696" s="250">
        <f t="shared" si="367"/>
        <v>0.29771981905527001</v>
      </c>
      <c r="M4696" s="250"/>
      <c r="N4696" s="250"/>
      <c r="O4696" s="250"/>
      <c r="P4696" s="250">
        <f t="shared" si="380"/>
        <v>0.1572080642225</v>
      </c>
      <c r="Q4696" s="250">
        <f t="shared" si="380"/>
        <v>0.197943597295</v>
      </c>
      <c r="R4696" s="250">
        <f t="shared" si="368"/>
        <v>0.1572080642225</v>
      </c>
      <c r="S4696" s="250"/>
      <c r="T4696" s="250">
        <f t="shared" si="381"/>
        <v>0.40892945544243436</v>
      </c>
      <c r="U4696" s="250">
        <f t="shared" si="381"/>
        <v>0.34667856604374497</v>
      </c>
      <c r="V4696" s="250">
        <f t="shared" si="381"/>
        <v>0.38167068971972784</v>
      </c>
      <c r="W4696" s="250">
        <f t="shared" si="369"/>
        <v>0.34667856604374497</v>
      </c>
      <c r="X4696" s="250"/>
      <c r="Y4696" s="250"/>
      <c r="Z4696" s="250"/>
      <c r="AA4696" s="250"/>
    </row>
    <row r="4697" spans="1:27" ht="14.25" hidden="1" customHeight="1">
      <c r="A4697" s="120">
        <v>0.66</v>
      </c>
      <c r="B4697" s="120">
        <v>0.14000000000000001</v>
      </c>
      <c r="C4697" s="120">
        <v>0.2</v>
      </c>
      <c r="D4697" s="250">
        <f t="shared" si="378"/>
        <v>0.18870546472874997</v>
      </c>
      <c r="E4697" s="250">
        <f t="shared" si="378"/>
        <v>0.13504298206249998</v>
      </c>
      <c r="F4697" s="250">
        <f t="shared" si="366"/>
        <v>0.13504298206249998</v>
      </c>
      <c r="G4697" s="250"/>
      <c r="H4697" s="250"/>
      <c r="I4697" s="250"/>
      <c r="J4697" s="250">
        <f t="shared" si="379"/>
        <v>0.32303789663942006</v>
      </c>
      <c r="K4697" s="250">
        <f t="shared" si="379"/>
        <v>0.2984426721474</v>
      </c>
      <c r="L4697" s="250">
        <f t="shared" si="367"/>
        <v>0.2984426721474</v>
      </c>
      <c r="M4697" s="250"/>
      <c r="N4697" s="250"/>
      <c r="O4697" s="250"/>
      <c r="P4697" s="250">
        <f t="shared" si="380"/>
        <v>0.15681211982500001</v>
      </c>
      <c r="Q4697" s="250">
        <f t="shared" si="380"/>
        <v>0.19818449527499998</v>
      </c>
      <c r="R4697" s="250">
        <f t="shared" si="368"/>
        <v>0.15681211982500001</v>
      </c>
      <c r="S4697" s="250"/>
      <c r="T4697" s="250">
        <f t="shared" si="381"/>
        <v>0.4083060716474986</v>
      </c>
      <c r="U4697" s="250">
        <f t="shared" si="381"/>
        <v>0.34650371607620134</v>
      </c>
      <c r="V4697" s="250">
        <f t="shared" si="381"/>
        <v>0.38246933441656888</v>
      </c>
      <c r="W4697" s="250">
        <f t="shared" si="369"/>
        <v>0.34650371607620134</v>
      </c>
      <c r="X4697" s="250"/>
      <c r="Y4697" s="250"/>
      <c r="Z4697" s="250"/>
      <c r="AA4697" s="250"/>
    </row>
    <row r="4698" spans="1:27" ht="14.25" hidden="1" customHeight="1">
      <c r="A4698" s="120">
        <v>0.66</v>
      </c>
      <c r="B4698" s="120">
        <v>0.15</v>
      </c>
      <c r="C4698" s="120">
        <v>0.19</v>
      </c>
      <c r="D4698" s="250">
        <f t="shared" si="378"/>
        <v>0.18857631592374999</v>
      </c>
      <c r="E4698" s="250">
        <f t="shared" si="378"/>
        <v>0.135241701740625</v>
      </c>
      <c r="F4698" s="250">
        <f t="shared" si="366"/>
        <v>0.135241701740625</v>
      </c>
      <c r="G4698" s="250"/>
      <c r="H4698" s="250"/>
      <c r="I4698" s="250"/>
      <c r="J4698" s="250">
        <f t="shared" si="379"/>
        <v>0.32235467065442003</v>
      </c>
      <c r="K4698" s="250">
        <f t="shared" si="379"/>
        <v>0.29916552523952999</v>
      </c>
      <c r="L4698" s="250">
        <f t="shared" si="367"/>
        <v>0.29916552523952999</v>
      </c>
      <c r="M4698" s="250"/>
      <c r="N4698" s="250"/>
      <c r="O4698" s="250"/>
      <c r="P4698" s="250">
        <f t="shared" si="380"/>
        <v>0.15641617542750003</v>
      </c>
      <c r="Q4698" s="250">
        <f t="shared" si="380"/>
        <v>0.19842539325499997</v>
      </c>
      <c r="R4698" s="250">
        <f t="shared" si="368"/>
        <v>0.15641617542750003</v>
      </c>
      <c r="S4698" s="250"/>
      <c r="T4698" s="250">
        <f t="shared" si="381"/>
        <v>0.40768268785256279</v>
      </c>
      <c r="U4698" s="250">
        <f t="shared" si="381"/>
        <v>0.34632886610865771</v>
      </c>
      <c r="V4698" s="250">
        <f t="shared" si="381"/>
        <v>0.38326797911340987</v>
      </c>
      <c r="W4698" s="250">
        <f t="shared" si="369"/>
        <v>0.34632886610865771</v>
      </c>
      <c r="X4698" s="250"/>
      <c r="Y4698" s="250"/>
      <c r="Z4698" s="250"/>
      <c r="AA4698" s="250"/>
    </row>
    <row r="4699" spans="1:27" ht="14.25" hidden="1" customHeight="1">
      <c r="A4699" s="120">
        <v>0.66</v>
      </c>
      <c r="B4699" s="120">
        <v>0.16</v>
      </c>
      <c r="C4699" s="120">
        <v>0.18</v>
      </c>
      <c r="D4699" s="250">
        <f t="shared" si="378"/>
        <v>0.18844716711874998</v>
      </c>
      <c r="E4699" s="250">
        <f t="shared" si="378"/>
        <v>0.13544042141874998</v>
      </c>
      <c r="F4699" s="250">
        <f t="shared" si="366"/>
        <v>0.13544042141874998</v>
      </c>
      <c r="G4699" s="250"/>
      <c r="H4699" s="250"/>
      <c r="I4699" s="250"/>
      <c r="J4699" s="250">
        <f t="shared" si="379"/>
        <v>0.32167144466941999</v>
      </c>
      <c r="K4699" s="250">
        <f t="shared" si="379"/>
        <v>0.29988837833165999</v>
      </c>
      <c r="L4699" s="250">
        <f t="shared" si="367"/>
        <v>0.29988837833165999</v>
      </c>
      <c r="M4699" s="250"/>
      <c r="N4699" s="250"/>
      <c r="O4699" s="250"/>
      <c r="P4699" s="250">
        <f t="shared" si="380"/>
        <v>0.15602023103000001</v>
      </c>
      <c r="Q4699" s="250">
        <f t="shared" si="380"/>
        <v>0.19866629123500001</v>
      </c>
      <c r="R4699" s="250">
        <f t="shared" si="368"/>
        <v>0.15602023103000001</v>
      </c>
      <c r="S4699" s="250"/>
      <c r="T4699" s="250">
        <f t="shared" si="381"/>
        <v>0.40705930405762702</v>
      </c>
      <c r="U4699" s="250">
        <f t="shared" si="381"/>
        <v>0.34615401614111407</v>
      </c>
      <c r="V4699" s="250">
        <f t="shared" si="381"/>
        <v>0.38406662381025092</v>
      </c>
      <c r="W4699" s="250">
        <f t="shared" si="369"/>
        <v>0.34615401614111407</v>
      </c>
      <c r="X4699" s="250"/>
      <c r="Y4699" s="250"/>
      <c r="Z4699" s="250"/>
      <c r="AA4699" s="250"/>
    </row>
    <row r="4700" spans="1:27" ht="14.25" hidden="1" customHeight="1">
      <c r="A4700" s="120">
        <v>0.66</v>
      </c>
      <c r="B4700" s="120">
        <v>0.17</v>
      </c>
      <c r="C4700" s="120">
        <v>0.17</v>
      </c>
      <c r="D4700" s="250">
        <f t="shared" si="378"/>
        <v>0.18831801831375</v>
      </c>
      <c r="E4700" s="250">
        <f t="shared" si="378"/>
        <v>0.135639141096875</v>
      </c>
      <c r="F4700" s="250">
        <f t="shared" si="366"/>
        <v>0.135639141096875</v>
      </c>
      <c r="G4700" s="250"/>
      <c r="H4700" s="250"/>
      <c r="I4700" s="250"/>
      <c r="J4700" s="250">
        <f t="shared" si="379"/>
        <v>0.32098821868442001</v>
      </c>
      <c r="K4700" s="250">
        <f t="shared" si="379"/>
        <v>0.30061123142378998</v>
      </c>
      <c r="L4700" s="250">
        <f t="shared" si="367"/>
        <v>0.30061123142378998</v>
      </c>
      <c r="M4700" s="250"/>
      <c r="N4700" s="250"/>
      <c r="O4700" s="250"/>
      <c r="P4700" s="250">
        <f t="shared" si="380"/>
        <v>0.15562428663250003</v>
      </c>
      <c r="Q4700" s="250">
        <f t="shared" si="380"/>
        <v>0.198907189215</v>
      </c>
      <c r="R4700" s="250">
        <f t="shared" si="368"/>
        <v>0.15562428663250003</v>
      </c>
      <c r="S4700" s="250"/>
      <c r="T4700" s="250">
        <f t="shared" si="381"/>
        <v>0.40643592026269126</v>
      </c>
      <c r="U4700" s="250">
        <f t="shared" si="381"/>
        <v>0.3459791661735705</v>
      </c>
      <c r="V4700" s="250">
        <f t="shared" si="381"/>
        <v>0.38486526850709191</v>
      </c>
      <c r="W4700" s="250">
        <f t="shared" si="369"/>
        <v>0.3459791661735705</v>
      </c>
      <c r="X4700" s="250"/>
      <c r="Y4700" s="250"/>
      <c r="Z4700" s="250"/>
      <c r="AA4700" s="250"/>
    </row>
    <row r="4701" spans="1:27" ht="14.25" hidden="1" customHeight="1">
      <c r="A4701" s="120">
        <v>0.66</v>
      </c>
      <c r="B4701" s="120">
        <v>0.18</v>
      </c>
      <c r="C4701" s="120">
        <v>0.16</v>
      </c>
      <c r="D4701" s="250">
        <f t="shared" si="378"/>
        <v>0.18818886950874997</v>
      </c>
      <c r="E4701" s="250">
        <f t="shared" si="378"/>
        <v>0.13583786077499999</v>
      </c>
      <c r="F4701" s="250">
        <f t="shared" si="366"/>
        <v>0.13583786077499999</v>
      </c>
      <c r="G4701" s="250"/>
      <c r="H4701" s="250"/>
      <c r="I4701" s="250"/>
      <c r="J4701" s="250">
        <f t="shared" si="379"/>
        <v>0.32030499269942003</v>
      </c>
      <c r="K4701" s="250">
        <f t="shared" si="379"/>
        <v>0.30133408451591998</v>
      </c>
      <c r="L4701" s="250">
        <f t="shared" si="367"/>
        <v>0.30133408451591998</v>
      </c>
      <c r="M4701" s="250"/>
      <c r="N4701" s="250"/>
      <c r="O4701" s="250"/>
      <c r="P4701" s="250">
        <f t="shared" si="380"/>
        <v>0.15522834223500001</v>
      </c>
      <c r="Q4701" s="250">
        <f t="shared" si="380"/>
        <v>0.19914808719499999</v>
      </c>
      <c r="R4701" s="250">
        <f t="shared" si="368"/>
        <v>0.15522834223500001</v>
      </c>
      <c r="S4701" s="250"/>
      <c r="T4701" s="250">
        <f t="shared" si="381"/>
        <v>0.4058125364677555</v>
      </c>
      <c r="U4701" s="250">
        <f t="shared" si="381"/>
        <v>0.34580431620602681</v>
      </c>
      <c r="V4701" s="250">
        <f t="shared" si="381"/>
        <v>0.3856639132039329</v>
      </c>
      <c r="W4701" s="250">
        <f t="shared" si="369"/>
        <v>0.34580431620602681</v>
      </c>
      <c r="X4701" s="250"/>
      <c r="Y4701" s="250"/>
      <c r="Z4701" s="250"/>
      <c r="AA4701" s="250"/>
    </row>
    <row r="4702" spans="1:27" ht="14.25" hidden="1" customHeight="1">
      <c r="A4702" s="120">
        <v>0.66</v>
      </c>
      <c r="B4702" s="120">
        <v>0.19</v>
      </c>
      <c r="C4702" s="120">
        <v>0.15</v>
      </c>
      <c r="D4702" s="250">
        <f t="shared" si="378"/>
        <v>0.18805972070374996</v>
      </c>
      <c r="E4702" s="250">
        <f t="shared" si="378"/>
        <v>0.13603658045312497</v>
      </c>
      <c r="F4702" s="250">
        <f t="shared" si="366"/>
        <v>0.13603658045312497</v>
      </c>
      <c r="G4702" s="250"/>
      <c r="H4702" s="250"/>
      <c r="I4702" s="250"/>
      <c r="J4702" s="250">
        <f t="shared" si="379"/>
        <v>0.31962176671442</v>
      </c>
      <c r="K4702" s="250">
        <f t="shared" si="379"/>
        <v>0.30205693760804997</v>
      </c>
      <c r="L4702" s="250">
        <f t="shared" si="367"/>
        <v>0.30205693760804997</v>
      </c>
      <c r="M4702" s="250"/>
      <c r="N4702" s="250"/>
      <c r="O4702" s="250"/>
      <c r="P4702" s="250">
        <f t="shared" si="380"/>
        <v>0.1548323978375</v>
      </c>
      <c r="Q4702" s="250">
        <f t="shared" si="380"/>
        <v>0.19938898517500001</v>
      </c>
      <c r="R4702" s="250">
        <f t="shared" si="368"/>
        <v>0.1548323978375</v>
      </c>
      <c r="S4702" s="250"/>
      <c r="T4702" s="250">
        <f t="shared" si="381"/>
        <v>0.40518915267281969</v>
      </c>
      <c r="U4702" s="250">
        <f t="shared" si="381"/>
        <v>0.34562946623848323</v>
      </c>
      <c r="V4702" s="250">
        <f t="shared" si="381"/>
        <v>0.38646255790077394</v>
      </c>
      <c r="W4702" s="250">
        <f t="shared" si="369"/>
        <v>0.34562946623848323</v>
      </c>
      <c r="X4702" s="250"/>
      <c r="Y4702" s="250"/>
      <c r="Z4702" s="250"/>
      <c r="AA4702" s="250"/>
    </row>
    <row r="4703" spans="1:27" ht="14.25" hidden="1" customHeight="1">
      <c r="A4703" s="120">
        <v>0.66</v>
      </c>
      <c r="B4703" s="120">
        <v>0.2</v>
      </c>
      <c r="C4703" s="120">
        <v>0.14000000000000001</v>
      </c>
      <c r="D4703" s="250">
        <f t="shared" si="378"/>
        <v>0.18793057189874998</v>
      </c>
      <c r="E4703" s="250">
        <f t="shared" si="378"/>
        <v>0.13623530013124999</v>
      </c>
      <c r="F4703" s="250">
        <f t="shared" si="366"/>
        <v>0.13623530013124999</v>
      </c>
      <c r="G4703" s="250"/>
      <c r="H4703" s="250"/>
      <c r="I4703" s="250"/>
      <c r="J4703" s="250">
        <f t="shared" si="379"/>
        <v>0.31893854072942002</v>
      </c>
      <c r="K4703" s="250">
        <f t="shared" si="379"/>
        <v>0.30277979070017996</v>
      </c>
      <c r="L4703" s="250">
        <f t="shared" si="367"/>
        <v>0.30277979070017996</v>
      </c>
      <c r="M4703" s="250"/>
      <c r="N4703" s="250"/>
      <c r="O4703" s="250"/>
      <c r="P4703" s="250">
        <f t="shared" si="380"/>
        <v>0.15443645344000001</v>
      </c>
      <c r="Q4703" s="250">
        <f t="shared" si="380"/>
        <v>0.19962988315499999</v>
      </c>
      <c r="R4703" s="250">
        <f t="shared" si="368"/>
        <v>0.15443645344000001</v>
      </c>
      <c r="S4703" s="250"/>
      <c r="T4703" s="250">
        <f t="shared" si="381"/>
        <v>0.40456576887788392</v>
      </c>
      <c r="U4703" s="250">
        <f t="shared" si="381"/>
        <v>0.34545461627093954</v>
      </c>
      <c r="V4703" s="250">
        <f t="shared" si="381"/>
        <v>0.38726120259761493</v>
      </c>
      <c r="W4703" s="250">
        <f t="shared" si="369"/>
        <v>0.34545461627093954</v>
      </c>
      <c r="X4703" s="250"/>
      <c r="Y4703" s="250"/>
      <c r="Z4703" s="250"/>
      <c r="AA4703" s="250"/>
    </row>
    <row r="4704" spans="1:27" ht="14.25" hidden="1" customHeight="1">
      <c r="A4704" s="120">
        <v>0.66</v>
      </c>
      <c r="B4704" s="120">
        <v>0.21</v>
      </c>
      <c r="C4704" s="120">
        <v>0.13</v>
      </c>
      <c r="D4704" s="250">
        <f t="shared" si="378"/>
        <v>0.18780142309374998</v>
      </c>
      <c r="E4704" s="250">
        <f t="shared" si="378"/>
        <v>0.13643401980937497</v>
      </c>
      <c r="F4704" s="250">
        <f t="shared" si="366"/>
        <v>0.13643401980937497</v>
      </c>
      <c r="G4704" s="250"/>
      <c r="H4704" s="250"/>
      <c r="I4704" s="250"/>
      <c r="J4704" s="250">
        <f t="shared" si="379"/>
        <v>0.31825531474441998</v>
      </c>
      <c r="K4704" s="250">
        <f t="shared" si="379"/>
        <v>0.30350264379231001</v>
      </c>
      <c r="L4704" s="250">
        <f t="shared" si="367"/>
        <v>0.30350264379231001</v>
      </c>
      <c r="M4704" s="250"/>
      <c r="N4704" s="250"/>
      <c r="O4704" s="250"/>
      <c r="P4704" s="250">
        <f t="shared" si="380"/>
        <v>0.15404050904250002</v>
      </c>
      <c r="Q4704" s="250">
        <f t="shared" si="380"/>
        <v>0.19987078113499998</v>
      </c>
      <c r="R4704" s="250">
        <f t="shared" si="368"/>
        <v>0.15404050904250002</v>
      </c>
      <c r="S4704" s="250"/>
      <c r="T4704" s="250">
        <f t="shared" si="381"/>
        <v>0.40394238508294816</v>
      </c>
      <c r="U4704" s="250">
        <f t="shared" si="381"/>
        <v>0.34527976630339596</v>
      </c>
      <c r="V4704" s="250">
        <f t="shared" si="381"/>
        <v>0.38805984729445597</v>
      </c>
      <c r="W4704" s="250">
        <f t="shared" si="369"/>
        <v>0.34527976630339596</v>
      </c>
      <c r="X4704" s="250"/>
      <c r="Y4704" s="250"/>
      <c r="Z4704" s="250"/>
      <c r="AA4704" s="250"/>
    </row>
    <row r="4705" spans="1:27" ht="14.25" hidden="1" customHeight="1">
      <c r="A4705" s="120">
        <v>0.66</v>
      </c>
      <c r="B4705" s="120">
        <v>0.22</v>
      </c>
      <c r="C4705" s="120">
        <v>0.12</v>
      </c>
      <c r="D4705" s="250">
        <f t="shared" si="378"/>
        <v>0.18767227428875</v>
      </c>
      <c r="E4705" s="250">
        <f t="shared" si="378"/>
        <v>0.13663273948749999</v>
      </c>
      <c r="F4705" s="250">
        <f t="shared" si="366"/>
        <v>0.13663273948749999</v>
      </c>
      <c r="G4705" s="250"/>
      <c r="H4705" s="250"/>
      <c r="I4705" s="250"/>
      <c r="J4705" s="250">
        <f t="shared" si="379"/>
        <v>0.31757208875942</v>
      </c>
      <c r="K4705" s="250">
        <f t="shared" si="379"/>
        <v>0.30422549688443995</v>
      </c>
      <c r="L4705" s="250">
        <f t="shared" si="367"/>
        <v>0.30422549688443995</v>
      </c>
      <c r="M4705" s="250"/>
      <c r="N4705" s="250"/>
      <c r="O4705" s="250"/>
      <c r="P4705" s="250">
        <f t="shared" si="380"/>
        <v>0.15364456464500001</v>
      </c>
      <c r="Q4705" s="250">
        <f t="shared" si="380"/>
        <v>0.200111679115</v>
      </c>
      <c r="R4705" s="250">
        <f t="shared" si="368"/>
        <v>0.15364456464500001</v>
      </c>
      <c r="S4705" s="250"/>
      <c r="T4705" s="250">
        <f t="shared" si="381"/>
        <v>0.4033190012880124</v>
      </c>
      <c r="U4705" s="250">
        <f t="shared" si="381"/>
        <v>0.34510491633585233</v>
      </c>
      <c r="V4705" s="250">
        <f t="shared" si="381"/>
        <v>0.38885849199129696</v>
      </c>
      <c r="W4705" s="250">
        <f t="shared" si="369"/>
        <v>0.34510491633585233</v>
      </c>
      <c r="X4705" s="250"/>
      <c r="Y4705" s="250"/>
      <c r="Z4705" s="250"/>
      <c r="AA4705" s="250"/>
    </row>
    <row r="4706" spans="1:27" ht="14.25" hidden="1" customHeight="1">
      <c r="A4706" s="120">
        <v>0.66</v>
      </c>
      <c r="B4706" s="120">
        <v>0.23</v>
      </c>
      <c r="C4706" s="120">
        <v>0.11</v>
      </c>
      <c r="D4706" s="250">
        <f t="shared" ref="D4706:E4769" si="382">$A4706*B$157+$B4706*B$158+$C4706*B$159</f>
        <v>0.18754312548374996</v>
      </c>
      <c r="E4706" s="250">
        <f t="shared" si="382"/>
        <v>0.13683145916562497</v>
      </c>
      <c r="F4706" s="250">
        <f t="shared" si="366"/>
        <v>0.13683145916562497</v>
      </c>
      <c r="G4706" s="250"/>
      <c r="H4706" s="250"/>
      <c r="I4706" s="250"/>
      <c r="J4706" s="250">
        <f t="shared" ref="J4706:K4769" si="383">$A4706*H$157+$B4706*H$158+$C4706*H$159</f>
        <v>0.31688886277442002</v>
      </c>
      <c r="K4706" s="250">
        <f t="shared" si="383"/>
        <v>0.30494834997657005</v>
      </c>
      <c r="L4706" s="250">
        <f t="shared" si="367"/>
        <v>0.30494834997657005</v>
      </c>
      <c r="M4706" s="250"/>
      <c r="N4706" s="250"/>
      <c r="O4706" s="250"/>
      <c r="P4706" s="250">
        <f t="shared" ref="P4706:Q4769" si="384">$A4706*N$157+$B4706*N$158+$C4706*N$159</f>
        <v>0.15324862024750002</v>
      </c>
      <c r="Q4706" s="250">
        <f t="shared" si="384"/>
        <v>0.20035257709499998</v>
      </c>
      <c r="R4706" s="250">
        <f t="shared" si="368"/>
        <v>0.15324862024750002</v>
      </c>
      <c r="S4706" s="250"/>
      <c r="T4706" s="250">
        <f t="shared" ref="T4706:V4769" si="385">$A4706*I$3+$B4706*I$4+$C4706*I$5</f>
        <v>0.40269561749307664</v>
      </c>
      <c r="U4706" s="250">
        <f t="shared" si="385"/>
        <v>0.3449300663683087</v>
      </c>
      <c r="V4706" s="250">
        <f t="shared" si="385"/>
        <v>0.38965713668813801</v>
      </c>
      <c r="W4706" s="250">
        <f t="shared" si="369"/>
        <v>0.3449300663683087</v>
      </c>
      <c r="X4706" s="250"/>
      <c r="Y4706" s="250"/>
      <c r="Z4706" s="250"/>
      <c r="AA4706" s="250"/>
    </row>
    <row r="4707" spans="1:27" ht="14.25" hidden="1" customHeight="1">
      <c r="A4707" s="120">
        <v>0.66</v>
      </c>
      <c r="B4707" s="120">
        <v>0.24</v>
      </c>
      <c r="C4707" s="120">
        <v>0.1</v>
      </c>
      <c r="D4707" s="250">
        <f t="shared" si="382"/>
        <v>0.18741397667874998</v>
      </c>
      <c r="E4707" s="250">
        <f t="shared" si="382"/>
        <v>0.13703017884374999</v>
      </c>
      <c r="F4707" s="250">
        <f t="shared" si="366"/>
        <v>0.13703017884374999</v>
      </c>
      <c r="G4707" s="250"/>
      <c r="H4707" s="250"/>
      <c r="I4707" s="250"/>
      <c r="J4707" s="250">
        <f t="shared" si="383"/>
        <v>0.31620563678941999</v>
      </c>
      <c r="K4707" s="250">
        <f t="shared" si="383"/>
        <v>0.30567120306869999</v>
      </c>
      <c r="L4707" s="250">
        <f t="shared" si="367"/>
        <v>0.30567120306869999</v>
      </c>
      <c r="M4707" s="250"/>
      <c r="N4707" s="250"/>
      <c r="O4707" s="250"/>
      <c r="P4707" s="250">
        <f t="shared" si="384"/>
        <v>0.15285267585000001</v>
      </c>
      <c r="Q4707" s="250">
        <f t="shared" si="384"/>
        <v>0.200593475075</v>
      </c>
      <c r="R4707" s="250">
        <f t="shared" si="368"/>
        <v>0.15285267585000001</v>
      </c>
      <c r="S4707" s="250"/>
      <c r="T4707" s="250">
        <f t="shared" si="385"/>
        <v>0.40207223369814082</v>
      </c>
      <c r="U4707" s="250">
        <f t="shared" si="385"/>
        <v>0.34475521640076506</v>
      </c>
      <c r="V4707" s="250">
        <f t="shared" si="385"/>
        <v>0.39045578138497905</v>
      </c>
      <c r="W4707" s="250">
        <f t="shared" si="369"/>
        <v>0.34475521640076506</v>
      </c>
      <c r="X4707" s="250"/>
      <c r="Y4707" s="250"/>
      <c r="Z4707" s="250"/>
      <c r="AA4707" s="250"/>
    </row>
    <row r="4708" spans="1:27" ht="14.25" hidden="1" customHeight="1">
      <c r="A4708" s="120">
        <v>0.66</v>
      </c>
      <c r="B4708" s="120">
        <v>0.25</v>
      </c>
      <c r="C4708" s="120">
        <v>0.09</v>
      </c>
      <c r="D4708" s="250">
        <f t="shared" si="382"/>
        <v>0.18728482787374998</v>
      </c>
      <c r="E4708" s="250">
        <f t="shared" si="382"/>
        <v>0.137228898521875</v>
      </c>
      <c r="F4708" s="250">
        <f t="shared" si="366"/>
        <v>0.137228898521875</v>
      </c>
      <c r="G4708" s="250"/>
      <c r="H4708" s="250"/>
      <c r="I4708" s="250"/>
      <c r="J4708" s="250">
        <f t="shared" si="383"/>
        <v>0.31552241080442001</v>
      </c>
      <c r="K4708" s="250">
        <f t="shared" si="383"/>
        <v>0.30639405616083004</v>
      </c>
      <c r="L4708" s="250">
        <f t="shared" si="367"/>
        <v>0.30639405616083004</v>
      </c>
      <c r="M4708" s="250"/>
      <c r="N4708" s="250"/>
      <c r="O4708" s="250"/>
      <c r="P4708" s="250">
        <f t="shared" si="384"/>
        <v>0.15245673145249999</v>
      </c>
      <c r="Q4708" s="250">
        <f t="shared" si="384"/>
        <v>0.20083437305500002</v>
      </c>
      <c r="R4708" s="250">
        <f t="shared" si="368"/>
        <v>0.15245673145249999</v>
      </c>
      <c r="S4708" s="250"/>
      <c r="T4708" s="250">
        <f t="shared" si="385"/>
        <v>0.40144884990320506</v>
      </c>
      <c r="U4708" s="250">
        <f t="shared" si="385"/>
        <v>0.34458036643322143</v>
      </c>
      <c r="V4708" s="250">
        <f t="shared" si="385"/>
        <v>0.39125442608182004</v>
      </c>
      <c r="W4708" s="250">
        <f t="shared" si="369"/>
        <v>0.34458036643322143</v>
      </c>
      <c r="X4708" s="250"/>
      <c r="Y4708" s="250"/>
      <c r="Z4708" s="250"/>
      <c r="AA4708" s="250"/>
    </row>
    <row r="4709" spans="1:27" ht="14.25" hidden="1" customHeight="1">
      <c r="A4709" s="120">
        <v>0.66</v>
      </c>
      <c r="B4709" s="120">
        <v>0.26</v>
      </c>
      <c r="C4709" s="120">
        <v>0.08</v>
      </c>
      <c r="D4709" s="250">
        <f t="shared" si="382"/>
        <v>0.18715567906874997</v>
      </c>
      <c r="E4709" s="250">
        <f t="shared" si="382"/>
        <v>0.13742761819999999</v>
      </c>
      <c r="F4709" s="250">
        <f t="shared" si="366"/>
        <v>0.13742761819999999</v>
      </c>
      <c r="G4709" s="250"/>
      <c r="H4709" s="250"/>
      <c r="I4709" s="250"/>
      <c r="J4709" s="250">
        <f t="shared" si="383"/>
        <v>0.31483918481942003</v>
      </c>
      <c r="K4709" s="250">
        <f t="shared" si="383"/>
        <v>0.30711690925296004</v>
      </c>
      <c r="L4709" s="250">
        <f t="shared" si="367"/>
        <v>0.30711690925296004</v>
      </c>
      <c r="M4709" s="250"/>
      <c r="N4709" s="250"/>
      <c r="O4709" s="250"/>
      <c r="P4709" s="250">
        <f t="shared" si="384"/>
        <v>0.15206078705500004</v>
      </c>
      <c r="Q4709" s="250">
        <f t="shared" si="384"/>
        <v>0.201075271035</v>
      </c>
      <c r="R4709" s="250">
        <f t="shared" si="368"/>
        <v>0.15206078705500004</v>
      </c>
      <c r="S4709" s="250"/>
      <c r="T4709" s="250">
        <f t="shared" si="385"/>
        <v>0.40082546610826925</v>
      </c>
      <c r="U4709" s="250">
        <f t="shared" si="385"/>
        <v>0.34440551646567785</v>
      </c>
      <c r="V4709" s="250">
        <f t="shared" si="385"/>
        <v>0.39205307077866108</v>
      </c>
      <c r="W4709" s="250">
        <f t="shared" si="369"/>
        <v>0.34440551646567785</v>
      </c>
      <c r="X4709" s="250"/>
      <c r="Y4709" s="250"/>
      <c r="Z4709" s="250"/>
      <c r="AA4709" s="250"/>
    </row>
    <row r="4710" spans="1:27" ht="14.25" hidden="1" customHeight="1">
      <c r="A4710" s="120">
        <v>0.66</v>
      </c>
      <c r="B4710" s="120">
        <v>0.27</v>
      </c>
      <c r="C4710" s="120">
        <v>7.0000000000000007E-2</v>
      </c>
      <c r="D4710" s="250">
        <f t="shared" si="382"/>
        <v>0.18702653026374999</v>
      </c>
      <c r="E4710" s="250">
        <f t="shared" si="382"/>
        <v>0.13762633787812498</v>
      </c>
      <c r="F4710" s="250">
        <f t="shared" si="366"/>
        <v>0.13762633787812498</v>
      </c>
      <c r="G4710" s="250"/>
      <c r="H4710" s="250"/>
      <c r="I4710" s="250"/>
      <c r="J4710" s="250">
        <f t="shared" si="383"/>
        <v>0.31415595883441999</v>
      </c>
      <c r="K4710" s="250">
        <f t="shared" si="383"/>
        <v>0.30783976234509003</v>
      </c>
      <c r="L4710" s="250">
        <f t="shared" si="367"/>
        <v>0.30783976234509003</v>
      </c>
      <c r="M4710" s="250"/>
      <c r="N4710" s="250"/>
      <c r="O4710" s="250"/>
      <c r="P4710" s="250">
        <f t="shared" si="384"/>
        <v>0.15166484265750002</v>
      </c>
      <c r="Q4710" s="250">
        <f t="shared" si="384"/>
        <v>0.20131616901499999</v>
      </c>
      <c r="R4710" s="250">
        <f t="shared" si="368"/>
        <v>0.15166484265750002</v>
      </c>
      <c r="S4710" s="250"/>
      <c r="T4710" s="250">
        <f t="shared" si="385"/>
        <v>0.40020208231333354</v>
      </c>
      <c r="U4710" s="250">
        <f t="shared" si="385"/>
        <v>0.34423066649813416</v>
      </c>
      <c r="V4710" s="250">
        <f t="shared" si="385"/>
        <v>0.39285171547550213</v>
      </c>
      <c r="W4710" s="250">
        <f t="shared" si="369"/>
        <v>0.34423066649813416</v>
      </c>
      <c r="X4710" s="250"/>
      <c r="Y4710" s="250"/>
      <c r="Z4710" s="250"/>
      <c r="AA4710" s="250"/>
    </row>
    <row r="4711" spans="1:27" ht="14.25" hidden="1" customHeight="1">
      <c r="A4711" s="120">
        <v>0.66</v>
      </c>
      <c r="B4711" s="120">
        <v>0.28000000000000003</v>
      </c>
      <c r="C4711" s="120">
        <v>0.06</v>
      </c>
      <c r="D4711" s="250">
        <f t="shared" si="382"/>
        <v>0.18689738145874998</v>
      </c>
      <c r="E4711" s="250">
        <f t="shared" si="382"/>
        <v>0.13782505755624999</v>
      </c>
      <c r="F4711" s="250">
        <f t="shared" si="366"/>
        <v>0.13782505755624999</v>
      </c>
      <c r="G4711" s="250"/>
      <c r="H4711" s="250"/>
      <c r="I4711" s="250"/>
      <c r="J4711" s="250">
        <f t="shared" si="383"/>
        <v>0.31347273284942001</v>
      </c>
      <c r="K4711" s="250">
        <f t="shared" si="383"/>
        <v>0.30856261543722002</v>
      </c>
      <c r="L4711" s="250">
        <f t="shared" si="367"/>
        <v>0.30856261543722002</v>
      </c>
      <c r="M4711" s="250"/>
      <c r="N4711" s="250"/>
      <c r="O4711" s="250"/>
      <c r="P4711" s="250">
        <f t="shared" si="384"/>
        <v>0.15126889826000001</v>
      </c>
      <c r="Q4711" s="250">
        <f t="shared" si="384"/>
        <v>0.20155706699500001</v>
      </c>
      <c r="R4711" s="250">
        <f t="shared" si="368"/>
        <v>0.15126889826000001</v>
      </c>
      <c r="S4711" s="250"/>
      <c r="T4711" s="250">
        <f t="shared" si="385"/>
        <v>0.39957869851839772</v>
      </c>
      <c r="U4711" s="250">
        <f t="shared" si="385"/>
        <v>0.34405581653059053</v>
      </c>
      <c r="V4711" s="250">
        <f t="shared" si="385"/>
        <v>0.39365036017234312</v>
      </c>
      <c r="W4711" s="250">
        <f t="shared" si="369"/>
        <v>0.34405581653059053</v>
      </c>
      <c r="X4711" s="250"/>
      <c r="Y4711" s="250"/>
      <c r="Z4711" s="250"/>
      <c r="AA4711" s="250"/>
    </row>
    <row r="4712" spans="1:27" ht="14.25" hidden="1" customHeight="1">
      <c r="A4712" s="120">
        <v>0.66</v>
      </c>
      <c r="B4712" s="120">
        <v>0.28999999999999998</v>
      </c>
      <c r="C4712" s="120">
        <v>0.05</v>
      </c>
      <c r="D4712" s="250">
        <f t="shared" si="382"/>
        <v>0.18676823265374998</v>
      </c>
      <c r="E4712" s="250">
        <f t="shared" si="382"/>
        <v>0.13802377723437498</v>
      </c>
      <c r="F4712" s="250">
        <f t="shared" si="366"/>
        <v>0.13802377723437498</v>
      </c>
      <c r="G4712" s="250"/>
      <c r="H4712" s="250"/>
      <c r="I4712" s="250"/>
      <c r="J4712" s="250">
        <f t="shared" si="383"/>
        <v>0.31278950686442003</v>
      </c>
      <c r="K4712" s="250">
        <f t="shared" si="383"/>
        <v>0.30928546852935002</v>
      </c>
      <c r="L4712" s="250">
        <f t="shared" si="367"/>
        <v>0.30928546852935002</v>
      </c>
      <c r="M4712" s="250"/>
      <c r="N4712" s="250"/>
      <c r="O4712" s="250"/>
      <c r="P4712" s="250">
        <f t="shared" si="384"/>
        <v>0.15087295386249999</v>
      </c>
      <c r="Q4712" s="250">
        <f t="shared" si="384"/>
        <v>0.20179796497499997</v>
      </c>
      <c r="R4712" s="250">
        <f t="shared" si="368"/>
        <v>0.15087295386249999</v>
      </c>
      <c r="S4712" s="250"/>
      <c r="T4712" s="250">
        <f t="shared" si="385"/>
        <v>0.39895531472346196</v>
      </c>
      <c r="U4712" s="250">
        <f t="shared" si="385"/>
        <v>0.34388096656304695</v>
      </c>
      <c r="V4712" s="250">
        <f t="shared" si="385"/>
        <v>0.39444900486918416</v>
      </c>
      <c r="W4712" s="250">
        <f t="shared" si="369"/>
        <v>0.34388096656304695</v>
      </c>
      <c r="X4712" s="250"/>
      <c r="Y4712" s="250"/>
      <c r="Z4712" s="250"/>
      <c r="AA4712" s="250"/>
    </row>
    <row r="4713" spans="1:27" ht="14.25" hidden="1" customHeight="1">
      <c r="A4713" s="120">
        <v>0.66</v>
      </c>
      <c r="B4713" s="120">
        <v>0.3</v>
      </c>
      <c r="C4713" s="120">
        <v>0.04</v>
      </c>
      <c r="D4713" s="250">
        <f t="shared" si="382"/>
        <v>0.18663908384874997</v>
      </c>
      <c r="E4713" s="250">
        <f t="shared" si="382"/>
        <v>0.13822249691249999</v>
      </c>
      <c r="F4713" s="250">
        <f t="shared" si="366"/>
        <v>0.13822249691249999</v>
      </c>
      <c r="G4713" s="250"/>
      <c r="H4713" s="250"/>
      <c r="I4713" s="250"/>
      <c r="J4713" s="250">
        <f t="shared" si="383"/>
        <v>0.31210628087942005</v>
      </c>
      <c r="K4713" s="250">
        <f t="shared" si="383"/>
        <v>0.31000832162148001</v>
      </c>
      <c r="L4713" s="250">
        <f t="shared" si="367"/>
        <v>0.31000832162148001</v>
      </c>
      <c r="M4713" s="250"/>
      <c r="N4713" s="250"/>
      <c r="O4713" s="250"/>
      <c r="P4713" s="250">
        <f t="shared" si="384"/>
        <v>0.15047700946500001</v>
      </c>
      <c r="Q4713" s="250">
        <f t="shared" si="384"/>
        <v>0.20203886295499998</v>
      </c>
      <c r="R4713" s="250">
        <f t="shared" si="368"/>
        <v>0.15047700946500001</v>
      </c>
      <c r="S4713" s="250"/>
      <c r="T4713" s="250">
        <f t="shared" si="385"/>
        <v>0.3983319309285262</v>
      </c>
      <c r="U4713" s="250">
        <f t="shared" si="385"/>
        <v>0.34370611659550332</v>
      </c>
      <c r="V4713" s="250">
        <f t="shared" si="385"/>
        <v>0.39524764956602521</v>
      </c>
      <c r="W4713" s="250">
        <f t="shared" si="369"/>
        <v>0.34370611659550332</v>
      </c>
      <c r="X4713" s="250"/>
      <c r="Y4713" s="250"/>
      <c r="Z4713" s="250"/>
      <c r="AA4713" s="250"/>
    </row>
    <row r="4714" spans="1:27" ht="14.25" hidden="1" customHeight="1">
      <c r="A4714" s="120">
        <v>0.66</v>
      </c>
      <c r="B4714" s="120">
        <v>0.31</v>
      </c>
      <c r="C4714" s="120">
        <v>0.03</v>
      </c>
      <c r="D4714" s="250">
        <f t="shared" si="382"/>
        <v>0.18650993504374999</v>
      </c>
      <c r="E4714" s="250">
        <f t="shared" si="382"/>
        <v>0.13842121659062498</v>
      </c>
      <c r="F4714" s="250">
        <f t="shared" si="366"/>
        <v>0.13842121659062498</v>
      </c>
      <c r="G4714" s="250"/>
      <c r="H4714" s="250"/>
      <c r="I4714" s="250"/>
      <c r="J4714" s="250">
        <f t="shared" si="383"/>
        <v>0.31142305489442001</v>
      </c>
      <c r="K4714" s="250">
        <f t="shared" si="383"/>
        <v>0.31073117471361</v>
      </c>
      <c r="L4714" s="250">
        <f t="shared" si="367"/>
        <v>0.31073117471361</v>
      </c>
      <c r="M4714" s="250"/>
      <c r="N4714" s="250"/>
      <c r="O4714" s="250"/>
      <c r="P4714" s="250">
        <f t="shared" si="384"/>
        <v>0.15008106506750002</v>
      </c>
      <c r="Q4714" s="250">
        <f t="shared" si="384"/>
        <v>0.202279760935</v>
      </c>
      <c r="R4714" s="250">
        <f t="shared" si="368"/>
        <v>0.15008106506750002</v>
      </c>
      <c r="S4714" s="250"/>
      <c r="T4714" s="250">
        <f t="shared" si="385"/>
        <v>0.39770854713359038</v>
      </c>
      <c r="U4714" s="250">
        <f t="shared" si="385"/>
        <v>0.34353126662795969</v>
      </c>
      <c r="V4714" s="250">
        <f t="shared" si="385"/>
        <v>0.39604629426286619</v>
      </c>
      <c r="W4714" s="250">
        <f t="shared" si="369"/>
        <v>0.34353126662795969</v>
      </c>
      <c r="X4714" s="250"/>
      <c r="Y4714" s="250"/>
      <c r="Z4714" s="250"/>
      <c r="AA4714" s="250"/>
    </row>
    <row r="4715" spans="1:27" ht="14.25" hidden="1" customHeight="1">
      <c r="A4715" s="120">
        <v>0.66</v>
      </c>
      <c r="B4715" s="120">
        <v>0.32</v>
      </c>
      <c r="C4715" s="120">
        <v>0.02</v>
      </c>
      <c r="D4715" s="250">
        <f t="shared" si="382"/>
        <v>0.18638078623874998</v>
      </c>
      <c r="E4715" s="250">
        <f t="shared" si="382"/>
        <v>0.13861993626874999</v>
      </c>
      <c r="F4715" s="250">
        <f t="shared" si="366"/>
        <v>0.13861993626874999</v>
      </c>
      <c r="G4715" s="250"/>
      <c r="H4715" s="250"/>
      <c r="I4715" s="250"/>
      <c r="J4715" s="250">
        <f t="shared" si="383"/>
        <v>0.31073982890941998</v>
      </c>
      <c r="K4715" s="250">
        <f t="shared" si="383"/>
        <v>0.31145402780574</v>
      </c>
      <c r="L4715" s="250">
        <f t="shared" si="367"/>
        <v>0.31073982890941998</v>
      </c>
      <c r="M4715" s="250"/>
      <c r="N4715" s="250"/>
      <c r="O4715" s="250"/>
      <c r="P4715" s="250">
        <f t="shared" si="384"/>
        <v>0.14968512066999998</v>
      </c>
      <c r="Q4715" s="250">
        <f t="shared" si="384"/>
        <v>0.20252065891500001</v>
      </c>
      <c r="R4715" s="250">
        <f t="shared" si="368"/>
        <v>0.14968512066999998</v>
      </c>
      <c r="S4715" s="250"/>
      <c r="T4715" s="250">
        <f t="shared" si="385"/>
        <v>0.39708516333865468</v>
      </c>
      <c r="U4715" s="250">
        <f t="shared" si="385"/>
        <v>0.34335641666041605</v>
      </c>
      <c r="V4715" s="250">
        <f t="shared" si="385"/>
        <v>0.39684493895970724</v>
      </c>
      <c r="W4715" s="250">
        <f t="shared" si="369"/>
        <v>0.34335641666041605</v>
      </c>
      <c r="X4715" s="250"/>
      <c r="Y4715" s="250"/>
      <c r="Z4715" s="250"/>
      <c r="AA4715" s="250"/>
    </row>
    <row r="4716" spans="1:27" ht="14.25" hidden="1" customHeight="1">
      <c r="A4716" s="120">
        <v>0.66</v>
      </c>
      <c r="B4716" s="120">
        <v>0.33</v>
      </c>
      <c r="C4716" s="120">
        <v>0.01</v>
      </c>
      <c r="D4716" s="250">
        <f t="shared" si="382"/>
        <v>0.18625163743374998</v>
      </c>
      <c r="E4716" s="250">
        <f t="shared" si="382"/>
        <v>0.13881865594687498</v>
      </c>
      <c r="F4716" s="250">
        <f t="shared" si="366"/>
        <v>0.13881865594687498</v>
      </c>
      <c r="G4716" s="250"/>
      <c r="H4716" s="250"/>
      <c r="I4716" s="250"/>
      <c r="J4716" s="250">
        <f t="shared" si="383"/>
        <v>0.31005660292442005</v>
      </c>
      <c r="K4716" s="250">
        <f t="shared" si="383"/>
        <v>0.31217688089786999</v>
      </c>
      <c r="L4716" s="250">
        <f t="shared" si="367"/>
        <v>0.31005660292442005</v>
      </c>
      <c r="M4716" s="250"/>
      <c r="N4716" s="250"/>
      <c r="O4716" s="250"/>
      <c r="P4716" s="250">
        <f t="shared" si="384"/>
        <v>0.14928917627250002</v>
      </c>
      <c r="Q4716" s="250">
        <f t="shared" si="384"/>
        <v>0.202761556895</v>
      </c>
      <c r="R4716" s="250">
        <f t="shared" si="368"/>
        <v>0.14928917627250002</v>
      </c>
      <c r="S4716" s="250"/>
      <c r="T4716" s="250">
        <f t="shared" si="385"/>
        <v>0.39646177954371886</v>
      </c>
      <c r="U4716" s="250">
        <f t="shared" si="385"/>
        <v>0.34318156669287242</v>
      </c>
      <c r="V4716" s="250">
        <f t="shared" si="385"/>
        <v>0.39764358365654823</v>
      </c>
      <c r="W4716" s="250">
        <f t="shared" si="369"/>
        <v>0.34318156669287242</v>
      </c>
      <c r="X4716" s="250"/>
      <c r="Y4716" s="250"/>
      <c r="Z4716" s="250"/>
      <c r="AA4716" s="250"/>
    </row>
    <row r="4717" spans="1:27" ht="14.25" hidden="1" customHeight="1">
      <c r="A4717" s="120">
        <v>0.66</v>
      </c>
      <c r="B4717" s="120">
        <v>0.34</v>
      </c>
      <c r="C4717" s="120">
        <v>0</v>
      </c>
      <c r="D4717" s="250">
        <f t="shared" si="382"/>
        <v>0.18612248862874997</v>
      </c>
      <c r="E4717" s="250">
        <f t="shared" si="382"/>
        <v>0.13901737562499999</v>
      </c>
      <c r="F4717" s="250">
        <f t="shared" si="366"/>
        <v>0.13901737562499999</v>
      </c>
      <c r="G4717" s="250"/>
      <c r="H4717" s="250"/>
      <c r="I4717" s="250"/>
      <c r="J4717" s="250">
        <f t="shared" si="383"/>
        <v>0.30937337693942002</v>
      </c>
      <c r="K4717" s="250">
        <f t="shared" si="383"/>
        <v>0.31289973399000004</v>
      </c>
      <c r="L4717" s="250">
        <f t="shared" si="367"/>
        <v>0.30937337693942002</v>
      </c>
      <c r="M4717" s="250"/>
      <c r="N4717" s="250"/>
      <c r="O4717" s="250"/>
      <c r="P4717" s="250">
        <f t="shared" si="384"/>
        <v>0.148893231875</v>
      </c>
      <c r="Q4717" s="250">
        <f t="shared" si="384"/>
        <v>0.20300245487499999</v>
      </c>
      <c r="R4717" s="250">
        <f t="shared" si="368"/>
        <v>0.148893231875</v>
      </c>
      <c r="S4717" s="250"/>
      <c r="T4717" s="250">
        <f t="shared" si="385"/>
        <v>0.3958383957487831</v>
      </c>
      <c r="U4717" s="250">
        <f t="shared" si="385"/>
        <v>0.34300671672532879</v>
      </c>
      <c r="V4717" s="250">
        <f t="shared" si="385"/>
        <v>0.39844222835338927</v>
      </c>
      <c r="W4717" s="250">
        <f t="shared" si="369"/>
        <v>0.34300671672532879</v>
      </c>
      <c r="X4717" s="250"/>
      <c r="Y4717" s="250"/>
      <c r="Z4717" s="250"/>
      <c r="AA4717" s="250"/>
    </row>
    <row r="4718" spans="1:27" ht="14.25" hidden="1" customHeight="1">
      <c r="A4718" s="120">
        <v>0.67</v>
      </c>
      <c r="B4718" s="120">
        <v>0</v>
      </c>
      <c r="C4718" s="120">
        <v>0.33</v>
      </c>
      <c r="D4718" s="250">
        <f t="shared" si="382"/>
        <v>0.19124027931312498</v>
      </c>
      <c r="E4718" s="250">
        <f t="shared" si="382"/>
        <v>0.13153895343437499</v>
      </c>
      <c r="F4718" s="250">
        <f t="shared" si="366"/>
        <v>0.13153895343437499</v>
      </c>
      <c r="G4718" s="250"/>
      <c r="H4718" s="250"/>
      <c r="I4718" s="250"/>
      <c r="J4718" s="250">
        <f t="shared" si="383"/>
        <v>0.33256343332228999</v>
      </c>
      <c r="K4718" s="250">
        <f t="shared" si="383"/>
        <v>0.28836235596471005</v>
      </c>
      <c r="L4718" s="250">
        <f t="shared" si="367"/>
        <v>0.28836235596471005</v>
      </c>
      <c r="M4718" s="250"/>
      <c r="N4718" s="250"/>
      <c r="O4718" s="250"/>
      <c r="P4718" s="250">
        <f t="shared" si="384"/>
        <v>0.16145509605500002</v>
      </c>
      <c r="Q4718" s="250">
        <f t="shared" si="384"/>
        <v>0.19555508622250001</v>
      </c>
      <c r="R4718" s="250">
        <f t="shared" si="368"/>
        <v>0.16145509605500002</v>
      </c>
      <c r="S4718" s="250"/>
      <c r="T4718" s="250">
        <f t="shared" si="385"/>
        <v>0.41756194149258963</v>
      </c>
      <c r="U4718" s="250">
        <f t="shared" si="385"/>
        <v>0.34783971609165532</v>
      </c>
      <c r="V4718" s="250">
        <f t="shared" si="385"/>
        <v>0.3718051339657224</v>
      </c>
      <c r="W4718" s="250">
        <f t="shared" si="369"/>
        <v>0.34783971609165532</v>
      </c>
      <c r="X4718" s="250"/>
      <c r="Y4718" s="250"/>
      <c r="Z4718" s="250"/>
      <c r="AA4718" s="250"/>
    </row>
    <row r="4719" spans="1:27" ht="14.25" hidden="1" customHeight="1">
      <c r="A4719" s="120">
        <v>0.67</v>
      </c>
      <c r="B4719" s="120">
        <v>0.01</v>
      </c>
      <c r="C4719" s="120">
        <v>0.32</v>
      </c>
      <c r="D4719" s="250">
        <f t="shared" si="382"/>
        <v>0.191111130508125</v>
      </c>
      <c r="E4719" s="250">
        <f t="shared" si="382"/>
        <v>0.13173767311249998</v>
      </c>
      <c r="F4719" s="250">
        <f t="shared" si="366"/>
        <v>0.13173767311249998</v>
      </c>
      <c r="G4719" s="250"/>
      <c r="H4719" s="250"/>
      <c r="I4719" s="250"/>
      <c r="J4719" s="250">
        <f t="shared" si="383"/>
        <v>0.33188020733729007</v>
      </c>
      <c r="K4719" s="250">
        <f t="shared" si="383"/>
        <v>0.28908520905683999</v>
      </c>
      <c r="L4719" s="250">
        <f t="shared" si="367"/>
        <v>0.28908520905683999</v>
      </c>
      <c r="M4719" s="250"/>
      <c r="N4719" s="250"/>
      <c r="O4719" s="250"/>
      <c r="P4719" s="250">
        <f t="shared" si="384"/>
        <v>0.16105915165750001</v>
      </c>
      <c r="Q4719" s="250">
        <f t="shared" si="384"/>
        <v>0.1957959842025</v>
      </c>
      <c r="R4719" s="250">
        <f t="shared" si="368"/>
        <v>0.16105915165750001</v>
      </c>
      <c r="S4719" s="250"/>
      <c r="T4719" s="250">
        <f t="shared" si="385"/>
        <v>0.41693855769765387</v>
      </c>
      <c r="U4719" s="250">
        <f t="shared" si="385"/>
        <v>0.34766486612411163</v>
      </c>
      <c r="V4719" s="250">
        <f t="shared" si="385"/>
        <v>0.37260377866256339</v>
      </c>
      <c r="W4719" s="250">
        <f t="shared" si="369"/>
        <v>0.34766486612411163</v>
      </c>
      <c r="X4719" s="250"/>
      <c r="Y4719" s="250"/>
      <c r="Z4719" s="250"/>
      <c r="AA4719" s="250"/>
    </row>
    <row r="4720" spans="1:27" ht="14.25" hidden="1" customHeight="1">
      <c r="A4720" s="120">
        <v>0.67</v>
      </c>
      <c r="B4720" s="120">
        <v>0.02</v>
      </c>
      <c r="C4720" s="120">
        <v>0.31</v>
      </c>
      <c r="D4720" s="250">
        <f t="shared" si="382"/>
        <v>0.190981981703125</v>
      </c>
      <c r="E4720" s="250">
        <f t="shared" si="382"/>
        <v>0.13193639279062497</v>
      </c>
      <c r="F4720" s="250">
        <f t="shared" si="366"/>
        <v>0.13193639279062497</v>
      </c>
      <c r="G4720" s="250"/>
      <c r="H4720" s="250"/>
      <c r="I4720" s="250"/>
      <c r="J4720" s="250">
        <f t="shared" si="383"/>
        <v>0.33119698135229003</v>
      </c>
      <c r="K4720" s="250">
        <f t="shared" si="383"/>
        <v>0.28980806214897004</v>
      </c>
      <c r="L4720" s="250">
        <f t="shared" si="367"/>
        <v>0.28980806214897004</v>
      </c>
      <c r="M4720" s="250"/>
      <c r="N4720" s="250"/>
      <c r="O4720" s="250"/>
      <c r="P4720" s="250">
        <f t="shared" si="384"/>
        <v>0.16066320726</v>
      </c>
      <c r="Q4720" s="250">
        <f t="shared" si="384"/>
        <v>0.19603688218250001</v>
      </c>
      <c r="R4720" s="250">
        <f t="shared" si="368"/>
        <v>0.16066320726</v>
      </c>
      <c r="S4720" s="250"/>
      <c r="T4720" s="250">
        <f t="shared" si="385"/>
        <v>0.41631517390271805</v>
      </c>
      <c r="U4720" s="250">
        <f t="shared" si="385"/>
        <v>0.34749001615656805</v>
      </c>
      <c r="V4720" s="250">
        <f t="shared" si="385"/>
        <v>0.37340242335940443</v>
      </c>
      <c r="W4720" s="250">
        <f t="shared" si="369"/>
        <v>0.34749001615656805</v>
      </c>
      <c r="X4720" s="250"/>
      <c r="Y4720" s="250"/>
      <c r="Z4720" s="250"/>
      <c r="AA4720" s="250"/>
    </row>
    <row r="4721" spans="1:27" ht="14.25" hidden="1" customHeight="1">
      <c r="A4721" s="120">
        <v>0.67</v>
      </c>
      <c r="B4721" s="120">
        <v>0.03</v>
      </c>
      <c r="C4721" s="120">
        <v>0.3</v>
      </c>
      <c r="D4721" s="250">
        <f t="shared" si="382"/>
        <v>0.19085283289812499</v>
      </c>
      <c r="E4721" s="250">
        <f t="shared" si="382"/>
        <v>0.13213511246874998</v>
      </c>
      <c r="F4721" s="250">
        <f t="shared" si="366"/>
        <v>0.13213511246874998</v>
      </c>
      <c r="G4721" s="250"/>
      <c r="H4721" s="250"/>
      <c r="I4721" s="250"/>
      <c r="J4721" s="250">
        <f t="shared" si="383"/>
        <v>0.33051375536729</v>
      </c>
      <c r="K4721" s="250">
        <f t="shared" si="383"/>
        <v>0.29053091524109997</v>
      </c>
      <c r="L4721" s="250">
        <f t="shared" si="367"/>
        <v>0.29053091524109997</v>
      </c>
      <c r="M4721" s="250"/>
      <c r="N4721" s="250"/>
      <c r="O4721" s="250"/>
      <c r="P4721" s="250">
        <f t="shared" si="384"/>
        <v>0.16026726286250001</v>
      </c>
      <c r="Q4721" s="250">
        <f t="shared" si="384"/>
        <v>0.1962777801625</v>
      </c>
      <c r="R4721" s="250">
        <f t="shared" si="368"/>
        <v>0.16026726286250001</v>
      </c>
      <c r="S4721" s="250"/>
      <c r="T4721" s="250">
        <f t="shared" si="385"/>
        <v>0.41569179010778229</v>
      </c>
      <c r="U4721" s="250">
        <f t="shared" si="385"/>
        <v>0.34731516618902436</v>
      </c>
      <c r="V4721" s="250">
        <f t="shared" si="385"/>
        <v>0.37420106805624542</v>
      </c>
      <c r="W4721" s="250">
        <f t="shared" si="369"/>
        <v>0.34731516618902436</v>
      </c>
      <c r="X4721" s="250"/>
      <c r="Y4721" s="250"/>
      <c r="Z4721" s="250"/>
      <c r="AA4721" s="250"/>
    </row>
    <row r="4722" spans="1:27" ht="14.25" hidden="1" customHeight="1">
      <c r="A4722" s="120">
        <v>0.67</v>
      </c>
      <c r="B4722" s="120">
        <v>0.04</v>
      </c>
      <c r="C4722" s="120">
        <v>0.28999999999999998</v>
      </c>
      <c r="D4722" s="250">
        <f t="shared" si="382"/>
        <v>0.19072368409312498</v>
      </c>
      <c r="E4722" s="250">
        <f t="shared" si="382"/>
        <v>0.132333832146875</v>
      </c>
      <c r="F4722" s="250">
        <f t="shared" si="366"/>
        <v>0.132333832146875</v>
      </c>
      <c r="G4722" s="250"/>
      <c r="H4722" s="250"/>
      <c r="I4722" s="250"/>
      <c r="J4722" s="250">
        <f t="shared" si="383"/>
        <v>0.32983052938229002</v>
      </c>
      <c r="K4722" s="250">
        <f t="shared" si="383"/>
        <v>0.29125376833323002</v>
      </c>
      <c r="L4722" s="250">
        <f t="shared" si="367"/>
        <v>0.29125376833323002</v>
      </c>
      <c r="M4722" s="250"/>
      <c r="N4722" s="250"/>
      <c r="O4722" s="250"/>
      <c r="P4722" s="250">
        <f t="shared" si="384"/>
        <v>0.15987131846500002</v>
      </c>
      <c r="Q4722" s="250">
        <f t="shared" si="384"/>
        <v>0.19651867814249999</v>
      </c>
      <c r="R4722" s="250">
        <f t="shared" si="368"/>
        <v>0.15987131846500002</v>
      </c>
      <c r="S4722" s="250"/>
      <c r="T4722" s="250">
        <f t="shared" si="385"/>
        <v>0.41506840631284647</v>
      </c>
      <c r="U4722" s="250">
        <f t="shared" si="385"/>
        <v>0.34714031622148078</v>
      </c>
      <c r="V4722" s="250">
        <f t="shared" si="385"/>
        <v>0.37499971275308647</v>
      </c>
      <c r="W4722" s="250">
        <f t="shared" si="369"/>
        <v>0.34714031622148078</v>
      </c>
      <c r="X4722" s="250"/>
      <c r="Y4722" s="250"/>
      <c r="Z4722" s="250"/>
      <c r="AA4722" s="250"/>
    </row>
    <row r="4723" spans="1:27" ht="14.25" hidden="1" customHeight="1">
      <c r="A4723" s="120">
        <v>0.67</v>
      </c>
      <c r="B4723" s="120">
        <v>0.05</v>
      </c>
      <c r="C4723" s="120">
        <v>0.28000000000000003</v>
      </c>
      <c r="D4723" s="250">
        <f t="shared" si="382"/>
        <v>0.19059453528812501</v>
      </c>
      <c r="E4723" s="250">
        <f t="shared" si="382"/>
        <v>0.13253255182499998</v>
      </c>
      <c r="F4723" s="250">
        <f t="shared" si="366"/>
        <v>0.13253255182499998</v>
      </c>
      <c r="G4723" s="250"/>
      <c r="H4723" s="250"/>
      <c r="I4723" s="250"/>
      <c r="J4723" s="250">
        <f t="shared" si="383"/>
        <v>0.32914730339729004</v>
      </c>
      <c r="K4723" s="250">
        <f t="shared" si="383"/>
        <v>0.29197662142536002</v>
      </c>
      <c r="L4723" s="250">
        <f t="shared" si="367"/>
        <v>0.29197662142536002</v>
      </c>
      <c r="M4723" s="250"/>
      <c r="N4723" s="250"/>
      <c r="O4723" s="250"/>
      <c r="P4723" s="250">
        <f t="shared" si="384"/>
        <v>0.15947537406750001</v>
      </c>
      <c r="Q4723" s="250">
        <f t="shared" si="384"/>
        <v>0.1967595761225</v>
      </c>
      <c r="R4723" s="250">
        <f t="shared" si="368"/>
        <v>0.15947537406750001</v>
      </c>
      <c r="S4723" s="250"/>
      <c r="T4723" s="250">
        <f t="shared" si="385"/>
        <v>0.41444502251791071</v>
      </c>
      <c r="U4723" s="250">
        <f t="shared" si="385"/>
        <v>0.34696546625393715</v>
      </c>
      <c r="V4723" s="250">
        <f t="shared" si="385"/>
        <v>0.37579835744992751</v>
      </c>
      <c r="W4723" s="250">
        <f t="shared" si="369"/>
        <v>0.34696546625393715</v>
      </c>
      <c r="X4723" s="250"/>
      <c r="Y4723" s="250"/>
      <c r="Z4723" s="250"/>
      <c r="AA4723" s="250"/>
    </row>
    <row r="4724" spans="1:27" ht="14.25" hidden="1" customHeight="1">
      <c r="A4724" s="120">
        <v>0.67</v>
      </c>
      <c r="B4724" s="120">
        <v>0.06</v>
      </c>
      <c r="C4724" s="120">
        <v>0.27</v>
      </c>
      <c r="D4724" s="250">
        <f t="shared" si="382"/>
        <v>0.190465386483125</v>
      </c>
      <c r="E4724" s="250">
        <f t="shared" si="382"/>
        <v>0.132731271503125</v>
      </c>
      <c r="F4724" s="250">
        <f t="shared" si="366"/>
        <v>0.132731271503125</v>
      </c>
      <c r="G4724" s="250"/>
      <c r="H4724" s="250"/>
      <c r="I4724" s="250"/>
      <c r="J4724" s="250">
        <f t="shared" si="383"/>
        <v>0.32846407741229</v>
      </c>
      <c r="K4724" s="250">
        <f t="shared" si="383"/>
        <v>0.29269947451749001</v>
      </c>
      <c r="L4724" s="250">
        <f t="shared" si="367"/>
        <v>0.29269947451749001</v>
      </c>
      <c r="M4724" s="250"/>
      <c r="N4724" s="250"/>
      <c r="O4724" s="250"/>
      <c r="P4724" s="250">
        <f t="shared" si="384"/>
        <v>0.15907942966999999</v>
      </c>
      <c r="Q4724" s="250">
        <f t="shared" si="384"/>
        <v>0.19700047410249999</v>
      </c>
      <c r="R4724" s="250">
        <f t="shared" si="368"/>
        <v>0.15907942966999999</v>
      </c>
      <c r="S4724" s="250"/>
      <c r="T4724" s="250">
        <f t="shared" si="385"/>
        <v>0.41382163872297495</v>
      </c>
      <c r="U4724" s="250">
        <f t="shared" si="385"/>
        <v>0.34679061628639352</v>
      </c>
      <c r="V4724" s="250">
        <f t="shared" si="385"/>
        <v>0.37659700214676844</v>
      </c>
      <c r="W4724" s="250">
        <f t="shared" si="369"/>
        <v>0.34679061628639352</v>
      </c>
      <c r="X4724" s="250"/>
      <c r="Y4724" s="250"/>
      <c r="Z4724" s="250"/>
      <c r="AA4724" s="250"/>
    </row>
    <row r="4725" spans="1:27" ht="14.25" hidden="1" customHeight="1">
      <c r="A4725" s="120">
        <v>0.67</v>
      </c>
      <c r="B4725" s="120">
        <v>7.0000000000000007E-2</v>
      </c>
      <c r="C4725" s="120">
        <v>0.26</v>
      </c>
      <c r="D4725" s="250">
        <f t="shared" si="382"/>
        <v>0.19033623767812502</v>
      </c>
      <c r="E4725" s="250">
        <f t="shared" si="382"/>
        <v>0.13292999118124998</v>
      </c>
      <c r="F4725" s="250">
        <f t="shared" si="366"/>
        <v>0.13292999118124998</v>
      </c>
      <c r="G4725" s="250"/>
      <c r="H4725" s="250"/>
      <c r="I4725" s="250"/>
      <c r="J4725" s="250">
        <f t="shared" si="383"/>
        <v>0.32778085142729002</v>
      </c>
      <c r="K4725" s="250">
        <f t="shared" si="383"/>
        <v>0.29342232760962</v>
      </c>
      <c r="L4725" s="250">
        <f t="shared" si="367"/>
        <v>0.29342232760962</v>
      </c>
      <c r="M4725" s="250"/>
      <c r="N4725" s="250"/>
      <c r="O4725" s="250"/>
      <c r="P4725" s="250">
        <f t="shared" si="384"/>
        <v>0.15868348527250001</v>
      </c>
      <c r="Q4725" s="250">
        <f t="shared" si="384"/>
        <v>0.19724137208249998</v>
      </c>
      <c r="R4725" s="250">
        <f t="shared" si="368"/>
        <v>0.15868348527250001</v>
      </c>
      <c r="S4725" s="250"/>
      <c r="T4725" s="250">
        <f t="shared" si="385"/>
        <v>0.41319825492803919</v>
      </c>
      <c r="U4725" s="250">
        <f t="shared" si="385"/>
        <v>0.34661576631884988</v>
      </c>
      <c r="V4725" s="250">
        <f t="shared" si="385"/>
        <v>0.37739564684360949</v>
      </c>
      <c r="W4725" s="250">
        <f t="shared" si="369"/>
        <v>0.34661576631884988</v>
      </c>
      <c r="X4725" s="250"/>
      <c r="Y4725" s="250"/>
      <c r="Z4725" s="250"/>
      <c r="AA4725" s="250"/>
    </row>
    <row r="4726" spans="1:27" ht="14.25" hidden="1" customHeight="1">
      <c r="A4726" s="120">
        <v>0.67</v>
      </c>
      <c r="B4726" s="120">
        <v>0.08</v>
      </c>
      <c r="C4726" s="120">
        <v>0.25</v>
      </c>
      <c r="D4726" s="250">
        <f t="shared" si="382"/>
        <v>0.19020708887312499</v>
      </c>
      <c r="E4726" s="250">
        <f t="shared" si="382"/>
        <v>0.133128710859375</v>
      </c>
      <c r="F4726" s="250">
        <f t="shared" si="366"/>
        <v>0.133128710859375</v>
      </c>
      <c r="G4726" s="250"/>
      <c r="H4726" s="250"/>
      <c r="I4726" s="250"/>
      <c r="J4726" s="250">
        <f t="shared" si="383"/>
        <v>0.32709762544229004</v>
      </c>
      <c r="K4726" s="250">
        <f t="shared" si="383"/>
        <v>0.29414518070175</v>
      </c>
      <c r="L4726" s="250">
        <f t="shared" si="367"/>
        <v>0.29414518070175</v>
      </c>
      <c r="M4726" s="250"/>
      <c r="N4726" s="250"/>
      <c r="O4726" s="250"/>
      <c r="P4726" s="250">
        <f t="shared" si="384"/>
        <v>0.15828754087500002</v>
      </c>
      <c r="Q4726" s="250">
        <f t="shared" si="384"/>
        <v>0.19748227006249996</v>
      </c>
      <c r="R4726" s="250">
        <f t="shared" si="368"/>
        <v>0.15828754087500002</v>
      </c>
      <c r="S4726" s="250"/>
      <c r="T4726" s="250">
        <f t="shared" si="385"/>
        <v>0.41257487113310337</v>
      </c>
      <c r="U4726" s="250">
        <f t="shared" si="385"/>
        <v>0.34644091635130625</v>
      </c>
      <c r="V4726" s="250">
        <f t="shared" si="385"/>
        <v>0.37819429154045048</v>
      </c>
      <c r="W4726" s="250">
        <f t="shared" si="369"/>
        <v>0.34644091635130625</v>
      </c>
      <c r="X4726" s="250"/>
      <c r="Y4726" s="250"/>
      <c r="Z4726" s="250"/>
      <c r="AA4726" s="250"/>
    </row>
    <row r="4727" spans="1:27" ht="14.25" hidden="1" customHeight="1">
      <c r="A4727" s="120">
        <v>0.67</v>
      </c>
      <c r="B4727" s="120">
        <v>0.09</v>
      </c>
      <c r="C4727" s="120">
        <v>0.24</v>
      </c>
      <c r="D4727" s="250">
        <f t="shared" si="382"/>
        <v>0.19007794006812501</v>
      </c>
      <c r="E4727" s="250">
        <f t="shared" si="382"/>
        <v>0.13332743053749999</v>
      </c>
      <c r="F4727" s="250">
        <f t="shared" si="366"/>
        <v>0.13332743053749999</v>
      </c>
      <c r="G4727" s="250"/>
      <c r="H4727" s="250"/>
      <c r="I4727" s="250"/>
      <c r="J4727" s="250">
        <f t="shared" si="383"/>
        <v>0.32641439945729001</v>
      </c>
      <c r="K4727" s="250">
        <f t="shared" si="383"/>
        <v>0.29486803379387999</v>
      </c>
      <c r="L4727" s="250">
        <f t="shared" si="367"/>
        <v>0.29486803379387999</v>
      </c>
      <c r="M4727" s="250"/>
      <c r="N4727" s="250"/>
      <c r="O4727" s="250"/>
      <c r="P4727" s="250">
        <f t="shared" si="384"/>
        <v>0.15789159647750001</v>
      </c>
      <c r="Q4727" s="250">
        <f t="shared" si="384"/>
        <v>0.19772316804250001</v>
      </c>
      <c r="R4727" s="250">
        <f t="shared" si="368"/>
        <v>0.15789159647750001</v>
      </c>
      <c r="S4727" s="250"/>
      <c r="T4727" s="250">
        <f t="shared" si="385"/>
        <v>0.41195148733816761</v>
      </c>
      <c r="U4727" s="250">
        <f t="shared" si="385"/>
        <v>0.34626606638376262</v>
      </c>
      <c r="V4727" s="250">
        <f t="shared" si="385"/>
        <v>0.37899293623729152</v>
      </c>
      <c r="W4727" s="250">
        <f t="shared" si="369"/>
        <v>0.34626606638376262</v>
      </c>
      <c r="X4727" s="250"/>
      <c r="Y4727" s="250"/>
      <c r="Z4727" s="250"/>
      <c r="AA4727" s="250"/>
    </row>
    <row r="4728" spans="1:27" ht="14.25" hidden="1" customHeight="1">
      <c r="A4728" s="120">
        <v>0.67</v>
      </c>
      <c r="B4728" s="120">
        <v>0.1</v>
      </c>
      <c r="C4728" s="120">
        <v>0.23</v>
      </c>
      <c r="D4728" s="250">
        <f t="shared" si="382"/>
        <v>0.189948791263125</v>
      </c>
      <c r="E4728" s="250">
        <f t="shared" si="382"/>
        <v>0.13352615021562497</v>
      </c>
      <c r="F4728" s="250">
        <f t="shared" si="366"/>
        <v>0.13352615021562497</v>
      </c>
      <c r="G4728" s="250"/>
      <c r="H4728" s="250"/>
      <c r="I4728" s="250"/>
      <c r="J4728" s="250">
        <f t="shared" si="383"/>
        <v>0.32573117347229003</v>
      </c>
      <c r="K4728" s="250">
        <f t="shared" si="383"/>
        <v>0.29559088688601004</v>
      </c>
      <c r="L4728" s="250">
        <f t="shared" si="367"/>
        <v>0.29559088688601004</v>
      </c>
      <c r="M4728" s="250"/>
      <c r="N4728" s="250"/>
      <c r="O4728" s="250"/>
      <c r="P4728" s="250">
        <f t="shared" si="384"/>
        <v>0.15749565208000002</v>
      </c>
      <c r="Q4728" s="250">
        <f t="shared" si="384"/>
        <v>0.1979640660225</v>
      </c>
      <c r="R4728" s="250">
        <f t="shared" si="368"/>
        <v>0.15749565208000002</v>
      </c>
      <c r="S4728" s="250"/>
      <c r="T4728" s="250">
        <f t="shared" si="385"/>
        <v>0.4113281035432319</v>
      </c>
      <c r="U4728" s="250">
        <f t="shared" si="385"/>
        <v>0.34609121641621898</v>
      </c>
      <c r="V4728" s="250">
        <f t="shared" si="385"/>
        <v>0.37979158093413257</v>
      </c>
      <c r="W4728" s="250">
        <f t="shared" si="369"/>
        <v>0.34609121641621898</v>
      </c>
      <c r="X4728" s="250"/>
      <c r="Y4728" s="250"/>
      <c r="Z4728" s="250"/>
      <c r="AA4728" s="250"/>
    </row>
    <row r="4729" spans="1:27" ht="14.25" hidden="1" customHeight="1">
      <c r="A4729" s="120">
        <v>0.67</v>
      </c>
      <c r="B4729" s="120">
        <v>0.11</v>
      </c>
      <c r="C4729" s="120">
        <v>0.22</v>
      </c>
      <c r="D4729" s="250">
        <f t="shared" si="382"/>
        <v>0.18981964245812499</v>
      </c>
      <c r="E4729" s="250">
        <f t="shared" si="382"/>
        <v>0.13372486989374999</v>
      </c>
      <c r="F4729" s="250">
        <f t="shared" si="366"/>
        <v>0.13372486989374999</v>
      </c>
      <c r="G4729" s="250"/>
      <c r="H4729" s="250"/>
      <c r="I4729" s="250"/>
      <c r="J4729" s="250">
        <f t="shared" si="383"/>
        <v>0.32504794748729005</v>
      </c>
      <c r="K4729" s="250">
        <f t="shared" si="383"/>
        <v>0.29631373997814003</v>
      </c>
      <c r="L4729" s="250">
        <f t="shared" si="367"/>
        <v>0.29631373997814003</v>
      </c>
      <c r="M4729" s="250"/>
      <c r="N4729" s="250"/>
      <c r="O4729" s="250"/>
      <c r="P4729" s="250">
        <f t="shared" si="384"/>
        <v>0.15709970768250001</v>
      </c>
      <c r="Q4729" s="250">
        <f t="shared" si="384"/>
        <v>0.19820496400249998</v>
      </c>
      <c r="R4729" s="250">
        <f t="shared" si="368"/>
        <v>0.15709970768250001</v>
      </c>
      <c r="S4729" s="250"/>
      <c r="T4729" s="250">
        <f t="shared" si="385"/>
        <v>0.41070471974829603</v>
      </c>
      <c r="U4729" s="250">
        <f t="shared" si="385"/>
        <v>0.34591636644867541</v>
      </c>
      <c r="V4729" s="250">
        <f t="shared" si="385"/>
        <v>0.38059022563097356</v>
      </c>
      <c r="W4729" s="250">
        <f t="shared" si="369"/>
        <v>0.34591636644867541</v>
      </c>
      <c r="X4729" s="250"/>
      <c r="Y4729" s="250"/>
      <c r="Z4729" s="250"/>
      <c r="AA4729" s="250"/>
    </row>
    <row r="4730" spans="1:27" ht="14.25" hidden="1" customHeight="1">
      <c r="A4730" s="120">
        <v>0.67</v>
      </c>
      <c r="B4730" s="120">
        <v>0.12</v>
      </c>
      <c r="C4730" s="120">
        <v>0.21</v>
      </c>
      <c r="D4730" s="250">
        <f t="shared" si="382"/>
        <v>0.18969049365312501</v>
      </c>
      <c r="E4730" s="250">
        <f t="shared" si="382"/>
        <v>0.13392358957187497</v>
      </c>
      <c r="F4730" s="250">
        <f t="shared" si="366"/>
        <v>0.13392358957187497</v>
      </c>
      <c r="G4730" s="250"/>
      <c r="H4730" s="250"/>
      <c r="I4730" s="250"/>
      <c r="J4730" s="250">
        <f t="shared" si="383"/>
        <v>0.32436472150229001</v>
      </c>
      <c r="K4730" s="250">
        <f t="shared" si="383"/>
        <v>0.29703659307027003</v>
      </c>
      <c r="L4730" s="250">
        <f t="shared" si="367"/>
        <v>0.29703659307027003</v>
      </c>
      <c r="M4730" s="250"/>
      <c r="N4730" s="250"/>
      <c r="O4730" s="250"/>
      <c r="P4730" s="250">
        <f t="shared" si="384"/>
        <v>0.15670376328499999</v>
      </c>
      <c r="Q4730" s="250">
        <f t="shared" si="384"/>
        <v>0.1984458619825</v>
      </c>
      <c r="R4730" s="250">
        <f t="shared" si="368"/>
        <v>0.15670376328499999</v>
      </c>
      <c r="S4730" s="250"/>
      <c r="T4730" s="250">
        <f t="shared" si="385"/>
        <v>0.41008133595336033</v>
      </c>
      <c r="U4730" s="250">
        <f t="shared" si="385"/>
        <v>0.34574151648113172</v>
      </c>
      <c r="V4730" s="250">
        <f t="shared" si="385"/>
        <v>0.3813888703278146</v>
      </c>
      <c r="W4730" s="250">
        <f t="shared" si="369"/>
        <v>0.34574151648113172</v>
      </c>
      <c r="X4730" s="250"/>
      <c r="Y4730" s="250"/>
      <c r="Z4730" s="250"/>
      <c r="AA4730" s="250"/>
    </row>
    <row r="4731" spans="1:27" ht="14.25" hidden="1" customHeight="1">
      <c r="A4731" s="120">
        <v>0.67</v>
      </c>
      <c r="B4731" s="120">
        <v>0.13</v>
      </c>
      <c r="C4731" s="120">
        <v>0.2</v>
      </c>
      <c r="D4731" s="250">
        <f t="shared" si="382"/>
        <v>0.18956134484812498</v>
      </c>
      <c r="E4731" s="250">
        <f t="shared" si="382"/>
        <v>0.13412230924999999</v>
      </c>
      <c r="F4731" s="250">
        <f t="shared" si="366"/>
        <v>0.13412230924999999</v>
      </c>
      <c r="G4731" s="250"/>
      <c r="H4731" s="250"/>
      <c r="I4731" s="250"/>
      <c r="J4731" s="250">
        <f t="shared" si="383"/>
        <v>0.32368149551728997</v>
      </c>
      <c r="K4731" s="250">
        <f t="shared" si="383"/>
        <v>0.29775944616240002</v>
      </c>
      <c r="L4731" s="250">
        <f t="shared" si="367"/>
        <v>0.29775944616240002</v>
      </c>
      <c r="M4731" s="250"/>
      <c r="N4731" s="250"/>
      <c r="O4731" s="250"/>
      <c r="P4731" s="250">
        <f t="shared" si="384"/>
        <v>0.15630781888750001</v>
      </c>
      <c r="Q4731" s="250">
        <f t="shared" si="384"/>
        <v>0.19868675996249999</v>
      </c>
      <c r="R4731" s="250">
        <f t="shared" si="368"/>
        <v>0.15630781888750001</v>
      </c>
      <c r="S4731" s="250"/>
      <c r="T4731" s="250">
        <f t="shared" si="385"/>
        <v>0.40945795215842451</v>
      </c>
      <c r="U4731" s="250">
        <f t="shared" si="385"/>
        <v>0.34556666651358814</v>
      </c>
      <c r="V4731" s="250">
        <f t="shared" si="385"/>
        <v>0.38218751502465564</v>
      </c>
      <c r="W4731" s="250">
        <f t="shared" si="369"/>
        <v>0.34556666651358814</v>
      </c>
      <c r="X4731" s="250"/>
      <c r="Y4731" s="250"/>
      <c r="Z4731" s="250"/>
      <c r="AA4731" s="250"/>
    </row>
    <row r="4732" spans="1:27" ht="14.25" hidden="1" customHeight="1">
      <c r="A4732" s="120">
        <v>0.67</v>
      </c>
      <c r="B4732" s="120">
        <v>0.14000000000000001</v>
      </c>
      <c r="C4732" s="120">
        <v>0.19</v>
      </c>
      <c r="D4732" s="250">
        <f t="shared" si="382"/>
        <v>0.189432196043125</v>
      </c>
      <c r="E4732" s="250">
        <f t="shared" si="382"/>
        <v>0.13432102892812497</v>
      </c>
      <c r="F4732" s="250">
        <f t="shared" si="366"/>
        <v>0.13432102892812497</v>
      </c>
      <c r="G4732" s="250"/>
      <c r="H4732" s="250"/>
      <c r="I4732" s="250"/>
      <c r="J4732" s="250">
        <f t="shared" si="383"/>
        <v>0.32299826953229005</v>
      </c>
      <c r="K4732" s="250">
        <f t="shared" si="383"/>
        <v>0.29848229925453001</v>
      </c>
      <c r="L4732" s="250">
        <f t="shared" si="367"/>
        <v>0.29848229925453001</v>
      </c>
      <c r="M4732" s="250"/>
      <c r="N4732" s="250"/>
      <c r="O4732" s="250"/>
      <c r="P4732" s="250">
        <f t="shared" si="384"/>
        <v>0.15591187449000002</v>
      </c>
      <c r="Q4732" s="250">
        <f t="shared" si="384"/>
        <v>0.19892765794249997</v>
      </c>
      <c r="R4732" s="250">
        <f t="shared" si="368"/>
        <v>0.15591187449000002</v>
      </c>
      <c r="S4732" s="250"/>
      <c r="T4732" s="250">
        <f t="shared" si="385"/>
        <v>0.40883456836348875</v>
      </c>
      <c r="U4732" s="250">
        <f t="shared" si="385"/>
        <v>0.34539181654604451</v>
      </c>
      <c r="V4732" s="250">
        <f t="shared" si="385"/>
        <v>0.38298615972149663</v>
      </c>
      <c r="W4732" s="250">
        <f t="shared" si="369"/>
        <v>0.34539181654604451</v>
      </c>
      <c r="X4732" s="250"/>
      <c r="Y4732" s="250"/>
      <c r="Z4732" s="250"/>
      <c r="AA4732" s="250"/>
    </row>
    <row r="4733" spans="1:27" ht="14.25" hidden="1" customHeight="1">
      <c r="A4733" s="120">
        <v>0.67</v>
      </c>
      <c r="B4733" s="120">
        <v>0.15</v>
      </c>
      <c r="C4733" s="120">
        <v>0.18</v>
      </c>
      <c r="D4733" s="250">
        <f t="shared" si="382"/>
        <v>0.18930304723812499</v>
      </c>
      <c r="E4733" s="250">
        <f t="shared" si="382"/>
        <v>0.13451974860624999</v>
      </c>
      <c r="F4733" s="250">
        <f t="shared" si="366"/>
        <v>0.13451974860624999</v>
      </c>
      <c r="G4733" s="250"/>
      <c r="H4733" s="250"/>
      <c r="I4733" s="250"/>
      <c r="J4733" s="250">
        <f t="shared" si="383"/>
        <v>0.32231504354729001</v>
      </c>
      <c r="K4733" s="250">
        <f t="shared" si="383"/>
        <v>0.29920515234666001</v>
      </c>
      <c r="L4733" s="250">
        <f t="shared" si="367"/>
        <v>0.29920515234666001</v>
      </c>
      <c r="M4733" s="250"/>
      <c r="N4733" s="250"/>
      <c r="O4733" s="250"/>
      <c r="P4733" s="250">
        <f t="shared" si="384"/>
        <v>0.1555159300925</v>
      </c>
      <c r="Q4733" s="250">
        <f t="shared" si="384"/>
        <v>0.19916855592249999</v>
      </c>
      <c r="R4733" s="250">
        <f t="shared" si="368"/>
        <v>0.1555159300925</v>
      </c>
      <c r="S4733" s="250"/>
      <c r="T4733" s="250">
        <f t="shared" si="385"/>
        <v>0.40821118456855293</v>
      </c>
      <c r="U4733" s="250">
        <f t="shared" si="385"/>
        <v>0.34521696657850087</v>
      </c>
      <c r="V4733" s="250">
        <f t="shared" si="385"/>
        <v>0.38378480441833768</v>
      </c>
      <c r="W4733" s="250">
        <f t="shared" si="369"/>
        <v>0.34521696657850087</v>
      </c>
      <c r="X4733" s="250"/>
      <c r="Y4733" s="250"/>
      <c r="Z4733" s="250"/>
      <c r="AA4733" s="250"/>
    </row>
    <row r="4734" spans="1:27" ht="14.25" hidden="1" customHeight="1">
      <c r="A4734" s="120">
        <v>0.67</v>
      </c>
      <c r="B4734" s="120">
        <v>0.16</v>
      </c>
      <c r="C4734" s="120">
        <v>0.17</v>
      </c>
      <c r="D4734" s="250">
        <f t="shared" si="382"/>
        <v>0.18917389843312502</v>
      </c>
      <c r="E4734" s="250">
        <f t="shared" si="382"/>
        <v>0.134718468284375</v>
      </c>
      <c r="F4734" s="250">
        <f t="shared" si="366"/>
        <v>0.134718468284375</v>
      </c>
      <c r="G4734" s="250"/>
      <c r="H4734" s="250"/>
      <c r="I4734" s="250"/>
      <c r="J4734" s="250">
        <f t="shared" si="383"/>
        <v>0.32163181756229003</v>
      </c>
      <c r="K4734" s="250">
        <f t="shared" si="383"/>
        <v>0.29992800543879</v>
      </c>
      <c r="L4734" s="250">
        <f t="shared" si="367"/>
        <v>0.29992800543879</v>
      </c>
      <c r="M4734" s="250"/>
      <c r="N4734" s="250"/>
      <c r="O4734" s="250"/>
      <c r="P4734" s="250">
        <f t="shared" si="384"/>
        <v>0.15511998569500002</v>
      </c>
      <c r="Q4734" s="250">
        <f t="shared" si="384"/>
        <v>0.19940945390250001</v>
      </c>
      <c r="R4734" s="250">
        <f t="shared" si="368"/>
        <v>0.15511998569500002</v>
      </c>
      <c r="S4734" s="250"/>
      <c r="T4734" s="250">
        <f t="shared" si="385"/>
        <v>0.40758780077361723</v>
      </c>
      <c r="U4734" s="250">
        <f t="shared" si="385"/>
        <v>0.34504211661095724</v>
      </c>
      <c r="V4734" s="250">
        <f t="shared" si="385"/>
        <v>0.38458344911517872</v>
      </c>
      <c r="W4734" s="250">
        <f t="shared" si="369"/>
        <v>0.34504211661095724</v>
      </c>
      <c r="X4734" s="250"/>
      <c r="Y4734" s="250"/>
      <c r="Z4734" s="250"/>
      <c r="AA4734" s="250"/>
    </row>
    <row r="4735" spans="1:27" ht="14.25" hidden="1" customHeight="1">
      <c r="A4735" s="120">
        <v>0.67</v>
      </c>
      <c r="B4735" s="120">
        <v>0.17</v>
      </c>
      <c r="C4735" s="120">
        <v>0.16</v>
      </c>
      <c r="D4735" s="250">
        <f t="shared" si="382"/>
        <v>0.18904474962812501</v>
      </c>
      <c r="E4735" s="250">
        <f t="shared" si="382"/>
        <v>0.13491718796249999</v>
      </c>
      <c r="F4735" s="250">
        <f t="shared" si="366"/>
        <v>0.13491718796249999</v>
      </c>
      <c r="G4735" s="250"/>
      <c r="H4735" s="250"/>
      <c r="I4735" s="250"/>
      <c r="J4735" s="250">
        <f t="shared" si="383"/>
        <v>0.32094859157729005</v>
      </c>
      <c r="K4735" s="250">
        <f t="shared" si="383"/>
        <v>0.30065085853092</v>
      </c>
      <c r="L4735" s="250">
        <f t="shared" si="367"/>
        <v>0.30065085853092</v>
      </c>
      <c r="M4735" s="250"/>
      <c r="N4735" s="250"/>
      <c r="O4735" s="250"/>
      <c r="P4735" s="250">
        <f t="shared" si="384"/>
        <v>0.1547240412975</v>
      </c>
      <c r="Q4735" s="250">
        <f t="shared" si="384"/>
        <v>0.19965035188249999</v>
      </c>
      <c r="R4735" s="250">
        <f t="shared" si="368"/>
        <v>0.1547240412975</v>
      </c>
      <c r="S4735" s="250"/>
      <c r="T4735" s="250">
        <f t="shared" si="385"/>
        <v>0.40696441697868141</v>
      </c>
      <c r="U4735" s="250">
        <f t="shared" si="385"/>
        <v>0.34486726664341361</v>
      </c>
      <c r="V4735" s="250">
        <f t="shared" si="385"/>
        <v>0.38538209381201971</v>
      </c>
      <c r="W4735" s="250">
        <f t="shared" si="369"/>
        <v>0.34486726664341361</v>
      </c>
      <c r="X4735" s="250"/>
      <c r="Y4735" s="250"/>
      <c r="Z4735" s="250"/>
      <c r="AA4735" s="250"/>
    </row>
    <row r="4736" spans="1:27" ht="14.25" hidden="1" customHeight="1">
      <c r="A4736" s="120">
        <v>0.67</v>
      </c>
      <c r="B4736" s="120">
        <v>0.18</v>
      </c>
      <c r="C4736" s="120">
        <v>0.15</v>
      </c>
      <c r="D4736" s="250">
        <f t="shared" si="382"/>
        <v>0.18891560082312497</v>
      </c>
      <c r="E4736" s="250">
        <f t="shared" si="382"/>
        <v>0.13511590764062498</v>
      </c>
      <c r="F4736" s="250">
        <f t="shared" si="366"/>
        <v>0.13511590764062498</v>
      </c>
      <c r="G4736" s="250"/>
      <c r="H4736" s="250"/>
      <c r="I4736" s="250"/>
      <c r="J4736" s="250">
        <f t="shared" si="383"/>
        <v>0.32026536559229002</v>
      </c>
      <c r="K4736" s="250">
        <f t="shared" si="383"/>
        <v>0.30137371162304999</v>
      </c>
      <c r="L4736" s="250">
        <f t="shared" si="367"/>
        <v>0.30137371162304999</v>
      </c>
      <c r="M4736" s="250"/>
      <c r="N4736" s="250"/>
      <c r="O4736" s="250"/>
      <c r="P4736" s="250">
        <f t="shared" si="384"/>
        <v>0.15432809690000002</v>
      </c>
      <c r="Q4736" s="250">
        <f t="shared" si="384"/>
        <v>0.19989124986249998</v>
      </c>
      <c r="R4736" s="250">
        <f t="shared" si="368"/>
        <v>0.15432809690000002</v>
      </c>
      <c r="S4736" s="250"/>
      <c r="T4736" s="250">
        <f t="shared" si="385"/>
        <v>0.40634103318374565</v>
      </c>
      <c r="U4736" s="250">
        <f t="shared" si="385"/>
        <v>0.34469241667586997</v>
      </c>
      <c r="V4736" s="250">
        <f t="shared" si="385"/>
        <v>0.38618073850886075</v>
      </c>
      <c r="W4736" s="250">
        <f t="shared" si="369"/>
        <v>0.34469241667586997</v>
      </c>
      <c r="X4736" s="250"/>
      <c r="Y4736" s="250"/>
      <c r="Z4736" s="250"/>
      <c r="AA4736" s="250"/>
    </row>
    <row r="4737" spans="1:27" ht="14.25" hidden="1" customHeight="1">
      <c r="A4737" s="120">
        <v>0.67</v>
      </c>
      <c r="B4737" s="120">
        <v>0.19</v>
      </c>
      <c r="C4737" s="120">
        <v>0.14000000000000001</v>
      </c>
      <c r="D4737" s="250">
        <f t="shared" si="382"/>
        <v>0.18878645201812499</v>
      </c>
      <c r="E4737" s="250">
        <f t="shared" si="382"/>
        <v>0.13531462731874999</v>
      </c>
      <c r="F4737" s="250">
        <f t="shared" si="366"/>
        <v>0.13531462731874999</v>
      </c>
      <c r="G4737" s="250"/>
      <c r="H4737" s="250"/>
      <c r="I4737" s="250"/>
      <c r="J4737" s="250">
        <f t="shared" si="383"/>
        <v>0.31958213960729004</v>
      </c>
      <c r="K4737" s="250">
        <f t="shared" si="383"/>
        <v>0.30209656471517998</v>
      </c>
      <c r="L4737" s="250">
        <f t="shared" si="367"/>
        <v>0.30209656471517998</v>
      </c>
      <c r="M4737" s="250"/>
      <c r="N4737" s="250"/>
      <c r="O4737" s="250"/>
      <c r="P4737" s="250">
        <f t="shared" si="384"/>
        <v>0.1539321525025</v>
      </c>
      <c r="Q4737" s="250">
        <f t="shared" si="384"/>
        <v>0.2001321478425</v>
      </c>
      <c r="R4737" s="250">
        <f t="shared" si="368"/>
        <v>0.1539321525025</v>
      </c>
      <c r="S4737" s="250"/>
      <c r="T4737" s="250">
        <f t="shared" si="385"/>
        <v>0.40571764938880989</v>
      </c>
      <c r="U4737" s="250">
        <f t="shared" si="385"/>
        <v>0.34451756670832634</v>
      </c>
      <c r="V4737" s="250">
        <f t="shared" si="385"/>
        <v>0.38697938320570174</v>
      </c>
      <c r="W4737" s="250">
        <f t="shared" si="369"/>
        <v>0.34451756670832634</v>
      </c>
      <c r="X4737" s="250"/>
      <c r="Y4737" s="250"/>
      <c r="Z4737" s="250"/>
      <c r="AA4737" s="250"/>
    </row>
    <row r="4738" spans="1:27" ht="14.25" hidden="1" customHeight="1">
      <c r="A4738" s="120">
        <v>0.67</v>
      </c>
      <c r="B4738" s="120">
        <v>0.2</v>
      </c>
      <c r="C4738" s="120">
        <v>0.13</v>
      </c>
      <c r="D4738" s="250">
        <f t="shared" si="382"/>
        <v>0.18865730321312499</v>
      </c>
      <c r="E4738" s="250">
        <f t="shared" si="382"/>
        <v>0.13551334699687498</v>
      </c>
      <c r="F4738" s="250">
        <f t="shared" si="366"/>
        <v>0.13551334699687498</v>
      </c>
      <c r="G4738" s="250"/>
      <c r="H4738" s="250"/>
      <c r="I4738" s="250"/>
      <c r="J4738" s="250">
        <f t="shared" si="383"/>
        <v>0.31889891362229</v>
      </c>
      <c r="K4738" s="250">
        <f t="shared" si="383"/>
        <v>0.30281941780730998</v>
      </c>
      <c r="L4738" s="250">
        <f t="shared" si="367"/>
        <v>0.30281941780730998</v>
      </c>
      <c r="M4738" s="250"/>
      <c r="N4738" s="250"/>
      <c r="O4738" s="250"/>
      <c r="P4738" s="250">
        <f t="shared" si="384"/>
        <v>0.15353620810500002</v>
      </c>
      <c r="Q4738" s="250">
        <f t="shared" si="384"/>
        <v>0.20037304582249998</v>
      </c>
      <c r="R4738" s="250">
        <f t="shared" si="368"/>
        <v>0.15353620810500002</v>
      </c>
      <c r="S4738" s="250"/>
      <c r="T4738" s="250">
        <f t="shared" si="385"/>
        <v>0.40509426559387407</v>
      </c>
      <c r="U4738" s="250">
        <f t="shared" si="385"/>
        <v>0.34434271674078276</v>
      </c>
      <c r="V4738" s="250">
        <f t="shared" si="385"/>
        <v>0.38777802790254279</v>
      </c>
      <c r="W4738" s="250">
        <f t="shared" si="369"/>
        <v>0.34434271674078276</v>
      </c>
      <c r="X4738" s="250"/>
      <c r="Y4738" s="250"/>
      <c r="Z4738" s="250"/>
      <c r="AA4738" s="250"/>
    </row>
    <row r="4739" spans="1:27" ht="14.25" hidden="1" customHeight="1">
      <c r="A4739" s="120">
        <v>0.67</v>
      </c>
      <c r="B4739" s="120">
        <v>0.21</v>
      </c>
      <c r="C4739" s="120">
        <v>0.12</v>
      </c>
      <c r="D4739" s="250">
        <f t="shared" si="382"/>
        <v>0.18852815440812501</v>
      </c>
      <c r="E4739" s="250">
        <f t="shared" si="382"/>
        <v>0.13571206667499996</v>
      </c>
      <c r="F4739" s="250">
        <f t="shared" si="366"/>
        <v>0.13571206667499996</v>
      </c>
      <c r="G4739" s="250"/>
      <c r="H4739" s="250"/>
      <c r="I4739" s="250"/>
      <c r="J4739" s="250">
        <f t="shared" si="383"/>
        <v>0.31821568763728997</v>
      </c>
      <c r="K4739" s="250">
        <f t="shared" si="383"/>
        <v>0.30354227089944003</v>
      </c>
      <c r="L4739" s="250">
        <f t="shared" si="367"/>
        <v>0.30354227089944003</v>
      </c>
      <c r="M4739" s="250"/>
      <c r="N4739" s="250"/>
      <c r="O4739" s="250"/>
      <c r="P4739" s="250">
        <f t="shared" si="384"/>
        <v>0.1531402637075</v>
      </c>
      <c r="Q4739" s="250">
        <f t="shared" si="384"/>
        <v>0.20061394380249997</v>
      </c>
      <c r="R4739" s="250">
        <f t="shared" si="368"/>
        <v>0.1531402637075</v>
      </c>
      <c r="S4739" s="250"/>
      <c r="T4739" s="250">
        <f t="shared" si="385"/>
        <v>0.40447088179893831</v>
      </c>
      <c r="U4739" s="250">
        <f t="shared" si="385"/>
        <v>0.34416786677323913</v>
      </c>
      <c r="V4739" s="250">
        <f t="shared" si="385"/>
        <v>0.38857667259938378</v>
      </c>
      <c r="W4739" s="250">
        <f t="shared" si="369"/>
        <v>0.34416786677323913</v>
      </c>
      <c r="X4739" s="250"/>
      <c r="Y4739" s="250"/>
      <c r="Z4739" s="250"/>
      <c r="AA4739" s="250"/>
    </row>
    <row r="4740" spans="1:27" ht="14.25" hidden="1" customHeight="1">
      <c r="A4740" s="120">
        <v>0.67</v>
      </c>
      <c r="B4740" s="120">
        <v>0.22</v>
      </c>
      <c r="C4740" s="120">
        <v>0.11</v>
      </c>
      <c r="D4740" s="250">
        <f t="shared" si="382"/>
        <v>0.188399005603125</v>
      </c>
      <c r="E4740" s="250">
        <f t="shared" si="382"/>
        <v>0.13591078635312498</v>
      </c>
      <c r="F4740" s="250">
        <f t="shared" si="366"/>
        <v>0.13591078635312498</v>
      </c>
      <c r="G4740" s="250"/>
      <c r="H4740" s="250"/>
      <c r="I4740" s="250"/>
      <c r="J4740" s="250">
        <f t="shared" si="383"/>
        <v>0.31753246165229004</v>
      </c>
      <c r="K4740" s="250">
        <f t="shared" si="383"/>
        <v>0.30426512399157002</v>
      </c>
      <c r="L4740" s="250">
        <f t="shared" si="367"/>
        <v>0.30426512399157002</v>
      </c>
      <c r="M4740" s="250"/>
      <c r="N4740" s="250"/>
      <c r="O4740" s="250"/>
      <c r="P4740" s="250">
        <f t="shared" si="384"/>
        <v>0.15274431930999999</v>
      </c>
      <c r="Q4740" s="250">
        <f t="shared" si="384"/>
        <v>0.20085484178250002</v>
      </c>
      <c r="R4740" s="250">
        <f t="shared" si="368"/>
        <v>0.15274431930999999</v>
      </c>
      <c r="S4740" s="250"/>
      <c r="T4740" s="250">
        <f t="shared" si="385"/>
        <v>0.40384749800400255</v>
      </c>
      <c r="U4740" s="250">
        <f t="shared" si="385"/>
        <v>0.3439930168056955</v>
      </c>
      <c r="V4740" s="250">
        <f t="shared" si="385"/>
        <v>0.38937531729622477</v>
      </c>
      <c r="W4740" s="250">
        <f t="shared" si="369"/>
        <v>0.3439930168056955</v>
      </c>
      <c r="X4740" s="250"/>
      <c r="Y4740" s="250"/>
      <c r="Z4740" s="250"/>
      <c r="AA4740" s="250"/>
    </row>
    <row r="4741" spans="1:27" ht="14.25" hidden="1" customHeight="1">
      <c r="A4741" s="120">
        <v>0.67</v>
      </c>
      <c r="B4741" s="120">
        <v>0.23</v>
      </c>
      <c r="C4741" s="120">
        <v>0.1</v>
      </c>
      <c r="D4741" s="250">
        <f t="shared" si="382"/>
        <v>0.18826985679812502</v>
      </c>
      <c r="E4741" s="250">
        <f t="shared" si="382"/>
        <v>0.13610950603124999</v>
      </c>
      <c r="F4741" s="250">
        <f t="shared" si="366"/>
        <v>0.13610950603124999</v>
      </c>
      <c r="G4741" s="250"/>
      <c r="H4741" s="250"/>
      <c r="I4741" s="250"/>
      <c r="J4741" s="250">
        <f t="shared" si="383"/>
        <v>0.31684923566729001</v>
      </c>
      <c r="K4741" s="250">
        <f t="shared" si="383"/>
        <v>0.30498797708370007</v>
      </c>
      <c r="L4741" s="250">
        <f t="shared" si="367"/>
        <v>0.30498797708370007</v>
      </c>
      <c r="M4741" s="250"/>
      <c r="N4741" s="250"/>
      <c r="O4741" s="250"/>
      <c r="P4741" s="250">
        <f t="shared" si="384"/>
        <v>0.1523483749125</v>
      </c>
      <c r="Q4741" s="250">
        <f t="shared" si="384"/>
        <v>0.2010957397625</v>
      </c>
      <c r="R4741" s="250">
        <f t="shared" si="368"/>
        <v>0.1523483749125</v>
      </c>
      <c r="S4741" s="250"/>
      <c r="T4741" s="250">
        <f t="shared" si="385"/>
        <v>0.40322411420906679</v>
      </c>
      <c r="U4741" s="250">
        <f t="shared" si="385"/>
        <v>0.34381816683815186</v>
      </c>
      <c r="V4741" s="250">
        <f t="shared" si="385"/>
        <v>0.39017396199306581</v>
      </c>
      <c r="W4741" s="250">
        <f t="shared" si="369"/>
        <v>0.34381816683815186</v>
      </c>
      <c r="X4741" s="250"/>
      <c r="Y4741" s="250"/>
      <c r="Z4741" s="250"/>
      <c r="AA4741" s="250"/>
    </row>
    <row r="4742" spans="1:27" ht="14.25" hidden="1" customHeight="1">
      <c r="A4742" s="120">
        <v>0.67</v>
      </c>
      <c r="B4742" s="120">
        <v>0.24</v>
      </c>
      <c r="C4742" s="120">
        <v>0.09</v>
      </c>
      <c r="D4742" s="250">
        <f t="shared" si="382"/>
        <v>0.18814070799312499</v>
      </c>
      <c r="E4742" s="250">
        <f t="shared" si="382"/>
        <v>0.13630822570937498</v>
      </c>
      <c r="F4742" s="250">
        <f t="shared" si="366"/>
        <v>0.13630822570937498</v>
      </c>
      <c r="G4742" s="250"/>
      <c r="H4742" s="250"/>
      <c r="I4742" s="250"/>
      <c r="J4742" s="250">
        <f t="shared" si="383"/>
        <v>0.31616600968229003</v>
      </c>
      <c r="K4742" s="250">
        <f t="shared" si="383"/>
        <v>0.30571083017583001</v>
      </c>
      <c r="L4742" s="250">
        <f t="shared" si="367"/>
        <v>0.30571083017583001</v>
      </c>
      <c r="M4742" s="250"/>
      <c r="N4742" s="250"/>
      <c r="O4742" s="250"/>
      <c r="P4742" s="250">
        <f t="shared" si="384"/>
        <v>0.15195243051500001</v>
      </c>
      <c r="Q4742" s="250">
        <f t="shared" si="384"/>
        <v>0.20133663774249999</v>
      </c>
      <c r="R4742" s="250">
        <f t="shared" si="368"/>
        <v>0.15195243051500001</v>
      </c>
      <c r="S4742" s="250"/>
      <c r="T4742" s="250">
        <f t="shared" si="385"/>
        <v>0.40260073041413097</v>
      </c>
      <c r="U4742" s="250">
        <f t="shared" si="385"/>
        <v>0.34364331687060823</v>
      </c>
      <c r="V4742" s="250">
        <f t="shared" si="385"/>
        <v>0.3909726066899068</v>
      </c>
      <c r="W4742" s="250">
        <f t="shared" si="369"/>
        <v>0.34364331687060823</v>
      </c>
      <c r="X4742" s="250"/>
      <c r="Y4742" s="250"/>
      <c r="Z4742" s="250"/>
      <c r="AA4742" s="250"/>
    </row>
    <row r="4743" spans="1:27" ht="14.25" hidden="1" customHeight="1">
      <c r="A4743" s="120">
        <v>0.67</v>
      </c>
      <c r="B4743" s="120">
        <v>0.25</v>
      </c>
      <c r="C4743" s="120">
        <v>0.08</v>
      </c>
      <c r="D4743" s="250">
        <f t="shared" si="382"/>
        <v>0.18801155918812501</v>
      </c>
      <c r="E4743" s="250">
        <f t="shared" si="382"/>
        <v>0.13650694538749999</v>
      </c>
      <c r="F4743" s="250">
        <f t="shared" si="366"/>
        <v>0.13650694538749999</v>
      </c>
      <c r="G4743" s="250"/>
      <c r="H4743" s="250"/>
      <c r="I4743" s="250"/>
      <c r="J4743" s="250">
        <f t="shared" si="383"/>
        <v>0.31548278369729005</v>
      </c>
      <c r="K4743" s="250">
        <f t="shared" si="383"/>
        <v>0.30643368326796006</v>
      </c>
      <c r="L4743" s="250">
        <f t="shared" si="367"/>
        <v>0.30643368326796006</v>
      </c>
      <c r="M4743" s="250"/>
      <c r="N4743" s="250"/>
      <c r="O4743" s="250"/>
      <c r="P4743" s="250">
        <f t="shared" si="384"/>
        <v>0.1515564861175</v>
      </c>
      <c r="Q4743" s="250">
        <f t="shared" si="384"/>
        <v>0.20157753572250001</v>
      </c>
      <c r="R4743" s="250">
        <f t="shared" si="368"/>
        <v>0.1515564861175</v>
      </c>
      <c r="S4743" s="250"/>
      <c r="T4743" s="250">
        <f t="shared" si="385"/>
        <v>0.40197734661919521</v>
      </c>
      <c r="U4743" s="250">
        <f t="shared" si="385"/>
        <v>0.3434684669030646</v>
      </c>
      <c r="V4743" s="250">
        <f t="shared" si="385"/>
        <v>0.39177125138674784</v>
      </c>
      <c r="W4743" s="250">
        <f t="shared" si="369"/>
        <v>0.3434684669030646</v>
      </c>
      <c r="X4743" s="250"/>
      <c r="Y4743" s="250"/>
      <c r="Z4743" s="250"/>
      <c r="AA4743" s="250"/>
    </row>
    <row r="4744" spans="1:27" ht="14.25" hidden="1" customHeight="1">
      <c r="A4744" s="120">
        <v>0.67</v>
      </c>
      <c r="B4744" s="120">
        <v>0.26</v>
      </c>
      <c r="C4744" s="120">
        <v>7.0000000000000007E-2</v>
      </c>
      <c r="D4744" s="250">
        <f t="shared" si="382"/>
        <v>0.187882410383125</v>
      </c>
      <c r="E4744" s="250">
        <f t="shared" si="382"/>
        <v>0.13670566506562498</v>
      </c>
      <c r="F4744" s="250">
        <f t="shared" si="366"/>
        <v>0.13670566506562498</v>
      </c>
      <c r="G4744" s="250"/>
      <c r="H4744" s="250"/>
      <c r="I4744" s="250"/>
      <c r="J4744" s="250">
        <f t="shared" si="383"/>
        <v>0.31479955771229001</v>
      </c>
      <c r="K4744" s="250">
        <f t="shared" si="383"/>
        <v>0.30715653636009005</v>
      </c>
      <c r="L4744" s="250">
        <f t="shared" si="367"/>
        <v>0.30715653636009005</v>
      </c>
      <c r="M4744" s="250"/>
      <c r="N4744" s="250"/>
      <c r="O4744" s="250"/>
      <c r="P4744" s="250">
        <f t="shared" si="384"/>
        <v>0.15116054172000001</v>
      </c>
      <c r="Q4744" s="250">
        <f t="shared" si="384"/>
        <v>0.20181843370249999</v>
      </c>
      <c r="R4744" s="250">
        <f t="shared" si="368"/>
        <v>0.15116054172000001</v>
      </c>
      <c r="S4744" s="250"/>
      <c r="T4744" s="250">
        <f t="shared" si="385"/>
        <v>0.40135396282425945</v>
      </c>
      <c r="U4744" s="250">
        <f t="shared" si="385"/>
        <v>0.34329361693552096</v>
      </c>
      <c r="V4744" s="250">
        <f t="shared" si="385"/>
        <v>0.39256989608358889</v>
      </c>
      <c r="W4744" s="250">
        <f t="shared" si="369"/>
        <v>0.34329361693552096</v>
      </c>
      <c r="X4744" s="250"/>
      <c r="Y4744" s="250"/>
      <c r="Z4744" s="250"/>
      <c r="AA4744" s="250"/>
    </row>
    <row r="4745" spans="1:27" ht="14.25" hidden="1" customHeight="1">
      <c r="A4745" s="120">
        <v>0.67</v>
      </c>
      <c r="B4745" s="120">
        <v>0.27</v>
      </c>
      <c r="C4745" s="120">
        <v>0.06</v>
      </c>
      <c r="D4745" s="250">
        <f t="shared" si="382"/>
        <v>0.187753261578125</v>
      </c>
      <c r="E4745" s="250">
        <f t="shared" si="382"/>
        <v>0.13690438474375</v>
      </c>
      <c r="F4745" s="250">
        <f t="shared" si="366"/>
        <v>0.13690438474375</v>
      </c>
      <c r="G4745" s="250"/>
      <c r="H4745" s="250"/>
      <c r="I4745" s="250"/>
      <c r="J4745" s="250">
        <f t="shared" si="383"/>
        <v>0.31411633172729003</v>
      </c>
      <c r="K4745" s="250">
        <f t="shared" si="383"/>
        <v>0.30787938945222004</v>
      </c>
      <c r="L4745" s="250">
        <f t="shared" si="367"/>
        <v>0.30787938945222004</v>
      </c>
      <c r="M4745" s="250"/>
      <c r="N4745" s="250"/>
      <c r="O4745" s="250"/>
      <c r="P4745" s="250">
        <f t="shared" si="384"/>
        <v>0.1507645973225</v>
      </c>
      <c r="Q4745" s="250">
        <f t="shared" si="384"/>
        <v>0.20205933168249998</v>
      </c>
      <c r="R4745" s="250">
        <f t="shared" si="368"/>
        <v>0.1507645973225</v>
      </c>
      <c r="S4745" s="250"/>
      <c r="T4745" s="250">
        <f t="shared" si="385"/>
        <v>0.40073057902932369</v>
      </c>
      <c r="U4745" s="250">
        <f t="shared" si="385"/>
        <v>0.34311876696797733</v>
      </c>
      <c r="V4745" s="250">
        <f t="shared" si="385"/>
        <v>0.39336854078042988</v>
      </c>
      <c r="W4745" s="250">
        <f t="shared" si="369"/>
        <v>0.34311876696797733</v>
      </c>
      <c r="X4745" s="250"/>
      <c r="Y4745" s="250"/>
      <c r="Z4745" s="250"/>
      <c r="AA4745" s="250"/>
    </row>
    <row r="4746" spans="1:27" ht="14.25" hidden="1" customHeight="1">
      <c r="A4746" s="120">
        <v>0.67</v>
      </c>
      <c r="B4746" s="120">
        <v>0.28000000000000003</v>
      </c>
      <c r="C4746" s="120">
        <v>0.05</v>
      </c>
      <c r="D4746" s="250">
        <f t="shared" si="382"/>
        <v>0.18762411277312499</v>
      </c>
      <c r="E4746" s="250">
        <f t="shared" si="382"/>
        <v>0.13710310442187498</v>
      </c>
      <c r="F4746" s="250">
        <f t="shared" si="366"/>
        <v>0.13710310442187498</v>
      </c>
      <c r="G4746" s="250"/>
      <c r="H4746" s="250"/>
      <c r="I4746" s="250"/>
      <c r="J4746" s="250">
        <f t="shared" si="383"/>
        <v>0.31343310574229005</v>
      </c>
      <c r="K4746" s="250">
        <f t="shared" si="383"/>
        <v>0.30860224254435004</v>
      </c>
      <c r="L4746" s="250">
        <f t="shared" si="367"/>
        <v>0.30860224254435004</v>
      </c>
      <c r="M4746" s="250"/>
      <c r="N4746" s="250"/>
      <c r="O4746" s="250"/>
      <c r="P4746" s="250">
        <f t="shared" si="384"/>
        <v>0.15036865292499998</v>
      </c>
      <c r="Q4746" s="250">
        <f t="shared" si="384"/>
        <v>0.2023002296625</v>
      </c>
      <c r="R4746" s="250">
        <f t="shared" si="368"/>
        <v>0.15036865292499998</v>
      </c>
      <c r="S4746" s="250"/>
      <c r="T4746" s="250">
        <f t="shared" si="385"/>
        <v>0.40010719523438792</v>
      </c>
      <c r="U4746" s="250">
        <f t="shared" si="385"/>
        <v>0.34294391700043375</v>
      </c>
      <c r="V4746" s="250">
        <f t="shared" si="385"/>
        <v>0.39416718547727092</v>
      </c>
      <c r="W4746" s="250">
        <f t="shared" si="369"/>
        <v>0.34294391700043375</v>
      </c>
      <c r="X4746" s="250"/>
      <c r="Y4746" s="250"/>
      <c r="Z4746" s="250"/>
      <c r="AA4746" s="250"/>
    </row>
    <row r="4747" spans="1:27" ht="14.25" hidden="1" customHeight="1">
      <c r="A4747" s="120">
        <v>0.67</v>
      </c>
      <c r="B4747" s="120">
        <v>0.28999999999999998</v>
      </c>
      <c r="C4747" s="120">
        <v>0.04</v>
      </c>
      <c r="D4747" s="250">
        <f t="shared" si="382"/>
        <v>0.18749496396812498</v>
      </c>
      <c r="E4747" s="250">
        <f t="shared" si="382"/>
        <v>0.1373018241</v>
      </c>
      <c r="F4747" s="250">
        <f t="shared" si="366"/>
        <v>0.1373018241</v>
      </c>
      <c r="G4747" s="250"/>
      <c r="H4747" s="250"/>
      <c r="I4747" s="250"/>
      <c r="J4747" s="250">
        <f t="shared" si="383"/>
        <v>0.31274987975728996</v>
      </c>
      <c r="K4747" s="250">
        <f t="shared" si="383"/>
        <v>0.30932509563648003</v>
      </c>
      <c r="L4747" s="250">
        <f t="shared" si="367"/>
        <v>0.30932509563648003</v>
      </c>
      <c r="M4747" s="250"/>
      <c r="N4747" s="250"/>
      <c r="O4747" s="250"/>
      <c r="P4747" s="250">
        <f t="shared" si="384"/>
        <v>0.14997270852750003</v>
      </c>
      <c r="Q4747" s="250">
        <f t="shared" si="384"/>
        <v>0.20254112764249996</v>
      </c>
      <c r="R4747" s="250">
        <f t="shared" si="368"/>
        <v>0.14997270852750003</v>
      </c>
      <c r="S4747" s="250"/>
      <c r="T4747" s="250">
        <f t="shared" si="385"/>
        <v>0.39948381143945211</v>
      </c>
      <c r="U4747" s="250">
        <f t="shared" si="385"/>
        <v>0.34276906703289006</v>
      </c>
      <c r="V4747" s="250">
        <f t="shared" si="385"/>
        <v>0.39496583017411191</v>
      </c>
      <c r="W4747" s="250">
        <f t="shared" si="369"/>
        <v>0.34276906703289006</v>
      </c>
      <c r="X4747" s="250"/>
      <c r="Y4747" s="250"/>
      <c r="Z4747" s="250"/>
      <c r="AA4747" s="250"/>
    </row>
    <row r="4748" spans="1:27" ht="14.25" hidden="1" customHeight="1">
      <c r="A4748" s="120">
        <v>0.67</v>
      </c>
      <c r="B4748" s="120">
        <v>0.3</v>
      </c>
      <c r="C4748" s="120">
        <v>0.03</v>
      </c>
      <c r="D4748" s="250">
        <f t="shared" si="382"/>
        <v>0.187365815163125</v>
      </c>
      <c r="E4748" s="250">
        <f t="shared" si="382"/>
        <v>0.13750054377812498</v>
      </c>
      <c r="F4748" s="250">
        <f t="shared" si="366"/>
        <v>0.13750054377812498</v>
      </c>
      <c r="G4748" s="250"/>
      <c r="H4748" s="250"/>
      <c r="I4748" s="250"/>
      <c r="J4748" s="250">
        <f t="shared" si="383"/>
        <v>0.31206665377229004</v>
      </c>
      <c r="K4748" s="250">
        <f t="shared" si="383"/>
        <v>0.31004794872861002</v>
      </c>
      <c r="L4748" s="250">
        <f t="shared" si="367"/>
        <v>0.31004794872861002</v>
      </c>
      <c r="M4748" s="250"/>
      <c r="N4748" s="250"/>
      <c r="O4748" s="250"/>
      <c r="P4748" s="250">
        <f t="shared" si="384"/>
        <v>0.14957676413000001</v>
      </c>
      <c r="Q4748" s="250">
        <f t="shared" si="384"/>
        <v>0.2027820256225</v>
      </c>
      <c r="R4748" s="250">
        <f t="shared" si="368"/>
        <v>0.14957676413000001</v>
      </c>
      <c r="S4748" s="250"/>
      <c r="T4748" s="250">
        <f t="shared" si="385"/>
        <v>0.39886042764451629</v>
      </c>
      <c r="U4748" s="250">
        <f t="shared" si="385"/>
        <v>0.34259421706534648</v>
      </c>
      <c r="V4748" s="250">
        <f t="shared" si="385"/>
        <v>0.3957644748709529</v>
      </c>
      <c r="W4748" s="250">
        <f t="shared" si="369"/>
        <v>0.34259421706534648</v>
      </c>
      <c r="X4748" s="250"/>
      <c r="Y4748" s="250"/>
      <c r="Z4748" s="250"/>
      <c r="AA4748" s="250"/>
    </row>
    <row r="4749" spans="1:27" ht="14.25" hidden="1" customHeight="1">
      <c r="A4749" s="120">
        <v>0.67</v>
      </c>
      <c r="B4749" s="120">
        <v>0.31</v>
      </c>
      <c r="C4749" s="120">
        <v>0.02</v>
      </c>
      <c r="D4749" s="250">
        <f t="shared" si="382"/>
        <v>0.187236666358125</v>
      </c>
      <c r="E4749" s="250">
        <f t="shared" si="382"/>
        <v>0.13769926345624997</v>
      </c>
      <c r="F4749" s="250">
        <f t="shared" si="366"/>
        <v>0.13769926345624997</v>
      </c>
      <c r="G4749" s="250"/>
      <c r="H4749" s="250"/>
      <c r="I4749" s="250"/>
      <c r="J4749" s="250">
        <f t="shared" si="383"/>
        <v>0.31138342778729</v>
      </c>
      <c r="K4749" s="250">
        <f t="shared" si="383"/>
        <v>0.31077080182074002</v>
      </c>
      <c r="L4749" s="250">
        <f t="shared" si="367"/>
        <v>0.31077080182074002</v>
      </c>
      <c r="M4749" s="250"/>
      <c r="N4749" s="250"/>
      <c r="O4749" s="250"/>
      <c r="P4749" s="250">
        <f t="shared" si="384"/>
        <v>0.1491808197325</v>
      </c>
      <c r="Q4749" s="250">
        <f t="shared" si="384"/>
        <v>0.20302292360249999</v>
      </c>
      <c r="R4749" s="250">
        <f t="shared" si="368"/>
        <v>0.1491808197325</v>
      </c>
      <c r="S4749" s="250"/>
      <c r="T4749" s="250">
        <f t="shared" si="385"/>
        <v>0.39823704384958059</v>
      </c>
      <c r="U4749" s="250">
        <f t="shared" si="385"/>
        <v>0.3424193670978028</v>
      </c>
      <c r="V4749" s="250">
        <f t="shared" si="385"/>
        <v>0.39656311956779394</v>
      </c>
      <c r="W4749" s="250">
        <f t="shared" si="369"/>
        <v>0.3424193670978028</v>
      </c>
      <c r="X4749" s="250"/>
      <c r="Y4749" s="250"/>
      <c r="Z4749" s="250"/>
      <c r="AA4749" s="250"/>
    </row>
    <row r="4750" spans="1:27" ht="14.25" hidden="1" customHeight="1">
      <c r="A4750" s="120">
        <v>0.67</v>
      </c>
      <c r="B4750" s="120">
        <v>0.32</v>
      </c>
      <c r="C4750" s="120">
        <v>0.01</v>
      </c>
      <c r="D4750" s="250">
        <f t="shared" si="382"/>
        <v>0.18710751755312502</v>
      </c>
      <c r="E4750" s="250">
        <f t="shared" si="382"/>
        <v>0.13789798313437501</v>
      </c>
      <c r="F4750" s="250">
        <f t="shared" si="366"/>
        <v>0.13789798313437501</v>
      </c>
      <c r="G4750" s="250"/>
      <c r="H4750" s="250"/>
      <c r="I4750" s="250"/>
      <c r="J4750" s="250">
        <f t="shared" si="383"/>
        <v>0.31070020180229002</v>
      </c>
      <c r="K4750" s="250">
        <f t="shared" si="383"/>
        <v>0.31149365491287001</v>
      </c>
      <c r="L4750" s="250">
        <f t="shared" si="367"/>
        <v>0.31070020180229002</v>
      </c>
      <c r="M4750" s="250"/>
      <c r="N4750" s="250"/>
      <c r="O4750" s="250"/>
      <c r="P4750" s="250">
        <f t="shared" si="384"/>
        <v>0.14878487533500001</v>
      </c>
      <c r="Q4750" s="250">
        <f t="shared" si="384"/>
        <v>0.2032638215825</v>
      </c>
      <c r="R4750" s="250">
        <f t="shared" si="368"/>
        <v>0.14878487533500001</v>
      </c>
      <c r="S4750" s="250"/>
      <c r="T4750" s="250">
        <f t="shared" si="385"/>
        <v>0.39761366005464482</v>
      </c>
      <c r="U4750" s="250">
        <f t="shared" si="385"/>
        <v>0.34224451713025922</v>
      </c>
      <c r="V4750" s="250">
        <f t="shared" si="385"/>
        <v>0.39736176426463493</v>
      </c>
      <c r="W4750" s="250">
        <f t="shared" si="369"/>
        <v>0.34224451713025922</v>
      </c>
      <c r="X4750" s="250"/>
      <c r="Y4750" s="250"/>
      <c r="Z4750" s="250"/>
      <c r="AA4750" s="250"/>
    </row>
    <row r="4751" spans="1:27" ht="14.25" hidden="1" customHeight="1">
      <c r="A4751" s="120">
        <v>0.67</v>
      </c>
      <c r="B4751" s="120">
        <v>0.33</v>
      </c>
      <c r="C4751" s="120">
        <v>0</v>
      </c>
      <c r="D4751" s="250">
        <f t="shared" si="382"/>
        <v>0.18697836874812501</v>
      </c>
      <c r="E4751" s="250">
        <f t="shared" si="382"/>
        <v>0.13809670281249997</v>
      </c>
      <c r="F4751" s="250">
        <f t="shared" si="366"/>
        <v>0.13809670281249997</v>
      </c>
      <c r="G4751" s="250"/>
      <c r="H4751" s="250"/>
      <c r="I4751" s="250"/>
      <c r="J4751" s="250">
        <f t="shared" si="383"/>
        <v>0.31001697581729004</v>
      </c>
      <c r="K4751" s="250">
        <f t="shared" si="383"/>
        <v>0.312216508005</v>
      </c>
      <c r="L4751" s="250">
        <f t="shared" si="367"/>
        <v>0.31001697581729004</v>
      </c>
      <c r="M4751" s="250"/>
      <c r="N4751" s="250"/>
      <c r="O4751" s="250"/>
      <c r="P4751" s="250">
        <f t="shared" si="384"/>
        <v>0.1483889309375</v>
      </c>
      <c r="Q4751" s="250">
        <f t="shared" si="384"/>
        <v>0.20350471956249999</v>
      </c>
      <c r="R4751" s="250">
        <f t="shared" si="368"/>
        <v>0.1483889309375</v>
      </c>
      <c r="S4751" s="250"/>
      <c r="T4751" s="250">
        <f t="shared" si="385"/>
        <v>0.39699027625970901</v>
      </c>
      <c r="U4751" s="250">
        <f t="shared" si="385"/>
        <v>0.34206966716271558</v>
      </c>
      <c r="V4751" s="250">
        <f t="shared" si="385"/>
        <v>0.39816040896147598</v>
      </c>
      <c r="W4751" s="250">
        <f t="shared" si="369"/>
        <v>0.34206966716271558</v>
      </c>
      <c r="X4751" s="250"/>
      <c r="Y4751" s="250"/>
      <c r="Z4751" s="250"/>
      <c r="AA4751" s="250"/>
    </row>
    <row r="4752" spans="1:27" ht="14.25" hidden="1" customHeight="1">
      <c r="A4752" s="120">
        <v>0.68</v>
      </c>
      <c r="B4752" s="120">
        <v>0</v>
      </c>
      <c r="C4752" s="120">
        <v>0.32</v>
      </c>
      <c r="D4752" s="250">
        <f t="shared" si="382"/>
        <v>0.19196701062749999</v>
      </c>
      <c r="E4752" s="250">
        <f t="shared" si="382"/>
        <v>0.13081700029999999</v>
      </c>
      <c r="F4752" s="250">
        <f t="shared" ref="F4752:F5006" si="386">MIN(D4752:E4752)</f>
        <v>0.13081700029999999</v>
      </c>
      <c r="G4752" s="250"/>
      <c r="H4752" s="250"/>
      <c r="I4752" s="250"/>
      <c r="J4752" s="250">
        <f t="shared" si="383"/>
        <v>0.33252380621516003</v>
      </c>
      <c r="K4752" s="250">
        <f t="shared" si="383"/>
        <v>0.28840198307184001</v>
      </c>
      <c r="L4752" s="250">
        <f t="shared" ref="L4752:L5006" si="387">MIN(J4752:K4752)</f>
        <v>0.28840198307184001</v>
      </c>
      <c r="M4752" s="250"/>
      <c r="N4752" s="250"/>
      <c r="O4752" s="250"/>
      <c r="P4752" s="250">
        <f t="shared" si="384"/>
        <v>0.16055485072000003</v>
      </c>
      <c r="Q4752" s="250">
        <f t="shared" si="384"/>
        <v>0.19629824888999997</v>
      </c>
      <c r="R4752" s="250">
        <f t="shared" ref="R4752:R5006" si="388">MIN(P4752:Q4752)</f>
        <v>0.16055485072000003</v>
      </c>
      <c r="S4752" s="250"/>
      <c r="T4752" s="250">
        <f t="shared" si="385"/>
        <v>0.41809043820857977</v>
      </c>
      <c r="U4752" s="250">
        <f t="shared" si="385"/>
        <v>0.34672781656149843</v>
      </c>
      <c r="V4752" s="250">
        <f t="shared" si="385"/>
        <v>0.3723219592706502</v>
      </c>
      <c r="W4752" s="250">
        <f t="shared" ref="W4752:W5006" si="389">MIN(T4752:V4752)</f>
        <v>0.34672781656149843</v>
      </c>
      <c r="X4752" s="250"/>
      <c r="Y4752" s="250"/>
      <c r="Z4752" s="250"/>
      <c r="AA4752" s="250"/>
    </row>
    <row r="4753" spans="1:27" ht="14.25" hidden="1" customHeight="1">
      <c r="A4753" s="120">
        <v>0.68</v>
      </c>
      <c r="B4753" s="120">
        <v>0.01</v>
      </c>
      <c r="C4753" s="120">
        <v>0.31</v>
      </c>
      <c r="D4753" s="250">
        <f t="shared" si="382"/>
        <v>0.19183786182249998</v>
      </c>
      <c r="E4753" s="250">
        <f t="shared" si="382"/>
        <v>0.131015719978125</v>
      </c>
      <c r="F4753" s="250">
        <f t="shared" si="386"/>
        <v>0.131015719978125</v>
      </c>
      <c r="G4753" s="250"/>
      <c r="H4753" s="250"/>
      <c r="I4753" s="250"/>
      <c r="J4753" s="250">
        <f t="shared" si="383"/>
        <v>0.33184058023016005</v>
      </c>
      <c r="K4753" s="250">
        <f t="shared" si="383"/>
        <v>0.28912483616397</v>
      </c>
      <c r="L4753" s="250">
        <f t="shared" si="387"/>
        <v>0.28912483616397</v>
      </c>
      <c r="M4753" s="250"/>
      <c r="N4753" s="250"/>
      <c r="O4753" s="250"/>
      <c r="P4753" s="250">
        <f t="shared" si="384"/>
        <v>0.16015890632250002</v>
      </c>
      <c r="Q4753" s="250">
        <f t="shared" si="384"/>
        <v>0.19653914686999999</v>
      </c>
      <c r="R4753" s="250">
        <f t="shared" si="388"/>
        <v>0.16015890632250002</v>
      </c>
      <c r="S4753" s="250"/>
      <c r="T4753" s="250">
        <f t="shared" si="385"/>
        <v>0.41746705441364401</v>
      </c>
      <c r="U4753" s="250">
        <f t="shared" si="385"/>
        <v>0.34655296659395485</v>
      </c>
      <c r="V4753" s="250">
        <f t="shared" si="385"/>
        <v>0.37312060396749125</v>
      </c>
      <c r="W4753" s="250">
        <f t="shared" si="389"/>
        <v>0.34655296659395485</v>
      </c>
      <c r="X4753" s="250"/>
      <c r="Y4753" s="250"/>
      <c r="Z4753" s="250"/>
      <c r="AA4753" s="250"/>
    </row>
    <row r="4754" spans="1:27" ht="14.25" hidden="1" customHeight="1">
      <c r="A4754" s="120">
        <v>0.68</v>
      </c>
      <c r="B4754" s="120">
        <v>0.02</v>
      </c>
      <c r="C4754" s="120">
        <v>0.3</v>
      </c>
      <c r="D4754" s="250">
        <f t="shared" si="382"/>
        <v>0.1917087130175</v>
      </c>
      <c r="E4754" s="250">
        <f t="shared" si="382"/>
        <v>0.13121443965624999</v>
      </c>
      <c r="F4754" s="250">
        <f t="shared" si="386"/>
        <v>0.13121443965624999</v>
      </c>
      <c r="G4754" s="250"/>
      <c r="H4754" s="250"/>
      <c r="I4754" s="250"/>
      <c r="J4754" s="250">
        <f t="shared" si="383"/>
        <v>0.33115735424516002</v>
      </c>
      <c r="K4754" s="250">
        <f t="shared" si="383"/>
        <v>0.28984768925609999</v>
      </c>
      <c r="L4754" s="250">
        <f t="shared" si="387"/>
        <v>0.28984768925609999</v>
      </c>
      <c r="M4754" s="250"/>
      <c r="N4754" s="250"/>
      <c r="O4754" s="250"/>
      <c r="P4754" s="250">
        <f t="shared" si="384"/>
        <v>0.159762961925</v>
      </c>
      <c r="Q4754" s="250">
        <f t="shared" si="384"/>
        <v>0.19678004485</v>
      </c>
      <c r="R4754" s="250">
        <f t="shared" si="388"/>
        <v>0.159762961925</v>
      </c>
      <c r="S4754" s="250"/>
      <c r="T4754" s="250">
        <f t="shared" si="385"/>
        <v>0.4168436706187082</v>
      </c>
      <c r="U4754" s="250">
        <f t="shared" si="385"/>
        <v>0.34637811662641121</v>
      </c>
      <c r="V4754" s="250">
        <f t="shared" si="385"/>
        <v>0.37391924866433224</v>
      </c>
      <c r="W4754" s="250">
        <f t="shared" si="389"/>
        <v>0.34637811662641121</v>
      </c>
      <c r="X4754" s="250"/>
      <c r="Y4754" s="250"/>
      <c r="Z4754" s="250"/>
      <c r="AA4754" s="250"/>
    </row>
    <row r="4755" spans="1:27" ht="14.25" hidden="1" customHeight="1">
      <c r="A4755" s="120">
        <v>0.68</v>
      </c>
      <c r="B4755" s="120">
        <v>0.03</v>
      </c>
      <c r="C4755" s="120">
        <v>0.28999999999999998</v>
      </c>
      <c r="D4755" s="250">
        <f t="shared" si="382"/>
        <v>0.19157956421249997</v>
      </c>
      <c r="E4755" s="250">
        <f t="shared" si="382"/>
        <v>0.131413159334375</v>
      </c>
      <c r="F4755" s="250">
        <f t="shared" si="386"/>
        <v>0.131413159334375</v>
      </c>
      <c r="G4755" s="250"/>
      <c r="H4755" s="250"/>
      <c r="I4755" s="250"/>
      <c r="J4755" s="250">
        <f t="shared" si="383"/>
        <v>0.33047412826016004</v>
      </c>
      <c r="K4755" s="250">
        <f t="shared" si="383"/>
        <v>0.29057054234822999</v>
      </c>
      <c r="L4755" s="250">
        <f t="shared" si="387"/>
        <v>0.29057054234822999</v>
      </c>
      <c r="M4755" s="250"/>
      <c r="N4755" s="250"/>
      <c r="O4755" s="250"/>
      <c r="P4755" s="250">
        <f t="shared" si="384"/>
        <v>0.15936701752749999</v>
      </c>
      <c r="Q4755" s="250">
        <f t="shared" si="384"/>
        <v>0.19702094282999999</v>
      </c>
      <c r="R4755" s="250">
        <f t="shared" si="388"/>
        <v>0.15936701752749999</v>
      </c>
      <c r="S4755" s="250"/>
      <c r="T4755" s="250">
        <f t="shared" si="385"/>
        <v>0.41622028682377243</v>
      </c>
      <c r="U4755" s="250">
        <f t="shared" si="385"/>
        <v>0.34620326665886758</v>
      </c>
      <c r="V4755" s="250">
        <f t="shared" si="385"/>
        <v>0.37471789336117328</v>
      </c>
      <c r="W4755" s="250">
        <f t="shared" si="389"/>
        <v>0.34620326665886758</v>
      </c>
      <c r="X4755" s="250"/>
      <c r="Y4755" s="250"/>
      <c r="Z4755" s="250"/>
      <c r="AA4755" s="250"/>
    </row>
    <row r="4756" spans="1:27" ht="14.25" hidden="1" customHeight="1">
      <c r="A4756" s="120">
        <v>0.68</v>
      </c>
      <c r="B4756" s="120">
        <v>0.04</v>
      </c>
      <c r="C4756" s="120">
        <v>0.28000000000000003</v>
      </c>
      <c r="D4756" s="250">
        <f t="shared" si="382"/>
        <v>0.19145041540749999</v>
      </c>
      <c r="E4756" s="250">
        <f t="shared" si="382"/>
        <v>0.13161187901249999</v>
      </c>
      <c r="F4756" s="250">
        <f t="shared" si="386"/>
        <v>0.13161187901249999</v>
      </c>
      <c r="G4756" s="250"/>
      <c r="H4756" s="250"/>
      <c r="I4756" s="250"/>
      <c r="J4756" s="250">
        <f t="shared" si="383"/>
        <v>0.32979090227516006</v>
      </c>
      <c r="K4756" s="250">
        <f t="shared" si="383"/>
        <v>0.29129339544036004</v>
      </c>
      <c r="L4756" s="250">
        <f t="shared" si="387"/>
        <v>0.29129339544036004</v>
      </c>
      <c r="M4756" s="250"/>
      <c r="N4756" s="250"/>
      <c r="O4756" s="250"/>
      <c r="P4756" s="250">
        <f t="shared" si="384"/>
        <v>0.15897107313</v>
      </c>
      <c r="Q4756" s="250">
        <f t="shared" si="384"/>
        <v>0.19726184080999998</v>
      </c>
      <c r="R4756" s="250">
        <f t="shared" si="388"/>
        <v>0.15897107313</v>
      </c>
      <c r="S4756" s="250"/>
      <c r="T4756" s="250">
        <f t="shared" si="385"/>
        <v>0.41559690302883667</v>
      </c>
      <c r="U4756" s="250">
        <f t="shared" si="385"/>
        <v>0.346028416691324</v>
      </c>
      <c r="V4756" s="250">
        <f t="shared" si="385"/>
        <v>0.37551653805801433</v>
      </c>
      <c r="W4756" s="250">
        <f t="shared" si="389"/>
        <v>0.346028416691324</v>
      </c>
      <c r="X4756" s="250"/>
      <c r="Y4756" s="250"/>
      <c r="Z4756" s="250"/>
      <c r="AA4756" s="250"/>
    </row>
    <row r="4757" spans="1:27" ht="14.25" hidden="1" customHeight="1">
      <c r="A4757" s="120">
        <v>0.68</v>
      </c>
      <c r="B4757" s="120">
        <v>0.05</v>
      </c>
      <c r="C4757" s="120">
        <v>0.27</v>
      </c>
      <c r="D4757" s="250">
        <f t="shared" si="382"/>
        <v>0.19132126660249998</v>
      </c>
      <c r="E4757" s="250">
        <f t="shared" si="382"/>
        <v>0.131810598690625</v>
      </c>
      <c r="F4757" s="250">
        <f t="shared" si="386"/>
        <v>0.131810598690625</v>
      </c>
      <c r="G4757" s="250"/>
      <c r="H4757" s="250"/>
      <c r="I4757" s="250"/>
      <c r="J4757" s="250">
        <f t="shared" si="383"/>
        <v>0.32910767629016002</v>
      </c>
      <c r="K4757" s="250">
        <f t="shared" si="383"/>
        <v>0.29201624853249003</v>
      </c>
      <c r="L4757" s="250">
        <f t="shared" si="387"/>
        <v>0.29201624853249003</v>
      </c>
      <c r="M4757" s="250"/>
      <c r="N4757" s="250"/>
      <c r="O4757" s="250"/>
      <c r="P4757" s="250">
        <f t="shared" si="384"/>
        <v>0.15857512873250001</v>
      </c>
      <c r="Q4757" s="250">
        <f t="shared" si="384"/>
        <v>0.19750273878999999</v>
      </c>
      <c r="R4757" s="250">
        <f t="shared" si="388"/>
        <v>0.15857512873250001</v>
      </c>
      <c r="S4757" s="250"/>
      <c r="T4757" s="250">
        <f t="shared" si="385"/>
        <v>0.41497351923390091</v>
      </c>
      <c r="U4757" s="250">
        <f t="shared" si="385"/>
        <v>0.34585356672378031</v>
      </c>
      <c r="V4757" s="250">
        <f t="shared" si="385"/>
        <v>0.37631518275485532</v>
      </c>
      <c r="W4757" s="250">
        <f t="shared" si="389"/>
        <v>0.34585356672378031</v>
      </c>
      <c r="X4757" s="250"/>
      <c r="Y4757" s="250"/>
      <c r="Z4757" s="250"/>
      <c r="AA4757" s="250"/>
    </row>
    <row r="4758" spans="1:27" ht="14.25" hidden="1" customHeight="1">
      <c r="A4758" s="120">
        <v>0.68</v>
      </c>
      <c r="B4758" s="120">
        <v>0.06</v>
      </c>
      <c r="C4758" s="120">
        <v>0.26</v>
      </c>
      <c r="D4758" s="250">
        <f t="shared" si="382"/>
        <v>0.19119211779750001</v>
      </c>
      <c r="E4758" s="250">
        <f t="shared" si="382"/>
        <v>0.13200931836874999</v>
      </c>
      <c r="F4758" s="250">
        <f t="shared" si="386"/>
        <v>0.13200931836874999</v>
      </c>
      <c r="G4758" s="250"/>
      <c r="H4758" s="250"/>
      <c r="I4758" s="250"/>
      <c r="J4758" s="250">
        <f t="shared" si="383"/>
        <v>0.32842445030516004</v>
      </c>
      <c r="K4758" s="250">
        <f t="shared" si="383"/>
        <v>0.29273910162462002</v>
      </c>
      <c r="L4758" s="250">
        <f t="shared" si="387"/>
        <v>0.29273910162462002</v>
      </c>
      <c r="M4758" s="250"/>
      <c r="N4758" s="250"/>
      <c r="O4758" s="250"/>
      <c r="P4758" s="250">
        <f t="shared" si="384"/>
        <v>0.158179184335</v>
      </c>
      <c r="Q4758" s="250">
        <f t="shared" si="384"/>
        <v>0.19774363677000001</v>
      </c>
      <c r="R4758" s="250">
        <f t="shared" si="388"/>
        <v>0.158179184335</v>
      </c>
      <c r="S4758" s="250"/>
      <c r="T4758" s="250">
        <f t="shared" si="385"/>
        <v>0.41435013543896509</v>
      </c>
      <c r="U4758" s="250">
        <f t="shared" si="385"/>
        <v>0.34567871675623668</v>
      </c>
      <c r="V4758" s="250">
        <f t="shared" si="385"/>
        <v>0.3771138274516963</v>
      </c>
      <c r="W4758" s="250">
        <f t="shared" si="389"/>
        <v>0.34567871675623668</v>
      </c>
      <c r="X4758" s="250"/>
      <c r="Y4758" s="250"/>
      <c r="Z4758" s="250"/>
      <c r="AA4758" s="250"/>
    </row>
    <row r="4759" spans="1:27" ht="14.25" hidden="1" customHeight="1">
      <c r="A4759" s="120">
        <v>0.68</v>
      </c>
      <c r="B4759" s="120">
        <v>7.0000000000000007E-2</v>
      </c>
      <c r="C4759" s="120">
        <v>0.25</v>
      </c>
      <c r="D4759" s="250">
        <f t="shared" si="382"/>
        <v>0.1910629689925</v>
      </c>
      <c r="E4759" s="250">
        <f t="shared" si="382"/>
        <v>0.132208038046875</v>
      </c>
      <c r="F4759" s="250">
        <f t="shared" si="386"/>
        <v>0.132208038046875</v>
      </c>
      <c r="G4759" s="250"/>
      <c r="H4759" s="250"/>
      <c r="I4759" s="250"/>
      <c r="J4759" s="250">
        <f t="shared" si="383"/>
        <v>0.32774122432016006</v>
      </c>
      <c r="K4759" s="250">
        <f t="shared" si="383"/>
        <v>0.29346195471675002</v>
      </c>
      <c r="L4759" s="250">
        <f t="shared" si="387"/>
        <v>0.29346195471675002</v>
      </c>
      <c r="M4759" s="250"/>
      <c r="N4759" s="250"/>
      <c r="O4759" s="250"/>
      <c r="P4759" s="250">
        <f t="shared" si="384"/>
        <v>0.15778323993750001</v>
      </c>
      <c r="Q4759" s="250">
        <f t="shared" si="384"/>
        <v>0.19798453475</v>
      </c>
      <c r="R4759" s="250">
        <f t="shared" si="388"/>
        <v>0.15778323993750001</v>
      </c>
      <c r="S4759" s="250"/>
      <c r="T4759" s="250">
        <f t="shared" si="385"/>
        <v>0.41372675164402933</v>
      </c>
      <c r="U4759" s="250">
        <f t="shared" si="385"/>
        <v>0.34550386678869305</v>
      </c>
      <c r="V4759" s="250">
        <f t="shared" si="385"/>
        <v>0.37791247214853729</v>
      </c>
      <c r="W4759" s="250">
        <f t="shared" si="389"/>
        <v>0.34550386678869305</v>
      </c>
      <c r="X4759" s="250"/>
      <c r="Y4759" s="250"/>
      <c r="Z4759" s="250"/>
      <c r="AA4759" s="250"/>
    </row>
    <row r="4760" spans="1:27" ht="14.25" hidden="1" customHeight="1">
      <c r="A4760" s="120">
        <v>0.68</v>
      </c>
      <c r="B4760" s="120">
        <v>0.08</v>
      </c>
      <c r="C4760" s="120">
        <v>0.24</v>
      </c>
      <c r="D4760" s="250">
        <f t="shared" si="382"/>
        <v>0.19093382018749999</v>
      </c>
      <c r="E4760" s="250">
        <f t="shared" si="382"/>
        <v>0.13240675772499999</v>
      </c>
      <c r="F4760" s="250">
        <f t="shared" si="386"/>
        <v>0.13240675772499999</v>
      </c>
      <c r="G4760" s="250"/>
      <c r="H4760" s="250"/>
      <c r="I4760" s="250"/>
      <c r="J4760" s="250">
        <f t="shared" si="383"/>
        <v>0.32705799833516003</v>
      </c>
      <c r="K4760" s="250">
        <f t="shared" si="383"/>
        <v>0.29418480780888001</v>
      </c>
      <c r="L4760" s="250">
        <f t="shared" si="387"/>
        <v>0.29418480780888001</v>
      </c>
      <c r="M4760" s="250"/>
      <c r="N4760" s="250"/>
      <c r="O4760" s="250"/>
      <c r="P4760" s="250">
        <f t="shared" si="384"/>
        <v>0.15738729554</v>
      </c>
      <c r="Q4760" s="250">
        <f t="shared" si="384"/>
        <v>0.19822543272999998</v>
      </c>
      <c r="R4760" s="250">
        <f t="shared" si="388"/>
        <v>0.15738729554</v>
      </c>
      <c r="S4760" s="250"/>
      <c r="T4760" s="250">
        <f t="shared" si="385"/>
        <v>0.41310336784909352</v>
      </c>
      <c r="U4760" s="250">
        <f t="shared" si="385"/>
        <v>0.34532901682114941</v>
      </c>
      <c r="V4760" s="250">
        <f t="shared" si="385"/>
        <v>0.37871111684537834</v>
      </c>
      <c r="W4760" s="250">
        <f t="shared" si="389"/>
        <v>0.34532901682114941</v>
      </c>
      <c r="X4760" s="250"/>
      <c r="Y4760" s="250"/>
      <c r="Z4760" s="250"/>
      <c r="AA4760" s="250"/>
    </row>
    <row r="4761" spans="1:27" ht="14.25" hidden="1" customHeight="1">
      <c r="A4761" s="120">
        <v>0.68</v>
      </c>
      <c r="B4761" s="120">
        <v>0.09</v>
      </c>
      <c r="C4761" s="120">
        <v>0.23</v>
      </c>
      <c r="D4761" s="250">
        <f t="shared" si="382"/>
        <v>0.19080467138249999</v>
      </c>
      <c r="E4761" s="250">
        <f t="shared" si="382"/>
        <v>0.132605477403125</v>
      </c>
      <c r="F4761" s="250">
        <f t="shared" si="386"/>
        <v>0.132605477403125</v>
      </c>
      <c r="G4761" s="250"/>
      <c r="H4761" s="250"/>
      <c r="I4761" s="250"/>
      <c r="J4761" s="250">
        <f t="shared" si="383"/>
        <v>0.32637477235016005</v>
      </c>
      <c r="K4761" s="250">
        <f t="shared" si="383"/>
        <v>0.29490766090101</v>
      </c>
      <c r="L4761" s="250">
        <f t="shared" si="387"/>
        <v>0.29490766090101</v>
      </c>
      <c r="M4761" s="250"/>
      <c r="N4761" s="250"/>
      <c r="O4761" s="250"/>
      <c r="P4761" s="250">
        <f t="shared" si="384"/>
        <v>0.15699135114250001</v>
      </c>
      <c r="Q4761" s="250">
        <f t="shared" si="384"/>
        <v>0.19846633071</v>
      </c>
      <c r="R4761" s="250">
        <f t="shared" si="388"/>
        <v>0.15699135114250001</v>
      </c>
      <c r="S4761" s="250"/>
      <c r="T4761" s="250">
        <f t="shared" si="385"/>
        <v>0.41247998405415776</v>
      </c>
      <c r="U4761" s="250">
        <f t="shared" si="385"/>
        <v>0.34515416685360578</v>
      </c>
      <c r="V4761" s="250">
        <f t="shared" si="385"/>
        <v>0.37950976154221938</v>
      </c>
      <c r="W4761" s="250">
        <f t="shared" si="389"/>
        <v>0.34515416685360578</v>
      </c>
      <c r="X4761" s="250"/>
      <c r="Y4761" s="250"/>
      <c r="Z4761" s="250"/>
      <c r="AA4761" s="250"/>
    </row>
    <row r="4762" spans="1:27" ht="14.25" hidden="1" customHeight="1">
      <c r="A4762" s="120">
        <v>0.68</v>
      </c>
      <c r="B4762" s="120">
        <v>0.1</v>
      </c>
      <c r="C4762" s="120">
        <v>0.22</v>
      </c>
      <c r="D4762" s="250">
        <f t="shared" si="382"/>
        <v>0.19067552257749998</v>
      </c>
      <c r="E4762" s="250">
        <f t="shared" si="382"/>
        <v>0.13280419708124999</v>
      </c>
      <c r="F4762" s="250">
        <f t="shared" si="386"/>
        <v>0.13280419708124999</v>
      </c>
      <c r="G4762" s="250"/>
      <c r="H4762" s="250"/>
      <c r="I4762" s="250"/>
      <c r="J4762" s="250">
        <f t="shared" si="383"/>
        <v>0.32569154636516007</v>
      </c>
      <c r="K4762" s="250">
        <f t="shared" si="383"/>
        <v>0.29563051399314</v>
      </c>
      <c r="L4762" s="250">
        <f t="shared" si="387"/>
        <v>0.29563051399314</v>
      </c>
      <c r="M4762" s="250"/>
      <c r="N4762" s="250"/>
      <c r="O4762" s="250"/>
      <c r="P4762" s="250">
        <f t="shared" si="384"/>
        <v>0.156595406745</v>
      </c>
      <c r="Q4762" s="250">
        <f t="shared" si="384"/>
        <v>0.19870722868999999</v>
      </c>
      <c r="R4762" s="250">
        <f t="shared" si="388"/>
        <v>0.156595406745</v>
      </c>
      <c r="S4762" s="250"/>
      <c r="T4762" s="250">
        <f t="shared" si="385"/>
        <v>0.41185660025922199</v>
      </c>
      <c r="U4762" s="250">
        <f t="shared" si="385"/>
        <v>0.3449793168860622</v>
      </c>
      <c r="V4762" s="250">
        <f t="shared" si="385"/>
        <v>0.38030840623906037</v>
      </c>
      <c r="W4762" s="250">
        <f t="shared" si="389"/>
        <v>0.3449793168860622</v>
      </c>
      <c r="X4762" s="250"/>
      <c r="Y4762" s="250"/>
      <c r="Z4762" s="250"/>
      <c r="AA4762" s="250"/>
    </row>
    <row r="4763" spans="1:27" ht="14.25" hidden="1" customHeight="1">
      <c r="A4763" s="120">
        <v>0.68</v>
      </c>
      <c r="B4763" s="120">
        <v>0.11</v>
      </c>
      <c r="C4763" s="120">
        <v>0.21</v>
      </c>
      <c r="D4763" s="250">
        <f t="shared" si="382"/>
        <v>0.1905463737725</v>
      </c>
      <c r="E4763" s="250">
        <f t="shared" si="382"/>
        <v>0.13300291675937498</v>
      </c>
      <c r="F4763" s="250">
        <f t="shared" si="386"/>
        <v>0.13300291675937498</v>
      </c>
      <c r="G4763" s="250"/>
      <c r="H4763" s="250"/>
      <c r="I4763" s="250"/>
      <c r="J4763" s="250">
        <f t="shared" si="383"/>
        <v>0.32500832038016003</v>
      </c>
      <c r="K4763" s="250">
        <f t="shared" si="383"/>
        <v>0.29635336708526999</v>
      </c>
      <c r="L4763" s="250">
        <f t="shared" si="387"/>
        <v>0.29635336708526999</v>
      </c>
      <c r="M4763" s="250"/>
      <c r="N4763" s="250"/>
      <c r="O4763" s="250"/>
      <c r="P4763" s="250">
        <f t="shared" si="384"/>
        <v>0.15619946234750001</v>
      </c>
      <c r="Q4763" s="250">
        <f t="shared" si="384"/>
        <v>0.19894812666999998</v>
      </c>
      <c r="R4763" s="250">
        <f t="shared" si="388"/>
        <v>0.15619946234750001</v>
      </c>
      <c r="S4763" s="250"/>
      <c r="T4763" s="250">
        <f t="shared" si="385"/>
        <v>0.41123321646428623</v>
      </c>
      <c r="U4763" s="250">
        <f t="shared" si="385"/>
        <v>0.34480446691851857</v>
      </c>
      <c r="V4763" s="250">
        <f t="shared" si="385"/>
        <v>0.38110705093590141</v>
      </c>
      <c r="W4763" s="250">
        <f t="shared" si="389"/>
        <v>0.34480446691851857</v>
      </c>
      <c r="X4763" s="250"/>
      <c r="Y4763" s="250"/>
      <c r="Z4763" s="250"/>
      <c r="AA4763" s="250"/>
    </row>
    <row r="4764" spans="1:27" ht="14.25" hidden="1" customHeight="1">
      <c r="A4764" s="120">
        <v>0.68</v>
      </c>
      <c r="B4764" s="120">
        <v>0.12</v>
      </c>
      <c r="C4764" s="120">
        <v>0.2</v>
      </c>
      <c r="D4764" s="250">
        <f t="shared" si="382"/>
        <v>0.19041722496749999</v>
      </c>
      <c r="E4764" s="250">
        <f t="shared" si="382"/>
        <v>0.13320163643749999</v>
      </c>
      <c r="F4764" s="250">
        <f t="shared" si="386"/>
        <v>0.13320163643749999</v>
      </c>
      <c r="G4764" s="250"/>
      <c r="H4764" s="250"/>
      <c r="I4764" s="250"/>
      <c r="J4764" s="250">
        <f t="shared" si="383"/>
        <v>0.32432509439516</v>
      </c>
      <c r="K4764" s="250">
        <f t="shared" si="383"/>
        <v>0.29707622017739999</v>
      </c>
      <c r="L4764" s="250">
        <f t="shared" si="387"/>
        <v>0.29707622017739999</v>
      </c>
      <c r="M4764" s="250"/>
      <c r="N4764" s="250"/>
      <c r="O4764" s="250"/>
      <c r="P4764" s="250">
        <f t="shared" si="384"/>
        <v>0.15580351795000003</v>
      </c>
      <c r="Q4764" s="250">
        <f t="shared" si="384"/>
        <v>0.19918902464999999</v>
      </c>
      <c r="R4764" s="250">
        <f t="shared" si="388"/>
        <v>0.15580351795000003</v>
      </c>
      <c r="S4764" s="250"/>
      <c r="T4764" s="250">
        <f t="shared" si="385"/>
        <v>0.41060983266935047</v>
      </c>
      <c r="U4764" s="250">
        <f t="shared" si="385"/>
        <v>0.34462961695097494</v>
      </c>
      <c r="V4764" s="250">
        <f t="shared" si="385"/>
        <v>0.38190569563274246</v>
      </c>
      <c r="W4764" s="250">
        <f t="shared" si="389"/>
        <v>0.34462961695097494</v>
      </c>
      <c r="X4764" s="250"/>
      <c r="Y4764" s="250"/>
      <c r="Z4764" s="250"/>
      <c r="AA4764" s="250"/>
    </row>
    <row r="4765" spans="1:27" ht="14.25" hidden="1" customHeight="1">
      <c r="A4765" s="120">
        <v>0.68</v>
      </c>
      <c r="B4765" s="120">
        <v>0.13</v>
      </c>
      <c r="C4765" s="120">
        <v>0.19</v>
      </c>
      <c r="D4765" s="250">
        <f t="shared" si="382"/>
        <v>0.19028807616249999</v>
      </c>
      <c r="E4765" s="250">
        <f t="shared" si="382"/>
        <v>0.13340035611562501</v>
      </c>
      <c r="F4765" s="250">
        <f t="shared" si="386"/>
        <v>0.13340035611562501</v>
      </c>
      <c r="G4765" s="250"/>
      <c r="H4765" s="250"/>
      <c r="I4765" s="250"/>
      <c r="J4765" s="250">
        <f t="shared" si="383"/>
        <v>0.32364186841016002</v>
      </c>
      <c r="K4765" s="250">
        <f t="shared" si="383"/>
        <v>0.29779907326953003</v>
      </c>
      <c r="L4765" s="250">
        <f t="shared" si="387"/>
        <v>0.29779907326953003</v>
      </c>
      <c r="M4765" s="250"/>
      <c r="N4765" s="250"/>
      <c r="O4765" s="250"/>
      <c r="P4765" s="250">
        <f t="shared" si="384"/>
        <v>0.15540757355250001</v>
      </c>
      <c r="Q4765" s="250">
        <f t="shared" si="384"/>
        <v>0.19942992262999998</v>
      </c>
      <c r="R4765" s="250">
        <f t="shared" si="388"/>
        <v>0.15540757355250001</v>
      </c>
      <c r="S4765" s="250"/>
      <c r="T4765" s="250">
        <f t="shared" si="385"/>
        <v>0.40998644887441466</v>
      </c>
      <c r="U4765" s="250">
        <f t="shared" si="385"/>
        <v>0.3444547669834313</v>
      </c>
      <c r="V4765" s="250">
        <f t="shared" si="385"/>
        <v>0.38270434032958345</v>
      </c>
      <c r="W4765" s="250">
        <f t="shared" si="389"/>
        <v>0.3444547669834313</v>
      </c>
      <c r="X4765" s="250"/>
      <c r="Y4765" s="250"/>
      <c r="Z4765" s="250"/>
      <c r="AA4765" s="250"/>
    </row>
    <row r="4766" spans="1:27" ht="14.25" hidden="1" customHeight="1">
      <c r="A4766" s="120">
        <v>0.68</v>
      </c>
      <c r="B4766" s="120">
        <v>0.14000000000000001</v>
      </c>
      <c r="C4766" s="120">
        <v>0.18</v>
      </c>
      <c r="D4766" s="250">
        <f t="shared" si="382"/>
        <v>0.19015892735749998</v>
      </c>
      <c r="E4766" s="250">
        <f t="shared" si="382"/>
        <v>0.13359907579374999</v>
      </c>
      <c r="F4766" s="250">
        <f t="shared" si="386"/>
        <v>0.13359907579374999</v>
      </c>
      <c r="G4766" s="250"/>
      <c r="H4766" s="250"/>
      <c r="I4766" s="250"/>
      <c r="J4766" s="250">
        <f t="shared" si="383"/>
        <v>0.32295864242516004</v>
      </c>
      <c r="K4766" s="250">
        <f t="shared" si="383"/>
        <v>0.29852192636166003</v>
      </c>
      <c r="L4766" s="250">
        <f t="shared" si="387"/>
        <v>0.29852192636166003</v>
      </c>
      <c r="M4766" s="250"/>
      <c r="N4766" s="250"/>
      <c r="O4766" s="250"/>
      <c r="P4766" s="250">
        <f t="shared" si="384"/>
        <v>0.155011629155</v>
      </c>
      <c r="Q4766" s="250">
        <f t="shared" si="384"/>
        <v>0.19967082060999997</v>
      </c>
      <c r="R4766" s="250">
        <f t="shared" si="388"/>
        <v>0.155011629155</v>
      </c>
      <c r="S4766" s="250"/>
      <c r="T4766" s="250">
        <f t="shared" si="385"/>
        <v>0.40936306507947889</v>
      </c>
      <c r="U4766" s="250">
        <f t="shared" si="385"/>
        <v>0.34427991701588767</v>
      </c>
      <c r="V4766" s="250">
        <f t="shared" si="385"/>
        <v>0.38350298502642449</v>
      </c>
      <c r="W4766" s="250">
        <f t="shared" si="389"/>
        <v>0.34427991701588767</v>
      </c>
      <c r="X4766" s="250"/>
      <c r="Y4766" s="250"/>
      <c r="Z4766" s="250"/>
      <c r="AA4766" s="250"/>
    </row>
    <row r="4767" spans="1:27" ht="14.25" hidden="1" customHeight="1">
      <c r="A4767" s="120">
        <v>0.68</v>
      </c>
      <c r="B4767" s="120">
        <v>0.15</v>
      </c>
      <c r="C4767" s="120">
        <v>0.17</v>
      </c>
      <c r="D4767" s="250">
        <f t="shared" si="382"/>
        <v>0.1900297785525</v>
      </c>
      <c r="E4767" s="250">
        <f t="shared" si="382"/>
        <v>0.13379779547187498</v>
      </c>
      <c r="F4767" s="250">
        <f t="shared" si="386"/>
        <v>0.13379779547187498</v>
      </c>
      <c r="G4767" s="250"/>
      <c r="H4767" s="250"/>
      <c r="I4767" s="250"/>
      <c r="J4767" s="250">
        <f t="shared" si="383"/>
        <v>0.32227541644016006</v>
      </c>
      <c r="K4767" s="250">
        <f t="shared" si="383"/>
        <v>0.29924477945378997</v>
      </c>
      <c r="L4767" s="250">
        <f t="shared" si="387"/>
        <v>0.29924477945378997</v>
      </c>
      <c r="M4767" s="250"/>
      <c r="N4767" s="250"/>
      <c r="O4767" s="250"/>
      <c r="P4767" s="250">
        <f t="shared" si="384"/>
        <v>0.15461568475750001</v>
      </c>
      <c r="Q4767" s="250">
        <f t="shared" si="384"/>
        <v>0.19991171858999998</v>
      </c>
      <c r="R4767" s="250">
        <f t="shared" si="388"/>
        <v>0.15461568475750001</v>
      </c>
      <c r="S4767" s="250"/>
      <c r="T4767" s="250">
        <f t="shared" si="385"/>
        <v>0.40873968128454313</v>
      </c>
      <c r="U4767" s="250">
        <f t="shared" si="385"/>
        <v>0.34410506704834409</v>
      </c>
      <c r="V4767" s="250">
        <f t="shared" si="385"/>
        <v>0.38430162972326554</v>
      </c>
      <c r="W4767" s="250">
        <f t="shared" si="389"/>
        <v>0.34410506704834409</v>
      </c>
      <c r="X4767" s="250"/>
      <c r="Y4767" s="250"/>
      <c r="Z4767" s="250"/>
      <c r="AA4767" s="250"/>
    </row>
    <row r="4768" spans="1:27" ht="14.25" hidden="1" customHeight="1">
      <c r="A4768" s="120">
        <v>0.68</v>
      </c>
      <c r="B4768" s="120">
        <v>0.16</v>
      </c>
      <c r="C4768" s="120">
        <v>0.16</v>
      </c>
      <c r="D4768" s="250">
        <f t="shared" si="382"/>
        <v>0.18990062974749999</v>
      </c>
      <c r="E4768" s="250">
        <f t="shared" si="382"/>
        <v>0.13399651515</v>
      </c>
      <c r="F4768" s="250">
        <f t="shared" si="386"/>
        <v>0.13399651515</v>
      </c>
      <c r="G4768" s="250"/>
      <c r="H4768" s="250"/>
      <c r="I4768" s="250"/>
      <c r="J4768" s="250">
        <f t="shared" si="383"/>
        <v>0.32159219045516002</v>
      </c>
      <c r="K4768" s="250">
        <f t="shared" si="383"/>
        <v>0.29996763254592002</v>
      </c>
      <c r="L4768" s="250">
        <f t="shared" si="387"/>
        <v>0.29996763254592002</v>
      </c>
      <c r="M4768" s="250"/>
      <c r="N4768" s="250"/>
      <c r="O4768" s="250"/>
      <c r="P4768" s="250">
        <f t="shared" si="384"/>
        <v>0.15421974036000002</v>
      </c>
      <c r="Q4768" s="250">
        <f t="shared" si="384"/>
        <v>0.20015261657</v>
      </c>
      <c r="R4768" s="250">
        <f t="shared" si="388"/>
        <v>0.15421974036000002</v>
      </c>
      <c r="S4768" s="250"/>
      <c r="T4768" s="250">
        <f t="shared" si="385"/>
        <v>0.40811629748960737</v>
      </c>
      <c r="U4768" s="250">
        <f t="shared" si="385"/>
        <v>0.3439302170808004</v>
      </c>
      <c r="V4768" s="250">
        <f t="shared" si="385"/>
        <v>0.38510027442010653</v>
      </c>
      <c r="W4768" s="250">
        <f t="shared" si="389"/>
        <v>0.3439302170808004</v>
      </c>
      <c r="X4768" s="250"/>
      <c r="Y4768" s="250"/>
      <c r="Z4768" s="250"/>
      <c r="AA4768" s="250"/>
    </row>
    <row r="4769" spans="1:27" ht="14.25" hidden="1" customHeight="1">
      <c r="A4769" s="120">
        <v>0.68</v>
      </c>
      <c r="B4769" s="120">
        <v>0.17</v>
      </c>
      <c r="C4769" s="120">
        <v>0.15</v>
      </c>
      <c r="D4769" s="250">
        <f t="shared" si="382"/>
        <v>0.18977148094249999</v>
      </c>
      <c r="E4769" s="250">
        <f t="shared" si="382"/>
        <v>0.13419523482812498</v>
      </c>
      <c r="F4769" s="250">
        <f t="shared" si="386"/>
        <v>0.13419523482812498</v>
      </c>
      <c r="G4769" s="250"/>
      <c r="H4769" s="250"/>
      <c r="I4769" s="250"/>
      <c r="J4769" s="250">
        <f t="shared" si="383"/>
        <v>0.32090896447015999</v>
      </c>
      <c r="K4769" s="250">
        <f t="shared" si="383"/>
        <v>0.30069048563805001</v>
      </c>
      <c r="L4769" s="250">
        <f t="shared" si="387"/>
        <v>0.30069048563805001</v>
      </c>
      <c r="M4769" s="250"/>
      <c r="N4769" s="250"/>
      <c r="O4769" s="250"/>
      <c r="P4769" s="250">
        <f t="shared" si="384"/>
        <v>0.15382379596250001</v>
      </c>
      <c r="Q4769" s="250">
        <f t="shared" si="384"/>
        <v>0.20039351454999998</v>
      </c>
      <c r="R4769" s="250">
        <f t="shared" si="388"/>
        <v>0.15382379596250001</v>
      </c>
      <c r="S4769" s="250"/>
      <c r="T4769" s="250">
        <f t="shared" si="385"/>
        <v>0.40749291369467155</v>
      </c>
      <c r="U4769" s="250">
        <f t="shared" si="385"/>
        <v>0.34375536711325683</v>
      </c>
      <c r="V4769" s="250">
        <f t="shared" si="385"/>
        <v>0.38589891911694757</v>
      </c>
      <c r="W4769" s="250">
        <f t="shared" si="389"/>
        <v>0.34375536711325683</v>
      </c>
      <c r="X4769" s="250"/>
      <c r="Y4769" s="250"/>
      <c r="Z4769" s="250"/>
      <c r="AA4769" s="250"/>
    </row>
    <row r="4770" spans="1:27" ht="14.25" hidden="1" customHeight="1">
      <c r="A4770" s="120">
        <v>0.68</v>
      </c>
      <c r="B4770" s="120">
        <v>0.18</v>
      </c>
      <c r="C4770" s="120">
        <v>0.14000000000000001</v>
      </c>
      <c r="D4770" s="250">
        <f t="shared" ref="D4770:E4833" si="390">$A4770*B$157+$B4770*B$158+$C4770*B$159</f>
        <v>0.18964233213749998</v>
      </c>
      <c r="E4770" s="250">
        <f t="shared" si="390"/>
        <v>0.13439395450625</v>
      </c>
      <c r="F4770" s="250">
        <f t="shared" si="386"/>
        <v>0.13439395450625</v>
      </c>
      <c r="G4770" s="250"/>
      <c r="H4770" s="250"/>
      <c r="I4770" s="250"/>
      <c r="J4770" s="250">
        <f t="shared" ref="J4770:K4833" si="391">$A4770*H$157+$B4770*H$158+$C4770*H$159</f>
        <v>0.32022573848516006</v>
      </c>
      <c r="K4770" s="250">
        <f t="shared" si="391"/>
        <v>0.30141333873018</v>
      </c>
      <c r="L4770" s="250">
        <f t="shared" si="387"/>
        <v>0.30141333873018</v>
      </c>
      <c r="M4770" s="250"/>
      <c r="N4770" s="250"/>
      <c r="O4770" s="250"/>
      <c r="P4770" s="250">
        <f t="shared" ref="P4770:Q4833" si="392">$A4770*N$157+$B4770*N$158+$C4770*N$159</f>
        <v>0.15342785156500002</v>
      </c>
      <c r="Q4770" s="250">
        <f t="shared" si="392"/>
        <v>0.20063441252999997</v>
      </c>
      <c r="R4770" s="250">
        <f t="shared" si="388"/>
        <v>0.15342785156500002</v>
      </c>
      <c r="S4770" s="250"/>
      <c r="T4770" s="250">
        <f t="shared" ref="T4770:V4833" si="393">$A4770*I$3+$B4770*I$4+$C4770*I$5</f>
        <v>0.40686952989973579</v>
      </c>
      <c r="U4770" s="250">
        <f t="shared" si="393"/>
        <v>0.34358051714571314</v>
      </c>
      <c r="V4770" s="250">
        <f t="shared" si="393"/>
        <v>0.38669756381378856</v>
      </c>
      <c r="W4770" s="250">
        <f t="shared" si="389"/>
        <v>0.34358051714571314</v>
      </c>
      <c r="X4770" s="250"/>
      <c r="Y4770" s="250"/>
      <c r="Z4770" s="250"/>
      <c r="AA4770" s="250"/>
    </row>
    <row r="4771" spans="1:27" ht="14.25" hidden="1" customHeight="1">
      <c r="A4771" s="120">
        <v>0.68</v>
      </c>
      <c r="B4771" s="120">
        <v>0.19</v>
      </c>
      <c r="C4771" s="120">
        <v>0.13</v>
      </c>
      <c r="D4771" s="250">
        <f t="shared" si="390"/>
        <v>0.18951318333249997</v>
      </c>
      <c r="E4771" s="250">
        <f t="shared" si="390"/>
        <v>0.13459267418437498</v>
      </c>
      <c r="F4771" s="250">
        <f t="shared" si="386"/>
        <v>0.13459267418437498</v>
      </c>
      <c r="G4771" s="250"/>
      <c r="H4771" s="250"/>
      <c r="I4771" s="250"/>
      <c r="J4771" s="250">
        <f t="shared" si="391"/>
        <v>0.31954251250016003</v>
      </c>
      <c r="K4771" s="250">
        <f t="shared" si="391"/>
        <v>0.30213619182231</v>
      </c>
      <c r="L4771" s="250">
        <f t="shared" si="387"/>
        <v>0.30213619182231</v>
      </c>
      <c r="M4771" s="250"/>
      <c r="N4771" s="250"/>
      <c r="O4771" s="250"/>
      <c r="P4771" s="250">
        <f t="shared" si="392"/>
        <v>0.15303190716750001</v>
      </c>
      <c r="Q4771" s="250">
        <f t="shared" si="392"/>
        <v>0.20087531050999999</v>
      </c>
      <c r="R4771" s="250">
        <f t="shared" si="388"/>
        <v>0.15303190716750001</v>
      </c>
      <c r="S4771" s="250"/>
      <c r="T4771" s="250">
        <f t="shared" si="393"/>
        <v>0.40624614610479998</v>
      </c>
      <c r="U4771" s="250">
        <f t="shared" si="393"/>
        <v>0.34340566717816956</v>
      </c>
      <c r="V4771" s="250">
        <f t="shared" si="393"/>
        <v>0.3874962085106296</v>
      </c>
      <c r="W4771" s="250">
        <f t="shared" si="389"/>
        <v>0.34340566717816956</v>
      </c>
      <c r="X4771" s="250"/>
      <c r="Y4771" s="250"/>
      <c r="Z4771" s="250"/>
      <c r="AA4771" s="250"/>
    </row>
    <row r="4772" spans="1:27" ht="14.25" hidden="1" customHeight="1">
      <c r="A4772" s="120">
        <v>0.68</v>
      </c>
      <c r="B4772" s="120">
        <v>0.2</v>
      </c>
      <c r="C4772" s="120">
        <v>0.12</v>
      </c>
      <c r="D4772" s="250">
        <f t="shared" si="390"/>
        <v>0.18938403452749999</v>
      </c>
      <c r="E4772" s="250">
        <f t="shared" si="390"/>
        <v>0.1347913938625</v>
      </c>
      <c r="F4772" s="250">
        <f t="shared" si="386"/>
        <v>0.1347913938625</v>
      </c>
      <c r="G4772" s="250"/>
      <c r="H4772" s="250"/>
      <c r="I4772" s="250"/>
      <c r="J4772" s="250">
        <f t="shared" si="391"/>
        <v>0.31885928651515999</v>
      </c>
      <c r="K4772" s="250">
        <f t="shared" si="391"/>
        <v>0.30285904491443999</v>
      </c>
      <c r="L4772" s="250">
        <f t="shared" si="387"/>
        <v>0.30285904491443999</v>
      </c>
      <c r="M4772" s="250"/>
      <c r="N4772" s="250"/>
      <c r="O4772" s="250"/>
      <c r="P4772" s="250">
        <f t="shared" si="392"/>
        <v>0.15263596276999999</v>
      </c>
      <c r="Q4772" s="250">
        <f t="shared" si="392"/>
        <v>0.20111620848999998</v>
      </c>
      <c r="R4772" s="250">
        <f t="shared" si="388"/>
        <v>0.15263596276999999</v>
      </c>
      <c r="S4772" s="250"/>
      <c r="T4772" s="250">
        <f t="shared" si="393"/>
        <v>0.40562276230986427</v>
      </c>
      <c r="U4772" s="250">
        <f t="shared" si="393"/>
        <v>0.34323081721062593</v>
      </c>
      <c r="V4772" s="250">
        <f t="shared" si="393"/>
        <v>0.38829485320747059</v>
      </c>
      <c r="W4772" s="250">
        <f t="shared" si="389"/>
        <v>0.34323081721062593</v>
      </c>
      <c r="X4772" s="250"/>
      <c r="Y4772" s="250"/>
      <c r="Z4772" s="250"/>
      <c r="AA4772" s="250"/>
    </row>
    <row r="4773" spans="1:27" ht="14.25" hidden="1" customHeight="1">
      <c r="A4773" s="120">
        <v>0.68</v>
      </c>
      <c r="B4773" s="120">
        <v>0.21</v>
      </c>
      <c r="C4773" s="120">
        <v>0.11</v>
      </c>
      <c r="D4773" s="250">
        <f t="shared" si="390"/>
        <v>0.18925488572249999</v>
      </c>
      <c r="E4773" s="250">
        <f t="shared" si="390"/>
        <v>0.13499011354062498</v>
      </c>
      <c r="F4773" s="250">
        <f t="shared" si="386"/>
        <v>0.13499011354062498</v>
      </c>
      <c r="G4773" s="250"/>
      <c r="H4773" s="250"/>
      <c r="I4773" s="250"/>
      <c r="J4773" s="250">
        <f t="shared" si="391"/>
        <v>0.31817606053016001</v>
      </c>
      <c r="K4773" s="250">
        <f t="shared" si="391"/>
        <v>0.30358189800656998</v>
      </c>
      <c r="L4773" s="250">
        <f t="shared" si="387"/>
        <v>0.30358189800656998</v>
      </c>
      <c r="M4773" s="250"/>
      <c r="N4773" s="250"/>
      <c r="O4773" s="250"/>
      <c r="P4773" s="250">
        <f t="shared" si="392"/>
        <v>0.15224001837250001</v>
      </c>
      <c r="Q4773" s="250">
        <f t="shared" si="392"/>
        <v>0.20135710646999999</v>
      </c>
      <c r="R4773" s="250">
        <f t="shared" si="388"/>
        <v>0.15224001837250001</v>
      </c>
      <c r="S4773" s="250"/>
      <c r="T4773" s="250">
        <f t="shared" si="393"/>
        <v>0.40499937851492851</v>
      </c>
      <c r="U4773" s="250">
        <f t="shared" si="393"/>
        <v>0.34305596724308229</v>
      </c>
      <c r="V4773" s="250">
        <f t="shared" si="393"/>
        <v>0.38909349790431158</v>
      </c>
      <c r="W4773" s="250">
        <f t="shared" si="389"/>
        <v>0.34305596724308229</v>
      </c>
      <c r="X4773" s="250"/>
      <c r="Y4773" s="250"/>
      <c r="Z4773" s="250"/>
      <c r="AA4773" s="250"/>
    </row>
    <row r="4774" spans="1:27" ht="14.25" hidden="1" customHeight="1">
      <c r="A4774" s="120">
        <v>0.68</v>
      </c>
      <c r="B4774" s="120">
        <v>0.22</v>
      </c>
      <c r="C4774" s="120">
        <v>0.1</v>
      </c>
      <c r="D4774" s="250">
        <f t="shared" si="390"/>
        <v>0.18912573691750001</v>
      </c>
      <c r="E4774" s="250">
        <f t="shared" si="390"/>
        <v>0.13518883321875</v>
      </c>
      <c r="F4774" s="250">
        <f t="shared" si="386"/>
        <v>0.13518883321875</v>
      </c>
      <c r="G4774" s="250"/>
      <c r="H4774" s="250"/>
      <c r="I4774" s="250"/>
      <c r="J4774" s="250">
        <f t="shared" si="391"/>
        <v>0.31749283454516003</v>
      </c>
      <c r="K4774" s="250">
        <f t="shared" si="391"/>
        <v>0.30430475109870003</v>
      </c>
      <c r="L4774" s="250">
        <f t="shared" si="387"/>
        <v>0.30430475109870003</v>
      </c>
      <c r="M4774" s="250"/>
      <c r="N4774" s="250"/>
      <c r="O4774" s="250"/>
      <c r="P4774" s="250">
        <f t="shared" si="392"/>
        <v>0.15184407397500002</v>
      </c>
      <c r="Q4774" s="250">
        <f t="shared" si="392"/>
        <v>0.20159800445000001</v>
      </c>
      <c r="R4774" s="250">
        <f t="shared" si="388"/>
        <v>0.15184407397500002</v>
      </c>
      <c r="S4774" s="250"/>
      <c r="T4774" s="250">
        <f t="shared" si="393"/>
        <v>0.40437599471999269</v>
      </c>
      <c r="U4774" s="250">
        <f t="shared" si="393"/>
        <v>0.34288111727553872</v>
      </c>
      <c r="V4774" s="250">
        <f t="shared" si="393"/>
        <v>0.38989214260115262</v>
      </c>
      <c r="W4774" s="250">
        <f t="shared" si="389"/>
        <v>0.34288111727553872</v>
      </c>
      <c r="X4774" s="250"/>
      <c r="Y4774" s="250"/>
      <c r="Z4774" s="250"/>
      <c r="AA4774" s="250"/>
    </row>
    <row r="4775" spans="1:27" ht="14.25" hidden="1" customHeight="1">
      <c r="A4775" s="120">
        <v>0.68</v>
      </c>
      <c r="B4775" s="120">
        <v>0.23</v>
      </c>
      <c r="C4775" s="120">
        <v>0.09</v>
      </c>
      <c r="D4775" s="250">
        <f t="shared" si="390"/>
        <v>0.1889965881125</v>
      </c>
      <c r="E4775" s="250">
        <f t="shared" si="390"/>
        <v>0.13538755289687499</v>
      </c>
      <c r="F4775" s="250">
        <f t="shared" si="386"/>
        <v>0.13538755289687499</v>
      </c>
      <c r="G4775" s="250"/>
      <c r="H4775" s="250"/>
      <c r="I4775" s="250"/>
      <c r="J4775" s="250">
        <f t="shared" si="391"/>
        <v>0.31680960856016005</v>
      </c>
      <c r="K4775" s="250">
        <f t="shared" si="391"/>
        <v>0.30502760419083003</v>
      </c>
      <c r="L4775" s="250">
        <f t="shared" si="387"/>
        <v>0.30502760419083003</v>
      </c>
      <c r="M4775" s="250"/>
      <c r="N4775" s="250"/>
      <c r="O4775" s="250"/>
      <c r="P4775" s="250">
        <f t="shared" si="392"/>
        <v>0.15144812957750001</v>
      </c>
      <c r="Q4775" s="250">
        <f t="shared" si="392"/>
        <v>0.20183890242999999</v>
      </c>
      <c r="R4775" s="250">
        <f t="shared" si="388"/>
        <v>0.15144812957750001</v>
      </c>
      <c r="S4775" s="250"/>
      <c r="T4775" s="250">
        <f t="shared" si="393"/>
        <v>0.40375261092505693</v>
      </c>
      <c r="U4775" s="250">
        <f t="shared" si="393"/>
        <v>0.34270626730799503</v>
      </c>
      <c r="V4775" s="250">
        <f t="shared" si="393"/>
        <v>0.39069078729799361</v>
      </c>
      <c r="W4775" s="250">
        <f t="shared" si="389"/>
        <v>0.34270626730799503</v>
      </c>
      <c r="X4775" s="250"/>
      <c r="Y4775" s="250"/>
      <c r="Z4775" s="250"/>
      <c r="AA4775" s="250"/>
    </row>
    <row r="4776" spans="1:27" ht="14.25" hidden="1" customHeight="1">
      <c r="A4776" s="120">
        <v>0.68</v>
      </c>
      <c r="B4776" s="120">
        <v>0.24</v>
      </c>
      <c r="C4776" s="120">
        <v>0.08</v>
      </c>
      <c r="D4776" s="250">
        <f t="shared" si="390"/>
        <v>0.1888674393075</v>
      </c>
      <c r="E4776" s="250">
        <f t="shared" si="390"/>
        <v>0.135586272575</v>
      </c>
      <c r="F4776" s="250">
        <f t="shared" si="386"/>
        <v>0.135586272575</v>
      </c>
      <c r="G4776" s="250"/>
      <c r="H4776" s="250"/>
      <c r="I4776" s="250"/>
      <c r="J4776" s="250">
        <f t="shared" si="391"/>
        <v>0.31612638257516001</v>
      </c>
      <c r="K4776" s="250">
        <f t="shared" si="391"/>
        <v>0.30575045728296002</v>
      </c>
      <c r="L4776" s="250">
        <f t="shared" si="387"/>
        <v>0.30575045728296002</v>
      </c>
      <c r="M4776" s="250"/>
      <c r="N4776" s="250"/>
      <c r="O4776" s="250"/>
      <c r="P4776" s="250">
        <f t="shared" si="392"/>
        <v>0.15105218518000002</v>
      </c>
      <c r="Q4776" s="250">
        <f t="shared" si="392"/>
        <v>0.20207980040999998</v>
      </c>
      <c r="R4776" s="250">
        <f t="shared" si="388"/>
        <v>0.15105218518000002</v>
      </c>
      <c r="S4776" s="250"/>
      <c r="T4776" s="250">
        <f t="shared" si="393"/>
        <v>0.40312922713012111</v>
      </c>
      <c r="U4776" s="250">
        <f t="shared" si="393"/>
        <v>0.34253141734045145</v>
      </c>
      <c r="V4776" s="250">
        <f t="shared" si="393"/>
        <v>0.39148943199483466</v>
      </c>
      <c r="W4776" s="250">
        <f t="shared" si="389"/>
        <v>0.34253141734045145</v>
      </c>
      <c r="X4776" s="250"/>
      <c r="Y4776" s="250"/>
      <c r="Z4776" s="250"/>
      <c r="AA4776" s="250"/>
    </row>
    <row r="4777" spans="1:27" ht="14.25" hidden="1" customHeight="1">
      <c r="A4777" s="120">
        <v>0.68</v>
      </c>
      <c r="B4777" s="120">
        <v>0.25</v>
      </c>
      <c r="C4777" s="120">
        <v>7.0000000000000007E-2</v>
      </c>
      <c r="D4777" s="250">
        <f t="shared" si="390"/>
        <v>0.18873829050249999</v>
      </c>
      <c r="E4777" s="250">
        <f t="shared" si="390"/>
        <v>0.13578499225312499</v>
      </c>
      <c r="F4777" s="250">
        <f t="shared" si="386"/>
        <v>0.13578499225312499</v>
      </c>
      <c r="G4777" s="250"/>
      <c r="H4777" s="250"/>
      <c r="I4777" s="250"/>
      <c r="J4777" s="250">
        <f t="shared" si="391"/>
        <v>0.31544315659015998</v>
      </c>
      <c r="K4777" s="250">
        <f t="shared" si="391"/>
        <v>0.30647331037509001</v>
      </c>
      <c r="L4777" s="250">
        <f t="shared" si="387"/>
        <v>0.30647331037509001</v>
      </c>
      <c r="M4777" s="250"/>
      <c r="N4777" s="250"/>
      <c r="O4777" s="250"/>
      <c r="P4777" s="250">
        <f t="shared" si="392"/>
        <v>0.15065624078250001</v>
      </c>
      <c r="Q4777" s="250">
        <f t="shared" si="392"/>
        <v>0.20232069839</v>
      </c>
      <c r="R4777" s="250">
        <f t="shared" si="388"/>
        <v>0.15065624078250001</v>
      </c>
      <c r="S4777" s="250"/>
      <c r="T4777" s="250">
        <f t="shared" si="393"/>
        <v>0.40250584333518541</v>
      </c>
      <c r="U4777" s="250">
        <f t="shared" si="393"/>
        <v>0.34235656737290776</v>
      </c>
      <c r="V4777" s="250">
        <f t="shared" si="393"/>
        <v>0.3922880766916757</v>
      </c>
      <c r="W4777" s="250">
        <f t="shared" si="389"/>
        <v>0.34235656737290776</v>
      </c>
      <c r="X4777" s="250"/>
      <c r="Y4777" s="250"/>
      <c r="Z4777" s="250"/>
      <c r="AA4777" s="250"/>
    </row>
    <row r="4778" spans="1:27" ht="14.25" hidden="1" customHeight="1">
      <c r="A4778" s="120">
        <v>0.68</v>
      </c>
      <c r="B4778" s="120">
        <v>0.26</v>
      </c>
      <c r="C4778" s="120">
        <v>0.06</v>
      </c>
      <c r="D4778" s="250">
        <f t="shared" si="390"/>
        <v>0.18860914169749998</v>
      </c>
      <c r="E4778" s="250">
        <f t="shared" si="390"/>
        <v>0.13598371193125</v>
      </c>
      <c r="F4778" s="250">
        <f t="shared" si="386"/>
        <v>0.13598371193125</v>
      </c>
      <c r="G4778" s="250"/>
      <c r="H4778" s="250"/>
      <c r="I4778" s="250"/>
      <c r="J4778" s="250">
        <f t="shared" si="391"/>
        <v>0.31475993060516005</v>
      </c>
      <c r="K4778" s="250">
        <f t="shared" si="391"/>
        <v>0.30719616346722001</v>
      </c>
      <c r="L4778" s="250">
        <f t="shared" si="387"/>
        <v>0.30719616346722001</v>
      </c>
      <c r="M4778" s="250"/>
      <c r="N4778" s="250"/>
      <c r="O4778" s="250"/>
      <c r="P4778" s="250">
        <f t="shared" si="392"/>
        <v>0.15026029638499999</v>
      </c>
      <c r="Q4778" s="250">
        <f t="shared" si="392"/>
        <v>0.20256159636999999</v>
      </c>
      <c r="R4778" s="250">
        <f t="shared" si="388"/>
        <v>0.15026029638499999</v>
      </c>
      <c r="S4778" s="250"/>
      <c r="T4778" s="250">
        <f t="shared" si="393"/>
        <v>0.40188245954024959</v>
      </c>
      <c r="U4778" s="250">
        <f t="shared" si="393"/>
        <v>0.34218171740536413</v>
      </c>
      <c r="V4778" s="250">
        <f t="shared" si="393"/>
        <v>0.39308672138851669</v>
      </c>
      <c r="W4778" s="250">
        <f t="shared" si="389"/>
        <v>0.34218171740536413</v>
      </c>
      <c r="X4778" s="250"/>
      <c r="Y4778" s="250"/>
      <c r="Z4778" s="250"/>
      <c r="AA4778" s="250"/>
    </row>
    <row r="4779" spans="1:27" ht="14.25" hidden="1" customHeight="1">
      <c r="A4779" s="120">
        <v>0.68</v>
      </c>
      <c r="B4779" s="120">
        <v>0.27</v>
      </c>
      <c r="C4779" s="120">
        <v>0.05</v>
      </c>
      <c r="D4779" s="250">
        <f t="shared" si="390"/>
        <v>0.1884799928925</v>
      </c>
      <c r="E4779" s="250">
        <f t="shared" si="390"/>
        <v>0.13618243160937499</v>
      </c>
      <c r="F4779" s="250">
        <f t="shared" si="386"/>
        <v>0.13618243160937499</v>
      </c>
      <c r="G4779" s="250"/>
      <c r="H4779" s="250"/>
      <c r="I4779" s="250"/>
      <c r="J4779" s="250">
        <f t="shared" si="391"/>
        <v>0.31407670462016002</v>
      </c>
      <c r="K4779" s="250">
        <f t="shared" si="391"/>
        <v>0.30791901655935006</v>
      </c>
      <c r="L4779" s="250">
        <f t="shared" si="387"/>
        <v>0.30791901655935006</v>
      </c>
      <c r="M4779" s="250"/>
      <c r="N4779" s="250"/>
      <c r="O4779" s="250"/>
      <c r="P4779" s="250">
        <f t="shared" si="392"/>
        <v>0.14986435198750001</v>
      </c>
      <c r="Q4779" s="250">
        <f t="shared" si="392"/>
        <v>0.20280249434999997</v>
      </c>
      <c r="R4779" s="250">
        <f t="shared" si="388"/>
        <v>0.14986435198750001</v>
      </c>
      <c r="S4779" s="250"/>
      <c r="T4779" s="250">
        <f t="shared" si="393"/>
        <v>0.40125907574531383</v>
      </c>
      <c r="U4779" s="250">
        <f t="shared" si="393"/>
        <v>0.34200686743782055</v>
      </c>
      <c r="V4779" s="250">
        <f t="shared" si="393"/>
        <v>0.39388536608535774</v>
      </c>
      <c r="W4779" s="250">
        <f t="shared" si="389"/>
        <v>0.34200686743782055</v>
      </c>
      <c r="X4779" s="250"/>
      <c r="Y4779" s="250"/>
      <c r="Z4779" s="250"/>
      <c r="AA4779" s="250"/>
    </row>
    <row r="4780" spans="1:27" ht="14.25" hidden="1" customHeight="1">
      <c r="A4780" s="120">
        <v>0.68</v>
      </c>
      <c r="B4780" s="120">
        <v>0.28000000000000003</v>
      </c>
      <c r="C4780" s="120">
        <v>0.04</v>
      </c>
      <c r="D4780" s="250">
        <f t="shared" si="390"/>
        <v>0.18835084408749997</v>
      </c>
      <c r="E4780" s="250">
        <f t="shared" si="390"/>
        <v>0.1363811512875</v>
      </c>
      <c r="F4780" s="250">
        <f t="shared" si="386"/>
        <v>0.1363811512875</v>
      </c>
      <c r="G4780" s="250"/>
      <c r="H4780" s="250"/>
      <c r="I4780" s="250"/>
      <c r="J4780" s="250">
        <f t="shared" si="391"/>
        <v>0.31339347863515998</v>
      </c>
      <c r="K4780" s="250">
        <f t="shared" si="391"/>
        <v>0.30864186965148005</v>
      </c>
      <c r="L4780" s="250">
        <f t="shared" si="387"/>
        <v>0.30864186965148005</v>
      </c>
      <c r="M4780" s="250"/>
      <c r="N4780" s="250"/>
      <c r="O4780" s="250"/>
      <c r="P4780" s="250">
        <f t="shared" si="392"/>
        <v>0.14946840759000002</v>
      </c>
      <c r="Q4780" s="250">
        <f t="shared" si="392"/>
        <v>0.20304339232999999</v>
      </c>
      <c r="R4780" s="250">
        <f t="shared" si="388"/>
        <v>0.14946840759000002</v>
      </c>
      <c r="S4780" s="250"/>
      <c r="T4780" s="250">
        <f t="shared" si="393"/>
        <v>0.40063569195037801</v>
      </c>
      <c r="U4780" s="250">
        <f t="shared" si="393"/>
        <v>0.34183201747027692</v>
      </c>
      <c r="V4780" s="250">
        <f t="shared" si="393"/>
        <v>0.39468401078219878</v>
      </c>
      <c r="W4780" s="250">
        <f t="shared" si="389"/>
        <v>0.34183201747027692</v>
      </c>
      <c r="X4780" s="250"/>
      <c r="Y4780" s="250"/>
      <c r="Z4780" s="250"/>
      <c r="AA4780" s="250"/>
    </row>
    <row r="4781" spans="1:27" ht="14.25" hidden="1" customHeight="1">
      <c r="A4781" s="120">
        <v>0.68</v>
      </c>
      <c r="B4781" s="120">
        <v>0.28999999999999998</v>
      </c>
      <c r="C4781" s="120">
        <v>0.03</v>
      </c>
      <c r="D4781" s="250">
        <f t="shared" si="390"/>
        <v>0.18822169528249999</v>
      </c>
      <c r="E4781" s="250">
        <f t="shared" si="390"/>
        <v>0.13657987096562499</v>
      </c>
      <c r="F4781" s="250">
        <f t="shared" si="386"/>
        <v>0.13657987096562499</v>
      </c>
      <c r="G4781" s="250"/>
      <c r="H4781" s="250"/>
      <c r="I4781" s="250"/>
      <c r="J4781" s="250">
        <f t="shared" si="391"/>
        <v>0.31271025265016006</v>
      </c>
      <c r="K4781" s="250">
        <f t="shared" si="391"/>
        <v>0.30936472274361004</v>
      </c>
      <c r="L4781" s="250">
        <f t="shared" si="387"/>
        <v>0.30936472274361004</v>
      </c>
      <c r="M4781" s="250"/>
      <c r="N4781" s="250"/>
      <c r="O4781" s="250"/>
      <c r="P4781" s="250">
        <f t="shared" si="392"/>
        <v>0.1490724631925</v>
      </c>
      <c r="Q4781" s="250">
        <f t="shared" si="392"/>
        <v>0.20328429030999998</v>
      </c>
      <c r="R4781" s="250">
        <f t="shared" si="388"/>
        <v>0.1490724631925</v>
      </c>
      <c r="S4781" s="250"/>
      <c r="T4781" s="250">
        <f t="shared" si="393"/>
        <v>0.40001230815544225</v>
      </c>
      <c r="U4781" s="250">
        <f t="shared" si="393"/>
        <v>0.34165716750273328</v>
      </c>
      <c r="V4781" s="250">
        <f t="shared" si="393"/>
        <v>0.39548265547903971</v>
      </c>
      <c r="W4781" s="250">
        <f t="shared" si="389"/>
        <v>0.34165716750273328</v>
      </c>
      <c r="X4781" s="250"/>
      <c r="Y4781" s="250"/>
      <c r="Z4781" s="250"/>
      <c r="AA4781" s="250"/>
    </row>
    <row r="4782" spans="1:27" ht="14.25" hidden="1" customHeight="1">
      <c r="A4782" s="120">
        <v>0.68</v>
      </c>
      <c r="B4782" s="120">
        <v>0.3</v>
      </c>
      <c r="C4782" s="120">
        <v>0.02</v>
      </c>
      <c r="D4782" s="250">
        <f t="shared" si="390"/>
        <v>0.18809254647749998</v>
      </c>
      <c r="E4782" s="250">
        <f t="shared" si="390"/>
        <v>0.13677859064374998</v>
      </c>
      <c r="F4782" s="250">
        <f t="shared" si="386"/>
        <v>0.13677859064374998</v>
      </c>
      <c r="G4782" s="250"/>
      <c r="H4782" s="250"/>
      <c r="I4782" s="250"/>
      <c r="J4782" s="250">
        <f t="shared" si="391"/>
        <v>0.31202702666516002</v>
      </c>
      <c r="K4782" s="250">
        <f t="shared" si="391"/>
        <v>0.31008757583573998</v>
      </c>
      <c r="L4782" s="250">
        <f t="shared" si="387"/>
        <v>0.31008757583573998</v>
      </c>
      <c r="M4782" s="250"/>
      <c r="N4782" s="250"/>
      <c r="O4782" s="250"/>
      <c r="P4782" s="250">
        <f t="shared" si="392"/>
        <v>0.14867651879499999</v>
      </c>
      <c r="Q4782" s="250">
        <f t="shared" si="392"/>
        <v>0.20352518828999999</v>
      </c>
      <c r="R4782" s="250">
        <f t="shared" si="388"/>
        <v>0.14867651879499999</v>
      </c>
      <c r="S4782" s="250"/>
      <c r="T4782" s="250">
        <f t="shared" si="393"/>
        <v>0.39938892436050655</v>
      </c>
      <c r="U4782" s="250">
        <f t="shared" si="393"/>
        <v>0.34148231753518965</v>
      </c>
      <c r="V4782" s="250">
        <f t="shared" si="393"/>
        <v>0.39628130017588076</v>
      </c>
      <c r="W4782" s="250">
        <f t="shared" si="389"/>
        <v>0.34148231753518965</v>
      </c>
      <c r="X4782" s="250"/>
      <c r="Y4782" s="250"/>
      <c r="Z4782" s="250"/>
      <c r="AA4782" s="250"/>
    </row>
    <row r="4783" spans="1:27" ht="14.25" hidden="1" customHeight="1">
      <c r="A4783" s="120">
        <v>0.68</v>
      </c>
      <c r="B4783" s="120">
        <v>0.31</v>
      </c>
      <c r="C4783" s="120">
        <v>0.01</v>
      </c>
      <c r="D4783" s="250">
        <f t="shared" si="390"/>
        <v>0.1879633976725</v>
      </c>
      <c r="E4783" s="250">
        <f t="shared" si="390"/>
        <v>0.13697731032187499</v>
      </c>
      <c r="F4783" s="250">
        <f t="shared" si="386"/>
        <v>0.13697731032187499</v>
      </c>
      <c r="G4783" s="250"/>
      <c r="H4783" s="250"/>
      <c r="I4783" s="250"/>
      <c r="J4783" s="250">
        <f t="shared" si="391"/>
        <v>0.31134380068016004</v>
      </c>
      <c r="K4783" s="250">
        <f t="shared" si="391"/>
        <v>0.31081042892787003</v>
      </c>
      <c r="L4783" s="250">
        <f t="shared" si="387"/>
        <v>0.31081042892787003</v>
      </c>
      <c r="M4783" s="250"/>
      <c r="N4783" s="250"/>
      <c r="O4783" s="250"/>
      <c r="P4783" s="250">
        <f t="shared" si="392"/>
        <v>0.1482805743975</v>
      </c>
      <c r="Q4783" s="250">
        <f t="shared" si="392"/>
        <v>0.20376608626999998</v>
      </c>
      <c r="R4783" s="250">
        <f t="shared" si="388"/>
        <v>0.1482805743975</v>
      </c>
      <c r="S4783" s="250"/>
      <c r="T4783" s="250">
        <f t="shared" si="393"/>
        <v>0.39876554056557073</v>
      </c>
      <c r="U4783" s="250">
        <f t="shared" si="393"/>
        <v>0.34130746756764602</v>
      </c>
      <c r="V4783" s="250">
        <f t="shared" si="393"/>
        <v>0.39707994487272175</v>
      </c>
      <c r="W4783" s="250">
        <f t="shared" si="389"/>
        <v>0.34130746756764602</v>
      </c>
      <c r="X4783" s="250"/>
      <c r="Y4783" s="250"/>
      <c r="Z4783" s="250"/>
      <c r="AA4783" s="250"/>
    </row>
    <row r="4784" spans="1:27" ht="14.25" hidden="1" customHeight="1">
      <c r="A4784" s="120">
        <v>0.68</v>
      </c>
      <c r="B4784" s="120">
        <v>0.32</v>
      </c>
      <c r="C4784" s="120">
        <v>0</v>
      </c>
      <c r="D4784" s="250">
        <f t="shared" si="390"/>
        <v>0.1878342488675</v>
      </c>
      <c r="E4784" s="250">
        <f t="shared" si="390"/>
        <v>0.13717603</v>
      </c>
      <c r="F4784" s="250">
        <f t="shared" si="386"/>
        <v>0.13717603</v>
      </c>
      <c r="G4784" s="250"/>
      <c r="H4784" s="250"/>
      <c r="I4784" s="250"/>
      <c r="J4784" s="250">
        <f t="shared" si="391"/>
        <v>0.31066057469516001</v>
      </c>
      <c r="K4784" s="250">
        <f t="shared" si="391"/>
        <v>0.31153328202000002</v>
      </c>
      <c r="L4784" s="250">
        <f t="shared" si="387"/>
        <v>0.31066057469516001</v>
      </c>
      <c r="M4784" s="250"/>
      <c r="N4784" s="250"/>
      <c r="O4784" s="250"/>
      <c r="P4784" s="250">
        <f t="shared" si="392"/>
        <v>0.14788463000000002</v>
      </c>
      <c r="Q4784" s="250">
        <f t="shared" si="392"/>
        <v>0.20400698425</v>
      </c>
      <c r="R4784" s="250">
        <f t="shared" si="388"/>
        <v>0.14788463000000002</v>
      </c>
      <c r="S4784" s="250"/>
      <c r="T4784" s="250">
        <f t="shared" si="393"/>
        <v>0.39814215677063497</v>
      </c>
      <c r="U4784" s="250">
        <f t="shared" si="393"/>
        <v>0.34113261760010238</v>
      </c>
      <c r="V4784" s="250">
        <f t="shared" si="393"/>
        <v>0.39787858956956279</v>
      </c>
      <c r="W4784" s="250">
        <f t="shared" si="389"/>
        <v>0.34113261760010238</v>
      </c>
      <c r="X4784" s="250"/>
      <c r="Y4784" s="250"/>
      <c r="Z4784" s="250"/>
      <c r="AA4784" s="250"/>
    </row>
    <row r="4785" spans="1:27" ht="14.25" hidden="1" customHeight="1">
      <c r="A4785" s="120">
        <v>0.69</v>
      </c>
      <c r="B4785" s="120">
        <v>0</v>
      </c>
      <c r="C4785" s="120">
        <v>0.31</v>
      </c>
      <c r="D4785" s="250">
        <f t="shared" si="390"/>
        <v>0.19269374194187497</v>
      </c>
      <c r="E4785" s="250">
        <f t="shared" si="390"/>
        <v>0.13009504716562498</v>
      </c>
      <c r="F4785" s="250">
        <f t="shared" si="386"/>
        <v>0.13009504716562498</v>
      </c>
      <c r="G4785" s="250"/>
      <c r="H4785" s="250"/>
      <c r="I4785" s="250"/>
      <c r="J4785" s="250">
        <f t="shared" si="391"/>
        <v>0.33248417910802996</v>
      </c>
      <c r="K4785" s="250">
        <f t="shared" si="391"/>
        <v>0.28844161017896996</v>
      </c>
      <c r="L4785" s="250">
        <f t="shared" si="387"/>
        <v>0.28844161017896996</v>
      </c>
      <c r="M4785" s="250"/>
      <c r="N4785" s="250"/>
      <c r="O4785" s="250"/>
      <c r="P4785" s="250">
        <f t="shared" si="392"/>
        <v>0.15965460538499998</v>
      </c>
      <c r="Q4785" s="250">
        <f t="shared" si="392"/>
        <v>0.19704141155749999</v>
      </c>
      <c r="R4785" s="250">
        <f t="shared" si="388"/>
        <v>0.15965460538499998</v>
      </c>
      <c r="S4785" s="250"/>
      <c r="T4785" s="250">
        <f t="shared" si="393"/>
        <v>0.41861893492456986</v>
      </c>
      <c r="U4785" s="250">
        <f t="shared" si="393"/>
        <v>0.34561591703134159</v>
      </c>
      <c r="V4785" s="250">
        <f t="shared" si="393"/>
        <v>0.37283878457557801</v>
      </c>
      <c r="W4785" s="250">
        <f t="shared" si="389"/>
        <v>0.34561591703134159</v>
      </c>
      <c r="X4785" s="250"/>
      <c r="Y4785" s="250"/>
      <c r="Z4785" s="250"/>
      <c r="AA4785" s="250"/>
    </row>
    <row r="4786" spans="1:27" ht="14.25" hidden="1" customHeight="1">
      <c r="A4786" s="120">
        <v>0.69</v>
      </c>
      <c r="B4786" s="120">
        <v>0.01</v>
      </c>
      <c r="C4786" s="120">
        <v>0.3</v>
      </c>
      <c r="D4786" s="250">
        <f t="shared" si="390"/>
        <v>0.19256459313687499</v>
      </c>
      <c r="E4786" s="250">
        <f t="shared" si="390"/>
        <v>0.13029376684374996</v>
      </c>
      <c r="F4786" s="250">
        <f t="shared" si="386"/>
        <v>0.13029376684374996</v>
      </c>
      <c r="G4786" s="250"/>
      <c r="H4786" s="250"/>
      <c r="I4786" s="250"/>
      <c r="J4786" s="250">
        <f t="shared" si="391"/>
        <v>0.33180095312302998</v>
      </c>
      <c r="K4786" s="250">
        <f t="shared" si="391"/>
        <v>0.28916446327109996</v>
      </c>
      <c r="L4786" s="250">
        <f t="shared" si="387"/>
        <v>0.28916446327109996</v>
      </c>
      <c r="M4786" s="250"/>
      <c r="N4786" s="250"/>
      <c r="O4786" s="250"/>
      <c r="P4786" s="250">
        <f t="shared" si="392"/>
        <v>0.15925866098749999</v>
      </c>
      <c r="Q4786" s="250">
        <f t="shared" si="392"/>
        <v>0.19728230953749998</v>
      </c>
      <c r="R4786" s="250">
        <f t="shared" si="388"/>
        <v>0.15925866098749999</v>
      </c>
      <c r="S4786" s="250"/>
      <c r="T4786" s="250">
        <f t="shared" si="393"/>
        <v>0.4179955511296341</v>
      </c>
      <c r="U4786" s="250">
        <f t="shared" si="393"/>
        <v>0.34544106706379796</v>
      </c>
      <c r="V4786" s="250">
        <f t="shared" si="393"/>
        <v>0.373637429272419</v>
      </c>
      <c r="W4786" s="250">
        <f t="shared" si="389"/>
        <v>0.34544106706379796</v>
      </c>
      <c r="X4786" s="250"/>
      <c r="Y4786" s="250"/>
      <c r="Z4786" s="250"/>
      <c r="AA4786" s="250"/>
    </row>
    <row r="4787" spans="1:27" ht="14.25" hidden="1" customHeight="1">
      <c r="A4787" s="120">
        <v>0.69</v>
      </c>
      <c r="B4787" s="120">
        <v>0.02</v>
      </c>
      <c r="C4787" s="120">
        <v>0.28999999999999998</v>
      </c>
      <c r="D4787" s="250">
        <f t="shared" si="390"/>
        <v>0.19243544433187498</v>
      </c>
      <c r="E4787" s="250">
        <f t="shared" si="390"/>
        <v>0.13049248652187498</v>
      </c>
      <c r="F4787" s="250">
        <f t="shared" si="386"/>
        <v>0.13049248652187498</v>
      </c>
      <c r="G4787" s="250"/>
      <c r="H4787" s="250"/>
      <c r="I4787" s="250"/>
      <c r="J4787" s="250">
        <f t="shared" si="391"/>
        <v>0.33111772713802995</v>
      </c>
      <c r="K4787" s="250">
        <f t="shared" si="391"/>
        <v>0.28988731636322995</v>
      </c>
      <c r="L4787" s="250">
        <f t="shared" si="387"/>
        <v>0.28988731636322995</v>
      </c>
      <c r="M4787" s="250"/>
      <c r="N4787" s="250"/>
      <c r="O4787" s="250"/>
      <c r="P4787" s="250">
        <f t="shared" si="392"/>
        <v>0.15886271659000001</v>
      </c>
      <c r="Q4787" s="250">
        <f t="shared" si="392"/>
        <v>0.19752320751749999</v>
      </c>
      <c r="R4787" s="250">
        <f t="shared" si="388"/>
        <v>0.15886271659000001</v>
      </c>
      <c r="S4787" s="250"/>
      <c r="T4787" s="250">
        <f t="shared" si="393"/>
        <v>0.41737216733469829</v>
      </c>
      <c r="U4787" s="250">
        <f t="shared" si="393"/>
        <v>0.34526621709625432</v>
      </c>
      <c r="V4787" s="250">
        <f t="shared" si="393"/>
        <v>0.37443607396926004</v>
      </c>
      <c r="W4787" s="250">
        <f t="shared" si="389"/>
        <v>0.34526621709625432</v>
      </c>
      <c r="X4787" s="250"/>
      <c r="Y4787" s="250"/>
      <c r="Z4787" s="250"/>
      <c r="AA4787" s="250"/>
    </row>
    <row r="4788" spans="1:27" ht="14.25" hidden="1" customHeight="1">
      <c r="A4788" s="120">
        <v>0.69</v>
      </c>
      <c r="B4788" s="120">
        <v>0.03</v>
      </c>
      <c r="C4788" s="120">
        <v>0.28000000000000003</v>
      </c>
      <c r="D4788" s="250">
        <f t="shared" si="390"/>
        <v>0.19230629552687498</v>
      </c>
      <c r="E4788" s="250">
        <f t="shared" si="390"/>
        <v>0.13069120619999999</v>
      </c>
      <c r="F4788" s="250">
        <f t="shared" si="386"/>
        <v>0.13069120619999999</v>
      </c>
      <c r="G4788" s="250"/>
      <c r="H4788" s="250"/>
      <c r="I4788" s="250"/>
      <c r="J4788" s="250">
        <f t="shared" si="391"/>
        <v>0.33043450115302997</v>
      </c>
      <c r="K4788" s="250">
        <f t="shared" si="391"/>
        <v>0.29061016945535995</v>
      </c>
      <c r="L4788" s="250">
        <f t="shared" si="387"/>
        <v>0.29061016945535995</v>
      </c>
      <c r="M4788" s="250"/>
      <c r="N4788" s="250"/>
      <c r="O4788" s="250"/>
      <c r="P4788" s="250">
        <f t="shared" si="392"/>
        <v>0.15846677219249999</v>
      </c>
      <c r="Q4788" s="250">
        <f t="shared" si="392"/>
        <v>0.19776410549749998</v>
      </c>
      <c r="R4788" s="250">
        <f t="shared" si="388"/>
        <v>0.15846677219249999</v>
      </c>
      <c r="S4788" s="250"/>
      <c r="T4788" s="250">
        <f t="shared" si="393"/>
        <v>0.41674878353976252</v>
      </c>
      <c r="U4788" s="250">
        <f t="shared" si="393"/>
        <v>0.34509136712871069</v>
      </c>
      <c r="V4788" s="250">
        <f t="shared" si="393"/>
        <v>0.37523471866610109</v>
      </c>
      <c r="W4788" s="250">
        <f t="shared" si="389"/>
        <v>0.34509136712871069</v>
      </c>
      <c r="X4788" s="250"/>
      <c r="Y4788" s="250"/>
      <c r="Z4788" s="250"/>
      <c r="AA4788" s="250"/>
    </row>
    <row r="4789" spans="1:27" ht="14.25" hidden="1" customHeight="1">
      <c r="A4789" s="120">
        <v>0.69</v>
      </c>
      <c r="B4789" s="120">
        <v>0.04</v>
      </c>
      <c r="C4789" s="120">
        <v>0.27</v>
      </c>
      <c r="D4789" s="250">
        <f t="shared" si="390"/>
        <v>0.19217714672187497</v>
      </c>
      <c r="E4789" s="250">
        <f t="shared" si="390"/>
        <v>0.13088992587812498</v>
      </c>
      <c r="F4789" s="250">
        <f t="shared" si="386"/>
        <v>0.13088992587812498</v>
      </c>
      <c r="G4789" s="250"/>
      <c r="H4789" s="250"/>
      <c r="I4789" s="250"/>
      <c r="J4789" s="250">
        <f t="shared" si="391"/>
        <v>0.32975127516802999</v>
      </c>
      <c r="K4789" s="250">
        <f t="shared" si="391"/>
        <v>0.29133302254748999</v>
      </c>
      <c r="L4789" s="250">
        <f t="shared" si="387"/>
        <v>0.29133302254748999</v>
      </c>
      <c r="M4789" s="250"/>
      <c r="N4789" s="250"/>
      <c r="O4789" s="250"/>
      <c r="P4789" s="250">
        <f t="shared" si="392"/>
        <v>0.15807082779499998</v>
      </c>
      <c r="Q4789" s="250">
        <f t="shared" si="392"/>
        <v>0.19800500347749997</v>
      </c>
      <c r="R4789" s="250">
        <f t="shared" si="388"/>
        <v>0.15807082779499998</v>
      </c>
      <c r="S4789" s="250"/>
      <c r="T4789" s="250">
        <f t="shared" si="393"/>
        <v>0.41612539974482676</v>
      </c>
      <c r="U4789" s="250">
        <f t="shared" si="393"/>
        <v>0.34491651716116711</v>
      </c>
      <c r="V4789" s="250">
        <f t="shared" si="393"/>
        <v>0.37603336336294207</v>
      </c>
      <c r="W4789" s="250">
        <f t="shared" si="389"/>
        <v>0.34491651716116711</v>
      </c>
      <c r="X4789" s="250"/>
      <c r="Y4789" s="250"/>
      <c r="Z4789" s="250"/>
      <c r="AA4789" s="250"/>
    </row>
    <row r="4790" spans="1:27" ht="14.25" hidden="1" customHeight="1">
      <c r="A4790" s="120">
        <v>0.69</v>
      </c>
      <c r="B4790" s="120">
        <v>0.05</v>
      </c>
      <c r="C4790" s="120">
        <v>0.26</v>
      </c>
      <c r="D4790" s="250">
        <f t="shared" si="390"/>
        <v>0.19204799791687499</v>
      </c>
      <c r="E4790" s="250">
        <f t="shared" si="390"/>
        <v>0.13108864555624999</v>
      </c>
      <c r="F4790" s="250">
        <f t="shared" si="386"/>
        <v>0.13108864555624999</v>
      </c>
      <c r="G4790" s="250"/>
      <c r="H4790" s="250"/>
      <c r="I4790" s="250"/>
      <c r="J4790" s="250">
        <f t="shared" si="391"/>
        <v>0.32906804918303001</v>
      </c>
      <c r="K4790" s="250">
        <f t="shared" si="391"/>
        <v>0.29205587563961999</v>
      </c>
      <c r="L4790" s="250">
        <f t="shared" si="387"/>
        <v>0.29205587563961999</v>
      </c>
      <c r="M4790" s="250"/>
      <c r="N4790" s="250"/>
      <c r="O4790" s="250"/>
      <c r="P4790" s="250">
        <f t="shared" si="392"/>
        <v>0.15767488339749999</v>
      </c>
      <c r="Q4790" s="250">
        <f t="shared" si="392"/>
        <v>0.19824590145749998</v>
      </c>
      <c r="R4790" s="250">
        <f t="shared" si="388"/>
        <v>0.15767488339749999</v>
      </c>
      <c r="S4790" s="250"/>
      <c r="T4790" s="250">
        <f t="shared" si="393"/>
        <v>0.415502015949891</v>
      </c>
      <c r="U4790" s="250">
        <f t="shared" si="393"/>
        <v>0.34474166719362348</v>
      </c>
      <c r="V4790" s="250">
        <f t="shared" si="393"/>
        <v>0.37683200805978312</v>
      </c>
      <c r="W4790" s="250">
        <f t="shared" si="389"/>
        <v>0.34474166719362348</v>
      </c>
      <c r="X4790" s="250"/>
      <c r="Y4790" s="250"/>
      <c r="Z4790" s="250"/>
      <c r="AA4790" s="250"/>
    </row>
    <row r="4791" spans="1:27" ht="14.25" hidden="1" customHeight="1">
      <c r="A4791" s="120">
        <v>0.69</v>
      </c>
      <c r="B4791" s="120">
        <v>0.06</v>
      </c>
      <c r="C4791" s="120">
        <v>0.25</v>
      </c>
      <c r="D4791" s="250">
        <f t="shared" si="390"/>
        <v>0.19191884911187498</v>
      </c>
      <c r="E4791" s="250">
        <f t="shared" si="390"/>
        <v>0.13128736523437498</v>
      </c>
      <c r="F4791" s="250">
        <f t="shared" si="386"/>
        <v>0.13128736523437498</v>
      </c>
      <c r="G4791" s="250"/>
      <c r="H4791" s="250"/>
      <c r="I4791" s="250"/>
      <c r="J4791" s="250">
        <f t="shared" si="391"/>
        <v>0.32838482319802997</v>
      </c>
      <c r="K4791" s="250">
        <f t="shared" si="391"/>
        <v>0.29277872873174998</v>
      </c>
      <c r="L4791" s="250">
        <f t="shared" si="387"/>
        <v>0.29277872873174998</v>
      </c>
      <c r="M4791" s="250"/>
      <c r="N4791" s="250"/>
      <c r="O4791" s="250"/>
      <c r="P4791" s="250">
        <f t="shared" si="392"/>
        <v>0.15727893900000001</v>
      </c>
      <c r="Q4791" s="250">
        <f t="shared" si="392"/>
        <v>0.19848679943749997</v>
      </c>
      <c r="R4791" s="250">
        <f t="shared" si="388"/>
        <v>0.15727893900000001</v>
      </c>
      <c r="S4791" s="250"/>
      <c r="T4791" s="250">
        <f t="shared" si="393"/>
        <v>0.41487863215495518</v>
      </c>
      <c r="U4791" s="250">
        <f t="shared" si="393"/>
        <v>0.34456681722607985</v>
      </c>
      <c r="V4791" s="250">
        <f t="shared" si="393"/>
        <v>0.37763065275662411</v>
      </c>
      <c r="W4791" s="250">
        <f t="shared" si="389"/>
        <v>0.34456681722607985</v>
      </c>
      <c r="X4791" s="250"/>
      <c r="Y4791" s="250"/>
      <c r="Z4791" s="250"/>
      <c r="AA4791" s="250"/>
    </row>
    <row r="4792" spans="1:27" ht="14.25" hidden="1" customHeight="1">
      <c r="A4792" s="120">
        <v>0.69</v>
      </c>
      <c r="B4792" s="120">
        <v>7.0000000000000007E-2</v>
      </c>
      <c r="C4792" s="120">
        <v>0.24</v>
      </c>
      <c r="D4792" s="250">
        <f t="shared" si="390"/>
        <v>0.19178970030687498</v>
      </c>
      <c r="E4792" s="250">
        <f t="shared" si="390"/>
        <v>0.13148608491249997</v>
      </c>
      <c r="F4792" s="250">
        <f t="shared" si="386"/>
        <v>0.13148608491249997</v>
      </c>
      <c r="G4792" s="250"/>
      <c r="H4792" s="250"/>
      <c r="I4792" s="250"/>
      <c r="J4792" s="250">
        <f t="shared" si="391"/>
        <v>0.32770159721302999</v>
      </c>
      <c r="K4792" s="250">
        <f t="shared" si="391"/>
        <v>0.29350158182387998</v>
      </c>
      <c r="L4792" s="250">
        <f t="shared" si="387"/>
        <v>0.29350158182387998</v>
      </c>
      <c r="M4792" s="250"/>
      <c r="N4792" s="250"/>
      <c r="O4792" s="250"/>
      <c r="P4792" s="250">
        <f t="shared" si="392"/>
        <v>0.15688299460249999</v>
      </c>
      <c r="Q4792" s="250">
        <f t="shared" si="392"/>
        <v>0.19872769741749996</v>
      </c>
      <c r="R4792" s="250">
        <f t="shared" si="388"/>
        <v>0.15688299460249999</v>
      </c>
      <c r="S4792" s="250"/>
      <c r="T4792" s="250">
        <f t="shared" si="393"/>
        <v>0.41425524836001942</v>
      </c>
      <c r="U4792" s="250">
        <f t="shared" si="393"/>
        <v>0.34439196725853621</v>
      </c>
      <c r="V4792" s="250">
        <f t="shared" si="393"/>
        <v>0.37842929745346515</v>
      </c>
      <c r="W4792" s="250">
        <f t="shared" si="389"/>
        <v>0.34439196725853621</v>
      </c>
      <c r="X4792" s="250"/>
      <c r="Y4792" s="250"/>
      <c r="Z4792" s="250"/>
      <c r="AA4792" s="250"/>
    </row>
    <row r="4793" spans="1:27" ht="14.25" hidden="1" customHeight="1">
      <c r="A4793" s="120">
        <v>0.69</v>
      </c>
      <c r="B4793" s="120">
        <v>0.08</v>
      </c>
      <c r="C4793" s="120">
        <v>0.23</v>
      </c>
      <c r="D4793" s="250">
        <f t="shared" si="390"/>
        <v>0.19166055150187497</v>
      </c>
      <c r="E4793" s="250">
        <f t="shared" si="390"/>
        <v>0.13168480459062498</v>
      </c>
      <c r="F4793" s="250">
        <f t="shared" si="386"/>
        <v>0.13168480459062498</v>
      </c>
      <c r="G4793" s="250"/>
      <c r="H4793" s="250"/>
      <c r="I4793" s="250"/>
      <c r="J4793" s="250">
        <f t="shared" si="391"/>
        <v>0.32701837122802996</v>
      </c>
      <c r="K4793" s="250">
        <f t="shared" si="391"/>
        <v>0.29422443491600997</v>
      </c>
      <c r="L4793" s="250">
        <f t="shared" si="387"/>
        <v>0.29422443491600997</v>
      </c>
      <c r="M4793" s="250"/>
      <c r="N4793" s="250"/>
      <c r="O4793" s="250"/>
      <c r="P4793" s="250">
        <f t="shared" si="392"/>
        <v>0.15648705020500001</v>
      </c>
      <c r="Q4793" s="250">
        <f t="shared" si="392"/>
        <v>0.19896859539749998</v>
      </c>
      <c r="R4793" s="250">
        <f t="shared" si="388"/>
        <v>0.15648705020500001</v>
      </c>
      <c r="S4793" s="250"/>
      <c r="T4793" s="250">
        <f t="shared" si="393"/>
        <v>0.41363186456508361</v>
      </c>
      <c r="U4793" s="250">
        <f t="shared" si="393"/>
        <v>0.34421711729099258</v>
      </c>
      <c r="V4793" s="250">
        <f t="shared" si="393"/>
        <v>0.37922794215030614</v>
      </c>
      <c r="W4793" s="250">
        <f t="shared" si="389"/>
        <v>0.34421711729099258</v>
      </c>
      <c r="X4793" s="250"/>
      <c r="Y4793" s="250"/>
      <c r="Z4793" s="250"/>
      <c r="AA4793" s="250"/>
    </row>
    <row r="4794" spans="1:27" ht="14.25" hidden="1" customHeight="1">
      <c r="A4794" s="120">
        <v>0.69</v>
      </c>
      <c r="B4794" s="120">
        <v>0.09</v>
      </c>
      <c r="C4794" s="120">
        <v>0.22</v>
      </c>
      <c r="D4794" s="250">
        <f t="shared" si="390"/>
        <v>0.19153140269687496</v>
      </c>
      <c r="E4794" s="250">
        <f t="shared" si="390"/>
        <v>0.13188352426874997</v>
      </c>
      <c r="F4794" s="250">
        <f t="shared" si="386"/>
        <v>0.13188352426874997</v>
      </c>
      <c r="G4794" s="250"/>
      <c r="H4794" s="250"/>
      <c r="I4794" s="250"/>
      <c r="J4794" s="250">
        <f t="shared" si="391"/>
        <v>0.32633514524302998</v>
      </c>
      <c r="K4794" s="250">
        <f t="shared" si="391"/>
        <v>0.29494728800813996</v>
      </c>
      <c r="L4794" s="250">
        <f t="shared" si="387"/>
        <v>0.29494728800813996</v>
      </c>
      <c r="M4794" s="250"/>
      <c r="N4794" s="250"/>
      <c r="O4794" s="250"/>
      <c r="P4794" s="250">
        <f t="shared" si="392"/>
        <v>0.15609110580749999</v>
      </c>
      <c r="Q4794" s="250">
        <f t="shared" si="392"/>
        <v>0.19920949337749999</v>
      </c>
      <c r="R4794" s="250">
        <f t="shared" si="388"/>
        <v>0.15609110580749999</v>
      </c>
      <c r="S4794" s="250"/>
      <c r="T4794" s="250">
        <f t="shared" si="393"/>
        <v>0.41300848077014785</v>
      </c>
      <c r="U4794" s="250">
        <f t="shared" si="393"/>
        <v>0.34404226732344895</v>
      </c>
      <c r="V4794" s="250">
        <f t="shared" si="393"/>
        <v>0.38002658684714713</v>
      </c>
      <c r="W4794" s="250">
        <f t="shared" si="389"/>
        <v>0.34404226732344895</v>
      </c>
      <c r="X4794" s="250"/>
      <c r="Y4794" s="250"/>
      <c r="Z4794" s="250"/>
      <c r="AA4794" s="250"/>
    </row>
    <row r="4795" spans="1:27" ht="14.25" hidden="1" customHeight="1">
      <c r="A4795" s="120">
        <v>0.69</v>
      </c>
      <c r="B4795" s="120">
        <v>0.1</v>
      </c>
      <c r="C4795" s="120">
        <v>0.21</v>
      </c>
      <c r="D4795" s="250">
        <f t="shared" si="390"/>
        <v>0.19140225389187498</v>
      </c>
      <c r="E4795" s="250">
        <f t="shared" si="390"/>
        <v>0.13208224394687498</v>
      </c>
      <c r="F4795" s="250">
        <f t="shared" si="386"/>
        <v>0.13208224394687498</v>
      </c>
      <c r="G4795" s="250"/>
      <c r="H4795" s="250"/>
      <c r="I4795" s="250"/>
      <c r="J4795" s="250">
        <f t="shared" si="391"/>
        <v>0.32565191925803</v>
      </c>
      <c r="K4795" s="250">
        <f t="shared" si="391"/>
        <v>0.29567014110026996</v>
      </c>
      <c r="L4795" s="250">
        <f t="shared" si="387"/>
        <v>0.29567014110026996</v>
      </c>
      <c r="M4795" s="250"/>
      <c r="N4795" s="250"/>
      <c r="O4795" s="250"/>
      <c r="P4795" s="250">
        <f t="shared" si="392"/>
        <v>0.15569516141</v>
      </c>
      <c r="Q4795" s="250">
        <f t="shared" si="392"/>
        <v>0.19945039135749998</v>
      </c>
      <c r="R4795" s="250">
        <f t="shared" si="388"/>
        <v>0.15569516141</v>
      </c>
      <c r="S4795" s="250"/>
      <c r="T4795" s="250">
        <f t="shared" si="393"/>
        <v>0.41238509697521208</v>
      </c>
      <c r="U4795" s="250">
        <f t="shared" si="393"/>
        <v>0.34386741735590531</v>
      </c>
      <c r="V4795" s="250">
        <f t="shared" si="393"/>
        <v>0.38082523154398817</v>
      </c>
      <c r="W4795" s="250">
        <f t="shared" si="389"/>
        <v>0.34386741735590531</v>
      </c>
      <c r="X4795" s="250"/>
      <c r="Y4795" s="250"/>
      <c r="Z4795" s="250"/>
      <c r="AA4795" s="250"/>
    </row>
    <row r="4796" spans="1:27" ht="14.25" hidden="1" customHeight="1">
      <c r="A4796" s="120">
        <v>0.69</v>
      </c>
      <c r="B4796" s="120">
        <v>0.11</v>
      </c>
      <c r="C4796" s="120">
        <v>0.2</v>
      </c>
      <c r="D4796" s="250">
        <f t="shared" si="390"/>
        <v>0.19127310508687498</v>
      </c>
      <c r="E4796" s="250">
        <f t="shared" si="390"/>
        <v>0.132280963625</v>
      </c>
      <c r="F4796" s="250">
        <f t="shared" si="386"/>
        <v>0.132280963625</v>
      </c>
      <c r="G4796" s="250"/>
      <c r="H4796" s="250"/>
      <c r="I4796" s="250"/>
      <c r="J4796" s="250">
        <f t="shared" si="391"/>
        <v>0.32496869327303002</v>
      </c>
      <c r="K4796" s="250">
        <f t="shared" si="391"/>
        <v>0.29639299419239995</v>
      </c>
      <c r="L4796" s="250">
        <f t="shared" si="387"/>
        <v>0.29639299419239995</v>
      </c>
      <c r="M4796" s="250"/>
      <c r="N4796" s="250"/>
      <c r="O4796" s="250"/>
      <c r="P4796" s="250">
        <f t="shared" si="392"/>
        <v>0.15529921701249999</v>
      </c>
      <c r="Q4796" s="250">
        <f t="shared" si="392"/>
        <v>0.19969128933749997</v>
      </c>
      <c r="R4796" s="250">
        <f t="shared" si="388"/>
        <v>0.15529921701249999</v>
      </c>
      <c r="S4796" s="250"/>
      <c r="T4796" s="250">
        <f t="shared" si="393"/>
        <v>0.41176171318027632</v>
      </c>
      <c r="U4796" s="250">
        <f t="shared" si="393"/>
        <v>0.34369256738836174</v>
      </c>
      <c r="V4796" s="250">
        <f t="shared" si="393"/>
        <v>0.38162387624082922</v>
      </c>
      <c r="W4796" s="250">
        <f t="shared" si="389"/>
        <v>0.34369256738836174</v>
      </c>
      <c r="X4796" s="250"/>
      <c r="Y4796" s="250"/>
      <c r="Z4796" s="250"/>
      <c r="AA4796" s="250"/>
    </row>
    <row r="4797" spans="1:27" ht="14.25" hidden="1" customHeight="1">
      <c r="A4797" s="120">
        <v>0.69</v>
      </c>
      <c r="B4797" s="120">
        <v>0.12</v>
      </c>
      <c r="C4797" s="120">
        <v>0.19</v>
      </c>
      <c r="D4797" s="250">
        <f t="shared" si="390"/>
        <v>0.191143956281875</v>
      </c>
      <c r="E4797" s="250">
        <f t="shared" si="390"/>
        <v>0.13247968330312498</v>
      </c>
      <c r="F4797" s="250">
        <f t="shared" si="386"/>
        <v>0.13247968330312498</v>
      </c>
      <c r="G4797" s="250"/>
      <c r="H4797" s="250"/>
      <c r="I4797" s="250"/>
      <c r="J4797" s="250">
        <f t="shared" si="391"/>
        <v>0.32428546728802998</v>
      </c>
      <c r="K4797" s="250">
        <f t="shared" si="391"/>
        <v>0.29711584728452994</v>
      </c>
      <c r="L4797" s="250">
        <f t="shared" si="387"/>
        <v>0.29711584728452994</v>
      </c>
      <c r="M4797" s="250"/>
      <c r="N4797" s="250"/>
      <c r="O4797" s="250"/>
      <c r="P4797" s="250">
        <f t="shared" si="392"/>
        <v>0.154903272615</v>
      </c>
      <c r="Q4797" s="250">
        <f t="shared" si="392"/>
        <v>0.19993218731749998</v>
      </c>
      <c r="R4797" s="250">
        <f t="shared" si="388"/>
        <v>0.154903272615</v>
      </c>
      <c r="S4797" s="250"/>
      <c r="T4797" s="250">
        <f t="shared" si="393"/>
        <v>0.41113832938534056</v>
      </c>
      <c r="U4797" s="250">
        <f t="shared" si="393"/>
        <v>0.34351771742081805</v>
      </c>
      <c r="V4797" s="250">
        <f t="shared" si="393"/>
        <v>0.38242252093767021</v>
      </c>
      <c r="W4797" s="250">
        <f t="shared" si="389"/>
        <v>0.34351771742081805</v>
      </c>
      <c r="X4797" s="250"/>
      <c r="Y4797" s="250"/>
      <c r="Z4797" s="250"/>
      <c r="AA4797" s="250"/>
    </row>
    <row r="4798" spans="1:27" ht="14.25" hidden="1" customHeight="1">
      <c r="A4798" s="120">
        <v>0.69</v>
      </c>
      <c r="B4798" s="120">
        <v>0.13</v>
      </c>
      <c r="C4798" s="120">
        <v>0.18</v>
      </c>
      <c r="D4798" s="250">
        <f t="shared" si="390"/>
        <v>0.19101480747687496</v>
      </c>
      <c r="E4798" s="250">
        <f t="shared" si="390"/>
        <v>0.13267840298124997</v>
      </c>
      <c r="F4798" s="250">
        <f t="shared" si="386"/>
        <v>0.13267840298124997</v>
      </c>
      <c r="G4798" s="250"/>
      <c r="H4798" s="250"/>
      <c r="I4798" s="250"/>
      <c r="J4798" s="250">
        <f t="shared" si="391"/>
        <v>0.32360224130302995</v>
      </c>
      <c r="K4798" s="250">
        <f t="shared" si="391"/>
        <v>0.29783870037665999</v>
      </c>
      <c r="L4798" s="250">
        <f t="shared" si="387"/>
        <v>0.29783870037665999</v>
      </c>
      <c r="M4798" s="250"/>
      <c r="N4798" s="250"/>
      <c r="O4798" s="250"/>
      <c r="P4798" s="250">
        <f t="shared" si="392"/>
        <v>0.15450732821749999</v>
      </c>
      <c r="Q4798" s="250">
        <f t="shared" si="392"/>
        <v>0.2001730852975</v>
      </c>
      <c r="R4798" s="250">
        <f t="shared" si="388"/>
        <v>0.15450732821749999</v>
      </c>
      <c r="S4798" s="250"/>
      <c r="T4798" s="250">
        <f t="shared" si="393"/>
        <v>0.41051494559040475</v>
      </c>
      <c r="U4798" s="250">
        <f t="shared" si="393"/>
        <v>0.34334286745327447</v>
      </c>
      <c r="V4798" s="250">
        <f t="shared" si="393"/>
        <v>0.38322116563451125</v>
      </c>
      <c r="W4798" s="250">
        <f t="shared" si="389"/>
        <v>0.34334286745327447</v>
      </c>
      <c r="X4798" s="250"/>
      <c r="Y4798" s="250"/>
      <c r="Z4798" s="250"/>
      <c r="AA4798" s="250"/>
    </row>
    <row r="4799" spans="1:27" ht="14.25" hidden="1" customHeight="1">
      <c r="A4799" s="120">
        <v>0.69</v>
      </c>
      <c r="B4799" s="120">
        <v>0.14000000000000001</v>
      </c>
      <c r="C4799" s="120">
        <v>0.17</v>
      </c>
      <c r="D4799" s="250">
        <f t="shared" si="390"/>
        <v>0.19088565867187499</v>
      </c>
      <c r="E4799" s="250">
        <f t="shared" si="390"/>
        <v>0.13287712265937499</v>
      </c>
      <c r="F4799" s="250">
        <f t="shared" si="386"/>
        <v>0.13287712265937499</v>
      </c>
      <c r="G4799" s="250"/>
      <c r="H4799" s="250"/>
      <c r="I4799" s="250"/>
      <c r="J4799" s="250">
        <f t="shared" si="391"/>
        <v>0.32291901531803002</v>
      </c>
      <c r="K4799" s="250">
        <f t="shared" si="391"/>
        <v>0.29856155346878999</v>
      </c>
      <c r="L4799" s="250">
        <f t="shared" si="387"/>
        <v>0.29856155346878999</v>
      </c>
      <c r="M4799" s="250"/>
      <c r="N4799" s="250"/>
      <c r="O4799" s="250"/>
      <c r="P4799" s="250">
        <f t="shared" si="392"/>
        <v>0.15411138382</v>
      </c>
      <c r="Q4799" s="250">
        <f t="shared" si="392"/>
        <v>0.20041398327749999</v>
      </c>
      <c r="R4799" s="250">
        <f t="shared" si="388"/>
        <v>0.15411138382</v>
      </c>
      <c r="S4799" s="250"/>
      <c r="T4799" s="250">
        <f t="shared" si="393"/>
        <v>0.40989156179546904</v>
      </c>
      <c r="U4799" s="250">
        <f t="shared" si="393"/>
        <v>0.34316801748573084</v>
      </c>
      <c r="V4799" s="250">
        <f t="shared" si="393"/>
        <v>0.38401981033135224</v>
      </c>
      <c r="W4799" s="250">
        <f t="shared" si="389"/>
        <v>0.34316801748573084</v>
      </c>
      <c r="X4799" s="250"/>
      <c r="Y4799" s="250"/>
      <c r="Z4799" s="250"/>
      <c r="AA4799" s="250"/>
    </row>
    <row r="4800" spans="1:27" ht="14.25" hidden="1" customHeight="1">
      <c r="A4800" s="120">
        <v>0.69</v>
      </c>
      <c r="B4800" s="120">
        <v>0.15</v>
      </c>
      <c r="C4800" s="120">
        <v>0.16</v>
      </c>
      <c r="D4800" s="250">
        <f t="shared" si="390"/>
        <v>0.19075650986687498</v>
      </c>
      <c r="E4800" s="250">
        <f t="shared" si="390"/>
        <v>0.13307584233749997</v>
      </c>
      <c r="F4800" s="250">
        <f t="shared" si="386"/>
        <v>0.13307584233749997</v>
      </c>
      <c r="G4800" s="250"/>
      <c r="H4800" s="250"/>
      <c r="I4800" s="250"/>
      <c r="J4800" s="250">
        <f t="shared" si="391"/>
        <v>0.32223578933302999</v>
      </c>
      <c r="K4800" s="250">
        <f t="shared" si="391"/>
        <v>0.29928440656091998</v>
      </c>
      <c r="L4800" s="250">
        <f t="shared" si="387"/>
        <v>0.29928440656091998</v>
      </c>
      <c r="M4800" s="250"/>
      <c r="N4800" s="250"/>
      <c r="O4800" s="250"/>
      <c r="P4800" s="250">
        <f t="shared" si="392"/>
        <v>0.15371543942249999</v>
      </c>
      <c r="Q4800" s="250">
        <f t="shared" si="392"/>
        <v>0.20065488125749997</v>
      </c>
      <c r="R4800" s="250">
        <f t="shared" si="388"/>
        <v>0.15371543942249999</v>
      </c>
      <c r="S4800" s="250"/>
      <c r="T4800" s="250">
        <f t="shared" si="393"/>
        <v>0.40926817800053322</v>
      </c>
      <c r="U4800" s="250">
        <f t="shared" si="393"/>
        <v>0.34299316751818715</v>
      </c>
      <c r="V4800" s="250">
        <f t="shared" si="393"/>
        <v>0.38481845502819328</v>
      </c>
      <c r="W4800" s="250">
        <f t="shared" si="389"/>
        <v>0.34299316751818715</v>
      </c>
      <c r="X4800" s="250"/>
      <c r="Y4800" s="250"/>
      <c r="Z4800" s="250"/>
      <c r="AA4800" s="250"/>
    </row>
    <row r="4801" spans="1:27" ht="14.25" hidden="1" customHeight="1">
      <c r="A4801" s="120">
        <v>0.69</v>
      </c>
      <c r="B4801" s="120">
        <v>0.16</v>
      </c>
      <c r="C4801" s="120">
        <v>0.15</v>
      </c>
      <c r="D4801" s="250">
        <f t="shared" si="390"/>
        <v>0.19062736106187497</v>
      </c>
      <c r="E4801" s="250">
        <f t="shared" si="390"/>
        <v>0.13327456201562496</v>
      </c>
      <c r="F4801" s="250">
        <f t="shared" si="386"/>
        <v>0.13327456201562496</v>
      </c>
      <c r="G4801" s="250"/>
      <c r="H4801" s="250"/>
      <c r="I4801" s="250"/>
      <c r="J4801" s="250">
        <f t="shared" si="391"/>
        <v>0.32155256334802995</v>
      </c>
      <c r="K4801" s="250">
        <f t="shared" si="391"/>
        <v>0.30000725965304997</v>
      </c>
      <c r="L4801" s="250">
        <f t="shared" si="387"/>
        <v>0.30000725965304997</v>
      </c>
      <c r="M4801" s="250"/>
      <c r="N4801" s="250"/>
      <c r="O4801" s="250"/>
      <c r="P4801" s="250">
        <f t="shared" si="392"/>
        <v>0.153319495025</v>
      </c>
      <c r="Q4801" s="250">
        <f t="shared" si="392"/>
        <v>0.20089577923749999</v>
      </c>
      <c r="R4801" s="250">
        <f t="shared" si="388"/>
        <v>0.153319495025</v>
      </c>
      <c r="S4801" s="250"/>
      <c r="T4801" s="250">
        <f t="shared" si="393"/>
        <v>0.40864479420559746</v>
      </c>
      <c r="U4801" s="250">
        <f t="shared" si="393"/>
        <v>0.34281831755064357</v>
      </c>
      <c r="V4801" s="250">
        <f t="shared" si="393"/>
        <v>0.38561709972503433</v>
      </c>
      <c r="W4801" s="250">
        <f t="shared" si="389"/>
        <v>0.34281831755064357</v>
      </c>
      <c r="X4801" s="250"/>
      <c r="Y4801" s="250"/>
      <c r="Z4801" s="250"/>
      <c r="AA4801" s="250"/>
    </row>
    <row r="4802" spans="1:27" ht="14.25" hidden="1" customHeight="1">
      <c r="A4802" s="120">
        <v>0.69</v>
      </c>
      <c r="B4802" s="120">
        <v>0.17</v>
      </c>
      <c r="C4802" s="120">
        <v>0.14000000000000001</v>
      </c>
      <c r="D4802" s="250">
        <f t="shared" si="390"/>
        <v>0.19049821225687499</v>
      </c>
      <c r="E4802" s="250">
        <f t="shared" si="390"/>
        <v>0.13347328169374997</v>
      </c>
      <c r="F4802" s="250">
        <f t="shared" si="386"/>
        <v>0.13347328169374997</v>
      </c>
      <c r="G4802" s="250"/>
      <c r="H4802" s="250"/>
      <c r="I4802" s="250"/>
      <c r="J4802" s="250">
        <f t="shared" si="391"/>
        <v>0.32086933736302997</v>
      </c>
      <c r="K4802" s="250">
        <f t="shared" si="391"/>
        <v>0.30073011274517997</v>
      </c>
      <c r="L4802" s="250">
        <f t="shared" si="387"/>
        <v>0.30073011274517997</v>
      </c>
      <c r="M4802" s="250"/>
      <c r="N4802" s="250"/>
      <c r="O4802" s="250"/>
      <c r="P4802" s="250">
        <f t="shared" si="392"/>
        <v>0.15292355062750002</v>
      </c>
      <c r="Q4802" s="250">
        <f t="shared" si="392"/>
        <v>0.20113667721749998</v>
      </c>
      <c r="R4802" s="250">
        <f t="shared" si="388"/>
        <v>0.15292355062750002</v>
      </c>
      <c r="S4802" s="250"/>
      <c r="T4802" s="250">
        <f t="shared" si="393"/>
        <v>0.40802141041066164</v>
      </c>
      <c r="U4802" s="250">
        <f t="shared" si="393"/>
        <v>0.34264346758309994</v>
      </c>
      <c r="V4802" s="250">
        <f t="shared" si="393"/>
        <v>0.38641574442187532</v>
      </c>
      <c r="W4802" s="250">
        <f t="shared" si="389"/>
        <v>0.34264346758309994</v>
      </c>
      <c r="X4802" s="250"/>
      <c r="Y4802" s="250"/>
      <c r="Z4802" s="250"/>
      <c r="AA4802" s="250"/>
    </row>
    <row r="4803" spans="1:27" ht="14.25" hidden="1" customHeight="1">
      <c r="A4803" s="120">
        <v>0.69</v>
      </c>
      <c r="B4803" s="120">
        <v>0.18</v>
      </c>
      <c r="C4803" s="120">
        <v>0.13</v>
      </c>
      <c r="D4803" s="250">
        <f t="shared" si="390"/>
        <v>0.19036906345187496</v>
      </c>
      <c r="E4803" s="250">
        <f t="shared" si="390"/>
        <v>0.13367200137187499</v>
      </c>
      <c r="F4803" s="250">
        <f t="shared" si="386"/>
        <v>0.13367200137187499</v>
      </c>
      <c r="G4803" s="250"/>
      <c r="H4803" s="250"/>
      <c r="I4803" s="250"/>
      <c r="J4803" s="250">
        <f t="shared" si="391"/>
        <v>0.32018611137802999</v>
      </c>
      <c r="K4803" s="250">
        <f t="shared" si="391"/>
        <v>0.30145296583730996</v>
      </c>
      <c r="L4803" s="250">
        <f t="shared" si="387"/>
        <v>0.30145296583730996</v>
      </c>
      <c r="M4803" s="250"/>
      <c r="N4803" s="250"/>
      <c r="O4803" s="250"/>
      <c r="P4803" s="250">
        <f t="shared" si="392"/>
        <v>0.15252760623</v>
      </c>
      <c r="Q4803" s="250">
        <f t="shared" si="392"/>
        <v>0.20137757519749996</v>
      </c>
      <c r="R4803" s="250">
        <f t="shared" si="388"/>
        <v>0.15252760623</v>
      </c>
      <c r="S4803" s="250"/>
      <c r="T4803" s="250">
        <f t="shared" si="393"/>
        <v>0.40739802661572588</v>
      </c>
      <c r="U4803" s="250">
        <f t="shared" si="393"/>
        <v>0.34246861761555636</v>
      </c>
      <c r="V4803" s="250">
        <f t="shared" si="393"/>
        <v>0.38721438911871631</v>
      </c>
      <c r="W4803" s="250">
        <f t="shared" si="389"/>
        <v>0.34246861761555636</v>
      </c>
      <c r="X4803" s="250"/>
      <c r="Y4803" s="250"/>
      <c r="Z4803" s="250"/>
      <c r="AA4803" s="250"/>
    </row>
    <row r="4804" spans="1:27" ht="14.25" hidden="1" customHeight="1">
      <c r="A4804" s="120">
        <v>0.69</v>
      </c>
      <c r="B4804" s="120">
        <v>0.19</v>
      </c>
      <c r="C4804" s="120">
        <v>0.12</v>
      </c>
      <c r="D4804" s="250">
        <f t="shared" si="390"/>
        <v>0.19023991464687498</v>
      </c>
      <c r="E4804" s="250">
        <f t="shared" si="390"/>
        <v>0.13387072104999997</v>
      </c>
      <c r="F4804" s="250">
        <f t="shared" si="386"/>
        <v>0.13387072104999997</v>
      </c>
      <c r="G4804" s="250"/>
      <c r="H4804" s="250"/>
      <c r="I4804" s="250"/>
      <c r="J4804" s="250">
        <f t="shared" si="391"/>
        <v>0.31950288539302996</v>
      </c>
      <c r="K4804" s="250">
        <f t="shared" si="391"/>
        <v>0.30217581892943995</v>
      </c>
      <c r="L4804" s="250">
        <f t="shared" si="387"/>
        <v>0.30217581892943995</v>
      </c>
      <c r="M4804" s="250"/>
      <c r="N4804" s="250"/>
      <c r="O4804" s="250"/>
      <c r="P4804" s="250">
        <f t="shared" si="392"/>
        <v>0.15213166183249999</v>
      </c>
      <c r="Q4804" s="250">
        <f t="shared" si="392"/>
        <v>0.20161847317749998</v>
      </c>
      <c r="R4804" s="250">
        <f t="shared" si="388"/>
        <v>0.15213166183249999</v>
      </c>
      <c r="S4804" s="250"/>
      <c r="T4804" s="250">
        <f t="shared" si="393"/>
        <v>0.40677464282079012</v>
      </c>
      <c r="U4804" s="250">
        <f t="shared" si="393"/>
        <v>0.34229376764801267</v>
      </c>
      <c r="V4804" s="250">
        <f t="shared" si="393"/>
        <v>0.3880130338155573</v>
      </c>
      <c r="W4804" s="250">
        <f t="shared" si="389"/>
        <v>0.34229376764801267</v>
      </c>
      <c r="X4804" s="250"/>
      <c r="Y4804" s="250"/>
      <c r="Z4804" s="250"/>
      <c r="AA4804" s="250"/>
    </row>
    <row r="4805" spans="1:27" ht="14.25" hidden="1" customHeight="1">
      <c r="A4805" s="120">
        <v>0.69</v>
      </c>
      <c r="B4805" s="120">
        <v>0.2</v>
      </c>
      <c r="C4805" s="120">
        <v>0.11</v>
      </c>
      <c r="D4805" s="250">
        <f t="shared" si="390"/>
        <v>0.19011076584187497</v>
      </c>
      <c r="E4805" s="250">
        <f t="shared" si="390"/>
        <v>0.13406944072812499</v>
      </c>
      <c r="F4805" s="250">
        <f t="shared" si="386"/>
        <v>0.13406944072812499</v>
      </c>
      <c r="G4805" s="250"/>
      <c r="H4805" s="250"/>
      <c r="I4805" s="250"/>
      <c r="J4805" s="250">
        <f t="shared" si="391"/>
        <v>0.31881965940802998</v>
      </c>
      <c r="K4805" s="250">
        <f t="shared" si="391"/>
        <v>0.30289867202156995</v>
      </c>
      <c r="L4805" s="250">
        <f t="shared" si="387"/>
        <v>0.30289867202156995</v>
      </c>
      <c r="M4805" s="250"/>
      <c r="N4805" s="250"/>
      <c r="O4805" s="250"/>
      <c r="P4805" s="250">
        <f t="shared" si="392"/>
        <v>0.15173571743499997</v>
      </c>
      <c r="Q4805" s="250">
        <f t="shared" si="392"/>
        <v>0.20185937115749997</v>
      </c>
      <c r="R4805" s="250">
        <f t="shared" si="388"/>
        <v>0.15173571743499997</v>
      </c>
      <c r="S4805" s="250"/>
      <c r="T4805" s="250">
        <f t="shared" si="393"/>
        <v>0.40615125902585436</v>
      </c>
      <c r="U4805" s="250">
        <f t="shared" si="393"/>
        <v>0.34211891768046904</v>
      </c>
      <c r="V4805" s="250">
        <f t="shared" si="393"/>
        <v>0.38881167851239834</v>
      </c>
      <c r="W4805" s="250">
        <f t="shared" si="389"/>
        <v>0.34211891768046904</v>
      </c>
      <c r="X4805" s="250"/>
      <c r="Y4805" s="250"/>
      <c r="Z4805" s="250"/>
      <c r="AA4805" s="250"/>
    </row>
    <row r="4806" spans="1:27" ht="14.25" hidden="1" customHeight="1">
      <c r="A4806" s="120">
        <v>0.69</v>
      </c>
      <c r="B4806" s="120">
        <v>0.21</v>
      </c>
      <c r="C4806" s="120">
        <v>0.1</v>
      </c>
      <c r="D4806" s="250">
        <f t="shared" si="390"/>
        <v>0.18998161703687499</v>
      </c>
      <c r="E4806" s="250">
        <f t="shared" si="390"/>
        <v>0.13426816040624998</v>
      </c>
      <c r="F4806" s="250">
        <f t="shared" si="386"/>
        <v>0.13426816040624998</v>
      </c>
      <c r="G4806" s="250"/>
      <c r="H4806" s="250"/>
      <c r="I4806" s="250"/>
      <c r="J4806" s="250">
        <f t="shared" si="391"/>
        <v>0.31813643342302994</v>
      </c>
      <c r="K4806" s="250">
        <f t="shared" si="391"/>
        <v>0.3036215251137</v>
      </c>
      <c r="L4806" s="250">
        <f t="shared" si="387"/>
        <v>0.3036215251137</v>
      </c>
      <c r="M4806" s="250"/>
      <c r="N4806" s="250"/>
      <c r="O4806" s="250"/>
      <c r="P4806" s="250">
        <f t="shared" si="392"/>
        <v>0.15133977303749999</v>
      </c>
      <c r="Q4806" s="250">
        <f t="shared" si="392"/>
        <v>0.20210026913749998</v>
      </c>
      <c r="R4806" s="250">
        <f t="shared" si="388"/>
        <v>0.15133977303749999</v>
      </c>
      <c r="S4806" s="250"/>
      <c r="T4806" s="250">
        <f t="shared" si="393"/>
        <v>0.4055278752309186</v>
      </c>
      <c r="U4806" s="250">
        <f t="shared" si="393"/>
        <v>0.34194406771292546</v>
      </c>
      <c r="V4806" s="250">
        <f t="shared" si="393"/>
        <v>0.38961032320923938</v>
      </c>
      <c r="W4806" s="250">
        <f t="shared" si="389"/>
        <v>0.34194406771292546</v>
      </c>
      <c r="X4806" s="250"/>
      <c r="Y4806" s="250"/>
      <c r="Z4806" s="250"/>
      <c r="AA4806" s="250"/>
    </row>
    <row r="4807" spans="1:27" ht="14.25" hidden="1" customHeight="1">
      <c r="A4807" s="120">
        <v>0.69</v>
      </c>
      <c r="B4807" s="120">
        <v>0.22</v>
      </c>
      <c r="C4807" s="120">
        <v>0.09</v>
      </c>
      <c r="D4807" s="250">
        <f t="shared" si="390"/>
        <v>0.18985246823187499</v>
      </c>
      <c r="E4807" s="250">
        <f t="shared" si="390"/>
        <v>0.13446688008437499</v>
      </c>
      <c r="F4807" s="250">
        <f t="shared" si="386"/>
        <v>0.13446688008437499</v>
      </c>
      <c r="G4807" s="250"/>
      <c r="H4807" s="250"/>
      <c r="I4807" s="250"/>
      <c r="J4807" s="250">
        <f t="shared" si="391"/>
        <v>0.31745320743803002</v>
      </c>
      <c r="K4807" s="250">
        <f t="shared" si="391"/>
        <v>0.30434437820582999</v>
      </c>
      <c r="L4807" s="250">
        <f t="shared" si="387"/>
        <v>0.30434437820582999</v>
      </c>
      <c r="M4807" s="250"/>
      <c r="N4807" s="250"/>
      <c r="O4807" s="250"/>
      <c r="P4807" s="250">
        <f t="shared" si="392"/>
        <v>0.15094382864</v>
      </c>
      <c r="Q4807" s="250">
        <f t="shared" si="392"/>
        <v>0.2023411671175</v>
      </c>
      <c r="R4807" s="250">
        <f t="shared" si="388"/>
        <v>0.15094382864</v>
      </c>
      <c r="S4807" s="250"/>
      <c r="T4807" s="250">
        <f t="shared" si="393"/>
        <v>0.40490449143598278</v>
      </c>
      <c r="U4807" s="250">
        <f t="shared" si="393"/>
        <v>0.34176921774538177</v>
      </c>
      <c r="V4807" s="250">
        <f t="shared" si="393"/>
        <v>0.39040896790608037</v>
      </c>
      <c r="W4807" s="250">
        <f t="shared" si="389"/>
        <v>0.34176921774538177</v>
      </c>
      <c r="X4807" s="250"/>
      <c r="Y4807" s="250"/>
      <c r="Z4807" s="250"/>
      <c r="AA4807" s="250"/>
    </row>
    <row r="4808" spans="1:27" ht="14.25" hidden="1" customHeight="1">
      <c r="A4808" s="120">
        <v>0.69</v>
      </c>
      <c r="B4808" s="120">
        <v>0.23</v>
      </c>
      <c r="C4808" s="120">
        <v>0.08</v>
      </c>
      <c r="D4808" s="250">
        <f t="shared" si="390"/>
        <v>0.18972331942687498</v>
      </c>
      <c r="E4808" s="250">
        <f t="shared" si="390"/>
        <v>0.13466559976249998</v>
      </c>
      <c r="F4808" s="250">
        <f t="shared" si="386"/>
        <v>0.13466559976249998</v>
      </c>
      <c r="G4808" s="250"/>
      <c r="H4808" s="250"/>
      <c r="I4808" s="250"/>
      <c r="J4808" s="250">
        <f t="shared" si="391"/>
        <v>0.31676998145302998</v>
      </c>
      <c r="K4808" s="250">
        <f t="shared" si="391"/>
        <v>0.30506723129795998</v>
      </c>
      <c r="L4808" s="250">
        <f t="shared" si="387"/>
        <v>0.30506723129795998</v>
      </c>
      <c r="M4808" s="250"/>
      <c r="N4808" s="250"/>
      <c r="O4808" s="250"/>
      <c r="P4808" s="250">
        <f t="shared" si="392"/>
        <v>0.15054788424249999</v>
      </c>
      <c r="Q4808" s="250">
        <f t="shared" si="392"/>
        <v>0.20258206509749999</v>
      </c>
      <c r="R4808" s="250">
        <f t="shared" si="388"/>
        <v>0.15054788424249999</v>
      </c>
      <c r="S4808" s="250"/>
      <c r="T4808" s="250">
        <f t="shared" si="393"/>
        <v>0.40428110764104702</v>
      </c>
      <c r="U4808" s="250">
        <f t="shared" si="393"/>
        <v>0.34159436777783819</v>
      </c>
      <c r="V4808" s="250">
        <f t="shared" si="393"/>
        <v>0.39120761260292142</v>
      </c>
      <c r="W4808" s="250">
        <f t="shared" si="389"/>
        <v>0.34159436777783819</v>
      </c>
      <c r="X4808" s="250"/>
      <c r="Y4808" s="250"/>
      <c r="Z4808" s="250"/>
      <c r="AA4808" s="250"/>
    </row>
    <row r="4809" spans="1:27" ht="14.25" hidden="1" customHeight="1">
      <c r="A4809" s="120">
        <v>0.69</v>
      </c>
      <c r="B4809" s="120">
        <v>0.24</v>
      </c>
      <c r="C4809" s="120">
        <v>7.0000000000000007E-2</v>
      </c>
      <c r="D4809" s="250">
        <f t="shared" si="390"/>
        <v>0.18959417062187497</v>
      </c>
      <c r="E4809" s="250">
        <f t="shared" si="390"/>
        <v>0.13486431944062496</v>
      </c>
      <c r="F4809" s="250">
        <f t="shared" si="386"/>
        <v>0.13486431944062496</v>
      </c>
      <c r="G4809" s="250"/>
      <c r="H4809" s="250"/>
      <c r="I4809" s="250"/>
      <c r="J4809" s="250">
        <f t="shared" si="391"/>
        <v>0.31608675546802995</v>
      </c>
      <c r="K4809" s="250">
        <f t="shared" si="391"/>
        <v>0.30579008439008998</v>
      </c>
      <c r="L4809" s="250">
        <f t="shared" si="387"/>
        <v>0.30579008439008998</v>
      </c>
      <c r="M4809" s="250"/>
      <c r="N4809" s="250"/>
      <c r="O4809" s="250"/>
      <c r="P4809" s="250">
        <f t="shared" si="392"/>
        <v>0.150151939845</v>
      </c>
      <c r="Q4809" s="250">
        <f t="shared" si="392"/>
        <v>0.20282296307749997</v>
      </c>
      <c r="R4809" s="250">
        <f t="shared" si="388"/>
        <v>0.150151939845</v>
      </c>
      <c r="S4809" s="250"/>
      <c r="T4809" s="250">
        <f t="shared" si="393"/>
        <v>0.40365772384611126</v>
      </c>
      <c r="U4809" s="250">
        <f t="shared" si="393"/>
        <v>0.34141951781029456</v>
      </c>
      <c r="V4809" s="250">
        <f t="shared" si="393"/>
        <v>0.39200625729976246</v>
      </c>
      <c r="W4809" s="250">
        <f t="shared" si="389"/>
        <v>0.34141951781029456</v>
      </c>
      <c r="X4809" s="250"/>
      <c r="Y4809" s="250"/>
      <c r="Z4809" s="250"/>
      <c r="AA4809" s="250"/>
    </row>
    <row r="4810" spans="1:27" ht="14.25" hidden="1" customHeight="1">
      <c r="A4810" s="120">
        <v>0.69</v>
      </c>
      <c r="B4810" s="120">
        <v>0.25</v>
      </c>
      <c r="C4810" s="120">
        <v>0.06</v>
      </c>
      <c r="D4810" s="250">
        <f t="shared" si="390"/>
        <v>0.18946502181687497</v>
      </c>
      <c r="E4810" s="250">
        <f t="shared" si="390"/>
        <v>0.13506303911874998</v>
      </c>
      <c r="F4810" s="250">
        <f t="shared" si="386"/>
        <v>0.13506303911874998</v>
      </c>
      <c r="G4810" s="250"/>
      <c r="H4810" s="250"/>
      <c r="I4810" s="250"/>
      <c r="J4810" s="250">
        <f t="shared" si="391"/>
        <v>0.31540352948302997</v>
      </c>
      <c r="K4810" s="250">
        <f t="shared" si="391"/>
        <v>0.30651293748221997</v>
      </c>
      <c r="L4810" s="250">
        <f t="shared" si="387"/>
        <v>0.30651293748221997</v>
      </c>
      <c r="M4810" s="250"/>
      <c r="N4810" s="250"/>
      <c r="O4810" s="250"/>
      <c r="P4810" s="250">
        <f t="shared" si="392"/>
        <v>0.14975599544749998</v>
      </c>
      <c r="Q4810" s="250">
        <f t="shared" si="392"/>
        <v>0.20306386105749999</v>
      </c>
      <c r="R4810" s="250">
        <f t="shared" si="388"/>
        <v>0.14975599544749998</v>
      </c>
      <c r="S4810" s="250"/>
      <c r="T4810" s="250">
        <f t="shared" si="393"/>
        <v>0.4030343400511755</v>
      </c>
      <c r="U4810" s="250">
        <f t="shared" si="393"/>
        <v>0.34124466784275093</v>
      </c>
      <c r="V4810" s="250">
        <f t="shared" si="393"/>
        <v>0.39280490199660345</v>
      </c>
      <c r="W4810" s="250">
        <f t="shared" si="389"/>
        <v>0.34124466784275093</v>
      </c>
      <c r="X4810" s="250"/>
      <c r="Y4810" s="250"/>
      <c r="Z4810" s="250"/>
      <c r="AA4810" s="250"/>
    </row>
    <row r="4811" spans="1:27" ht="14.25" hidden="1" customHeight="1">
      <c r="A4811" s="120">
        <v>0.69</v>
      </c>
      <c r="B4811" s="120">
        <v>0.26</v>
      </c>
      <c r="C4811" s="120">
        <v>0.05</v>
      </c>
      <c r="D4811" s="250">
        <f t="shared" si="390"/>
        <v>0.18933587301187499</v>
      </c>
      <c r="E4811" s="250">
        <f t="shared" si="390"/>
        <v>0.13526175879687496</v>
      </c>
      <c r="F4811" s="250">
        <f t="shared" si="386"/>
        <v>0.13526175879687496</v>
      </c>
      <c r="G4811" s="250"/>
      <c r="H4811" s="250"/>
      <c r="I4811" s="250"/>
      <c r="J4811" s="250">
        <f t="shared" si="391"/>
        <v>0.31472030349802999</v>
      </c>
      <c r="K4811" s="250">
        <f t="shared" si="391"/>
        <v>0.30723579057435002</v>
      </c>
      <c r="L4811" s="250">
        <f t="shared" si="387"/>
        <v>0.30723579057435002</v>
      </c>
      <c r="M4811" s="250"/>
      <c r="N4811" s="250"/>
      <c r="O4811" s="250"/>
      <c r="P4811" s="250">
        <f t="shared" si="392"/>
        <v>0.14936005104999997</v>
      </c>
      <c r="Q4811" s="250">
        <f t="shared" si="392"/>
        <v>0.20330475903749998</v>
      </c>
      <c r="R4811" s="250">
        <f t="shared" si="388"/>
        <v>0.14936005104999997</v>
      </c>
      <c r="S4811" s="250"/>
      <c r="T4811" s="250">
        <f t="shared" si="393"/>
        <v>0.40241095625623968</v>
      </c>
      <c r="U4811" s="250">
        <f t="shared" si="393"/>
        <v>0.34106981787520729</v>
      </c>
      <c r="V4811" s="250">
        <f t="shared" si="393"/>
        <v>0.39360354669344449</v>
      </c>
      <c r="W4811" s="250">
        <f t="shared" si="389"/>
        <v>0.34106981787520729</v>
      </c>
      <c r="X4811" s="250"/>
      <c r="Y4811" s="250"/>
      <c r="Z4811" s="250"/>
      <c r="AA4811" s="250"/>
    </row>
    <row r="4812" spans="1:27" ht="14.25" hidden="1" customHeight="1">
      <c r="A4812" s="120">
        <v>0.69</v>
      </c>
      <c r="B4812" s="120">
        <v>0.27</v>
      </c>
      <c r="C4812" s="120">
        <v>0.04</v>
      </c>
      <c r="D4812" s="250">
        <f t="shared" si="390"/>
        <v>0.18920672420687498</v>
      </c>
      <c r="E4812" s="250">
        <f t="shared" si="390"/>
        <v>0.13546047847500001</v>
      </c>
      <c r="F4812" s="250">
        <f t="shared" si="386"/>
        <v>0.13546047847500001</v>
      </c>
      <c r="G4812" s="250"/>
      <c r="H4812" s="250"/>
      <c r="I4812" s="250"/>
      <c r="J4812" s="250">
        <f t="shared" si="391"/>
        <v>0.31403707751303001</v>
      </c>
      <c r="K4812" s="250">
        <f t="shared" si="391"/>
        <v>0.30795864366647996</v>
      </c>
      <c r="L4812" s="250">
        <f t="shared" si="387"/>
        <v>0.30795864366647996</v>
      </c>
      <c r="M4812" s="250"/>
      <c r="N4812" s="250"/>
      <c r="O4812" s="250"/>
      <c r="P4812" s="250">
        <f t="shared" si="392"/>
        <v>0.14896410665250001</v>
      </c>
      <c r="Q4812" s="250">
        <f t="shared" si="392"/>
        <v>0.20354565701749996</v>
      </c>
      <c r="R4812" s="250">
        <f t="shared" si="388"/>
        <v>0.14896410665250001</v>
      </c>
      <c r="S4812" s="250"/>
      <c r="T4812" s="250">
        <f t="shared" si="393"/>
        <v>0.40178757246130392</v>
      </c>
      <c r="U4812" s="250">
        <f t="shared" si="393"/>
        <v>0.34089496790766366</v>
      </c>
      <c r="V4812" s="250">
        <f t="shared" si="393"/>
        <v>0.39440219139028554</v>
      </c>
      <c r="W4812" s="250">
        <f t="shared" si="389"/>
        <v>0.34089496790766366</v>
      </c>
      <c r="X4812" s="250"/>
      <c r="Y4812" s="250"/>
      <c r="Z4812" s="250"/>
      <c r="AA4812" s="250"/>
    </row>
    <row r="4813" spans="1:27" ht="14.25" hidden="1" customHeight="1">
      <c r="A4813" s="120">
        <v>0.69</v>
      </c>
      <c r="B4813" s="120">
        <v>0.28000000000000003</v>
      </c>
      <c r="C4813" s="120">
        <v>0.03</v>
      </c>
      <c r="D4813" s="250">
        <f t="shared" si="390"/>
        <v>0.18907757540187498</v>
      </c>
      <c r="E4813" s="250">
        <f t="shared" si="390"/>
        <v>0.13565919815312499</v>
      </c>
      <c r="F4813" s="250">
        <f t="shared" si="386"/>
        <v>0.13565919815312499</v>
      </c>
      <c r="G4813" s="250"/>
      <c r="H4813" s="250"/>
      <c r="I4813" s="250"/>
      <c r="J4813" s="250">
        <f t="shared" si="391"/>
        <v>0.31335385152802997</v>
      </c>
      <c r="K4813" s="250">
        <f t="shared" si="391"/>
        <v>0.30868149675861001</v>
      </c>
      <c r="L4813" s="250">
        <f t="shared" si="387"/>
        <v>0.30868149675861001</v>
      </c>
      <c r="M4813" s="250"/>
      <c r="N4813" s="250"/>
      <c r="O4813" s="250"/>
      <c r="P4813" s="250">
        <f t="shared" si="392"/>
        <v>0.148568162255</v>
      </c>
      <c r="Q4813" s="250">
        <f t="shared" si="392"/>
        <v>0.20378655499750001</v>
      </c>
      <c r="R4813" s="250">
        <f t="shared" si="388"/>
        <v>0.148568162255</v>
      </c>
      <c r="S4813" s="250"/>
      <c r="T4813" s="250">
        <f t="shared" si="393"/>
        <v>0.4011641886663681</v>
      </c>
      <c r="U4813" s="250">
        <f t="shared" si="393"/>
        <v>0.34072011794012008</v>
      </c>
      <c r="V4813" s="250">
        <f t="shared" si="393"/>
        <v>0.39520083608712653</v>
      </c>
      <c r="W4813" s="250">
        <f t="shared" si="389"/>
        <v>0.34072011794012008</v>
      </c>
      <c r="X4813" s="250"/>
      <c r="Y4813" s="250"/>
      <c r="Z4813" s="250"/>
      <c r="AA4813" s="250"/>
    </row>
    <row r="4814" spans="1:27" ht="14.25" hidden="1" customHeight="1">
      <c r="A4814" s="120">
        <v>0.69</v>
      </c>
      <c r="B4814" s="120">
        <v>0.28999999999999998</v>
      </c>
      <c r="C4814" s="120">
        <v>0.02</v>
      </c>
      <c r="D4814" s="250">
        <f t="shared" si="390"/>
        <v>0.18894842659687497</v>
      </c>
      <c r="E4814" s="250">
        <f t="shared" si="390"/>
        <v>0.13585791783124998</v>
      </c>
      <c r="F4814" s="250">
        <f t="shared" si="386"/>
        <v>0.13585791783124998</v>
      </c>
      <c r="G4814" s="250"/>
      <c r="H4814" s="250"/>
      <c r="I4814" s="250"/>
      <c r="J4814" s="250">
        <f t="shared" si="391"/>
        <v>0.31267062554302999</v>
      </c>
      <c r="K4814" s="250">
        <f t="shared" si="391"/>
        <v>0.30940434985073995</v>
      </c>
      <c r="L4814" s="250">
        <f t="shared" si="387"/>
        <v>0.30940434985073995</v>
      </c>
      <c r="M4814" s="250"/>
      <c r="N4814" s="250"/>
      <c r="O4814" s="250"/>
      <c r="P4814" s="250">
        <f t="shared" si="392"/>
        <v>0.14817221785749998</v>
      </c>
      <c r="Q4814" s="250">
        <f t="shared" si="392"/>
        <v>0.20402745297749997</v>
      </c>
      <c r="R4814" s="250">
        <f t="shared" si="388"/>
        <v>0.14817221785749998</v>
      </c>
      <c r="S4814" s="250"/>
      <c r="T4814" s="250">
        <f t="shared" si="393"/>
        <v>0.4005408048714324</v>
      </c>
      <c r="U4814" s="250">
        <f t="shared" si="393"/>
        <v>0.34054526797257639</v>
      </c>
      <c r="V4814" s="250">
        <f t="shared" si="393"/>
        <v>0.39599948078396757</v>
      </c>
      <c r="W4814" s="250">
        <f t="shared" si="389"/>
        <v>0.34054526797257639</v>
      </c>
      <c r="X4814" s="250"/>
      <c r="Y4814" s="250"/>
      <c r="Z4814" s="250"/>
      <c r="AA4814" s="250"/>
    </row>
    <row r="4815" spans="1:27" ht="14.25" hidden="1" customHeight="1">
      <c r="A4815" s="120">
        <v>0.69</v>
      </c>
      <c r="B4815" s="120">
        <v>0.3</v>
      </c>
      <c r="C4815" s="120">
        <v>0.01</v>
      </c>
      <c r="D4815" s="250">
        <f t="shared" si="390"/>
        <v>0.18881927779187499</v>
      </c>
      <c r="E4815" s="250">
        <f t="shared" si="390"/>
        <v>0.13605663750937499</v>
      </c>
      <c r="F4815" s="250">
        <f t="shared" si="386"/>
        <v>0.13605663750937499</v>
      </c>
      <c r="G4815" s="250"/>
      <c r="H4815" s="250"/>
      <c r="I4815" s="250"/>
      <c r="J4815" s="250">
        <f t="shared" si="391"/>
        <v>0.31198739955803001</v>
      </c>
      <c r="K4815" s="250">
        <f t="shared" si="391"/>
        <v>0.31012720294287</v>
      </c>
      <c r="L4815" s="250">
        <f t="shared" si="387"/>
        <v>0.31012720294287</v>
      </c>
      <c r="M4815" s="250"/>
      <c r="N4815" s="250"/>
      <c r="O4815" s="250"/>
      <c r="P4815" s="250">
        <f t="shared" si="392"/>
        <v>0.14777627346</v>
      </c>
      <c r="Q4815" s="250">
        <f t="shared" si="392"/>
        <v>0.20426835095749998</v>
      </c>
      <c r="R4815" s="250">
        <f t="shared" si="388"/>
        <v>0.14777627346</v>
      </c>
      <c r="S4815" s="250"/>
      <c r="T4815" s="250">
        <f t="shared" si="393"/>
        <v>0.39991742107649664</v>
      </c>
      <c r="U4815" s="250">
        <f t="shared" si="393"/>
        <v>0.34037041800503282</v>
      </c>
      <c r="V4815" s="250">
        <f t="shared" si="393"/>
        <v>0.39679812548080856</v>
      </c>
      <c r="W4815" s="250">
        <f t="shared" si="389"/>
        <v>0.34037041800503282</v>
      </c>
      <c r="X4815" s="250"/>
      <c r="Y4815" s="250"/>
      <c r="Z4815" s="250"/>
      <c r="AA4815" s="250"/>
    </row>
    <row r="4816" spans="1:27" ht="14.25" hidden="1" customHeight="1">
      <c r="A4816" s="120">
        <v>0.69</v>
      </c>
      <c r="B4816" s="120">
        <v>0.31</v>
      </c>
      <c r="C4816" s="120">
        <v>0</v>
      </c>
      <c r="D4816" s="250">
        <f t="shared" si="390"/>
        <v>0.18869012898687498</v>
      </c>
      <c r="E4816" s="250">
        <f t="shared" si="390"/>
        <v>0.13625535718749998</v>
      </c>
      <c r="F4816" s="250">
        <f t="shared" si="386"/>
        <v>0.13625535718749998</v>
      </c>
      <c r="G4816" s="250"/>
      <c r="H4816" s="250"/>
      <c r="I4816" s="250"/>
      <c r="J4816" s="250">
        <f t="shared" si="391"/>
        <v>0.31130417357302997</v>
      </c>
      <c r="K4816" s="250">
        <f t="shared" si="391"/>
        <v>0.31085005603499999</v>
      </c>
      <c r="L4816" s="250">
        <f t="shared" si="387"/>
        <v>0.31085005603499999</v>
      </c>
      <c r="M4816" s="250"/>
      <c r="N4816" s="250"/>
      <c r="O4816" s="250"/>
      <c r="P4816" s="250">
        <f t="shared" si="392"/>
        <v>0.14738032906249998</v>
      </c>
      <c r="Q4816" s="250">
        <f t="shared" si="392"/>
        <v>0.20450924893749997</v>
      </c>
      <c r="R4816" s="250">
        <f t="shared" si="388"/>
        <v>0.14738032906249998</v>
      </c>
      <c r="S4816" s="250"/>
      <c r="T4816" s="250">
        <f t="shared" si="393"/>
        <v>0.39929403728156082</v>
      </c>
      <c r="U4816" s="250">
        <f t="shared" si="393"/>
        <v>0.34019556803748918</v>
      </c>
      <c r="V4816" s="250">
        <f t="shared" si="393"/>
        <v>0.39759677017764961</v>
      </c>
      <c r="W4816" s="250">
        <f t="shared" si="389"/>
        <v>0.34019556803748918</v>
      </c>
      <c r="X4816" s="250"/>
      <c r="Y4816" s="250"/>
      <c r="Z4816" s="250"/>
      <c r="AA4816" s="250"/>
    </row>
    <row r="4817" spans="1:27" ht="14.25" hidden="1" customHeight="1">
      <c r="A4817" s="120">
        <v>0.7</v>
      </c>
      <c r="B4817" s="120">
        <v>0</v>
      </c>
      <c r="C4817" s="120">
        <v>0.3</v>
      </c>
      <c r="D4817" s="250">
        <f t="shared" si="390"/>
        <v>0.19342047325624998</v>
      </c>
      <c r="E4817" s="250">
        <f t="shared" si="390"/>
        <v>0.12937309403124997</v>
      </c>
      <c r="F4817" s="250">
        <f t="shared" si="386"/>
        <v>0.12937309403124997</v>
      </c>
      <c r="G4817" s="250"/>
      <c r="H4817" s="250"/>
      <c r="I4817" s="250"/>
      <c r="J4817" s="250">
        <f t="shared" si="391"/>
        <v>0.33244455200089995</v>
      </c>
      <c r="K4817" s="250">
        <f t="shared" si="391"/>
        <v>0.28848123728609998</v>
      </c>
      <c r="L4817" s="250">
        <f t="shared" si="387"/>
        <v>0.28848123728609998</v>
      </c>
      <c r="M4817" s="250"/>
      <c r="N4817" s="250"/>
      <c r="O4817" s="250"/>
      <c r="P4817" s="250">
        <f t="shared" si="392"/>
        <v>0.15875436004999999</v>
      </c>
      <c r="Q4817" s="250">
        <f t="shared" si="392"/>
        <v>0.19778457422499998</v>
      </c>
      <c r="R4817" s="250">
        <f t="shared" si="388"/>
        <v>0.15875436004999999</v>
      </c>
      <c r="S4817" s="250"/>
      <c r="T4817" s="250">
        <f t="shared" si="393"/>
        <v>0.41914743164055995</v>
      </c>
      <c r="U4817" s="250">
        <f t="shared" si="393"/>
        <v>0.34450401750118476</v>
      </c>
      <c r="V4817" s="250">
        <f t="shared" si="393"/>
        <v>0.37335560988050576</v>
      </c>
      <c r="W4817" s="250">
        <f t="shared" si="389"/>
        <v>0.34450401750118476</v>
      </c>
      <c r="X4817" s="250"/>
      <c r="Y4817" s="250"/>
      <c r="Z4817" s="250"/>
      <c r="AA4817" s="250"/>
    </row>
    <row r="4818" spans="1:27" ht="14.25" hidden="1" customHeight="1">
      <c r="A4818" s="120">
        <v>0.7</v>
      </c>
      <c r="B4818" s="120">
        <v>0.01</v>
      </c>
      <c r="C4818" s="120">
        <v>0.28999999999999998</v>
      </c>
      <c r="D4818" s="250">
        <f t="shared" si="390"/>
        <v>0.19329132445124997</v>
      </c>
      <c r="E4818" s="250">
        <f t="shared" si="390"/>
        <v>0.12957181370937498</v>
      </c>
      <c r="F4818" s="250">
        <f t="shared" si="386"/>
        <v>0.12957181370937498</v>
      </c>
      <c r="G4818" s="250"/>
      <c r="H4818" s="250"/>
      <c r="I4818" s="250"/>
      <c r="J4818" s="250">
        <f t="shared" si="391"/>
        <v>0.33176132601589997</v>
      </c>
      <c r="K4818" s="250">
        <f t="shared" si="391"/>
        <v>0.28920409037822997</v>
      </c>
      <c r="L4818" s="250">
        <f t="shared" si="387"/>
        <v>0.28920409037822997</v>
      </c>
      <c r="M4818" s="250"/>
      <c r="N4818" s="250"/>
      <c r="O4818" s="250"/>
      <c r="P4818" s="250">
        <f t="shared" si="392"/>
        <v>0.15835841565249997</v>
      </c>
      <c r="Q4818" s="250">
        <f t="shared" si="392"/>
        <v>0.19802547220499997</v>
      </c>
      <c r="R4818" s="250">
        <f t="shared" si="388"/>
        <v>0.15835841565249997</v>
      </c>
      <c r="S4818" s="250"/>
      <c r="T4818" s="250">
        <f t="shared" si="393"/>
        <v>0.41852404784562419</v>
      </c>
      <c r="U4818" s="250">
        <f t="shared" si="393"/>
        <v>0.34432916753364112</v>
      </c>
      <c r="V4818" s="250">
        <f t="shared" si="393"/>
        <v>0.3741542545773468</v>
      </c>
      <c r="W4818" s="250">
        <f t="shared" si="389"/>
        <v>0.34432916753364112</v>
      </c>
      <c r="X4818" s="250"/>
      <c r="Y4818" s="250"/>
      <c r="Z4818" s="250"/>
      <c r="AA4818" s="250"/>
    </row>
    <row r="4819" spans="1:27" ht="14.25" hidden="1" customHeight="1">
      <c r="A4819" s="120">
        <v>0.7</v>
      </c>
      <c r="B4819" s="120">
        <v>0.02</v>
      </c>
      <c r="C4819" s="120">
        <v>0.28000000000000003</v>
      </c>
      <c r="D4819" s="250">
        <f t="shared" si="390"/>
        <v>0.19316217564624999</v>
      </c>
      <c r="E4819" s="250">
        <f t="shared" si="390"/>
        <v>0.12977053338749997</v>
      </c>
      <c r="F4819" s="250">
        <f t="shared" si="386"/>
        <v>0.12977053338749997</v>
      </c>
      <c r="G4819" s="250"/>
      <c r="H4819" s="250"/>
      <c r="I4819" s="250"/>
      <c r="J4819" s="250">
        <f t="shared" si="391"/>
        <v>0.33107810003089999</v>
      </c>
      <c r="K4819" s="250">
        <f t="shared" si="391"/>
        <v>0.28992694347035997</v>
      </c>
      <c r="L4819" s="250">
        <f t="shared" si="387"/>
        <v>0.28992694347035997</v>
      </c>
      <c r="M4819" s="250"/>
      <c r="N4819" s="250"/>
      <c r="O4819" s="250"/>
      <c r="P4819" s="250">
        <f t="shared" si="392"/>
        <v>0.15796247125500001</v>
      </c>
      <c r="Q4819" s="250">
        <f t="shared" si="392"/>
        <v>0.19826637018499998</v>
      </c>
      <c r="R4819" s="250">
        <f t="shared" si="388"/>
        <v>0.15796247125500001</v>
      </c>
      <c r="S4819" s="250"/>
      <c r="T4819" s="250">
        <f t="shared" si="393"/>
        <v>0.41790066405068838</v>
      </c>
      <c r="U4819" s="250">
        <f t="shared" si="393"/>
        <v>0.34415431756609755</v>
      </c>
      <c r="V4819" s="250">
        <f t="shared" si="393"/>
        <v>0.37495289927418785</v>
      </c>
      <c r="W4819" s="250">
        <f t="shared" si="389"/>
        <v>0.34415431756609755</v>
      </c>
      <c r="X4819" s="250"/>
      <c r="Y4819" s="250"/>
      <c r="Z4819" s="250"/>
      <c r="AA4819" s="250"/>
    </row>
    <row r="4820" spans="1:27" ht="14.25" hidden="1" customHeight="1">
      <c r="A4820" s="120">
        <v>0.7</v>
      </c>
      <c r="B4820" s="120">
        <v>0.03</v>
      </c>
      <c r="C4820" s="120">
        <v>0.27</v>
      </c>
      <c r="D4820" s="250">
        <f t="shared" si="390"/>
        <v>0.19303302684124996</v>
      </c>
      <c r="E4820" s="250">
        <f t="shared" si="390"/>
        <v>0.12996925306562498</v>
      </c>
      <c r="F4820" s="250">
        <f t="shared" si="386"/>
        <v>0.12996925306562498</v>
      </c>
      <c r="G4820" s="250"/>
      <c r="H4820" s="250"/>
      <c r="I4820" s="250"/>
      <c r="J4820" s="250">
        <f t="shared" si="391"/>
        <v>0.33039487404590001</v>
      </c>
      <c r="K4820" s="250">
        <f t="shared" si="391"/>
        <v>0.29064979656248996</v>
      </c>
      <c r="L4820" s="250">
        <f t="shared" si="387"/>
        <v>0.29064979656248996</v>
      </c>
      <c r="M4820" s="250"/>
      <c r="N4820" s="250"/>
      <c r="O4820" s="250"/>
      <c r="P4820" s="250">
        <f t="shared" si="392"/>
        <v>0.1575665268575</v>
      </c>
      <c r="Q4820" s="250">
        <f t="shared" si="392"/>
        <v>0.19850726816499997</v>
      </c>
      <c r="R4820" s="250">
        <f t="shared" si="388"/>
        <v>0.1575665268575</v>
      </c>
      <c r="S4820" s="250"/>
      <c r="T4820" s="250">
        <f t="shared" si="393"/>
        <v>0.41727728025575267</v>
      </c>
      <c r="U4820" s="250">
        <f t="shared" si="393"/>
        <v>0.34397946759855391</v>
      </c>
      <c r="V4820" s="250">
        <f t="shared" si="393"/>
        <v>0.37575154397102883</v>
      </c>
      <c r="W4820" s="250">
        <f t="shared" si="389"/>
        <v>0.34397946759855391</v>
      </c>
      <c r="X4820" s="250"/>
      <c r="Y4820" s="250"/>
      <c r="Z4820" s="250"/>
      <c r="AA4820" s="250"/>
    </row>
    <row r="4821" spans="1:27" ht="14.25" hidden="1" customHeight="1">
      <c r="A4821" s="120">
        <v>0.7</v>
      </c>
      <c r="B4821" s="120">
        <v>0.04</v>
      </c>
      <c r="C4821" s="120">
        <v>0.26</v>
      </c>
      <c r="D4821" s="250">
        <f t="shared" si="390"/>
        <v>0.19290387803624998</v>
      </c>
      <c r="E4821" s="250">
        <f t="shared" si="390"/>
        <v>0.13016797274374997</v>
      </c>
      <c r="F4821" s="250">
        <f t="shared" si="386"/>
        <v>0.13016797274374997</v>
      </c>
      <c r="G4821" s="250"/>
      <c r="H4821" s="250"/>
      <c r="I4821" s="250"/>
      <c r="J4821" s="250">
        <f t="shared" si="391"/>
        <v>0.32971164806089998</v>
      </c>
      <c r="K4821" s="250">
        <f t="shared" si="391"/>
        <v>0.29137264965462001</v>
      </c>
      <c r="L4821" s="250">
        <f t="shared" si="387"/>
        <v>0.29137264965462001</v>
      </c>
      <c r="M4821" s="250"/>
      <c r="N4821" s="250"/>
      <c r="O4821" s="250"/>
      <c r="P4821" s="250">
        <f t="shared" si="392"/>
        <v>0.15717058246000001</v>
      </c>
      <c r="Q4821" s="250">
        <f t="shared" si="392"/>
        <v>0.19874816614499996</v>
      </c>
      <c r="R4821" s="250">
        <f t="shared" si="388"/>
        <v>0.15717058246000001</v>
      </c>
      <c r="S4821" s="250"/>
      <c r="T4821" s="250">
        <f t="shared" si="393"/>
        <v>0.41665389646081685</v>
      </c>
      <c r="U4821" s="250">
        <f t="shared" si="393"/>
        <v>0.34380461763101028</v>
      </c>
      <c r="V4821" s="250">
        <f t="shared" si="393"/>
        <v>0.37655018866786988</v>
      </c>
      <c r="W4821" s="250">
        <f t="shared" si="389"/>
        <v>0.34380461763101028</v>
      </c>
      <c r="X4821" s="250"/>
      <c r="Y4821" s="250"/>
      <c r="Z4821" s="250"/>
      <c r="AA4821" s="250"/>
    </row>
    <row r="4822" spans="1:27" ht="14.25" hidden="1" customHeight="1">
      <c r="A4822" s="120">
        <v>0.7</v>
      </c>
      <c r="B4822" s="120">
        <v>0.05</v>
      </c>
      <c r="C4822" s="120">
        <v>0.25</v>
      </c>
      <c r="D4822" s="250">
        <f t="shared" si="390"/>
        <v>0.19277472923124997</v>
      </c>
      <c r="E4822" s="250">
        <f t="shared" si="390"/>
        <v>0.13036669242187499</v>
      </c>
      <c r="F4822" s="250">
        <f t="shared" si="386"/>
        <v>0.13036669242187499</v>
      </c>
      <c r="G4822" s="250"/>
      <c r="H4822" s="250"/>
      <c r="I4822" s="250"/>
      <c r="J4822" s="250">
        <f t="shared" si="391"/>
        <v>0.3290284220759</v>
      </c>
      <c r="K4822" s="250">
        <f t="shared" si="391"/>
        <v>0.29209550274675</v>
      </c>
      <c r="L4822" s="250">
        <f t="shared" si="387"/>
        <v>0.29209550274675</v>
      </c>
      <c r="M4822" s="250"/>
      <c r="N4822" s="250"/>
      <c r="O4822" s="250"/>
      <c r="P4822" s="250">
        <f t="shared" si="392"/>
        <v>0.1567746380625</v>
      </c>
      <c r="Q4822" s="250">
        <f t="shared" si="392"/>
        <v>0.198989064125</v>
      </c>
      <c r="R4822" s="250">
        <f t="shared" si="388"/>
        <v>0.1567746380625</v>
      </c>
      <c r="S4822" s="250"/>
      <c r="T4822" s="250">
        <f t="shared" si="393"/>
        <v>0.41603051266588109</v>
      </c>
      <c r="U4822" s="250">
        <f t="shared" si="393"/>
        <v>0.34362976766346665</v>
      </c>
      <c r="V4822" s="250">
        <f t="shared" si="393"/>
        <v>0.37734883336471092</v>
      </c>
      <c r="W4822" s="250">
        <f t="shared" si="389"/>
        <v>0.34362976766346665</v>
      </c>
      <c r="X4822" s="250"/>
      <c r="Y4822" s="250"/>
      <c r="Z4822" s="250"/>
      <c r="AA4822" s="250"/>
    </row>
    <row r="4823" spans="1:27" ht="14.25" hidden="1" customHeight="1">
      <c r="A4823" s="120">
        <v>0.7</v>
      </c>
      <c r="B4823" s="120">
        <v>0.06</v>
      </c>
      <c r="C4823" s="120">
        <v>0.24</v>
      </c>
      <c r="D4823" s="250">
        <f t="shared" si="390"/>
        <v>0.19264558042624996</v>
      </c>
      <c r="E4823" s="250">
        <f t="shared" si="390"/>
        <v>0.13056541209999997</v>
      </c>
      <c r="F4823" s="250">
        <f t="shared" si="386"/>
        <v>0.13056541209999997</v>
      </c>
      <c r="G4823" s="250"/>
      <c r="H4823" s="250"/>
      <c r="I4823" s="250"/>
      <c r="J4823" s="250">
        <f t="shared" si="391"/>
        <v>0.32834519609089996</v>
      </c>
      <c r="K4823" s="250">
        <f t="shared" si="391"/>
        <v>0.29281835583888</v>
      </c>
      <c r="L4823" s="250">
        <f t="shared" si="387"/>
        <v>0.29281835583888</v>
      </c>
      <c r="M4823" s="250"/>
      <c r="N4823" s="250"/>
      <c r="O4823" s="250"/>
      <c r="P4823" s="250">
        <f t="shared" si="392"/>
        <v>0.15637869366499998</v>
      </c>
      <c r="Q4823" s="250">
        <f t="shared" si="392"/>
        <v>0.19922996210499999</v>
      </c>
      <c r="R4823" s="250">
        <f t="shared" si="388"/>
        <v>0.15637869366499998</v>
      </c>
      <c r="S4823" s="250"/>
      <c r="T4823" s="250">
        <f t="shared" si="393"/>
        <v>0.41540712887094527</v>
      </c>
      <c r="U4823" s="250">
        <f t="shared" si="393"/>
        <v>0.34345491769592301</v>
      </c>
      <c r="V4823" s="250">
        <f t="shared" si="393"/>
        <v>0.37814747806155186</v>
      </c>
      <c r="W4823" s="250">
        <f t="shared" si="389"/>
        <v>0.34345491769592301</v>
      </c>
      <c r="X4823" s="250"/>
      <c r="Y4823" s="250"/>
      <c r="Z4823" s="250"/>
      <c r="AA4823" s="250"/>
    </row>
    <row r="4824" spans="1:27" ht="14.25" hidden="1" customHeight="1">
      <c r="A4824" s="120">
        <v>0.7</v>
      </c>
      <c r="B4824" s="120">
        <v>7.0000000000000007E-2</v>
      </c>
      <c r="C4824" s="120">
        <v>0.23</v>
      </c>
      <c r="D4824" s="250">
        <f t="shared" si="390"/>
        <v>0.19251643162124998</v>
      </c>
      <c r="E4824" s="250">
        <f t="shared" si="390"/>
        <v>0.13076413177812499</v>
      </c>
      <c r="F4824" s="250">
        <f t="shared" si="386"/>
        <v>0.13076413177812499</v>
      </c>
      <c r="G4824" s="250"/>
      <c r="H4824" s="250"/>
      <c r="I4824" s="250"/>
      <c r="J4824" s="250">
        <f t="shared" si="391"/>
        <v>0.32766197010589998</v>
      </c>
      <c r="K4824" s="250">
        <f t="shared" si="391"/>
        <v>0.29354120893100999</v>
      </c>
      <c r="L4824" s="250">
        <f t="shared" si="387"/>
        <v>0.29354120893100999</v>
      </c>
      <c r="M4824" s="250"/>
      <c r="N4824" s="250"/>
      <c r="O4824" s="250"/>
      <c r="P4824" s="250">
        <f t="shared" si="392"/>
        <v>0.1559827492675</v>
      </c>
      <c r="Q4824" s="250">
        <f t="shared" si="392"/>
        <v>0.19947086008499998</v>
      </c>
      <c r="R4824" s="250">
        <f t="shared" si="388"/>
        <v>0.1559827492675</v>
      </c>
      <c r="S4824" s="250"/>
      <c r="T4824" s="250">
        <f t="shared" si="393"/>
        <v>0.41478374507600957</v>
      </c>
      <c r="U4824" s="250">
        <f t="shared" si="393"/>
        <v>0.34328006772837938</v>
      </c>
      <c r="V4824" s="250">
        <f t="shared" si="393"/>
        <v>0.3789461227583929</v>
      </c>
      <c r="W4824" s="250">
        <f t="shared" si="389"/>
        <v>0.34328006772837938</v>
      </c>
      <c r="X4824" s="250"/>
      <c r="Y4824" s="250"/>
      <c r="Z4824" s="250"/>
      <c r="AA4824" s="250"/>
    </row>
    <row r="4825" spans="1:27" ht="14.25" hidden="1" customHeight="1">
      <c r="A4825" s="120">
        <v>0.7</v>
      </c>
      <c r="B4825" s="120">
        <v>0.08</v>
      </c>
      <c r="C4825" s="120">
        <v>0.22</v>
      </c>
      <c r="D4825" s="250">
        <f t="shared" si="390"/>
        <v>0.19238728281624995</v>
      </c>
      <c r="E4825" s="250">
        <f t="shared" si="390"/>
        <v>0.13096285145624997</v>
      </c>
      <c r="F4825" s="250">
        <f t="shared" si="386"/>
        <v>0.13096285145624997</v>
      </c>
      <c r="G4825" s="250"/>
      <c r="H4825" s="250"/>
      <c r="I4825" s="250"/>
      <c r="J4825" s="250">
        <f t="shared" si="391"/>
        <v>0.3269787441209</v>
      </c>
      <c r="K4825" s="250">
        <f t="shared" si="391"/>
        <v>0.29426406202313998</v>
      </c>
      <c r="L4825" s="250">
        <f t="shared" si="387"/>
        <v>0.29426406202313998</v>
      </c>
      <c r="M4825" s="250"/>
      <c r="N4825" s="250"/>
      <c r="O4825" s="250"/>
      <c r="P4825" s="250">
        <f t="shared" si="392"/>
        <v>0.15558680486999998</v>
      </c>
      <c r="Q4825" s="250">
        <f t="shared" si="392"/>
        <v>0.19971175806499997</v>
      </c>
      <c r="R4825" s="250">
        <f t="shared" si="388"/>
        <v>0.15558680486999998</v>
      </c>
      <c r="S4825" s="250"/>
      <c r="T4825" s="250">
        <f t="shared" si="393"/>
        <v>0.4141603612810737</v>
      </c>
      <c r="U4825" s="250">
        <f t="shared" si="393"/>
        <v>0.3431052177608358</v>
      </c>
      <c r="V4825" s="250">
        <f t="shared" si="393"/>
        <v>0.37974476745523389</v>
      </c>
      <c r="W4825" s="250">
        <f t="shared" si="389"/>
        <v>0.3431052177608358</v>
      </c>
      <c r="X4825" s="250"/>
      <c r="Y4825" s="250"/>
      <c r="Z4825" s="250"/>
      <c r="AA4825" s="250"/>
    </row>
    <row r="4826" spans="1:27" ht="14.25" hidden="1" customHeight="1">
      <c r="A4826" s="120">
        <v>0.7</v>
      </c>
      <c r="B4826" s="120">
        <v>0.09</v>
      </c>
      <c r="C4826" s="120">
        <v>0.21</v>
      </c>
      <c r="D4826" s="250">
        <f t="shared" si="390"/>
        <v>0.19225813401124997</v>
      </c>
      <c r="E4826" s="250">
        <f t="shared" si="390"/>
        <v>0.13116157113437499</v>
      </c>
      <c r="F4826" s="250">
        <f t="shared" si="386"/>
        <v>0.13116157113437499</v>
      </c>
      <c r="G4826" s="250"/>
      <c r="H4826" s="250"/>
      <c r="I4826" s="250"/>
      <c r="J4826" s="250">
        <f t="shared" si="391"/>
        <v>0.32629551813589996</v>
      </c>
      <c r="K4826" s="250">
        <f t="shared" si="391"/>
        <v>0.29498691511526998</v>
      </c>
      <c r="L4826" s="250">
        <f t="shared" si="387"/>
        <v>0.29498691511526998</v>
      </c>
      <c r="M4826" s="250"/>
      <c r="N4826" s="250"/>
      <c r="O4826" s="250"/>
      <c r="P4826" s="250">
        <f t="shared" si="392"/>
        <v>0.1551908604725</v>
      </c>
      <c r="Q4826" s="250">
        <f t="shared" si="392"/>
        <v>0.19995265604499998</v>
      </c>
      <c r="R4826" s="250">
        <f t="shared" si="388"/>
        <v>0.1551908604725</v>
      </c>
      <c r="S4826" s="250"/>
      <c r="T4826" s="250">
        <f t="shared" si="393"/>
        <v>0.41353697748613799</v>
      </c>
      <c r="U4826" s="250">
        <f t="shared" si="393"/>
        <v>0.34293036779329211</v>
      </c>
      <c r="V4826" s="250">
        <f t="shared" si="393"/>
        <v>0.38054341215207493</v>
      </c>
      <c r="W4826" s="250">
        <f t="shared" si="389"/>
        <v>0.34293036779329211</v>
      </c>
      <c r="X4826" s="250"/>
      <c r="Y4826" s="250"/>
      <c r="Z4826" s="250"/>
      <c r="AA4826" s="250"/>
    </row>
    <row r="4827" spans="1:27" ht="14.25" hidden="1" customHeight="1">
      <c r="A4827" s="120">
        <v>0.7</v>
      </c>
      <c r="B4827" s="120">
        <v>0.1</v>
      </c>
      <c r="C4827" s="120">
        <v>0.2</v>
      </c>
      <c r="D4827" s="250">
        <f t="shared" si="390"/>
        <v>0.19212898520624996</v>
      </c>
      <c r="E4827" s="250">
        <f t="shared" si="390"/>
        <v>0.13136029081249997</v>
      </c>
      <c r="F4827" s="250">
        <f t="shared" si="386"/>
        <v>0.13136029081249997</v>
      </c>
      <c r="G4827" s="250"/>
      <c r="H4827" s="250"/>
      <c r="I4827" s="250"/>
      <c r="J4827" s="250">
        <f t="shared" si="391"/>
        <v>0.32561229215090004</v>
      </c>
      <c r="K4827" s="250">
        <f t="shared" si="391"/>
        <v>0.29570976820739997</v>
      </c>
      <c r="L4827" s="250">
        <f t="shared" si="387"/>
        <v>0.29570976820739997</v>
      </c>
      <c r="M4827" s="250"/>
      <c r="N4827" s="250"/>
      <c r="O4827" s="250"/>
      <c r="P4827" s="250">
        <f t="shared" si="392"/>
        <v>0.15479491607500001</v>
      </c>
      <c r="Q4827" s="250">
        <f t="shared" si="392"/>
        <v>0.20019355402499997</v>
      </c>
      <c r="R4827" s="250">
        <f t="shared" si="388"/>
        <v>0.15479491607500001</v>
      </c>
      <c r="S4827" s="250"/>
      <c r="T4827" s="250">
        <f t="shared" si="393"/>
        <v>0.41291359369120217</v>
      </c>
      <c r="U4827" s="250">
        <f t="shared" si="393"/>
        <v>0.34275551782574853</v>
      </c>
      <c r="V4827" s="250">
        <f t="shared" si="393"/>
        <v>0.38134205684891598</v>
      </c>
      <c r="W4827" s="250">
        <f t="shared" si="389"/>
        <v>0.34275551782574853</v>
      </c>
      <c r="X4827" s="250"/>
      <c r="Y4827" s="250"/>
      <c r="Z4827" s="250"/>
      <c r="AA4827" s="250"/>
    </row>
    <row r="4828" spans="1:27" ht="14.25" hidden="1" customHeight="1">
      <c r="A4828" s="120">
        <v>0.7</v>
      </c>
      <c r="B4828" s="120">
        <v>0.11</v>
      </c>
      <c r="C4828" s="120">
        <v>0.19</v>
      </c>
      <c r="D4828" s="250">
        <f t="shared" si="390"/>
        <v>0.19199983640124998</v>
      </c>
      <c r="E4828" s="250">
        <f t="shared" si="390"/>
        <v>0.13155901049062499</v>
      </c>
      <c r="F4828" s="250">
        <f t="shared" si="386"/>
        <v>0.13155901049062499</v>
      </c>
      <c r="G4828" s="250"/>
      <c r="H4828" s="250"/>
      <c r="I4828" s="250"/>
      <c r="J4828" s="250">
        <f t="shared" si="391"/>
        <v>0.3249290661659</v>
      </c>
      <c r="K4828" s="250">
        <f t="shared" si="391"/>
        <v>0.29643262129952996</v>
      </c>
      <c r="L4828" s="250">
        <f t="shared" si="387"/>
        <v>0.29643262129952996</v>
      </c>
      <c r="M4828" s="250"/>
      <c r="N4828" s="250"/>
      <c r="O4828" s="250"/>
      <c r="P4828" s="250">
        <f t="shared" si="392"/>
        <v>0.1543989716775</v>
      </c>
      <c r="Q4828" s="250">
        <f t="shared" si="392"/>
        <v>0.20043445200499996</v>
      </c>
      <c r="R4828" s="250">
        <f t="shared" si="388"/>
        <v>0.1543989716775</v>
      </c>
      <c r="S4828" s="250"/>
      <c r="T4828" s="250">
        <f t="shared" si="393"/>
        <v>0.41229020989626641</v>
      </c>
      <c r="U4828" s="250">
        <f t="shared" si="393"/>
        <v>0.3425806678582049</v>
      </c>
      <c r="V4828" s="250">
        <f t="shared" si="393"/>
        <v>0.38214070154575697</v>
      </c>
      <c r="W4828" s="250">
        <f t="shared" si="389"/>
        <v>0.3425806678582049</v>
      </c>
      <c r="X4828" s="250"/>
      <c r="Y4828" s="250"/>
      <c r="Z4828" s="250"/>
      <c r="AA4828" s="250"/>
    </row>
    <row r="4829" spans="1:27" ht="14.25" hidden="1" customHeight="1">
      <c r="A4829" s="120">
        <v>0.7</v>
      </c>
      <c r="B4829" s="120">
        <v>0.12</v>
      </c>
      <c r="C4829" s="120">
        <v>0.18</v>
      </c>
      <c r="D4829" s="250">
        <f t="shared" si="390"/>
        <v>0.19187068759624998</v>
      </c>
      <c r="E4829" s="250">
        <f t="shared" si="390"/>
        <v>0.13175773016874998</v>
      </c>
      <c r="F4829" s="250">
        <f t="shared" si="386"/>
        <v>0.13175773016874998</v>
      </c>
      <c r="G4829" s="250"/>
      <c r="H4829" s="250"/>
      <c r="I4829" s="250"/>
      <c r="J4829" s="250">
        <f t="shared" si="391"/>
        <v>0.32424584018089997</v>
      </c>
      <c r="K4829" s="250">
        <f t="shared" si="391"/>
        <v>0.29715547439165996</v>
      </c>
      <c r="L4829" s="250">
        <f t="shared" si="387"/>
        <v>0.29715547439165996</v>
      </c>
      <c r="M4829" s="250"/>
      <c r="N4829" s="250"/>
      <c r="O4829" s="250"/>
      <c r="P4829" s="250">
        <f t="shared" si="392"/>
        <v>0.15400302727999998</v>
      </c>
      <c r="Q4829" s="250">
        <f t="shared" si="392"/>
        <v>0.20067534998499997</v>
      </c>
      <c r="R4829" s="250">
        <f t="shared" si="388"/>
        <v>0.15400302727999998</v>
      </c>
      <c r="S4829" s="250"/>
      <c r="T4829" s="250">
        <f t="shared" si="393"/>
        <v>0.41166682610133065</v>
      </c>
      <c r="U4829" s="250">
        <f t="shared" si="393"/>
        <v>0.34240581789066127</v>
      </c>
      <c r="V4829" s="250">
        <f t="shared" si="393"/>
        <v>0.38293934624259801</v>
      </c>
      <c r="W4829" s="250">
        <f t="shared" si="389"/>
        <v>0.34240581789066127</v>
      </c>
      <c r="X4829" s="250"/>
      <c r="Y4829" s="250"/>
      <c r="Z4829" s="250"/>
      <c r="AA4829" s="250"/>
    </row>
    <row r="4830" spans="1:27" ht="14.25" hidden="1" customHeight="1">
      <c r="A4830" s="120">
        <v>0.7</v>
      </c>
      <c r="B4830" s="120">
        <v>0.13</v>
      </c>
      <c r="C4830" s="120">
        <v>0.17</v>
      </c>
      <c r="D4830" s="250">
        <f t="shared" si="390"/>
        <v>0.19174153879124997</v>
      </c>
      <c r="E4830" s="250">
        <f t="shared" si="390"/>
        <v>0.13195644984687499</v>
      </c>
      <c r="F4830" s="250">
        <f t="shared" si="386"/>
        <v>0.13195644984687499</v>
      </c>
      <c r="G4830" s="250"/>
      <c r="H4830" s="250"/>
      <c r="I4830" s="250"/>
      <c r="J4830" s="250">
        <f t="shared" si="391"/>
        <v>0.32356261419589999</v>
      </c>
      <c r="K4830" s="250">
        <f t="shared" si="391"/>
        <v>0.29787832748379001</v>
      </c>
      <c r="L4830" s="250">
        <f t="shared" si="387"/>
        <v>0.29787832748379001</v>
      </c>
      <c r="M4830" s="250"/>
      <c r="N4830" s="250"/>
      <c r="O4830" s="250"/>
      <c r="P4830" s="250">
        <f t="shared" si="392"/>
        <v>0.1536070828825</v>
      </c>
      <c r="Q4830" s="250">
        <f t="shared" si="392"/>
        <v>0.20091624796499999</v>
      </c>
      <c r="R4830" s="250">
        <f t="shared" si="388"/>
        <v>0.1536070828825</v>
      </c>
      <c r="S4830" s="250"/>
      <c r="T4830" s="250">
        <f t="shared" si="393"/>
        <v>0.41104344230639489</v>
      </c>
      <c r="U4830" s="250">
        <f t="shared" si="393"/>
        <v>0.34223096792311763</v>
      </c>
      <c r="V4830" s="250">
        <f t="shared" si="393"/>
        <v>0.38373799093943906</v>
      </c>
      <c r="W4830" s="250">
        <f t="shared" si="389"/>
        <v>0.34223096792311763</v>
      </c>
      <c r="X4830" s="250"/>
      <c r="Y4830" s="250"/>
      <c r="Z4830" s="250"/>
      <c r="AA4830" s="250"/>
    </row>
    <row r="4831" spans="1:27" ht="14.25" hidden="1" customHeight="1">
      <c r="A4831" s="120">
        <v>0.7</v>
      </c>
      <c r="B4831" s="120">
        <v>0.14000000000000001</v>
      </c>
      <c r="C4831" s="120">
        <v>0.16</v>
      </c>
      <c r="D4831" s="250">
        <f t="shared" si="390"/>
        <v>0.19161238998624996</v>
      </c>
      <c r="E4831" s="250">
        <f t="shared" si="390"/>
        <v>0.13215516952499998</v>
      </c>
      <c r="F4831" s="250">
        <f t="shared" si="386"/>
        <v>0.13215516952499998</v>
      </c>
      <c r="G4831" s="250"/>
      <c r="H4831" s="250"/>
      <c r="I4831" s="250"/>
      <c r="J4831" s="250">
        <f t="shared" si="391"/>
        <v>0.32287938821090001</v>
      </c>
      <c r="K4831" s="250">
        <f t="shared" si="391"/>
        <v>0.29860118057592</v>
      </c>
      <c r="L4831" s="250">
        <f t="shared" si="387"/>
        <v>0.29860118057592</v>
      </c>
      <c r="M4831" s="250"/>
      <c r="N4831" s="250"/>
      <c r="O4831" s="250"/>
      <c r="P4831" s="250">
        <f t="shared" si="392"/>
        <v>0.15321113848500001</v>
      </c>
      <c r="Q4831" s="250">
        <f t="shared" si="392"/>
        <v>0.20115714594499998</v>
      </c>
      <c r="R4831" s="250">
        <f t="shared" si="388"/>
        <v>0.15321113848500001</v>
      </c>
      <c r="S4831" s="250"/>
      <c r="T4831" s="250">
        <f t="shared" si="393"/>
        <v>0.41042005851145913</v>
      </c>
      <c r="U4831" s="250">
        <f t="shared" si="393"/>
        <v>0.342056117955574</v>
      </c>
      <c r="V4831" s="250">
        <f t="shared" si="393"/>
        <v>0.38453663563628004</v>
      </c>
      <c r="W4831" s="250">
        <f t="shared" si="389"/>
        <v>0.342056117955574</v>
      </c>
      <c r="X4831" s="250"/>
      <c r="Y4831" s="250"/>
      <c r="Z4831" s="250"/>
      <c r="AA4831" s="250"/>
    </row>
    <row r="4832" spans="1:27" ht="14.25" hidden="1" customHeight="1">
      <c r="A4832" s="120">
        <v>0.7</v>
      </c>
      <c r="B4832" s="120">
        <v>0.15</v>
      </c>
      <c r="C4832" s="120">
        <v>0.15</v>
      </c>
      <c r="D4832" s="250">
        <f t="shared" si="390"/>
        <v>0.19148324118124996</v>
      </c>
      <c r="E4832" s="250">
        <f t="shared" si="390"/>
        <v>0.13235388920312496</v>
      </c>
      <c r="F4832" s="250">
        <f t="shared" si="386"/>
        <v>0.13235388920312496</v>
      </c>
      <c r="G4832" s="250"/>
      <c r="H4832" s="250"/>
      <c r="I4832" s="250"/>
      <c r="J4832" s="250">
        <f t="shared" si="391"/>
        <v>0.32219616222589997</v>
      </c>
      <c r="K4832" s="250">
        <f t="shared" si="391"/>
        <v>0.29932403366804999</v>
      </c>
      <c r="L4832" s="250">
        <f t="shared" si="387"/>
        <v>0.29932403366804999</v>
      </c>
      <c r="M4832" s="250"/>
      <c r="N4832" s="250"/>
      <c r="O4832" s="250"/>
      <c r="P4832" s="250">
        <f t="shared" si="392"/>
        <v>0.15281519408749999</v>
      </c>
      <c r="Q4832" s="250">
        <f t="shared" si="392"/>
        <v>0.20139804392499996</v>
      </c>
      <c r="R4832" s="250">
        <f t="shared" si="388"/>
        <v>0.15281519408749999</v>
      </c>
      <c r="S4832" s="250"/>
      <c r="T4832" s="250">
        <f t="shared" si="393"/>
        <v>0.40979667471652331</v>
      </c>
      <c r="U4832" s="250">
        <f t="shared" si="393"/>
        <v>0.34188126798803037</v>
      </c>
      <c r="V4832" s="250">
        <f t="shared" si="393"/>
        <v>0.38533528033312109</v>
      </c>
      <c r="W4832" s="250">
        <f t="shared" si="389"/>
        <v>0.34188126798803037</v>
      </c>
      <c r="X4832" s="250"/>
      <c r="Y4832" s="250"/>
      <c r="Z4832" s="250"/>
      <c r="AA4832" s="250"/>
    </row>
    <row r="4833" spans="1:27" ht="14.25" hidden="1" customHeight="1">
      <c r="A4833" s="120">
        <v>0.7</v>
      </c>
      <c r="B4833" s="120">
        <v>0.16</v>
      </c>
      <c r="C4833" s="120">
        <v>0.14000000000000001</v>
      </c>
      <c r="D4833" s="250">
        <f t="shared" si="390"/>
        <v>0.19135409237624998</v>
      </c>
      <c r="E4833" s="250">
        <f t="shared" si="390"/>
        <v>0.13255260888124998</v>
      </c>
      <c r="F4833" s="250">
        <f t="shared" si="386"/>
        <v>0.13255260888124998</v>
      </c>
      <c r="G4833" s="250"/>
      <c r="H4833" s="250"/>
      <c r="I4833" s="250"/>
      <c r="J4833" s="250">
        <f t="shared" si="391"/>
        <v>0.32151293624089999</v>
      </c>
      <c r="K4833" s="250">
        <f t="shared" si="391"/>
        <v>0.30004688676017999</v>
      </c>
      <c r="L4833" s="250">
        <f t="shared" si="387"/>
        <v>0.30004688676017999</v>
      </c>
      <c r="M4833" s="250"/>
      <c r="N4833" s="250"/>
      <c r="O4833" s="250"/>
      <c r="P4833" s="250">
        <f t="shared" si="392"/>
        <v>0.15241924969000001</v>
      </c>
      <c r="Q4833" s="250">
        <f t="shared" si="392"/>
        <v>0.20163894190499998</v>
      </c>
      <c r="R4833" s="250">
        <f t="shared" si="388"/>
        <v>0.15241924969000001</v>
      </c>
      <c r="S4833" s="250"/>
      <c r="T4833" s="250">
        <f t="shared" si="393"/>
        <v>0.40917329092158755</v>
      </c>
      <c r="U4833" s="250">
        <f t="shared" si="393"/>
        <v>0.34170641802048674</v>
      </c>
      <c r="V4833" s="250">
        <f t="shared" si="393"/>
        <v>0.38613392502996208</v>
      </c>
      <c r="W4833" s="250">
        <f t="shared" si="389"/>
        <v>0.34170641802048674</v>
      </c>
      <c r="X4833" s="250"/>
      <c r="Y4833" s="250"/>
      <c r="Z4833" s="250"/>
      <c r="AA4833" s="250"/>
    </row>
    <row r="4834" spans="1:27" ht="14.25" hidden="1" customHeight="1">
      <c r="A4834" s="120">
        <v>0.7</v>
      </c>
      <c r="B4834" s="120">
        <v>0.17</v>
      </c>
      <c r="C4834" s="120">
        <v>0.13</v>
      </c>
      <c r="D4834" s="250">
        <f t="shared" ref="D4834:E4897" si="394">$A4834*B$157+$B4834*B$158+$C4834*B$159</f>
        <v>0.19122494357124997</v>
      </c>
      <c r="E4834" s="250">
        <f t="shared" si="394"/>
        <v>0.13275132855937499</v>
      </c>
      <c r="F4834" s="250">
        <f t="shared" si="386"/>
        <v>0.13275132855937499</v>
      </c>
      <c r="G4834" s="250"/>
      <c r="H4834" s="250"/>
      <c r="I4834" s="250"/>
      <c r="J4834" s="250">
        <f t="shared" ref="J4834:K4897" si="395">$A4834*H$157+$B4834*H$158+$C4834*H$159</f>
        <v>0.32082971025590001</v>
      </c>
      <c r="K4834" s="250">
        <f t="shared" si="395"/>
        <v>0.30076973985230998</v>
      </c>
      <c r="L4834" s="250">
        <f t="shared" si="387"/>
        <v>0.30076973985230998</v>
      </c>
      <c r="M4834" s="250"/>
      <c r="N4834" s="250"/>
      <c r="O4834" s="250"/>
      <c r="P4834" s="250">
        <f t="shared" ref="P4834:Q4897" si="396">$A4834*N$157+$B4834*N$158+$C4834*N$159</f>
        <v>0.15202330529249999</v>
      </c>
      <c r="Q4834" s="250">
        <f t="shared" si="396"/>
        <v>0.20187983988499997</v>
      </c>
      <c r="R4834" s="250">
        <f t="shared" si="388"/>
        <v>0.15202330529249999</v>
      </c>
      <c r="S4834" s="250"/>
      <c r="T4834" s="250">
        <f t="shared" ref="T4834:V4897" si="397">$A4834*I$3+$B4834*I$4+$C4834*I$5</f>
        <v>0.40854990712665173</v>
      </c>
      <c r="U4834" s="250">
        <f t="shared" si="397"/>
        <v>0.34153156805294316</v>
      </c>
      <c r="V4834" s="250">
        <f t="shared" si="397"/>
        <v>0.38693256972680312</v>
      </c>
      <c r="W4834" s="250">
        <f t="shared" si="389"/>
        <v>0.34153156805294316</v>
      </c>
      <c r="X4834" s="250"/>
      <c r="Y4834" s="250"/>
      <c r="Z4834" s="250"/>
      <c r="AA4834" s="250"/>
    </row>
    <row r="4835" spans="1:27" ht="14.25" hidden="1" customHeight="1">
      <c r="A4835" s="120">
        <v>0.7</v>
      </c>
      <c r="B4835" s="120">
        <v>0.18</v>
      </c>
      <c r="C4835" s="120">
        <v>0.12</v>
      </c>
      <c r="D4835" s="250">
        <f t="shared" si="394"/>
        <v>0.19109579476624997</v>
      </c>
      <c r="E4835" s="250">
        <f t="shared" si="394"/>
        <v>0.13295004823749998</v>
      </c>
      <c r="F4835" s="250">
        <f t="shared" si="386"/>
        <v>0.13295004823749998</v>
      </c>
      <c r="G4835" s="250"/>
      <c r="H4835" s="250"/>
      <c r="I4835" s="250"/>
      <c r="J4835" s="250">
        <f t="shared" si="395"/>
        <v>0.32014648427089998</v>
      </c>
      <c r="K4835" s="250">
        <f t="shared" si="395"/>
        <v>0.30149259294443997</v>
      </c>
      <c r="L4835" s="250">
        <f t="shared" si="387"/>
        <v>0.30149259294443997</v>
      </c>
      <c r="M4835" s="250"/>
      <c r="N4835" s="250"/>
      <c r="O4835" s="250"/>
      <c r="P4835" s="250">
        <f t="shared" si="396"/>
        <v>0.15162736089500001</v>
      </c>
      <c r="Q4835" s="250">
        <f t="shared" si="396"/>
        <v>0.20212073786499996</v>
      </c>
      <c r="R4835" s="250">
        <f t="shared" si="388"/>
        <v>0.15162736089500001</v>
      </c>
      <c r="S4835" s="250"/>
      <c r="T4835" s="250">
        <f t="shared" si="397"/>
        <v>0.40792652333171603</v>
      </c>
      <c r="U4835" s="250">
        <f t="shared" si="397"/>
        <v>0.34135671808539952</v>
      </c>
      <c r="V4835" s="250">
        <f t="shared" si="397"/>
        <v>0.38773121442364411</v>
      </c>
      <c r="W4835" s="250">
        <f t="shared" si="389"/>
        <v>0.34135671808539952</v>
      </c>
      <c r="X4835" s="250"/>
      <c r="Y4835" s="250"/>
      <c r="Z4835" s="250"/>
      <c r="AA4835" s="250"/>
    </row>
    <row r="4836" spans="1:27" ht="14.25" hidden="1" customHeight="1">
      <c r="A4836" s="120">
        <v>0.7</v>
      </c>
      <c r="B4836" s="120">
        <v>0.19</v>
      </c>
      <c r="C4836" s="120">
        <v>0.11</v>
      </c>
      <c r="D4836" s="250">
        <f t="shared" si="394"/>
        <v>0.19096664596124996</v>
      </c>
      <c r="E4836" s="250">
        <f t="shared" si="394"/>
        <v>0.13314876791562497</v>
      </c>
      <c r="F4836" s="250">
        <f t="shared" si="386"/>
        <v>0.13314876791562497</v>
      </c>
      <c r="G4836" s="250"/>
      <c r="H4836" s="250"/>
      <c r="I4836" s="250"/>
      <c r="J4836" s="250">
        <f t="shared" si="395"/>
        <v>0.3194632582859</v>
      </c>
      <c r="K4836" s="250">
        <f t="shared" si="395"/>
        <v>0.30221544603657002</v>
      </c>
      <c r="L4836" s="250">
        <f t="shared" si="387"/>
        <v>0.30221544603657002</v>
      </c>
      <c r="M4836" s="250"/>
      <c r="N4836" s="250"/>
      <c r="O4836" s="250"/>
      <c r="P4836" s="250">
        <f t="shared" si="396"/>
        <v>0.15123141649749999</v>
      </c>
      <c r="Q4836" s="250">
        <f t="shared" si="396"/>
        <v>0.202361635845</v>
      </c>
      <c r="R4836" s="250">
        <f t="shared" si="388"/>
        <v>0.15123141649749999</v>
      </c>
      <c r="S4836" s="250"/>
      <c r="T4836" s="250">
        <f t="shared" si="397"/>
        <v>0.40730313953678021</v>
      </c>
      <c r="U4836" s="250">
        <f t="shared" si="397"/>
        <v>0.34118186811785584</v>
      </c>
      <c r="V4836" s="250">
        <f t="shared" si="397"/>
        <v>0.38852985912048515</v>
      </c>
      <c r="W4836" s="250">
        <f t="shared" si="389"/>
        <v>0.34118186811785584</v>
      </c>
      <c r="X4836" s="250"/>
      <c r="Y4836" s="250"/>
      <c r="Z4836" s="250"/>
      <c r="AA4836" s="250"/>
    </row>
    <row r="4837" spans="1:27" ht="14.25" hidden="1" customHeight="1">
      <c r="A4837" s="120">
        <v>0.7</v>
      </c>
      <c r="B4837" s="120">
        <v>0.2</v>
      </c>
      <c r="C4837" s="120">
        <v>0.1</v>
      </c>
      <c r="D4837" s="250">
        <f t="shared" si="394"/>
        <v>0.19083749715624998</v>
      </c>
      <c r="E4837" s="250">
        <f t="shared" si="394"/>
        <v>0.13334748759374998</v>
      </c>
      <c r="F4837" s="250">
        <f t="shared" si="386"/>
        <v>0.13334748759374998</v>
      </c>
      <c r="G4837" s="250"/>
      <c r="H4837" s="250"/>
      <c r="I4837" s="250"/>
      <c r="J4837" s="250">
        <f t="shared" si="395"/>
        <v>0.31878003230089996</v>
      </c>
      <c r="K4837" s="250">
        <f t="shared" si="395"/>
        <v>0.30293829912869996</v>
      </c>
      <c r="L4837" s="250">
        <f t="shared" si="387"/>
        <v>0.30293829912869996</v>
      </c>
      <c r="M4837" s="250"/>
      <c r="N4837" s="250"/>
      <c r="O4837" s="250"/>
      <c r="P4837" s="250">
        <f t="shared" si="396"/>
        <v>0.15083547210000001</v>
      </c>
      <c r="Q4837" s="250">
        <f t="shared" si="396"/>
        <v>0.20260253382499999</v>
      </c>
      <c r="R4837" s="250">
        <f t="shared" si="388"/>
        <v>0.15083547210000001</v>
      </c>
      <c r="S4837" s="250"/>
      <c r="T4837" s="250">
        <f t="shared" si="397"/>
        <v>0.40667975574184445</v>
      </c>
      <c r="U4837" s="250">
        <f t="shared" si="397"/>
        <v>0.34100701815031226</v>
      </c>
      <c r="V4837" s="250">
        <f t="shared" si="397"/>
        <v>0.3893285038173262</v>
      </c>
      <c r="W4837" s="250">
        <f t="shared" si="389"/>
        <v>0.34100701815031226</v>
      </c>
      <c r="X4837" s="250"/>
      <c r="Y4837" s="250"/>
      <c r="Z4837" s="250"/>
      <c r="AA4837" s="250"/>
    </row>
    <row r="4838" spans="1:27" ht="14.25" hidden="1" customHeight="1">
      <c r="A4838" s="120">
        <v>0.7</v>
      </c>
      <c r="B4838" s="120">
        <v>0.21</v>
      </c>
      <c r="C4838" s="120">
        <v>0.09</v>
      </c>
      <c r="D4838" s="250">
        <f t="shared" si="394"/>
        <v>0.19070834835124997</v>
      </c>
      <c r="E4838" s="250">
        <f t="shared" si="394"/>
        <v>0.13354620727187499</v>
      </c>
      <c r="F4838" s="250">
        <f t="shared" si="386"/>
        <v>0.13354620727187499</v>
      </c>
      <c r="G4838" s="250"/>
      <c r="H4838" s="250"/>
      <c r="I4838" s="250"/>
      <c r="J4838" s="250">
        <f t="shared" si="395"/>
        <v>0.31809680631589998</v>
      </c>
      <c r="K4838" s="250">
        <f t="shared" si="395"/>
        <v>0.30366115222083001</v>
      </c>
      <c r="L4838" s="250">
        <f t="shared" si="387"/>
        <v>0.30366115222083001</v>
      </c>
      <c r="M4838" s="250"/>
      <c r="N4838" s="250"/>
      <c r="O4838" s="250"/>
      <c r="P4838" s="250">
        <f t="shared" si="396"/>
        <v>0.15043952770249999</v>
      </c>
      <c r="Q4838" s="250">
        <f t="shared" si="396"/>
        <v>0.20284343180499997</v>
      </c>
      <c r="R4838" s="250">
        <f t="shared" si="388"/>
        <v>0.15043952770249999</v>
      </c>
      <c r="S4838" s="250"/>
      <c r="T4838" s="250">
        <f t="shared" si="397"/>
        <v>0.40605637194690869</v>
      </c>
      <c r="U4838" s="250">
        <f t="shared" si="397"/>
        <v>0.34083216818276862</v>
      </c>
      <c r="V4838" s="250">
        <f t="shared" si="397"/>
        <v>0.39012714851416713</v>
      </c>
      <c r="W4838" s="250">
        <f t="shared" si="389"/>
        <v>0.34083216818276862</v>
      </c>
      <c r="X4838" s="250"/>
      <c r="Y4838" s="250"/>
      <c r="Z4838" s="250"/>
      <c r="AA4838" s="250"/>
    </row>
    <row r="4839" spans="1:27" ht="14.25" hidden="1" customHeight="1">
      <c r="A4839" s="120">
        <v>0.7</v>
      </c>
      <c r="B4839" s="120">
        <v>0.22</v>
      </c>
      <c r="C4839" s="120">
        <v>0.08</v>
      </c>
      <c r="D4839" s="250">
        <f t="shared" si="394"/>
        <v>0.19057919954624997</v>
      </c>
      <c r="E4839" s="250">
        <f t="shared" si="394"/>
        <v>0.13374492694999998</v>
      </c>
      <c r="F4839" s="250">
        <f t="shared" si="386"/>
        <v>0.13374492694999998</v>
      </c>
      <c r="G4839" s="250"/>
      <c r="H4839" s="250"/>
      <c r="I4839" s="250"/>
      <c r="J4839" s="250">
        <f t="shared" si="395"/>
        <v>0.3174135803309</v>
      </c>
      <c r="K4839" s="250">
        <f t="shared" si="395"/>
        <v>0.30438400531296</v>
      </c>
      <c r="L4839" s="250">
        <f t="shared" si="387"/>
        <v>0.30438400531296</v>
      </c>
      <c r="M4839" s="250"/>
      <c r="N4839" s="250"/>
      <c r="O4839" s="250"/>
      <c r="P4839" s="250">
        <f t="shared" si="396"/>
        <v>0.15004358330500001</v>
      </c>
      <c r="Q4839" s="250">
        <f t="shared" si="396"/>
        <v>0.20308432978499999</v>
      </c>
      <c r="R4839" s="250">
        <f t="shared" si="388"/>
        <v>0.15004358330500001</v>
      </c>
      <c r="S4839" s="250"/>
      <c r="T4839" s="250">
        <f t="shared" si="397"/>
        <v>0.40543298815197287</v>
      </c>
      <c r="U4839" s="250">
        <f t="shared" si="397"/>
        <v>0.34065731821522499</v>
      </c>
      <c r="V4839" s="250">
        <f t="shared" si="397"/>
        <v>0.39092579321100818</v>
      </c>
      <c r="W4839" s="250">
        <f t="shared" si="389"/>
        <v>0.34065731821522499</v>
      </c>
      <c r="X4839" s="250"/>
      <c r="Y4839" s="250"/>
      <c r="Z4839" s="250"/>
      <c r="AA4839" s="250"/>
    </row>
    <row r="4840" spans="1:27" ht="14.25" hidden="1" customHeight="1">
      <c r="A4840" s="120">
        <v>0.7</v>
      </c>
      <c r="B4840" s="120">
        <v>0.23</v>
      </c>
      <c r="C4840" s="120">
        <v>7.0000000000000007E-2</v>
      </c>
      <c r="D4840" s="250">
        <f t="shared" si="394"/>
        <v>0.19045005074124999</v>
      </c>
      <c r="E4840" s="250">
        <f t="shared" si="394"/>
        <v>0.13394364662812497</v>
      </c>
      <c r="F4840" s="250">
        <f t="shared" si="386"/>
        <v>0.13394364662812497</v>
      </c>
      <c r="G4840" s="250"/>
      <c r="H4840" s="250"/>
      <c r="I4840" s="250"/>
      <c r="J4840" s="250">
        <f t="shared" si="395"/>
        <v>0.31673035434589997</v>
      </c>
      <c r="K4840" s="250">
        <f t="shared" si="395"/>
        <v>0.30510685840509</v>
      </c>
      <c r="L4840" s="250">
        <f t="shared" si="387"/>
        <v>0.30510685840509</v>
      </c>
      <c r="M4840" s="250"/>
      <c r="N4840" s="250"/>
      <c r="O4840" s="250"/>
      <c r="P4840" s="250">
        <f t="shared" si="396"/>
        <v>0.14964763890750002</v>
      </c>
      <c r="Q4840" s="250">
        <f t="shared" si="396"/>
        <v>0.20332522776499998</v>
      </c>
      <c r="R4840" s="250">
        <f t="shared" si="388"/>
        <v>0.14964763890750002</v>
      </c>
      <c r="S4840" s="250"/>
      <c r="T4840" s="250">
        <f t="shared" si="397"/>
        <v>0.40480960435703717</v>
      </c>
      <c r="U4840" s="250">
        <f t="shared" si="397"/>
        <v>0.34048246824768136</v>
      </c>
      <c r="V4840" s="250">
        <f t="shared" si="397"/>
        <v>0.39172443790784922</v>
      </c>
      <c r="W4840" s="250">
        <f t="shared" si="389"/>
        <v>0.34048246824768136</v>
      </c>
      <c r="X4840" s="250"/>
      <c r="Y4840" s="250"/>
      <c r="Z4840" s="250"/>
      <c r="AA4840" s="250"/>
    </row>
    <row r="4841" spans="1:27" ht="14.25" hidden="1" customHeight="1">
      <c r="A4841" s="120">
        <v>0.7</v>
      </c>
      <c r="B4841" s="120">
        <v>0.24</v>
      </c>
      <c r="C4841" s="120">
        <v>0.06</v>
      </c>
      <c r="D4841" s="250">
        <f t="shared" si="394"/>
        <v>0.19032090193624995</v>
      </c>
      <c r="E4841" s="250">
        <f t="shared" si="394"/>
        <v>0.13414236630624998</v>
      </c>
      <c r="F4841" s="250">
        <f t="shared" si="386"/>
        <v>0.13414236630624998</v>
      </c>
      <c r="G4841" s="250"/>
      <c r="H4841" s="250"/>
      <c r="I4841" s="250"/>
      <c r="J4841" s="250">
        <f t="shared" si="395"/>
        <v>0.31604712836089999</v>
      </c>
      <c r="K4841" s="250">
        <f t="shared" si="395"/>
        <v>0.30582971149721999</v>
      </c>
      <c r="L4841" s="250">
        <f t="shared" si="387"/>
        <v>0.30582971149721999</v>
      </c>
      <c r="M4841" s="250"/>
      <c r="N4841" s="250"/>
      <c r="O4841" s="250"/>
      <c r="P4841" s="250">
        <f t="shared" si="396"/>
        <v>0.14925169450999998</v>
      </c>
      <c r="Q4841" s="250">
        <f t="shared" si="396"/>
        <v>0.20356612574499997</v>
      </c>
      <c r="R4841" s="250">
        <f t="shared" si="388"/>
        <v>0.14925169450999998</v>
      </c>
      <c r="S4841" s="250"/>
      <c r="T4841" s="250">
        <f t="shared" si="397"/>
        <v>0.40418622056210135</v>
      </c>
      <c r="U4841" s="250">
        <f t="shared" si="397"/>
        <v>0.34030761828013772</v>
      </c>
      <c r="V4841" s="250">
        <f t="shared" si="397"/>
        <v>0.39252308260469021</v>
      </c>
      <c r="W4841" s="250">
        <f t="shared" si="389"/>
        <v>0.34030761828013772</v>
      </c>
      <c r="X4841" s="250"/>
      <c r="Y4841" s="250"/>
      <c r="Z4841" s="250"/>
      <c r="AA4841" s="250"/>
    </row>
    <row r="4842" spans="1:27" ht="14.25" hidden="1" customHeight="1">
      <c r="A4842" s="120">
        <v>0.7</v>
      </c>
      <c r="B4842" s="120">
        <v>0.25</v>
      </c>
      <c r="C4842" s="120">
        <v>0.05</v>
      </c>
      <c r="D4842" s="250">
        <f t="shared" si="394"/>
        <v>0.19019175313124997</v>
      </c>
      <c r="E4842" s="250">
        <f t="shared" si="394"/>
        <v>0.13434108598437497</v>
      </c>
      <c r="F4842" s="250">
        <f t="shared" si="386"/>
        <v>0.13434108598437497</v>
      </c>
      <c r="G4842" s="250"/>
      <c r="H4842" s="250"/>
      <c r="I4842" s="250"/>
      <c r="J4842" s="250">
        <f t="shared" si="395"/>
        <v>0.31536390237590001</v>
      </c>
      <c r="K4842" s="250">
        <f t="shared" si="395"/>
        <v>0.30655256458934999</v>
      </c>
      <c r="L4842" s="250">
        <f t="shared" si="387"/>
        <v>0.30655256458934999</v>
      </c>
      <c r="M4842" s="250"/>
      <c r="N4842" s="250"/>
      <c r="O4842" s="250"/>
      <c r="P4842" s="250">
        <f t="shared" si="396"/>
        <v>0.14885575011249999</v>
      </c>
      <c r="Q4842" s="250">
        <f t="shared" si="396"/>
        <v>0.20380702372499998</v>
      </c>
      <c r="R4842" s="250">
        <f t="shared" si="388"/>
        <v>0.14885575011249999</v>
      </c>
      <c r="S4842" s="250"/>
      <c r="T4842" s="250">
        <f t="shared" si="397"/>
        <v>0.40356283676716559</v>
      </c>
      <c r="U4842" s="250">
        <f t="shared" si="397"/>
        <v>0.34013276831259415</v>
      </c>
      <c r="V4842" s="250">
        <f t="shared" si="397"/>
        <v>0.39332172730153125</v>
      </c>
      <c r="W4842" s="250">
        <f t="shared" si="389"/>
        <v>0.34013276831259415</v>
      </c>
      <c r="X4842" s="250"/>
      <c r="Y4842" s="250"/>
      <c r="Z4842" s="250"/>
      <c r="AA4842" s="250"/>
    </row>
    <row r="4843" spans="1:27" ht="14.25" hidden="1" customHeight="1">
      <c r="A4843" s="120">
        <v>0.7</v>
      </c>
      <c r="B4843" s="120">
        <v>0.26</v>
      </c>
      <c r="C4843" s="120">
        <v>0.04</v>
      </c>
      <c r="D4843" s="250">
        <f t="shared" si="394"/>
        <v>0.19006260432624997</v>
      </c>
      <c r="E4843" s="250">
        <f t="shared" si="394"/>
        <v>0.13453980566249998</v>
      </c>
      <c r="F4843" s="250">
        <f t="shared" si="386"/>
        <v>0.13453980566249998</v>
      </c>
      <c r="G4843" s="250"/>
      <c r="H4843" s="250"/>
      <c r="I4843" s="250"/>
      <c r="J4843" s="250">
        <f t="shared" si="395"/>
        <v>0.31468067639090003</v>
      </c>
      <c r="K4843" s="250">
        <f t="shared" si="395"/>
        <v>0.30727541768148003</v>
      </c>
      <c r="L4843" s="250">
        <f t="shared" si="387"/>
        <v>0.30727541768148003</v>
      </c>
      <c r="M4843" s="250"/>
      <c r="N4843" s="250"/>
      <c r="O4843" s="250"/>
      <c r="P4843" s="250">
        <f t="shared" si="396"/>
        <v>0.148459805715</v>
      </c>
      <c r="Q4843" s="250">
        <f t="shared" si="396"/>
        <v>0.20404792170499997</v>
      </c>
      <c r="R4843" s="250">
        <f t="shared" si="388"/>
        <v>0.148459805715</v>
      </c>
      <c r="S4843" s="250"/>
      <c r="T4843" s="250">
        <f t="shared" si="397"/>
        <v>0.40293945297222977</v>
      </c>
      <c r="U4843" s="250">
        <f t="shared" si="397"/>
        <v>0.33995791834505046</v>
      </c>
      <c r="V4843" s="250">
        <f t="shared" si="397"/>
        <v>0.3941203719983723</v>
      </c>
      <c r="W4843" s="250">
        <f t="shared" si="389"/>
        <v>0.33995791834505046</v>
      </c>
      <c r="X4843" s="250"/>
      <c r="Y4843" s="250"/>
      <c r="Z4843" s="250"/>
      <c r="AA4843" s="250"/>
    </row>
    <row r="4844" spans="1:27" ht="14.25" hidden="1" customHeight="1">
      <c r="A4844" s="120">
        <v>0.7</v>
      </c>
      <c r="B4844" s="120">
        <v>0.27</v>
      </c>
      <c r="C4844" s="120">
        <v>0.03</v>
      </c>
      <c r="D4844" s="250">
        <f t="shared" si="394"/>
        <v>0.18993345552124999</v>
      </c>
      <c r="E4844" s="250">
        <f t="shared" si="394"/>
        <v>0.134738525340625</v>
      </c>
      <c r="F4844" s="250">
        <f t="shared" si="386"/>
        <v>0.134738525340625</v>
      </c>
      <c r="G4844" s="250"/>
      <c r="H4844" s="250"/>
      <c r="I4844" s="250"/>
      <c r="J4844" s="250">
        <f t="shared" si="395"/>
        <v>0.31399745040589999</v>
      </c>
      <c r="K4844" s="250">
        <f t="shared" si="395"/>
        <v>0.30799827077360997</v>
      </c>
      <c r="L4844" s="250">
        <f t="shared" si="387"/>
        <v>0.30799827077360997</v>
      </c>
      <c r="M4844" s="250"/>
      <c r="N4844" s="250"/>
      <c r="O4844" s="250"/>
      <c r="P4844" s="250">
        <f t="shared" si="396"/>
        <v>0.14806386131749999</v>
      </c>
      <c r="Q4844" s="250">
        <f t="shared" si="396"/>
        <v>0.20428881968499998</v>
      </c>
      <c r="R4844" s="250">
        <f t="shared" si="388"/>
        <v>0.14806386131749999</v>
      </c>
      <c r="S4844" s="250"/>
      <c r="T4844" s="250">
        <f t="shared" si="397"/>
        <v>0.40231606917729401</v>
      </c>
      <c r="U4844" s="250">
        <f t="shared" si="397"/>
        <v>0.33978306837750688</v>
      </c>
      <c r="V4844" s="250">
        <f t="shared" si="397"/>
        <v>0.39491901669521329</v>
      </c>
      <c r="W4844" s="250">
        <f t="shared" si="389"/>
        <v>0.33978306837750688</v>
      </c>
      <c r="X4844" s="250"/>
      <c r="Y4844" s="250"/>
      <c r="Z4844" s="250"/>
      <c r="AA4844" s="250"/>
    </row>
    <row r="4845" spans="1:27" ht="14.25" hidden="1" customHeight="1">
      <c r="A4845" s="120">
        <v>0.7</v>
      </c>
      <c r="B4845" s="120">
        <v>0.28000000000000003</v>
      </c>
      <c r="C4845" s="120">
        <v>0.02</v>
      </c>
      <c r="D4845" s="250">
        <f t="shared" si="394"/>
        <v>0.18980430671624995</v>
      </c>
      <c r="E4845" s="250">
        <f t="shared" si="394"/>
        <v>0.13493724501874999</v>
      </c>
      <c r="F4845" s="250">
        <f t="shared" si="386"/>
        <v>0.13493724501874999</v>
      </c>
      <c r="G4845" s="250"/>
      <c r="H4845" s="250"/>
      <c r="I4845" s="250"/>
      <c r="J4845" s="250">
        <f t="shared" si="395"/>
        <v>0.31331422442090001</v>
      </c>
      <c r="K4845" s="250">
        <f t="shared" si="395"/>
        <v>0.30872112386574002</v>
      </c>
      <c r="L4845" s="250">
        <f t="shared" si="387"/>
        <v>0.30872112386574002</v>
      </c>
      <c r="M4845" s="250"/>
      <c r="N4845" s="250"/>
      <c r="O4845" s="250"/>
      <c r="P4845" s="250">
        <f t="shared" si="396"/>
        <v>0.14766791692</v>
      </c>
      <c r="Q4845" s="250">
        <f t="shared" si="396"/>
        <v>0.204529717665</v>
      </c>
      <c r="R4845" s="250">
        <f t="shared" si="388"/>
        <v>0.14766791692</v>
      </c>
      <c r="S4845" s="250"/>
      <c r="T4845" s="250">
        <f t="shared" si="397"/>
        <v>0.40169268538235825</v>
      </c>
      <c r="U4845" s="250">
        <f t="shared" si="397"/>
        <v>0.33960821840996325</v>
      </c>
      <c r="V4845" s="250">
        <f t="shared" si="397"/>
        <v>0.39571766139205433</v>
      </c>
      <c r="W4845" s="250">
        <f t="shared" si="389"/>
        <v>0.33960821840996325</v>
      </c>
      <c r="X4845" s="250"/>
      <c r="Y4845" s="250"/>
      <c r="Z4845" s="250"/>
      <c r="AA4845" s="250"/>
    </row>
    <row r="4846" spans="1:27" ht="14.25" hidden="1" customHeight="1">
      <c r="A4846" s="120">
        <v>0.7</v>
      </c>
      <c r="B4846" s="120">
        <v>0.28999999999999998</v>
      </c>
      <c r="C4846" s="120">
        <v>0.01</v>
      </c>
      <c r="D4846" s="250">
        <f t="shared" si="394"/>
        <v>0.18967515791124998</v>
      </c>
      <c r="E4846" s="250">
        <f t="shared" si="394"/>
        <v>0.135135964696875</v>
      </c>
      <c r="F4846" s="250">
        <f t="shared" si="386"/>
        <v>0.135135964696875</v>
      </c>
      <c r="G4846" s="250"/>
      <c r="H4846" s="250"/>
      <c r="I4846" s="250"/>
      <c r="J4846" s="250">
        <f t="shared" si="395"/>
        <v>0.31263099843589998</v>
      </c>
      <c r="K4846" s="250">
        <f t="shared" si="395"/>
        <v>0.30944397695786996</v>
      </c>
      <c r="L4846" s="250">
        <f t="shared" si="387"/>
        <v>0.30944397695786996</v>
      </c>
      <c r="M4846" s="250"/>
      <c r="N4846" s="250"/>
      <c r="O4846" s="250"/>
      <c r="P4846" s="250">
        <f t="shared" si="396"/>
        <v>0.14727197252249999</v>
      </c>
      <c r="Q4846" s="250">
        <f t="shared" si="396"/>
        <v>0.20477061564499996</v>
      </c>
      <c r="R4846" s="250">
        <f t="shared" si="388"/>
        <v>0.14727197252249999</v>
      </c>
      <c r="S4846" s="250"/>
      <c r="T4846" s="250">
        <f t="shared" si="397"/>
        <v>0.40106930158742249</v>
      </c>
      <c r="U4846" s="250">
        <f t="shared" si="397"/>
        <v>0.33943336844241961</v>
      </c>
      <c r="V4846" s="250">
        <f t="shared" si="397"/>
        <v>0.39651630608889527</v>
      </c>
      <c r="W4846" s="250">
        <f t="shared" si="389"/>
        <v>0.33943336844241961</v>
      </c>
      <c r="X4846" s="250"/>
      <c r="Y4846" s="250"/>
      <c r="Z4846" s="250"/>
      <c r="AA4846" s="250"/>
    </row>
    <row r="4847" spans="1:27" ht="14.25" hidden="1" customHeight="1">
      <c r="A4847" s="120">
        <v>0.7</v>
      </c>
      <c r="B4847" s="120">
        <v>0.3</v>
      </c>
      <c r="C4847" s="120">
        <v>0</v>
      </c>
      <c r="D4847" s="250">
        <f t="shared" si="394"/>
        <v>0.18954600910624997</v>
      </c>
      <c r="E4847" s="250">
        <f t="shared" si="394"/>
        <v>0.13533468437499999</v>
      </c>
      <c r="F4847" s="250">
        <f t="shared" si="386"/>
        <v>0.13533468437499999</v>
      </c>
      <c r="G4847" s="250"/>
      <c r="H4847" s="250"/>
      <c r="I4847" s="250"/>
      <c r="J4847" s="250">
        <f t="shared" si="395"/>
        <v>0.3119477724509</v>
      </c>
      <c r="K4847" s="250">
        <f t="shared" si="395"/>
        <v>0.31016683005000001</v>
      </c>
      <c r="L4847" s="250">
        <f t="shared" si="387"/>
        <v>0.31016683005000001</v>
      </c>
      <c r="M4847" s="250"/>
      <c r="N4847" s="250"/>
      <c r="O4847" s="250"/>
      <c r="P4847" s="250">
        <f t="shared" si="396"/>
        <v>0.146876028125</v>
      </c>
      <c r="Q4847" s="250">
        <f t="shared" si="396"/>
        <v>0.20501151362499997</v>
      </c>
      <c r="R4847" s="250">
        <f t="shared" si="388"/>
        <v>0.146876028125</v>
      </c>
      <c r="S4847" s="250"/>
      <c r="T4847" s="250">
        <f t="shared" si="397"/>
        <v>0.40044591779248673</v>
      </c>
      <c r="U4847" s="250">
        <f t="shared" si="397"/>
        <v>0.33925851847487598</v>
      </c>
      <c r="V4847" s="250">
        <f t="shared" si="397"/>
        <v>0.39731495078573631</v>
      </c>
      <c r="W4847" s="250">
        <f t="shared" si="389"/>
        <v>0.33925851847487598</v>
      </c>
      <c r="X4847" s="250"/>
      <c r="Y4847" s="250"/>
      <c r="Z4847" s="250"/>
      <c r="AA4847" s="250"/>
    </row>
    <row r="4848" spans="1:27" ht="14.25" hidden="1" customHeight="1">
      <c r="A4848" s="120">
        <v>0.71</v>
      </c>
      <c r="B4848" s="120">
        <v>0</v>
      </c>
      <c r="C4848" s="120">
        <v>0.28999999999999998</v>
      </c>
      <c r="D4848" s="250">
        <f t="shared" si="394"/>
        <v>0.19414720457062495</v>
      </c>
      <c r="E4848" s="250">
        <f t="shared" si="394"/>
        <v>0.12865114089687499</v>
      </c>
      <c r="F4848" s="250">
        <f t="shared" si="386"/>
        <v>0.12865114089687499</v>
      </c>
      <c r="G4848" s="250"/>
      <c r="H4848" s="250"/>
      <c r="I4848" s="250"/>
      <c r="J4848" s="250">
        <f t="shared" si="395"/>
        <v>0.33240492489376999</v>
      </c>
      <c r="K4848" s="250">
        <f t="shared" si="395"/>
        <v>0.28852086439322999</v>
      </c>
      <c r="L4848" s="250">
        <f t="shared" si="387"/>
        <v>0.28852086439322999</v>
      </c>
      <c r="M4848" s="250"/>
      <c r="N4848" s="250"/>
      <c r="O4848" s="250"/>
      <c r="P4848" s="250">
        <f t="shared" si="396"/>
        <v>0.15785411471499999</v>
      </c>
      <c r="Q4848" s="250">
        <f t="shared" si="396"/>
        <v>0.19852773689249997</v>
      </c>
      <c r="R4848" s="250">
        <f t="shared" si="388"/>
        <v>0.15785411471499999</v>
      </c>
      <c r="S4848" s="250"/>
      <c r="T4848" s="250">
        <f t="shared" si="397"/>
        <v>0.4196759283565501</v>
      </c>
      <c r="U4848" s="250">
        <f t="shared" si="397"/>
        <v>0.34339211797102792</v>
      </c>
      <c r="V4848" s="250">
        <f t="shared" si="397"/>
        <v>0.37387243518543362</v>
      </c>
      <c r="W4848" s="250">
        <f t="shared" si="389"/>
        <v>0.34339211797102792</v>
      </c>
      <c r="X4848" s="250"/>
      <c r="Y4848" s="250"/>
      <c r="Z4848" s="250"/>
      <c r="AA4848" s="250"/>
    </row>
    <row r="4849" spans="1:27" ht="14.25" hidden="1" customHeight="1">
      <c r="A4849" s="120">
        <v>0.71</v>
      </c>
      <c r="B4849" s="120">
        <v>0.01</v>
      </c>
      <c r="C4849" s="120">
        <v>0.28000000000000003</v>
      </c>
      <c r="D4849" s="250">
        <f t="shared" si="394"/>
        <v>0.19401805576562497</v>
      </c>
      <c r="E4849" s="250">
        <f t="shared" si="394"/>
        <v>0.12884986057499997</v>
      </c>
      <c r="F4849" s="250">
        <f t="shared" si="386"/>
        <v>0.12884986057499997</v>
      </c>
      <c r="G4849" s="250"/>
      <c r="H4849" s="250"/>
      <c r="I4849" s="250"/>
      <c r="J4849" s="250">
        <f t="shared" si="395"/>
        <v>0.33172169890877001</v>
      </c>
      <c r="K4849" s="250">
        <f t="shared" si="395"/>
        <v>0.28924371748535999</v>
      </c>
      <c r="L4849" s="250">
        <f t="shared" si="387"/>
        <v>0.28924371748535999</v>
      </c>
      <c r="M4849" s="250"/>
      <c r="N4849" s="250"/>
      <c r="O4849" s="250"/>
      <c r="P4849" s="250">
        <f t="shared" si="396"/>
        <v>0.15745817031750001</v>
      </c>
      <c r="Q4849" s="250">
        <f t="shared" si="396"/>
        <v>0.19876863487249996</v>
      </c>
      <c r="R4849" s="250">
        <f t="shared" si="388"/>
        <v>0.15745817031750001</v>
      </c>
      <c r="S4849" s="250"/>
      <c r="T4849" s="250">
        <f t="shared" si="397"/>
        <v>0.41905254456161434</v>
      </c>
      <c r="U4849" s="250">
        <f t="shared" si="397"/>
        <v>0.34321726800348429</v>
      </c>
      <c r="V4849" s="250">
        <f t="shared" si="397"/>
        <v>0.37467107988227466</v>
      </c>
      <c r="W4849" s="250">
        <f t="shared" si="389"/>
        <v>0.34321726800348429</v>
      </c>
      <c r="X4849" s="250"/>
      <c r="Y4849" s="250"/>
      <c r="Z4849" s="250"/>
      <c r="AA4849" s="250"/>
    </row>
    <row r="4850" spans="1:27" ht="14.25" hidden="1" customHeight="1">
      <c r="A4850" s="120">
        <v>0.71</v>
      </c>
      <c r="B4850" s="120">
        <v>0.02</v>
      </c>
      <c r="C4850" s="120">
        <v>0.27</v>
      </c>
      <c r="D4850" s="250">
        <f t="shared" si="394"/>
        <v>0.19388890696062497</v>
      </c>
      <c r="E4850" s="250">
        <f t="shared" si="394"/>
        <v>0.12904858025312499</v>
      </c>
      <c r="F4850" s="250">
        <f t="shared" si="386"/>
        <v>0.12904858025312499</v>
      </c>
      <c r="G4850" s="250"/>
      <c r="H4850" s="250"/>
      <c r="I4850" s="250"/>
      <c r="J4850" s="250">
        <f t="shared" si="395"/>
        <v>0.33103847292376998</v>
      </c>
      <c r="K4850" s="250">
        <f t="shared" si="395"/>
        <v>0.28996657057748998</v>
      </c>
      <c r="L4850" s="250">
        <f t="shared" si="387"/>
        <v>0.28996657057748998</v>
      </c>
      <c r="M4850" s="250"/>
      <c r="N4850" s="250"/>
      <c r="O4850" s="250"/>
      <c r="P4850" s="250">
        <f t="shared" si="396"/>
        <v>0.15706222592000002</v>
      </c>
      <c r="Q4850" s="250">
        <f t="shared" si="396"/>
        <v>0.19900953285249998</v>
      </c>
      <c r="R4850" s="250">
        <f t="shared" si="388"/>
        <v>0.15706222592000002</v>
      </c>
      <c r="S4850" s="250"/>
      <c r="T4850" s="250">
        <f t="shared" si="397"/>
        <v>0.41842916076667858</v>
      </c>
      <c r="U4850" s="250">
        <f t="shared" si="397"/>
        <v>0.34304241803594071</v>
      </c>
      <c r="V4850" s="250">
        <f t="shared" si="397"/>
        <v>0.37546972457911565</v>
      </c>
      <c r="W4850" s="250">
        <f t="shared" si="389"/>
        <v>0.34304241803594071</v>
      </c>
      <c r="X4850" s="250"/>
      <c r="Y4850" s="250"/>
      <c r="Z4850" s="250"/>
      <c r="AA4850" s="250"/>
    </row>
    <row r="4851" spans="1:27" ht="14.25" hidden="1" customHeight="1">
      <c r="A4851" s="120">
        <v>0.71</v>
      </c>
      <c r="B4851" s="120">
        <v>0.03</v>
      </c>
      <c r="C4851" s="120">
        <v>0.26</v>
      </c>
      <c r="D4851" s="250">
        <f t="shared" si="394"/>
        <v>0.19375975815562496</v>
      </c>
      <c r="E4851" s="250">
        <f t="shared" si="394"/>
        <v>0.12924729993125</v>
      </c>
      <c r="F4851" s="250">
        <f t="shared" si="386"/>
        <v>0.12924729993125</v>
      </c>
      <c r="G4851" s="250"/>
      <c r="H4851" s="250"/>
      <c r="I4851" s="250"/>
      <c r="J4851" s="250">
        <f t="shared" si="395"/>
        <v>0.33035524693877</v>
      </c>
      <c r="K4851" s="250">
        <f t="shared" si="395"/>
        <v>0.29068942366961997</v>
      </c>
      <c r="L4851" s="250">
        <f t="shared" si="387"/>
        <v>0.29068942366961997</v>
      </c>
      <c r="M4851" s="250"/>
      <c r="N4851" s="250"/>
      <c r="O4851" s="250"/>
      <c r="P4851" s="250">
        <f t="shared" si="396"/>
        <v>0.15666628152250001</v>
      </c>
      <c r="Q4851" s="250">
        <f t="shared" si="396"/>
        <v>0.19925043083249999</v>
      </c>
      <c r="R4851" s="250">
        <f t="shared" si="388"/>
        <v>0.15666628152250001</v>
      </c>
      <c r="S4851" s="250"/>
      <c r="T4851" s="250">
        <f t="shared" si="397"/>
        <v>0.41780577697174281</v>
      </c>
      <c r="U4851" s="250">
        <f t="shared" si="397"/>
        <v>0.34286756806839708</v>
      </c>
      <c r="V4851" s="250">
        <f t="shared" si="397"/>
        <v>0.37626836927595669</v>
      </c>
      <c r="W4851" s="250">
        <f t="shared" si="389"/>
        <v>0.34286756806839708</v>
      </c>
      <c r="X4851" s="250"/>
      <c r="Y4851" s="250"/>
      <c r="Z4851" s="250"/>
      <c r="AA4851" s="250"/>
    </row>
    <row r="4852" spans="1:27" ht="14.25" hidden="1" customHeight="1">
      <c r="A4852" s="120">
        <v>0.71</v>
      </c>
      <c r="B4852" s="120">
        <v>0.04</v>
      </c>
      <c r="C4852" s="120">
        <v>0.25</v>
      </c>
      <c r="D4852" s="250">
        <f t="shared" si="394"/>
        <v>0.19363060935062495</v>
      </c>
      <c r="E4852" s="250">
        <f t="shared" si="394"/>
        <v>0.12944601960937499</v>
      </c>
      <c r="F4852" s="250">
        <f t="shared" si="386"/>
        <v>0.12944601960937499</v>
      </c>
      <c r="G4852" s="250"/>
      <c r="H4852" s="250"/>
      <c r="I4852" s="250"/>
      <c r="J4852" s="250">
        <f t="shared" si="395"/>
        <v>0.32967202095377002</v>
      </c>
      <c r="K4852" s="250">
        <f t="shared" si="395"/>
        <v>0.29141227676174997</v>
      </c>
      <c r="L4852" s="250">
        <f t="shared" si="387"/>
        <v>0.29141227676174997</v>
      </c>
      <c r="M4852" s="250"/>
      <c r="N4852" s="250"/>
      <c r="O4852" s="250"/>
      <c r="P4852" s="250">
        <f t="shared" si="396"/>
        <v>0.15627033712499999</v>
      </c>
      <c r="Q4852" s="250">
        <f t="shared" si="396"/>
        <v>0.19949132881249998</v>
      </c>
      <c r="R4852" s="250">
        <f t="shared" si="388"/>
        <v>0.15627033712499999</v>
      </c>
      <c r="S4852" s="250"/>
      <c r="T4852" s="250">
        <f t="shared" si="397"/>
        <v>0.417182393176807</v>
      </c>
      <c r="U4852" s="250">
        <f t="shared" si="397"/>
        <v>0.34269271810085344</v>
      </c>
      <c r="V4852" s="250">
        <f t="shared" si="397"/>
        <v>0.37706701397279774</v>
      </c>
      <c r="W4852" s="250">
        <f t="shared" si="389"/>
        <v>0.34269271810085344</v>
      </c>
      <c r="X4852" s="250"/>
      <c r="Y4852" s="250"/>
      <c r="Z4852" s="250"/>
      <c r="AA4852" s="250"/>
    </row>
    <row r="4853" spans="1:27" ht="14.25" hidden="1" customHeight="1">
      <c r="A4853" s="120">
        <v>0.71</v>
      </c>
      <c r="B4853" s="120">
        <v>0.05</v>
      </c>
      <c r="C4853" s="120">
        <v>0.24</v>
      </c>
      <c r="D4853" s="250">
        <f t="shared" si="394"/>
        <v>0.19350146054562495</v>
      </c>
      <c r="E4853" s="250">
        <f t="shared" si="394"/>
        <v>0.12964473928749998</v>
      </c>
      <c r="F4853" s="250">
        <f t="shared" si="386"/>
        <v>0.12964473928749998</v>
      </c>
      <c r="G4853" s="250"/>
      <c r="H4853" s="250"/>
      <c r="I4853" s="250"/>
      <c r="J4853" s="250">
        <f t="shared" si="395"/>
        <v>0.32898879496876998</v>
      </c>
      <c r="K4853" s="250">
        <f t="shared" si="395"/>
        <v>0.29213512985387996</v>
      </c>
      <c r="L4853" s="250">
        <f t="shared" si="387"/>
        <v>0.29213512985387996</v>
      </c>
      <c r="M4853" s="250"/>
      <c r="N4853" s="250"/>
      <c r="O4853" s="250"/>
      <c r="P4853" s="250">
        <f t="shared" si="396"/>
        <v>0.15587439272750001</v>
      </c>
      <c r="Q4853" s="250">
        <f t="shared" si="396"/>
        <v>0.19973222679249997</v>
      </c>
      <c r="R4853" s="250">
        <f t="shared" si="388"/>
        <v>0.15587439272750001</v>
      </c>
      <c r="S4853" s="250"/>
      <c r="T4853" s="250">
        <f t="shared" si="397"/>
        <v>0.41655900938187124</v>
      </c>
      <c r="U4853" s="250">
        <f t="shared" si="397"/>
        <v>0.34251786813330981</v>
      </c>
      <c r="V4853" s="250">
        <f t="shared" si="397"/>
        <v>0.37786565866963873</v>
      </c>
      <c r="W4853" s="250">
        <f t="shared" si="389"/>
        <v>0.34251786813330981</v>
      </c>
      <c r="X4853" s="250"/>
      <c r="Y4853" s="250"/>
      <c r="Z4853" s="250"/>
      <c r="AA4853" s="250"/>
    </row>
    <row r="4854" spans="1:27" ht="14.25" hidden="1" customHeight="1">
      <c r="A4854" s="120">
        <v>0.71</v>
      </c>
      <c r="B4854" s="120">
        <v>0.06</v>
      </c>
      <c r="C4854" s="120">
        <v>0.23</v>
      </c>
      <c r="D4854" s="250">
        <f t="shared" si="394"/>
        <v>0.19337231174062497</v>
      </c>
      <c r="E4854" s="250">
        <f t="shared" si="394"/>
        <v>0.12984345896562499</v>
      </c>
      <c r="F4854" s="250">
        <f t="shared" si="386"/>
        <v>0.12984345896562499</v>
      </c>
      <c r="G4854" s="250"/>
      <c r="H4854" s="250"/>
      <c r="I4854" s="250"/>
      <c r="J4854" s="250">
        <f t="shared" si="395"/>
        <v>0.32830556898377</v>
      </c>
      <c r="K4854" s="250">
        <f t="shared" si="395"/>
        <v>0.29285798294600995</v>
      </c>
      <c r="L4854" s="250">
        <f t="shared" si="387"/>
        <v>0.29285798294600995</v>
      </c>
      <c r="M4854" s="250"/>
      <c r="N4854" s="250"/>
      <c r="O4854" s="250"/>
      <c r="P4854" s="250">
        <f t="shared" si="396"/>
        <v>0.15547844832999999</v>
      </c>
      <c r="Q4854" s="250">
        <f t="shared" si="396"/>
        <v>0.19997312477249998</v>
      </c>
      <c r="R4854" s="250">
        <f t="shared" si="388"/>
        <v>0.15547844832999999</v>
      </c>
      <c r="S4854" s="250"/>
      <c r="T4854" s="250">
        <f t="shared" si="397"/>
        <v>0.41593562558693542</v>
      </c>
      <c r="U4854" s="250">
        <f t="shared" si="397"/>
        <v>0.34234301816576618</v>
      </c>
      <c r="V4854" s="250">
        <f t="shared" si="397"/>
        <v>0.37866430336647972</v>
      </c>
      <c r="W4854" s="250">
        <f t="shared" si="389"/>
        <v>0.34234301816576618</v>
      </c>
      <c r="X4854" s="250"/>
      <c r="Y4854" s="250"/>
      <c r="Z4854" s="250"/>
      <c r="AA4854" s="250"/>
    </row>
    <row r="4855" spans="1:27" ht="14.25" hidden="1" customHeight="1">
      <c r="A4855" s="120">
        <v>0.71</v>
      </c>
      <c r="B4855" s="120">
        <v>7.0000000000000007E-2</v>
      </c>
      <c r="C4855" s="120">
        <v>0.22</v>
      </c>
      <c r="D4855" s="250">
        <f t="shared" si="394"/>
        <v>0.19324316293562496</v>
      </c>
      <c r="E4855" s="250">
        <f t="shared" si="394"/>
        <v>0.13004217864374998</v>
      </c>
      <c r="F4855" s="250">
        <f t="shared" si="386"/>
        <v>0.13004217864374998</v>
      </c>
      <c r="G4855" s="250"/>
      <c r="H4855" s="250"/>
      <c r="I4855" s="250"/>
      <c r="J4855" s="250">
        <f t="shared" si="395"/>
        <v>0.32762234299877002</v>
      </c>
      <c r="K4855" s="250">
        <f t="shared" si="395"/>
        <v>0.29358083603814</v>
      </c>
      <c r="L4855" s="250">
        <f t="shared" si="387"/>
        <v>0.29358083603814</v>
      </c>
      <c r="M4855" s="250"/>
      <c r="N4855" s="250"/>
      <c r="O4855" s="250"/>
      <c r="P4855" s="250">
        <f t="shared" si="396"/>
        <v>0.1550825039325</v>
      </c>
      <c r="Q4855" s="250">
        <f t="shared" si="396"/>
        <v>0.20021402275249997</v>
      </c>
      <c r="R4855" s="250">
        <f t="shared" si="388"/>
        <v>0.1550825039325</v>
      </c>
      <c r="S4855" s="250"/>
      <c r="T4855" s="250">
        <f t="shared" si="397"/>
        <v>0.41531224179199966</v>
      </c>
      <c r="U4855" s="250">
        <f t="shared" si="397"/>
        <v>0.34216816819822254</v>
      </c>
      <c r="V4855" s="250">
        <f t="shared" si="397"/>
        <v>0.3794629480633207</v>
      </c>
      <c r="W4855" s="250">
        <f t="shared" si="389"/>
        <v>0.34216816819822254</v>
      </c>
      <c r="X4855" s="250"/>
      <c r="Y4855" s="250"/>
      <c r="Z4855" s="250"/>
      <c r="AA4855" s="250"/>
    </row>
    <row r="4856" spans="1:27" ht="14.25" hidden="1" customHeight="1">
      <c r="A4856" s="120">
        <v>0.71</v>
      </c>
      <c r="B4856" s="120">
        <v>0.08</v>
      </c>
      <c r="C4856" s="120">
        <v>0.21</v>
      </c>
      <c r="D4856" s="250">
        <f t="shared" si="394"/>
        <v>0.19311401413062496</v>
      </c>
      <c r="E4856" s="250">
        <f t="shared" si="394"/>
        <v>0.13024089832187499</v>
      </c>
      <c r="F4856" s="250">
        <f t="shared" si="386"/>
        <v>0.13024089832187499</v>
      </c>
      <c r="G4856" s="250"/>
      <c r="H4856" s="250"/>
      <c r="I4856" s="250"/>
      <c r="J4856" s="250">
        <f t="shared" si="395"/>
        <v>0.32693911701376999</v>
      </c>
      <c r="K4856" s="250">
        <f t="shared" si="395"/>
        <v>0.29430368913026994</v>
      </c>
      <c r="L4856" s="250">
        <f t="shared" si="387"/>
        <v>0.29430368913026994</v>
      </c>
      <c r="M4856" s="250"/>
      <c r="N4856" s="250"/>
      <c r="O4856" s="250"/>
      <c r="P4856" s="250">
        <f t="shared" si="396"/>
        <v>0.15468655953499999</v>
      </c>
      <c r="Q4856" s="250">
        <f t="shared" si="396"/>
        <v>0.20045492073249996</v>
      </c>
      <c r="R4856" s="250">
        <f t="shared" si="388"/>
        <v>0.15468655953499999</v>
      </c>
      <c r="S4856" s="250"/>
      <c r="T4856" s="250">
        <f t="shared" si="397"/>
        <v>0.4146888579970639</v>
      </c>
      <c r="U4856" s="250">
        <f t="shared" si="397"/>
        <v>0.34199331823067891</v>
      </c>
      <c r="V4856" s="250">
        <f t="shared" si="397"/>
        <v>0.38026159276016175</v>
      </c>
      <c r="W4856" s="250">
        <f t="shared" si="389"/>
        <v>0.34199331823067891</v>
      </c>
      <c r="X4856" s="250"/>
      <c r="Y4856" s="250"/>
      <c r="Z4856" s="250"/>
      <c r="AA4856" s="250"/>
    </row>
    <row r="4857" spans="1:27" ht="14.25" hidden="1" customHeight="1">
      <c r="A4857" s="120">
        <v>0.71</v>
      </c>
      <c r="B4857" s="120">
        <v>0.09</v>
      </c>
      <c r="C4857" s="120">
        <v>0.2</v>
      </c>
      <c r="D4857" s="250">
        <f t="shared" si="394"/>
        <v>0.19298486532562495</v>
      </c>
      <c r="E4857" s="250">
        <f t="shared" si="394"/>
        <v>0.13043961799999998</v>
      </c>
      <c r="F4857" s="250">
        <f t="shared" si="386"/>
        <v>0.13043961799999998</v>
      </c>
      <c r="G4857" s="250"/>
      <c r="H4857" s="250"/>
      <c r="I4857" s="250"/>
      <c r="J4857" s="250">
        <f t="shared" si="395"/>
        <v>0.32625589102876995</v>
      </c>
      <c r="K4857" s="250">
        <f t="shared" si="395"/>
        <v>0.29502654222239999</v>
      </c>
      <c r="L4857" s="250">
        <f t="shared" si="387"/>
        <v>0.29502654222239999</v>
      </c>
      <c r="M4857" s="250"/>
      <c r="N4857" s="250"/>
      <c r="O4857" s="250"/>
      <c r="P4857" s="250">
        <f t="shared" si="396"/>
        <v>0.1542906151375</v>
      </c>
      <c r="Q4857" s="250">
        <f t="shared" si="396"/>
        <v>0.20069581871249997</v>
      </c>
      <c r="R4857" s="250">
        <f t="shared" si="388"/>
        <v>0.1542906151375</v>
      </c>
      <c r="S4857" s="250"/>
      <c r="T4857" s="250">
        <f t="shared" si="397"/>
        <v>0.41406547420212814</v>
      </c>
      <c r="U4857" s="250">
        <f t="shared" si="397"/>
        <v>0.34181846826313533</v>
      </c>
      <c r="V4857" s="250">
        <f t="shared" si="397"/>
        <v>0.38106023745700279</v>
      </c>
      <c r="W4857" s="250">
        <f t="shared" si="389"/>
        <v>0.34181846826313533</v>
      </c>
      <c r="X4857" s="250"/>
      <c r="Y4857" s="250"/>
      <c r="Z4857" s="250"/>
      <c r="AA4857" s="250"/>
    </row>
    <row r="4858" spans="1:27" ht="14.25" hidden="1" customHeight="1">
      <c r="A4858" s="120">
        <v>0.71</v>
      </c>
      <c r="B4858" s="120">
        <v>0.1</v>
      </c>
      <c r="C4858" s="120">
        <v>0.19</v>
      </c>
      <c r="D4858" s="250">
        <f t="shared" si="394"/>
        <v>0.19285571652062497</v>
      </c>
      <c r="E4858" s="250">
        <f t="shared" si="394"/>
        <v>0.13063833767812499</v>
      </c>
      <c r="F4858" s="250">
        <f t="shared" si="386"/>
        <v>0.13063833767812499</v>
      </c>
      <c r="G4858" s="250"/>
      <c r="H4858" s="250"/>
      <c r="I4858" s="250"/>
      <c r="J4858" s="250">
        <f t="shared" si="395"/>
        <v>0.32557266504377003</v>
      </c>
      <c r="K4858" s="250">
        <f t="shared" si="395"/>
        <v>0.29574939531452998</v>
      </c>
      <c r="L4858" s="250">
        <f t="shared" si="387"/>
        <v>0.29574939531452998</v>
      </c>
      <c r="M4858" s="250"/>
      <c r="N4858" s="250"/>
      <c r="O4858" s="250"/>
      <c r="P4858" s="250">
        <f t="shared" si="396"/>
        <v>0.15389467074000002</v>
      </c>
      <c r="Q4858" s="250">
        <f t="shared" si="396"/>
        <v>0.20093671669249996</v>
      </c>
      <c r="R4858" s="250">
        <f t="shared" si="388"/>
        <v>0.15389467074000002</v>
      </c>
      <c r="S4858" s="250"/>
      <c r="T4858" s="250">
        <f t="shared" si="397"/>
        <v>0.41344209040719238</v>
      </c>
      <c r="U4858" s="250">
        <f t="shared" si="397"/>
        <v>0.3416436182955917</v>
      </c>
      <c r="V4858" s="250">
        <f t="shared" si="397"/>
        <v>0.38185888215384378</v>
      </c>
      <c r="W4858" s="250">
        <f t="shared" si="389"/>
        <v>0.3416436182955917</v>
      </c>
      <c r="X4858" s="250"/>
      <c r="Y4858" s="250"/>
      <c r="Z4858" s="250"/>
      <c r="AA4858" s="250"/>
    </row>
    <row r="4859" spans="1:27" ht="14.25" hidden="1" customHeight="1">
      <c r="A4859" s="120">
        <v>0.71</v>
      </c>
      <c r="B4859" s="120">
        <v>0.11</v>
      </c>
      <c r="C4859" s="120">
        <v>0.18</v>
      </c>
      <c r="D4859" s="250">
        <f t="shared" si="394"/>
        <v>0.19272656771562496</v>
      </c>
      <c r="E4859" s="250">
        <f t="shared" si="394"/>
        <v>0.13083705735624998</v>
      </c>
      <c r="F4859" s="250">
        <f t="shared" si="386"/>
        <v>0.13083705735624998</v>
      </c>
      <c r="G4859" s="250"/>
      <c r="H4859" s="250"/>
      <c r="I4859" s="250"/>
      <c r="J4859" s="250">
        <f t="shared" si="395"/>
        <v>0.32488943905876999</v>
      </c>
      <c r="K4859" s="250">
        <f t="shared" si="395"/>
        <v>0.29647224840665998</v>
      </c>
      <c r="L4859" s="250">
        <f t="shared" si="387"/>
        <v>0.29647224840665998</v>
      </c>
      <c r="M4859" s="250"/>
      <c r="N4859" s="250"/>
      <c r="O4859" s="250"/>
      <c r="P4859" s="250">
        <f t="shared" si="396"/>
        <v>0.1534987263425</v>
      </c>
      <c r="Q4859" s="250">
        <f t="shared" si="396"/>
        <v>0.20117761467249995</v>
      </c>
      <c r="R4859" s="250">
        <f t="shared" si="388"/>
        <v>0.1534987263425</v>
      </c>
      <c r="S4859" s="250"/>
      <c r="T4859" s="250">
        <f t="shared" si="397"/>
        <v>0.41281870661225656</v>
      </c>
      <c r="U4859" s="250">
        <f t="shared" si="397"/>
        <v>0.34146876832804807</v>
      </c>
      <c r="V4859" s="250">
        <f t="shared" si="397"/>
        <v>0.38265752685068483</v>
      </c>
      <c r="W4859" s="250">
        <f t="shared" si="389"/>
        <v>0.34146876832804807</v>
      </c>
      <c r="X4859" s="250"/>
      <c r="Y4859" s="250"/>
      <c r="Z4859" s="250"/>
      <c r="AA4859" s="250"/>
    </row>
    <row r="4860" spans="1:27" ht="14.25" hidden="1" customHeight="1">
      <c r="A4860" s="120">
        <v>0.71</v>
      </c>
      <c r="B4860" s="120">
        <v>0.12</v>
      </c>
      <c r="C4860" s="120">
        <v>0.17</v>
      </c>
      <c r="D4860" s="250">
        <f t="shared" si="394"/>
        <v>0.19259741891062498</v>
      </c>
      <c r="E4860" s="250">
        <f t="shared" si="394"/>
        <v>0.131035777034375</v>
      </c>
      <c r="F4860" s="250">
        <f t="shared" si="386"/>
        <v>0.131035777034375</v>
      </c>
      <c r="G4860" s="250"/>
      <c r="H4860" s="250"/>
      <c r="I4860" s="250"/>
      <c r="J4860" s="250">
        <f t="shared" si="395"/>
        <v>0.32420621307377001</v>
      </c>
      <c r="K4860" s="250">
        <f t="shared" si="395"/>
        <v>0.29719510149878997</v>
      </c>
      <c r="L4860" s="250">
        <f t="shared" si="387"/>
        <v>0.29719510149878997</v>
      </c>
      <c r="M4860" s="250"/>
      <c r="N4860" s="250"/>
      <c r="O4860" s="250"/>
      <c r="P4860" s="250">
        <f t="shared" si="396"/>
        <v>0.15310278194500002</v>
      </c>
      <c r="Q4860" s="250">
        <f t="shared" si="396"/>
        <v>0.20141851265249999</v>
      </c>
      <c r="R4860" s="250">
        <f t="shared" si="388"/>
        <v>0.15310278194500002</v>
      </c>
      <c r="S4860" s="250"/>
      <c r="T4860" s="250">
        <f t="shared" si="397"/>
        <v>0.41219532281732085</v>
      </c>
      <c r="U4860" s="250">
        <f t="shared" si="397"/>
        <v>0.34129391836050443</v>
      </c>
      <c r="V4860" s="250">
        <f t="shared" si="397"/>
        <v>0.38345617154752587</v>
      </c>
      <c r="W4860" s="250">
        <f t="shared" si="389"/>
        <v>0.34129391836050443</v>
      </c>
      <c r="X4860" s="250"/>
      <c r="Y4860" s="250"/>
      <c r="Z4860" s="250"/>
      <c r="AA4860" s="250"/>
    </row>
    <row r="4861" spans="1:27" ht="14.25" hidden="1" customHeight="1">
      <c r="A4861" s="120">
        <v>0.71</v>
      </c>
      <c r="B4861" s="120">
        <v>0.13</v>
      </c>
      <c r="C4861" s="120">
        <v>0.16</v>
      </c>
      <c r="D4861" s="250">
        <f t="shared" si="394"/>
        <v>0.19246827010562495</v>
      </c>
      <c r="E4861" s="250">
        <f t="shared" si="394"/>
        <v>0.13123449671249998</v>
      </c>
      <c r="F4861" s="250">
        <f t="shared" si="386"/>
        <v>0.13123449671249998</v>
      </c>
      <c r="G4861" s="250"/>
      <c r="H4861" s="250"/>
      <c r="I4861" s="250"/>
      <c r="J4861" s="250">
        <f t="shared" si="395"/>
        <v>0.32352298708876998</v>
      </c>
      <c r="K4861" s="250">
        <f t="shared" si="395"/>
        <v>0.29791795459091996</v>
      </c>
      <c r="L4861" s="250">
        <f t="shared" si="387"/>
        <v>0.29791795459091996</v>
      </c>
      <c r="M4861" s="250"/>
      <c r="N4861" s="250"/>
      <c r="O4861" s="250"/>
      <c r="P4861" s="250">
        <f t="shared" si="396"/>
        <v>0.1527068375475</v>
      </c>
      <c r="Q4861" s="250">
        <f t="shared" si="396"/>
        <v>0.20165941063249998</v>
      </c>
      <c r="R4861" s="250">
        <f t="shared" si="388"/>
        <v>0.1527068375475</v>
      </c>
      <c r="S4861" s="250"/>
      <c r="T4861" s="250">
        <f t="shared" si="397"/>
        <v>0.41157193902238504</v>
      </c>
      <c r="U4861" s="250">
        <f t="shared" si="397"/>
        <v>0.3411190683929608</v>
      </c>
      <c r="V4861" s="250">
        <f t="shared" si="397"/>
        <v>0.38425481624436686</v>
      </c>
      <c r="W4861" s="250">
        <f t="shared" si="389"/>
        <v>0.3411190683929608</v>
      </c>
      <c r="X4861" s="250"/>
      <c r="Y4861" s="250"/>
      <c r="Z4861" s="250"/>
      <c r="AA4861" s="250"/>
    </row>
    <row r="4862" spans="1:27" ht="14.25" hidden="1" customHeight="1">
      <c r="A4862" s="120">
        <v>0.71</v>
      </c>
      <c r="B4862" s="120">
        <v>0.14000000000000001</v>
      </c>
      <c r="C4862" s="120">
        <v>0.15</v>
      </c>
      <c r="D4862" s="250">
        <f t="shared" si="394"/>
        <v>0.19233912130062494</v>
      </c>
      <c r="E4862" s="250">
        <f t="shared" si="394"/>
        <v>0.13143321639062497</v>
      </c>
      <c r="F4862" s="250">
        <f t="shared" si="386"/>
        <v>0.13143321639062497</v>
      </c>
      <c r="G4862" s="250"/>
      <c r="H4862" s="250"/>
      <c r="I4862" s="250"/>
      <c r="J4862" s="250">
        <f t="shared" si="395"/>
        <v>0.32283976110377</v>
      </c>
      <c r="K4862" s="250">
        <f t="shared" si="395"/>
        <v>0.29864080768304996</v>
      </c>
      <c r="L4862" s="250">
        <f t="shared" si="387"/>
        <v>0.29864080768304996</v>
      </c>
      <c r="M4862" s="250"/>
      <c r="N4862" s="250"/>
      <c r="O4862" s="250"/>
      <c r="P4862" s="250">
        <f t="shared" si="396"/>
        <v>0.15231089314999999</v>
      </c>
      <c r="Q4862" s="250">
        <f t="shared" si="396"/>
        <v>0.20190030861249997</v>
      </c>
      <c r="R4862" s="250">
        <f t="shared" si="388"/>
        <v>0.15231089314999999</v>
      </c>
      <c r="S4862" s="250"/>
      <c r="T4862" s="250">
        <f t="shared" si="397"/>
        <v>0.41094855522744927</v>
      </c>
      <c r="U4862" s="250">
        <f t="shared" si="397"/>
        <v>0.34094421842541717</v>
      </c>
      <c r="V4862" s="250">
        <f t="shared" si="397"/>
        <v>0.3850534609412079</v>
      </c>
      <c r="W4862" s="250">
        <f t="shared" si="389"/>
        <v>0.34094421842541717</v>
      </c>
      <c r="X4862" s="250"/>
      <c r="Y4862" s="250"/>
      <c r="Z4862" s="250"/>
      <c r="AA4862" s="250"/>
    </row>
    <row r="4863" spans="1:27" ht="14.25" hidden="1" customHeight="1">
      <c r="A4863" s="120">
        <v>0.71</v>
      </c>
      <c r="B4863" s="120">
        <v>0.15</v>
      </c>
      <c r="C4863" s="120">
        <v>0.14000000000000001</v>
      </c>
      <c r="D4863" s="250">
        <f t="shared" si="394"/>
        <v>0.19220997249562496</v>
      </c>
      <c r="E4863" s="250">
        <f t="shared" si="394"/>
        <v>0.13163193606874998</v>
      </c>
      <c r="F4863" s="250">
        <f t="shared" si="386"/>
        <v>0.13163193606874998</v>
      </c>
      <c r="G4863" s="250"/>
      <c r="H4863" s="250"/>
      <c r="I4863" s="250"/>
      <c r="J4863" s="250">
        <f t="shared" si="395"/>
        <v>0.32215653511877002</v>
      </c>
      <c r="K4863" s="250">
        <f t="shared" si="395"/>
        <v>0.29936366077517995</v>
      </c>
      <c r="L4863" s="250">
        <f t="shared" si="387"/>
        <v>0.29936366077517995</v>
      </c>
      <c r="M4863" s="250"/>
      <c r="N4863" s="250"/>
      <c r="O4863" s="250"/>
      <c r="P4863" s="250">
        <f t="shared" si="396"/>
        <v>0.1519149487525</v>
      </c>
      <c r="Q4863" s="250">
        <f t="shared" si="396"/>
        <v>0.20214120659249996</v>
      </c>
      <c r="R4863" s="250">
        <f t="shared" si="388"/>
        <v>0.1519149487525</v>
      </c>
      <c r="S4863" s="250"/>
      <c r="T4863" s="250">
        <f t="shared" si="397"/>
        <v>0.41032517143251346</v>
      </c>
      <c r="U4863" s="250">
        <f t="shared" si="397"/>
        <v>0.34076936845787353</v>
      </c>
      <c r="V4863" s="250">
        <f t="shared" si="397"/>
        <v>0.38585210563804889</v>
      </c>
      <c r="W4863" s="250">
        <f t="shared" si="389"/>
        <v>0.34076936845787353</v>
      </c>
      <c r="X4863" s="250"/>
      <c r="Y4863" s="250"/>
      <c r="Z4863" s="250"/>
      <c r="AA4863" s="250"/>
    </row>
    <row r="4864" spans="1:27" ht="14.25" hidden="1" customHeight="1">
      <c r="A4864" s="120">
        <v>0.71</v>
      </c>
      <c r="B4864" s="120">
        <v>0.16</v>
      </c>
      <c r="C4864" s="120">
        <v>0.13</v>
      </c>
      <c r="D4864" s="250">
        <f t="shared" si="394"/>
        <v>0.19208082369062496</v>
      </c>
      <c r="E4864" s="250">
        <f t="shared" si="394"/>
        <v>0.13183065574687497</v>
      </c>
      <c r="F4864" s="250">
        <f t="shared" si="386"/>
        <v>0.13183065574687497</v>
      </c>
      <c r="G4864" s="250"/>
      <c r="H4864" s="250"/>
      <c r="I4864" s="250"/>
      <c r="J4864" s="250">
        <f t="shared" si="395"/>
        <v>0.32147330913376998</v>
      </c>
      <c r="K4864" s="250">
        <f t="shared" si="395"/>
        <v>0.30008651386730995</v>
      </c>
      <c r="L4864" s="250">
        <f t="shared" si="387"/>
        <v>0.30008651386730995</v>
      </c>
      <c r="M4864" s="250"/>
      <c r="N4864" s="250"/>
      <c r="O4864" s="250"/>
      <c r="P4864" s="250">
        <f t="shared" si="396"/>
        <v>0.15151900435499999</v>
      </c>
      <c r="Q4864" s="250">
        <f t="shared" si="396"/>
        <v>0.20238210457249997</v>
      </c>
      <c r="R4864" s="250">
        <f t="shared" si="388"/>
        <v>0.15151900435499999</v>
      </c>
      <c r="S4864" s="250"/>
      <c r="T4864" s="250">
        <f t="shared" si="397"/>
        <v>0.4097017876375777</v>
      </c>
      <c r="U4864" s="250">
        <f t="shared" si="397"/>
        <v>0.34059451849032996</v>
      </c>
      <c r="V4864" s="250">
        <f t="shared" si="397"/>
        <v>0.38665075033488994</v>
      </c>
      <c r="W4864" s="250">
        <f t="shared" si="389"/>
        <v>0.34059451849032996</v>
      </c>
      <c r="X4864" s="250"/>
      <c r="Y4864" s="250"/>
      <c r="Z4864" s="250"/>
      <c r="AA4864" s="250"/>
    </row>
    <row r="4865" spans="1:27" ht="14.25" hidden="1" customHeight="1">
      <c r="A4865" s="120">
        <v>0.71</v>
      </c>
      <c r="B4865" s="120">
        <v>0.17</v>
      </c>
      <c r="C4865" s="120">
        <v>0.12</v>
      </c>
      <c r="D4865" s="250">
        <f t="shared" si="394"/>
        <v>0.19195167488562498</v>
      </c>
      <c r="E4865" s="250">
        <f t="shared" si="394"/>
        <v>0.13202937542499998</v>
      </c>
      <c r="F4865" s="250">
        <f t="shared" si="386"/>
        <v>0.13202937542499998</v>
      </c>
      <c r="G4865" s="250"/>
      <c r="H4865" s="250"/>
      <c r="I4865" s="250"/>
      <c r="J4865" s="250">
        <f t="shared" si="395"/>
        <v>0.32079008314876994</v>
      </c>
      <c r="K4865" s="250">
        <f t="shared" si="395"/>
        <v>0.30080936695943994</v>
      </c>
      <c r="L4865" s="250">
        <f t="shared" si="387"/>
        <v>0.30080936695943994</v>
      </c>
      <c r="M4865" s="250"/>
      <c r="N4865" s="250"/>
      <c r="O4865" s="250"/>
      <c r="P4865" s="250">
        <f t="shared" si="396"/>
        <v>0.1511230599575</v>
      </c>
      <c r="Q4865" s="250">
        <f t="shared" si="396"/>
        <v>0.20262300255249996</v>
      </c>
      <c r="R4865" s="250">
        <f t="shared" si="388"/>
        <v>0.1511230599575</v>
      </c>
      <c r="S4865" s="250"/>
      <c r="T4865" s="250">
        <f t="shared" si="397"/>
        <v>0.40907840384264194</v>
      </c>
      <c r="U4865" s="250">
        <f t="shared" si="397"/>
        <v>0.34041966852278632</v>
      </c>
      <c r="V4865" s="250">
        <f t="shared" si="397"/>
        <v>0.38744939503173093</v>
      </c>
      <c r="W4865" s="250">
        <f t="shared" si="389"/>
        <v>0.34041966852278632</v>
      </c>
      <c r="X4865" s="250"/>
      <c r="Y4865" s="250"/>
      <c r="Z4865" s="250"/>
      <c r="AA4865" s="250"/>
    </row>
    <row r="4866" spans="1:27" ht="14.25" hidden="1" customHeight="1">
      <c r="A4866" s="120">
        <v>0.71</v>
      </c>
      <c r="B4866" s="120">
        <v>0.18</v>
      </c>
      <c r="C4866" s="120">
        <v>0.11</v>
      </c>
      <c r="D4866" s="250">
        <f t="shared" si="394"/>
        <v>0.19182252608062494</v>
      </c>
      <c r="E4866" s="250">
        <f t="shared" si="394"/>
        <v>0.13222809510312497</v>
      </c>
      <c r="F4866" s="250">
        <f t="shared" si="386"/>
        <v>0.13222809510312497</v>
      </c>
      <c r="G4866" s="250"/>
      <c r="H4866" s="250"/>
      <c r="I4866" s="250"/>
      <c r="J4866" s="250">
        <f t="shared" si="395"/>
        <v>0.32010685716377002</v>
      </c>
      <c r="K4866" s="250">
        <f t="shared" si="395"/>
        <v>0.30153222005156999</v>
      </c>
      <c r="L4866" s="250">
        <f t="shared" si="387"/>
        <v>0.30153222005156999</v>
      </c>
      <c r="M4866" s="250"/>
      <c r="N4866" s="250"/>
      <c r="O4866" s="250"/>
      <c r="P4866" s="250">
        <f t="shared" si="396"/>
        <v>0.15072711556000001</v>
      </c>
      <c r="Q4866" s="250">
        <f t="shared" si="396"/>
        <v>0.20286390053249997</v>
      </c>
      <c r="R4866" s="250">
        <f t="shared" si="388"/>
        <v>0.15072711556000001</v>
      </c>
      <c r="S4866" s="250"/>
      <c r="T4866" s="250">
        <f t="shared" si="397"/>
        <v>0.40845502004770617</v>
      </c>
      <c r="U4866" s="250">
        <f t="shared" si="397"/>
        <v>0.34024481855524263</v>
      </c>
      <c r="V4866" s="250">
        <f t="shared" si="397"/>
        <v>0.38824803972857197</v>
      </c>
      <c r="W4866" s="250">
        <f t="shared" si="389"/>
        <v>0.34024481855524263</v>
      </c>
      <c r="X4866" s="250"/>
      <c r="Y4866" s="250"/>
      <c r="Z4866" s="250"/>
      <c r="AA4866" s="250"/>
    </row>
    <row r="4867" spans="1:27" ht="14.25" hidden="1" customHeight="1">
      <c r="A4867" s="120">
        <v>0.71</v>
      </c>
      <c r="B4867" s="120">
        <v>0.19</v>
      </c>
      <c r="C4867" s="120">
        <v>0.1</v>
      </c>
      <c r="D4867" s="250">
        <f t="shared" si="394"/>
        <v>0.19169337727562497</v>
      </c>
      <c r="E4867" s="250">
        <f t="shared" si="394"/>
        <v>0.13242681478124999</v>
      </c>
      <c r="F4867" s="250">
        <f t="shared" si="386"/>
        <v>0.13242681478124999</v>
      </c>
      <c r="G4867" s="250"/>
      <c r="H4867" s="250"/>
      <c r="I4867" s="250"/>
      <c r="J4867" s="250">
        <f t="shared" si="395"/>
        <v>0.31942363117876998</v>
      </c>
      <c r="K4867" s="250">
        <f t="shared" si="395"/>
        <v>0.30225507314369993</v>
      </c>
      <c r="L4867" s="250">
        <f t="shared" si="387"/>
        <v>0.30225507314369993</v>
      </c>
      <c r="M4867" s="250"/>
      <c r="N4867" s="250"/>
      <c r="O4867" s="250"/>
      <c r="P4867" s="250">
        <f t="shared" si="396"/>
        <v>0.1503311711625</v>
      </c>
      <c r="Q4867" s="250">
        <f t="shared" si="396"/>
        <v>0.20310479851249999</v>
      </c>
      <c r="R4867" s="250">
        <f t="shared" si="388"/>
        <v>0.1503311711625</v>
      </c>
      <c r="S4867" s="250"/>
      <c r="T4867" s="250">
        <f t="shared" si="397"/>
        <v>0.40783163625277041</v>
      </c>
      <c r="U4867" s="250">
        <f t="shared" si="397"/>
        <v>0.34006996858769906</v>
      </c>
      <c r="V4867" s="250">
        <f t="shared" si="397"/>
        <v>0.38904668442541301</v>
      </c>
      <c r="W4867" s="250">
        <f t="shared" si="389"/>
        <v>0.34006996858769906</v>
      </c>
      <c r="X4867" s="250"/>
      <c r="Y4867" s="250"/>
      <c r="Z4867" s="250"/>
      <c r="AA4867" s="250"/>
    </row>
    <row r="4868" spans="1:27" ht="14.25" hidden="1" customHeight="1">
      <c r="A4868" s="120">
        <v>0.71</v>
      </c>
      <c r="B4868" s="120">
        <v>0.2</v>
      </c>
      <c r="C4868" s="120">
        <v>0.09</v>
      </c>
      <c r="D4868" s="250">
        <f t="shared" si="394"/>
        <v>0.19156422847062496</v>
      </c>
      <c r="E4868" s="250">
        <f t="shared" si="394"/>
        <v>0.132625534459375</v>
      </c>
      <c r="F4868" s="250">
        <f t="shared" si="386"/>
        <v>0.132625534459375</v>
      </c>
      <c r="G4868" s="250"/>
      <c r="H4868" s="250"/>
      <c r="I4868" s="250"/>
      <c r="J4868" s="250">
        <f t="shared" si="395"/>
        <v>0.31874040519377</v>
      </c>
      <c r="K4868" s="250">
        <f t="shared" si="395"/>
        <v>0.30297792623582998</v>
      </c>
      <c r="L4868" s="250">
        <f t="shared" si="387"/>
        <v>0.30297792623582998</v>
      </c>
      <c r="M4868" s="250"/>
      <c r="N4868" s="250"/>
      <c r="O4868" s="250"/>
      <c r="P4868" s="250">
        <f t="shared" si="396"/>
        <v>0.14993522676499998</v>
      </c>
      <c r="Q4868" s="250">
        <f t="shared" si="396"/>
        <v>0.20334569649249998</v>
      </c>
      <c r="R4868" s="250">
        <f t="shared" si="388"/>
        <v>0.14993522676499998</v>
      </c>
      <c r="S4868" s="250"/>
      <c r="T4868" s="250">
        <f t="shared" si="397"/>
        <v>0.4072082524578346</v>
      </c>
      <c r="U4868" s="250">
        <f t="shared" si="397"/>
        <v>0.33989511862015537</v>
      </c>
      <c r="V4868" s="250">
        <f t="shared" si="397"/>
        <v>0.389845329122254</v>
      </c>
      <c r="W4868" s="250">
        <f t="shared" si="389"/>
        <v>0.33989511862015537</v>
      </c>
      <c r="X4868" s="250"/>
      <c r="Y4868" s="250"/>
      <c r="Z4868" s="250"/>
      <c r="AA4868" s="250"/>
    </row>
    <row r="4869" spans="1:27" ht="14.25" hidden="1" customHeight="1">
      <c r="A4869" s="120">
        <v>0.71</v>
      </c>
      <c r="B4869" s="120">
        <v>0.21</v>
      </c>
      <c r="C4869" s="120">
        <v>0.08</v>
      </c>
      <c r="D4869" s="250">
        <f t="shared" si="394"/>
        <v>0.19143507966562495</v>
      </c>
      <c r="E4869" s="250">
        <f t="shared" si="394"/>
        <v>0.13282425413749999</v>
      </c>
      <c r="F4869" s="250">
        <f t="shared" si="386"/>
        <v>0.13282425413749999</v>
      </c>
      <c r="G4869" s="250"/>
      <c r="H4869" s="250"/>
      <c r="I4869" s="250"/>
      <c r="J4869" s="250">
        <f t="shared" si="395"/>
        <v>0.31805717920876997</v>
      </c>
      <c r="K4869" s="250">
        <f t="shared" si="395"/>
        <v>0.30370077932796002</v>
      </c>
      <c r="L4869" s="250">
        <f t="shared" si="387"/>
        <v>0.30370077932796002</v>
      </c>
      <c r="M4869" s="250"/>
      <c r="N4869" s="250"/>
      <c r="O4869" s="250"/>
      <c r="P4869" s="250">
        <f t="shared" si="396"/>
        <v>0.14953928236750003</v>
      </c>
      <c r="Q4869" s="250">
        <f t="shared" si="396"/>
        <v>0.20358659447249997</v>
      </c>
      <c r="R4869" s="250">
        <f t="shared" si="388"/>
        <v>0.14953928236750003</v>
      </c>
      <c r="S4869" s="250"/>
      <c r="T4869" s="250">
        <f t="shared" si="397"/>
        <v>0.40658486866289878</v>
      </c>
      <c r="U4869" s="250">
        <f t="shared" si="397"/>
        <v>0.33972026865261179</v>
      </c>
      <c r="V4869" s="250">
        <f t="shared" si="397"/>
        <v>0.39064397381909499</v>
      </c>
      <c r="W4869" s="250">
        <f t="shared" si="389"/>
        <v>0.33972026865261179</v>
      </c>
      <c r="X4869" s="250"/>
      <c r="Y4869" s="250"/>
      <c r="Z4869" s="250"/>
      <c r="AA4869" s="250"/>
    </row>
    <row r="4870" spans="1:27" ht="14.25" hidden="1" customHeight="1">
      <c r="A4870" s="120">
        <v>0.71</v>
      </c>
      <c r="B4870" s="120">
        <v>0.22</v>
      </c>
      <c r="C4870" s="120">
        <v>7.0000000000000007E-2</v>
      </c>
      <c r="D4870" s="250">
        <f t="shared" si="394"/>
        <v>0.19130593086062497</v>
      </c>
      <c r="E4870" s="250">
        <f t="shared" si="394"/>
        <v>0.13302297381562497</v>
      </c>
      <c r="F4870" s="250">
        <f t="shared" si="386"/>
        <v>0.13302297381562497</v>
      </c>
      <c r="G4870" s="250"/>
      <c r="H4870" s="250"/>
      <c r="I4870" s="250"/>
      <c r="J4870" s="250">
        <f t="shared" si="395"/>
        <v>0.31737395322376999</v>
      </c>
      <c r="K4870" s="250">
        <f t="shared" si="395"/>
        <v>0.30442363242008996</v>
      </c>
      <c r="L4870" s="250">
        <f t="shared" si="387"/>
        <v>0.30442363242008996</v>
      </c>
      <c r="M4870" s="250"/>
      <c r="N4870" s="250"/>
      <c r="O4870" s="250"/>
      <c r="P4870" s="250">
        <f t="shared" si="396"/>
        <v>0.14914333797000001</v>
      </c>
      <c r="Q4870" s="250">
        <f t="shared" si="396"/>
        <v>0.20382749245249998</v>
      </c>
      <c r="R4870" s="250">
        <f t="shared" si="388"/>
        <v>0.14914333797000001</v>
      </c>
      <c r="S4870" s="250"/>
      <c r="T4870" s="250">
        <f t="shared" si="397"/>
        <v>0.40596148486796307</v>
      </c>
      <c r="U4870" s="250">
        <f t="shared" si="397"/>
        <v>0.33954541868506816</v>
      </c>
      <c r="V4870" s="250">
        <f t="shared" si="397"/>
        <v>0.39144261851593604</v>
      </c>
      <c r="W4870" s="250">
        <f t="shared" si="389"/>
        <v>0.33954541868506816</v>
      </c>
      <c r="X4870" s="250"/>
      <c r="Y4870" s="250"/>
      <c r="Z4870" s="250"/>
      <c r="AA4870" s="250"/>
    </row>
    <row r="4871" spans="1:27" ht="14.25" hidden="1" customHeight="1">
      <c r="A4871" s="120">
        <v>0.71</v>
      </c>
      <c r="B4871" s="120">
        <v>0.23</v>
      </c>
      <c r="C4871" s="120">
        <v>0.06</v>
      </c>
      <c r="D4871" s="250">
        <f t="shared" si="394"/>
        <v>0.19117678205562497</v>
      </c>
      <c r="E4871" s="250">
        <f t="shared" si="394"/>
        <v>0.13322169349374999</v>
      </c>
      <c r="F4871" s="250">
        <f t="shared" si="386"/>
        <v>0.13322169349374999</v>
      </c>
      <c r="G4871" s="250"/>
      <c r="H4871" s="250"/>
      <c r="I4871" s="250"/>
      <c r="J4871" s="250">
        <f t="shared" si="395"/>
        <v>0.31669072723877001</v>
      </c>
      <c r="K4871" s="250">
        <f t="shared" si="395"/>
        <v>0.30514648551222001</v>
      </c>
      <c r="L4871" s="250">
        <f t="shared" si="387"/>
        <v>0.30514648551222001</v>
      </c>
      <c r="M4871" s="250"/>
      <c r="N4871" s="250"/>
      <c r="O4871" s="250"/>
      <c r="P4871" s="250">
        <f t="shared" si="396"/>
        <v>0.1487473935725</v>
      </c>
      <c r="Q4871" s="250">
        <f t="shared" si="396"/>
        <v>0.20406839043249997</v>
      </c>
      <c r="R4871" s="250">
        <f t="shared" si="388"/>
        <v>0.1487473935725</v>
      </c>
      <c r="S4871" s="250"/>
      <c r="T4871" s="250">
        <f t="shared" si="397"/>
        <v>0.40533810107302731</v>
      </c>
      <c r="U4871" s="250">
        <f t="shared" si="397"/>
        <v>0.33937056871752452</v>
      </c>
      <c r="V4871" s="250">
        <f t="shared" si="397"/>
        <v>0.39224126321277702</v>
      </c>
      <c r="W4871" s="250">
        <f t="shared" si="389"/>
        <v>0.33937056871752452</v>
      </c>
      <c r="X4871" s="250"/>
      <c r="Y4871" s="250"/>
      <c r="Z4871" s="250"/>
      <c r="AA4871" s="250"/>
    </row>
    <row r="4872" spans="1:27" ht="14.25" hidden="1" customHeight="1">
      <c r="A4872" s="120">
        <v>0.71</v>
      </c>
      <c r="B4872" s="120">
        <v>0.24</v>
      </c>
      <c r="C4872" s="120">
        <v>0.05</v>
      </c>
      <c r="D4872" s="250">
        <f t="shared" si="394"/>
        <v>0.19104763325062496</v>
      </c>
      <c r="E4872" s="250">
        <f t="shared" si="394"/>
        <v>0.13342041317187497</v>
      </c>
      <c r="F4872" s="250">
        <f t="shared" si="386"/>
        <v>0.13342041317187497</v>
      </c>
      <c r="G4872" s="250"/>
      <c r="H4872" s="250"/>
      <c r="I4872" s="250"/>
      <c r="J4872" s="250">
        <f t="shared" si="395"/>
        <v>0.31600750125376997</v>
      </c>
      <c r="K4872" s="250">
        <f t="shared" si="395"/>
        <v>0.30586933860434995</v>
      </c>
      <c r="L4872" s="250">
        <f t="shared" si="387"/>
        <v>0.30586933860434995</v>
      </c>
      <c r="M4872" s="250"/>
      <c r="N4872" s="250"/>
      <c r="O4872" s="250"/>
      <c r="P4872" s="250">
        <f t="shared" si="396"/>
        <v>0.14835144917499998</v>
      </c>
      <c r="Q4872" s="250">
        <f t="shared" si="396"/>
        <v>0.20430928841249996</v>
      </c>
      <c r="R4872" s="250">
        <f t="shared" si="388"/>
        <v>0.14835144917499998</v>
      </c>
      <c r="S4872" s="250"/>
      <c r="T4872" s="250">
        <f t="shared" si="397"/>
        <v>0.4047147172780915</v>
      </c>
      <c r="U4872" s="250">
        <f t="shared" si="397"/>
        <v>0.33919571874998089</v>
      </c>
      <c r="V4872" s="250">
        <f t="shared" si="397"/>
        <v>0.39303990790961807</v>
      </c>
      <c r="W4872" s="250">
        <f t="shared" si="389"/>
        <v>0.33919571874998089</v>
      </c>
      <c r="X4872" s="250"/>
      <c r="Y4872" s="250"/>
      <c r="Z4872" s="250"/>
      <c r="AA4872" s="250"/>
    </row>
    <row r="4873" spans="1:27" ht="14.25" hidden="1" customHeight="1">
      <c r="A4873" s="120">
        <v>0.71</v>
      </c>
      <c r="B4873" s="120">
        <v>0.25</v>
      </c>
      <c r="C4873" s="120">
        <v>0.04</v>
      </c>
      <c r="D4873" s="250">
        <f t="shared" si="394"/>
        <v>0.19091848444562495</v>
      </c>
      <c r="E4873" s="250">
        <f t="shared" si="394"/>
        <v>0.13361913284999999</v>
      </c>
      <c r="F4873" s="250">
        <f t="shared" si="386"/>
        <v>0.13361913284999999</v>
      </c>
      <c r="G4873" s="250"/>
      <c r="H4873" s="250"/>
      <c r="I4873" s="250"/>
      <c r="J4873" s="250">
        <f t="shared" si="395"/>
        <v>0.31532427526876994</v>
      </c>
      <c r="K4873" s="250">
        <f t="shared" si="395"/>
        <v>0.30659219169648</v>
      </c>
      <c r="L4873" s="250">
        <f t="shared" si="387"/>
        <v>0.30659219169648</v>
      </c>
      <c r="M4873" s="250"/>
      <c r="N4873" s="250"/>
      <c r="O4873" s="250"/>
      <c r="P4873" s="250">
        <f t="shared" si="396"/>
        <v>0.1479555047775</v>
      </c>
      <c r="Q4873" s="250">
        <f t="shared" si="396"/>
        <v>0.20455018639249997</v>
      </c>
      <c r="R4873" s="250">
        <f t="shared" si="388"/>
        <v>0.1479555047775</v>
      </c>
      <c r="S4873" s="250"/>
      <c r="T4873" s="250">
        <f t="shared" si="397"/>
        <v>0.40409133348315573</v>
      </c>
      <c r="U4873" s="250">
        <f t="shared" si="397"/>
        <v>0.33902086878243726</v>
      </c>
      <c r="V4873" s="250">
        <f t="shared" si="397"/>
        <v>0.39383855260645911</v>
      </c>
      <c r="W4873" s="250">
        <f t="shared" si="389"/>
        <v>0.33902086878243726</v>
      </c>
      <c r="X4873" s="250"/>
      <c r="Y4873" s="250"/>
      <c r="Z4873" s="250"/>
      <c r="AA4873" s="250"/>
    </row>
    <row r="4874" spans="1:27" ht="14.25" hidden="1" customHeight="1">
      <c r="A4874" s="120">
        <v>0.71</v>
      </c>
      <c r="B4874" s="120">
        <v>0.26</v>
      </c>
      <c r="C4874" s="120">
        <v>0.03</v>
      </c>
      <c r="D4874" s="250">
        <f t="shared" si="394"/>
        <v>0.19078933564062497</v>
      </c>
      <c r="E4874" s="250">
        <f t="shared" si="394"/>
        <v>0.13381785252812498</v>
      </c>
      <c r="F4874" s="250">
        <f t="shared" si="386"/>
        <v>0.13381785252812498</v>
      </c>
      <c r="G4874" s="250"/>
      <c r="H4874" s="250"/>
      <c r="I4874" s="250"/>
      <c r="J4874" s="250">
        <f t="shared" si="395"/>
        <v>0.31464104928377001</v>
      </c>
      <c r="K4874" s="250">
        <f t="shared" si="395"/>
        <v>0.30731504478860999</v>
      </c>
      <c r="L4874" s="250">
        <f t="shared" si="387"/>
        <v>0.30731504478860999</v>
      </c>
      <c r="M4874" s="250"/>
      <c r="N4874" s="250"/>
      <c r="O4874" s="250"/>
      <c r="P4874" s="250">
        <f t="shared" si="396"/>
        <v>0.14755956038000001</v>
      </c>
      <c r="Q4874" s="250">
        <f t="shared" si="396"/>
        <v>0.20479108437249999</v>
      </c>
      <c r="R4874" s="250">
        <f t="shared" si="388"/>
        <v>0.14755956038000001</v>
      </c>
      <c r="S4874" s="250"/>
      <c r="T4874" s="250">
        <f t="shared" si="397"/>
        <v>0.40346794968821992</v>
      </c>
      <c r="U4874" s="250">
        <f t="shared" si="397"/>
        <v>0.33884601881489368</v>
      </c>
      <c r="V4874" s="250">
        <f t="shared" si="397"/>
        <v>0.3946371973033001</v>
      </c>
      <c r="W4874" s="250">
        <f t="shared" si="389"/>
        <v>0.33884601881489368</v>
      </c>
      <c r="X4874" s="250"/>
      <c r="Y4874" s="250"/>
      <c r="Z4874" s="250"/>
      <c r="AA4874" s="250"/>
    </row>
    <row r="4875" spans="1:27" ht="14.25" hidden="1" customHeight="1">
      <c r="A4875" s="120">
        <v>0.71</v>
      </c>
      <c r="B4875" s="120">
        <v>0.27</v>
      </c>
      <c r="C4875" s="120">
        <v>0.02</v>
      </c>
      <c r="D4875" s="250">
        <f t="shared" si="394"/>
        <v>0.19066018683562497</v>
      </c>
      <c r="E4875" s="250">
        <f t="shared" si="394"/>
        <v>0.13401657220624999</v>
      </c>
      <c r="F4875" s="250">
        <f t="shared" si="386"/>
        <v>0.13401657220624999</v>
      </c>
      <c r="G4875" s="250"/>
      <c r="H4875" s="250"/>
      <c r="I4875" s="250"/>
      <c r="J4875" s="250">
        <f t="shared" si="395"/>
        <v>0.31395782329876998</v>
      </c>
      <c r="K4875" s="250">
        <f t="shared" si="395"/>
        <v>0.30803789788073999</v>
      </c>
      <c r="L4875" s="250">
        <f t="shared" si="387"/>
        <v>0.30803789788073999</v>
      </c>
      <c r="M4875" s="250"/>
      <c r="N4875" s="250"/>
      <c r="O4875" s="250"/>
      <c r="P4875" s="250">
        <f t="shared" si="396"/>
        <v>0.1471636159825</v>
      </c>
      <c r="Q4875" s="250">
        <f t="shared" si="396"/>
        <v>0.20503198235249998</v>
      </c>
      <c r="R4875" s="250">
        <f t="shared" si="388"/>
        <v>0.1471636159825</v>
      </c>
      <c r="S4875" s="250"/>
      <c r="T4875" s="250">
        <f t="shared" si="397"/>
        <v>0.40284456589328421</v>
      </c>
      <c r="U4875" s="250">
        <f t="shared" si="397"/>
        <v>0.33867116884734999</v>
      </c>
      <c r="V4875" s="250">
        <f t="shared" si="397"/>
        <v>0.39543584200014115</v>
      </c>
      <c r="W4875" s="250">
        <f t="shared" si="389"/>
        <v>0.33867116884734999</v>
      </c>
      <c r="X4875" s="250"/>
      <c r="Y4875" s="250"/>
      <c r="Z4875" s="250"/>
      <c r="AA4875" s="250"/>
    </row>
    <row r="4876" spans="1:27" ht="14.25" hidden="1" customHeight="1">
      <c r="A4876" s="120">
        <v>0.71</v>
      </c>
      <c r="B4876" s="120">
        <v>0.28000000000000003</v>
      </c>
      <c r="C4876" s="120">
        <v>0.01</v>
      </c>
      <c r="D4876" s="250">
        <f t="shared" si="394"/>
        <v>0.19053103803062496</v>
      </c>
      <c r="E4876" s="250">
        <f t="shared" si="394"/>
        <v>0.134215291884375</v>
      </c>
      <c r="F4876" s="250">
        <f t="shared" si="386"/>
        <v>0.134215291884375</v>
      </c>
      <c r="G4876" s="250"/>
      <c r="H4876" s="250"/>
      <c r="I4876" s="250"/>
      <c r="J4876" s="250">
        <f t="shared" si="395"/>
        <v>0.31327459731377</v>
      </c>
      <c r="K4876" s="250">
        <f t="shared" si="395"/>
        <v>0.30876075097286998</v>
      </c>
      <c r="L4876" s="250">
        <f t="shared" si="387"/>
        <v>0.30876075097286998</v>
      </c>
      <c r="M4876" s="250"/>
      <c r="N4876" s="250"/>
      <c r="O4876" s="250"/>
      <c r="P4876" s="250">
        <f t="shared" si="396"/>
        <v>0.14676767158500001</v>
      </c>
      <c r="Q4876" s="250">
        <f t="shared" si="396"/>
        <v>0.20527288033249999</v>
      </c>
      <c r="R4876" s="250">
        <f t="shared" si="388"/>
        <v>0.14676767158500001</v>
      </c>
      <c r="S4876" s="250"/>
      <c r="T4876" s="250">
        <f t="shared" si="397"/>
        <v>0.40222118209834845</v>
      </c>
      <c r="U4876" s="250">
        <f t="shared" si="397"/>
        <v>0.33849631887980641</v>
      </c>
      <c r="V4876" s="250">
        <f t="shared" si="397"/>
        <v>0.39623448669698214</v>
      </c>
      <c r="W4876" s="250">
        <f t="shared" si="389"/>
        <v>0.33849631887980641</v>
      </c>
      <c r="X4876" s="250"/>
      <c r="Y4876" s="250"/>
      <c r="Z4876" s="250"/>
      <c r="AA4876" s="250"/>
    </row>
    <row r="4877" spans="1:27" ht="14.25" hidden="1" customHeight="1">
      <c r="A4877" s="120">
        <v>0.71</v>
      </c>
      <c r="B4877" s="120">
        <v>0.28999999999999998</v>
      </c>
      <c r="C4877" s="120">
        <v>0</v>
      </c>
      <c r="D4877" s="250">
        <f t="shared" si="394"/>
        <v>0.19040188922562495</v>
      </c>
      <c r="E4877" s="250">
        <f t="shared" si="394"/>
        <v>0.13441401156249999</v>
      </c>
      <c r="F4877" s="250">
        <f t="shared" si="386"/>
        <v>0.13441401156249999</v>
      </c>
      <c r="G4877" s="250"/>
      <c r="H4877" s="250"/>
      <c r="I4877" s="250"/>
      <c r="J4877" s="250">
        <f t="shared" si="395"/>
        <v>0.31259137132877002</v>
      </c>
      <c r="K4877" s="250">
        <f t="shared" si="395"/>
        <v>0.30948360406499997</v>
      </c>
      <c r="L4877" s="250">
        <f t="shared" si="387"/>
        <v>0.30948360406499997</v>
      </c>
      <c r="M4877" s="250"/>
      <c r="N4877" s="250"/>
      <c r="O4877" s="250"/>
      <c r="P4877" s="250">
        <f t="shared" si="396"/>
        <v>0.14637172718749999</v>
      </c>
      <c r="Q4877" s="250">
        <f t="shared" si="396"/>
        <v>0.20551377831249995</v>
      </c>
      <c r="R4877" s="250">
        <f t="shared" si="388"/>
        <v>0.14637172718749999</v>
      </c>
      <c r="S4877" s="250"/>
      <c r="T4877" s="250">
        <f t="shared" si="397"/>
        <v>0.40159779830341263</v>
      </c>
      <c r="U4877" s="250">
        <f t="shared" si="397"/>
        <v>0.33832146891226278</v>
      </c>
      <c r="V4877" s="250">
        <f t="shared" si="397"/>
        <v>0.39703313139382312</v>
      </c>
      <c r="W4877" s="250">
        <f t="shared" si="389"/>
        <v>0.33832146891226278</v>
      </c>
      <c r="X4877" s="250"/>
      <c r="Y4877" s="250"/>
      <c r="Z4877" s="250"/>
      <c r="AA4877" s="250"/>
    </row>
    <row r="4878" spans="1:27" ht="14.25" hidden="1" customHeight="1">
      <c r="A4878" s="120">
        <v>0.72</v>
      </c>
      <c r="B4878" s="120">
        <v>0</v>
      </c>
      <c r="C4878" s="120">
        <v>0.28000000000000003</v>
      </c>
      <c r="D4878" s="250">
        <f t="shared" si="394"/>
        <v>0.19487393588499999</v>
      </c>
      <c r="E4878" s="250">
        <f t="shared" si="394"/>
        <v>0.12792918776249998</v>
      </c>
      <c r="F4878" s="250">
        <f t="shared" si="386"/>
        <v>0.12792918776249998</v>
      </c>
      <c r="G4878" s="250"/>
      <c r="H4878" s="250"/>
      <c r="I4878" s="250"/>
      <c r="J4878" s="250">
        <f t="shared" si="395"/>
        <v>0.33236529778664003</v>
      </c>
      <c r="K4878" s="250">
        <f t="shared" si="395"/>
        <v>0.28856049150036001</v>
      </c>
      <c r="L4878" s="250">
        <f t="shared" si="387"/>
        <v>0.28856049150036001</v>
      </c>
      <c r="M4878" s="250"/>
      <c r="N4878" s="250"/>
      <c r="O4878" s="250"/>
      <c r="P4878" s="250">
        <f t="shared" si="396"/>
        <v>0.15695386938</v>
      </c>
      <c r="Q4878" s="250">
        <f t="shared" si="396"/>
        <v>0.19927089955999996</v>
      </c>
      <c r="R4878" s="250">
        <f t="shared" si="388"/>
        <v>0.15695386938</v>
      </c>
      <c r="S4878" s="250"/>
      <c r="T4878" s="250">
        <f t="shared" si="397"/>
        <v>0.4202044250725403</v>
      </c>
      <c r="U4878" s="250">
        <f t="shared" si="397"/>
        <v>0.34228021844087114</v>
      </c>
      <c r="V4878" s="250">
        <f t="shared" si="397"/>
        <v>0.37438926049036142</v>
      </c>
      <c r="W4878" s="250">
        <f t="shared" si="389"/>
        <v>0.34228021844087114</v>
      </c>
      <c r="X4878" s="250"/>
      <c r="Y4878" s="250"/>
      <c r="Z4878" s="250"/>
      <c r="AA4878" s="250"/>
    </row>
    <row r="4879" spans="1:27" ht="14.25" hidden="1" customHeight="1">
      <c r="A4879" s="120">
        <v>0.72</v>
      </c>
      <c r="B4879" s="120">
        <v>0.01</v>
      </c>
      <c r="C4879" s="120">
        <v>0.27</v>
      </c>
      <c r="D4879" s="250">
        <f t="shared" si="394"/>
        <v>0.19474478707999998</v>
      </c>
      <c r="E4879" s="250">
        <f t="shared" si="394"/>
        <v>0.12812790744062499</v>
      </c>
      <c r="F4879" s="250">
        <f t="shared" si="386"/>
        <v>0.12812790744062499</v>
      </c>
      <c r="G4879" s="250"/>
      <c r="H4879" s="250"/>
      <c r="I4879" s="250"/>
      <c r="J4879" s="250">
        <f t="shared" si="395"/>
        <v>0.33168207180164</v>
      </c>
      <c r="K4879" s="250">
        <f t="shared" si="395"/>
        <v>0.28928334459249</v>
      </c>
      <c r="L4879" s="250">
        <f t="shared" si="387"/>
        <v>0.28928334459249</v>
      </c>
      <c r="M4879" s="250"/>
      <c r="N4879" s="250"/>
      <c r="O4879" s="250"/>
      <c r="P4879" s="250">
        <f t="shared" si="396"/>
        <v>0.15655792498249999</v>
      </c>
      <c r="Q4879" s="250">
        <f t="shared" si="396"/>
        <v>0.19951179753999995</v>
      </c>
      <c r="R4879" s="250">
        <f t="shared" si="388"/>
        <v>0.15655792498249999</v>
      </c>
      <c r="S4879" s="250"/>
      <c r="T4879" s="250">
        <f t="shared" si="397"/>
        <v>0.41958104127760454</v>
      </c>
      <c r="U4879" s="250">
        <f t="shared" si="397"/>
        <v>0.34210536847332751</v>
      </c>
      <c r="V4879" s="250">
        <f t="shared" si="397"/>
        <v>0.37518790518720241</v>
      </c>
      <c r="W4879" s="250">
        <f t="shared" si="389"/>
        <v>0.34210536847332751</v>
      </c>
      <c r="X4879" s="250"/>
      <c r="Y4879" s="250"/>
      <c r="Z4879" s="250"/>
      <c r="AA4879" s="250"/>
    </row>
    <row r="4880" spans="1:27" ht="14.25" hidden="1" customHeight="1">
      <c r="A4880" s="120">
        <v>0.72</v>
      </c>
      <c r="B4880" s="120">
        <v>0.02</v>
      </c>
      <c r="C4880" s="120">
        <v>0.26</v>
      </c>
      <c r="D4880" s="250">
        <f t="shared" si="394"/>
        <v>0.194615638275</v>
      </c>
      <c r="E4880" s="250">
        <f t="shared" si="394"/>
        <v>0.12832662711874998</v>
      </c>
      <c r="F4880" s="250">
        <f t="shared" si="386"/>
        <v>0.12832662711874998</v>
      </c>
      <c r="G4880" s="250"/>
      <c r="H4880" s="250"/>
      <c r="I4880" s="250"/>
      <c r="J4880" s="250">
        <f t="shared" si="395"/>
        <v>0.33099884581664002</v>
      </c>
      <c r="K4880" s="250">
        <f t="shared" si="395"/>
        <v>0.29000619768461999</v>
      </c>
      <c r="L4880" s="250">
        <f t="shared" si="387"/>
        <v>0.29000619768461999</v>
      </c>
      <c r="M4880" s="250"/>
      <c r="N4880" s="250"/>
      <c r="O4880" s="250"/>
      <c r="P4880" s="250">
        <f t="shared" si="396"/>
        <v>0.156161980585</v>
      </c>
      <c r="Q4880" s="250">
        <f t="shared" si="396"/>
        <v>0.19975269551999997</v>
      </c>
      <c r="R4880" s="250">
        <f t="shared" si="388"/>
        <v>0.156161980585</v>
      </c>
      <c r="S4880" s="250"/>
      <c r="T4880" s="250">
        <f t="shared" si="397"/>
        <v>0.41895765748266872</v>
      </c>
      <c r="U4880" s="250">
        <f t="shared" si="397"/>
        <v>0.34193051850578388</v>
      </c>
      <c r="V4880" s="250">
        <f t="shared" si="397"/>
        <v>0.37598654988404345</v>
      </c>
      <c r="W4880" s="250">
        <f t="shared" si="389"/>
        <v>0.34193051850578388</v>
      </c>
      <c r="X4880" s="250"/>
      <c r="Y4880" s="250"/>
      <c r="Z4880" s="250"/>
      <c r="AA4880" s="250"/>
    </row>
    <row r="4881" spans="1:27" ht="14.25" hidden="1" customHeight="1">
      <c r="A4881" s="120">
        <v>0.72</v>
      </c>
      <c r="B4881" s="120">
        <v>0.03</v>
      </c>
      <c r="C4881" s="120">
        <v>0.25</v>
      </c>
      <c r="D4881" s="250">
        <f t="shared" si="394"/>
        <v>0.19448648946999997</v>
      </c>
      <c r="E4881" s="250">
        <f t="shared" si="394"/>
        <v>0.128525346796875</v>
      </c>
      <c r="F4881" s="250">
        <f t="shared" si="386"/>
        <v>0.128525346796875</v>
      </c>
      <c r="G4881" s="250"/>
      <c r="H4881" s="250"/>
      <c r="I4881" s="250"/>
      <c r="J4881" s="250">
        <f t="shared" si="395"/>
        <v>0.33031561983164004</v>
      </c>
      <c r="K4881" s="250">
        <f t="shared" si="395"/>
        <v>0.29072905077674999</v>
      </c>
      <c r="L4881" s="250">
        <f t="shared" si="387"/>
        <v>0.29072905077674999</v>
      </c>
      <c r="M4881" s="250"/>
      <c r="N4881" s="250"/>
      <c r="O4881" s="250"/>
      <c r="P4881" s="250">
        <f t="shared" si="396"/>
        <v>0.15576603618750001</v>
      </c>
      <c r="Q4881" s="250">
        <f t="shared" si="396"/>
        <v>0.19999359349999996</v>
      </c>
      <c r="R4881" s="250">
        <f t="shared" si="388"/>
        <v>0.15576603618750001</v>
      </c>
      <c r="S4881" s="250"/>
      <c r="T4881" s="250">
        <f t="shared" si="397"/>
        <v>0.41833427368773296</v>
      </c>
      <c r="U4881" s="250">
        <f t="shared" si="397"/>
        <v>0.34175566853824024</v>
      </c>
      <c r="V4881" s="250">
        <f t="shared" si="397"/>
        <v>0.37678519458088444</v>
      </c>
      <c r="W4881" s="250">
        <f t="shared" si="389"/>
        <v>0.34175566853824024</v>
      </c>
      <c r="X4881" s="250"/>
      <c r="Y4881" s="250"/>
      <c r="Z4881" s="250"/>
      <c r="AA4881" s="250"/>
    </row>
    <row r="4882" spans="1:27" ht="14.25" hidden="1" customHeight="1">
      <c r="A4882" s="120">
        <v>0.72</v>
      </c>
      <c r="B4882" s="120">
        <v>0.04</v>
      </c>
      <c r="C4882" s="120">
        <v>0.24</v>
      </c>
      <c r="D4882" s="250">
        <f t="shared" si="394"/>
        <v>0.19435734066499999</v>
      </c>
      <c r="E4882" s="250">
        <f t="shared" si="394"/>
        <v>0.12872406647499998</v>
      </c>
      <c r="F4882" s="250">
        <f t="shared" si="386"/>
        <v>0.12872406647499998</v>
      </c>
      <c r="G4882" s="250"/>
      <c r="H4882" s="250"/>
      <c r="I4882" s="250"/>
      <c r="J4882" s="250">
        <f t="shared" si="395"/>
        <v>0.32963239384664</v>
      </c>
      <c r="K4882" s="250">
        <f t="shared" si="395"/>
        <v>0.29145190386887998</v>
      </c>
      <c r="L4882" s="250">
        <f t="shared" si="387"/>
        <v>0.29145190386887998</v>
      </c>
      <c r="M4882" s="250"/>
      <c r="N4882" s="250"/>
      <c r="O4882" s="250"/>
      <c r="P4882" s="250">
        <f t="shared" si="396"/>
        <v>0.15537009179</v>
      </c>
      <c r="Q4882" s="250">
        <f t="shared" si="396"/>
        <v>0.20023449147999994</v>
      </c>
      <c r="R4882" s="250">
        <f t="shared" si="388"/>
        <v>0.15537009179</v>
      </c>
      <c r="S4882" s="250"/>
      <c r="T4882" s="250">
        <f t="shared" si="397"/>
        <v>0.41771088989279714</v>
      </c>
      <c r="U4882" s="250">
        <f t="shared" si="397"/>
        <v>0.34158081857069661</v>
      </c>
      <c r="V4882" s="250">
        <f t="shared" si="397"/>
        <v>0.37758383927772549</v>
      </c>
      <c r="W4882" s="250">
        <f t="shared" si="389"/>
        <v>0.34158081857069661</v>
      </c>
      <c r="X4882" s="250"/>
      <c r="Y4882" s="250"/>
      <c r="Z4882" s="250"/>
      <c r="AA4882" s="250"/>
    </row>
    <row r="4883" spans="1:27" ht="14.25" hidden="1" customHeight="1">
      <c r="A4883" s="120">
        <v>0.72</v>
      </c>
      <c r="B4883" s="120">
        <v>0.05</v>
      </c>
      <c r="C4883" s="120">
        <v>0.23</v>
      </c>
      <c r="D4883" s="250">
        <f t="shared" si="394"/>
        <v>0.19422819185999998</v>
      </c>
      <c r="E4883" s="250">
        <f t="shared" si="394"/>
        <v>0.12892278615312497</v>
      </c>
      <c r="F4883" s="250">
        <f t="shared" si="386"/>
        <v>0.12892278615312497</v>
      </c>
      <c r="G4883" s="250"/>
      <c r="H4883" s="250"/>
      <c r="I4883" s="250"/>
      <c r="J4883" s="250">
        <f t="shared" si="395"/>
        <v>0.32894916786163997</v>
      </c>
      <c r="K4883" s="250">
        <f t="shared" si="395"/>
        <v>0.29217475696101003</v>
      </c>
      <c r="L4883" s="250">
        <f t="shared" si="387"/>
        <v>0.29217475696101003</v>
      </c>
      <c r="M4883" s="250"/>
      <c r="N4883" s="250"/>
      <c r="O4883" s="250"/>
      <c r="P4883" s="250">
        <f t="shared" si="396"/>
        <v>0.15497414739250001</v>
      </c>
      <c r="Q4883" s="250">
        <f t="shared" si="396"/>
        <v>0.20047538945999999</v>
      </c>
      <c r="R4883" s="250">
        <f t="shared" si="388"/>
        <v>0.15497414739250001</v>
      </c>
      <c r="S4883" s="250"/>
      <c r="T4883" s="250">
        <f t="shared" si="397"/>
        <v>0.41708750609786138</v>
      </c>
      <c r="U4883" s="250">
        <f t="shared" si="397"/>
        <v>0.34140596860315298</v>
      </c>
      <c r="V4883" s="250">
        <f t="shared" si="397"/>
        <v>0.37838248397456653</v>
      </c>
      <c r="W4883" s="250">
        <f t="shared" si="389"/>
        <v>0.34140596860315298</v>
      </c>
      <c r="X4883" s="250"/>
      <c r="Y4883" s="250"/>
      <c r="Z4883" s="250"/>
      <c r="AA4883" s="250"/>
    </row>
    <row r="4884" spans="1:27" ht="14.25" hidden="1" customHeight="1">
      <c r="A4884" s="120">
        <v>0.72</v>
      </c>
      <c r="B4884" s="120">
        <v>0.06</v>
      </c>
      <c r="C4884" s="120">
        <v>0.22</v>
      </c>
      <c r="D4884" s="250">
        <f t="shared" si="394"/>
        <v>0.19409904305499998</v>
      </c>
      <c r="E4884" s="250">
        <f t="shared" si="394"/>
        <v>0.12912150583124998</v>
      </c>
      <c r="F4884" s="250">
        <f t="shared" si="386"/>
        <v>0.12912150583124998</v>
      </c>
      <c r="G4884" s="250"/>
      <c r="H4884" s="250"/>
      <c r="I4884" s="250"/>
      <c r="J4884" s="250">
        <f t="shared" si="395"/>
        <v>0.32826594187664004</v>
      </c>
      <c r="K4884" s="250">
        <f t="shared" si="395"/>
        <v>0.29289761005313997</v>
      </c>
      <c r="L4884" s="250">
        <f t="shared" si="387"/>
        <v>0.29289761005313997</v>
      </c>
      <c r="M4884" s="250"/>
      <c r="N4884" s="250"/>
      <c r="O4884" s="250"/>
      <c r="P4884" s="250">
        <f t="shared" si="396"/>
        <v>0.154578202995</v>
      </c>
      <c r="Q4884" s="250">
        <f t="shared" si="396"/>
        <v>0.20071628743999997</v>
      </c>
      <c r="R4884" s="250">
        <f t="shared" si="388"/>
        <v>0.154578202995</v>
      </c>
      <c r="S4884" s="250"/>
      <c r="T4884" s="250">
        <f t="shared" si="397"/>
        <v>0.41646412230292562</v>
      </c>
      <c r="U4884" s="250">
        <f t="shared" si="397"/>
        <v>0.34123111863560934</v>
      </c>
      <c r="V4884" s="250">
        <f t="shared" si="397"/>
        <v>0.37918112867140752</v>
      </c>
      <c r="W4884" s="250">
        <f t="shared" si="389"/>
        <v>0.34123111863560934</v>
      </c>
      <c r="X4884" s="250"/>
      <c r="Y4884" s="250"/>
      <c r="Z4884" s="250"/>
      <c r="AA4884" s="250"/>
    </row>
    <row r="4885" spans="1:27" ht="14.25" hidden="1" customHeight="1">
      <c r="A4885" s="120">
        <v>0.72</v>
      </c>
      <c r="B4885" s="120">
        <v>7.0000000000000007E-2</v>
      </c>
      <c r="C4885" s="120">
        <v>0.21</v>
      </c>
      <c r="D4885" s="250">
        <f t="shared" si="394"/>
        <v>0.19396989425</v>
      </c>
      <c r="E4885" s="250">
        <f t="shared" si="394"/>
        <v>0.129320225509375</v>
      </c>
      <c r="F4885" s="250">
        <f t="shared" si="386"/>
        <v>0.129320225509375</v>
      </c>
      <c r="G4885" s="250"/>
      <c r="H4885" s="250"/>
      <c r="I4885" s="250"/>
      <c r="J4885" s="250">
        <f t="shared" si="395"/>
        <v>0.32758271589164001</v>
      </c>
      <c r="K4885" s="250">
        <f t="shared" si="395"/>
        <v>0.29362046314526996</v>
      </c>
      <c r="L4885" s="250">
        <f t="shared" si="387"/>
        <v>0.29362046314526996</v>
      </c>
      <c r="M4885" s="250"/>
      <c r="N4885" s="250"/>
      <c r="O4885" s="250"/>
      <c r="P4885" s="250">
        <f t="shared" si="396"/>
        <v>0.15418225859750001</v>
      </c>
      <c r="Q4885" s="250">
        <f t="shared" si="396"/>
        <v>0.20095718541999996</v>
      </c>
      <c r="R4885" s="250">
        <f t="shared" si="388"/>
        <v>0.15418225859750001</v>
      </c>
      <c r="S4885" s="250"/>
      <c r="T4885" s="250">
        <f t="shared" si="397"/>
        <v>0.41584073850798986</v>
      </c>
      <c r="U4885" s="250">
        <f t="shared" si="397"/>
        <v>0.34105626866806571</v>
      </c>
      <c r="V4885" s="250">
        <f t="shared" si="397"/>
        <v>0.37997977336824856</v>
      </c>
      <c r="W4885" s="250">
        <f t="shared" si="389"/>
        <v>0.34105626866806571</v>
      </c>
      <c r="X4885" s="250"/>
      <c r="Y4885" s="250"/>
      <c r="Z4885" s="250"/>
      <c r="AA4885" s="250"/>
    </row>
    <row r="4886" spans="1:27" ht="14.25" hidden="1" customHeight="1">
      <c r="A4886" s="120">
        <v>0.72</v>
      </c>
      <c r="B4886" s="120">
        <v>0.08</v>
      </c>
      <c r="C4886" s="120">
        <v>0.2</v>
      </c>
      <c r="D4886" s="250">
        <f t="shared" si="394"/>
        <v>0.19384074544499996</v>
      </c>
      <c r="E4886" s="250">
        <f t="shared" si="394"/>
        <v>0.12951894518749998</v>
      </c>
      <c r="F4886" s="250">
        <f t="shared" si="386"/>
        <v>0.12951894518749998</v>
      </c>
      <c r="G4886" s="250"/>
      <c r="H4886" s="250"/>
      <c r="I4886" s="250"/>
      <c r="J4886" s="250">
        <f t="shared" si="395"/>
        <v>0.32689948990663997</v>
      </c>
      <c r="K4886" s="250">
        <f t="shared" si="395"/>
        <v>0.29434331623739995</v>
      </c>
      <c r="L4886" s="250">
        <f t="shared" si="387"/>
        <v>0.29434331623739995</v>
      </c>
      <c r="M4886" s="250"/>
      <c r="N4886" s="250"/>
      <c r="O4886" s="250"/>
      <c r="P4886" s="250">
        <f t="shared" si="396"/>
        <v>0.1537863142</v>
      </c>
      <c r="Q4886" s="250">
        <f t="shared" si="396"/>
        <v>0.20119808339999995</v>
      </c>
      <c r="R4886" s="250">
        <f t="shared" si="388"/>
        <v>0.1537863142</v>
      </c>
      <c r="S4886" s="250"/>
      <c r="T4886" s="250">
        <f t="shared" si="397"/>
        <v>0.41521735471305404</v>
      </c>
      <c r="U4886" s="250">
        <f t="shared" si="397"/>
        <v>0.34088141870052213</v>
      </c>
      <c r="V4886" s="250">
        <f t="shared" si="397"/>
        <v>0.38077841806508955</v>
      </c>
      <c r="W4886" s="250">
        <f t="shared" si="389"/>
        <v>0.34088141870052213</v>
      </c>
      <c r="X4886" s="250"/>
      <c r="Y4886" s="250"/>
      <c r="Z4886" s="250"/>
      <c r="AA4886" s="250"/>
    </row>
    <row r="4887" spans="1:27" ht="14.25" hidden="1" customHeight="1">
      <c r="A4887" s="120">
        <v>0.72</v>
      </c>
      <c r="B4887" s="120">
        <v>0.09</v>
      </c>
      <c r="C4887" s="120">
        <v>0.19</v>
      </c>
      <c r="D4887" s="250">
        <f t="shared" si="394"/>
        <v>0.19371159663999998</v>
      </c>
      <c r="E4887" s="250">
        <f t="shared" si="394"/>
        <v>0.12971766486562497</v>
      </c>
      <c r="F4887" s="250">
        <f t="shared" si="386"/>
        <v>0.12971766486562497</v>
      </c>
      <c r="G4887" s="250"/>
      <c r="H4887" s="250"/>
      <c r="I4887" s="250"/>
      <c r="J4887" s="250">
        <f t="shared" si="395"/>
        <v>0.32621626392163999</v>
      </c>
      <c r="K4887" s="250">
        <f t="shared" si="395"/>
        <v>0.29506616932953</v>
      </c>
      <c r="L4887" s="250">
        <f t="shared" si="387"/>
        <v>0.29506616932953</v>
      </c>
      <c r="M4887" s="250"/>
      <c r="N4887" s="250"/>
      <c r="O4887" s="250"/>
      <c r="P4887" s="250">
        <f t="shared" si="396"/>
        <v>0.15339036980250001</v>
      </c>
      <c r="Q4887" s="250">
        <f t="shared" si="396"/>
        <v>0.20143898137999997</v>
      </c>
      <c r="R4887" s="250">
        <f t="shared" si="388"/>
        <v>0.15339036980250001</v>
      </c>
      <c r="S4887" s="250"/>
      <c r="T4887" s="250">
        <f t="shared" si="397"/>
        <v>0.41459397091811828</v>
      </c>
      <c r="U4887" s="250">
        <f t="shared" si="397"/>
        <v>0.3407065687329785</v>
      </c>
      <c r="V4887" s="250">
        <f t="shared" si="397"/>
        <v>0.38157706276193054</v>
      </c>
      <c r="W4887" s="250">
        <f t="shared" si="389"/>
        <v>0.3407065687329785</v>
      </c>
      <c r="X4887" s="250"/>
      <c r="Y4887" s="250"/>
      <c r="Z4887" s="250"/>
      <c r="AA4887" s="250"/>
    </row>
    <row r="4888" spans="1:27" ht="14.25" hidden="1" customHeight="1">
      <c r="A4888" s="120">
        <v>0.72</v>
      </c>
      <c r="B4888" s="120">
        <v>0.1</v>
      </c>
      <c r="C4888" s="120">
        <v>0.18</v>
      </c>
      <c r="D4888" s="250">
        <f t="shared" si="394"/>
        <v>0.19358244783499998</v>
      </c>
      <c r="E4888" s="250">
        <f t="shared" si="394"/>
        <v>0.12991638454374999</v>
      </c>
      <c r="F4888" s="250">
        <f t="shared" si="386"/>
        <v>0.12991638454374999</v>
      </c>
      <c r="G4888" s="250"/>
      <c r="H4888" s="250"/>
      <c r="I4888" s="250"/>
      <c r="J4888" s="250">
        <f t="shared" si="395"/>
        <v>0.32553303793664001</v>
      </c>
      <c r="K4888" s="250">
        <f t="shared" si="395"/>
        <v>0.29578902242166</v>
      </c>
      <c r="L4888" s="250">
        <f t="shared" si="387"/>
        <v>0.29578902242166</v>
      </c>
      <c r="M4888" s="250"/>
      <c r="N4888" s="250"/>
      <c r="O4888" s="250"/>
      <c r="P4888" s="250">
        <f t="shared" si="396"/>
        <v>0.152994425405</v>
      </c>
      <c r="Q4888" s="250">
        <f t="shared" si="396"/>
        <v>0.20167987935999998</v>
      </c>
      <c r="R4888" s="250">
        <f t="shared" si="388"/>
        <v>0.152994425405</v>
      </c>
      <c r="S4888" s="250"/>
      <c r="T4888" s="250">
        <f t="shared" si="397"/>
        <v>0.41397058712318247</v>
      </c>
      <c r="U4888" s="250">
        <f t="shared" si="397"/>
        <v>0.34053171876543487</v>
      </c>
      <c r="V4888" s="250">
        <f t="shared" si="397"/>
        <v>0.38237570745877159</v>
      </c>
      <c r="W4888" s="250">
        <f t="shared" si="389"/>
        <v>0.34053171876543487</v>
      </c>
      <c r="X4888" s="250"/>
      <c r="Y4888" s="250"/>
      <c r="Z4888" s="250"/>
      <c r="AA4888" s="250"/>
    </row>
    <row r="4889" spans="1:27" ht="14.25" hidden="1" customHeight="1">
      <c r="A4889" s="120">
        <v>0.72</v>
      </c>
      <c r="B4889" s="120">
        <v>0.11</v>
      </c>
      <c r="C4889" s="120">
        <v>0.17</v>
      </c>
      <c r="D4889" s="250">
        <f t="shared" si="394"/>
        <v>0.19345329903</v>
      </c>
      <c r="E4889" s="250">
        <f t="shared" si="394"/>
        <v>0.130115104221875</v>
      </c>
      <c r="F4889" s="250">
        <f t="shared" si="386"/>
        <v>0.130115104221875</v>
      </c>
      <c r="G4889" s="250"/>
      <c r="H4889" s="250"/>
      <c r="I4889" s="250"/>
      <c r="J4889" s="250">
        <f t="shared" si="395"/>
        <v>0.32484981195164003</v>
      </c>
      <c r="K4889" s="250">
        <f t="shared" si="395"/>
        <v>0.29651187551378999</v>
      </c>
      <c r="L4889" s="250">
        <f t="shared" si="387"/>
        <v>0.29651187551378999</v>
      </c>
      <c r="M4889" s="250"/>
      <c r="N4889" s="250"/>
      <c r="O4889" s="250"/>
      <c r="P4889" s="250">
        <f t="shared" si="396"/>
        <v>0.15259848100750001</v>
      </c>
      <c r="Q4889" s="250">
        <f t="shared" si="396"/>
        <v>0.20192077733999997</v>
      </c>
      <c r="R4889" s="250">
        <f t="shared" si="388"/>
        <v>0.15259848100750001</v>
      </c>
      <c r="S4889" s="250"/>
      <c r="T4889" s="250">
        <f t="shared" si="397"/>
        <v>0.41334720332824676</v>
      </c>
      <c r="U4889" s="250">
        <f t="shared" si="397"/>
        <v>0.34035686879789123</v>
      </c>
      <c r="V4889" s="250">
        <f t="shared" si="397"/>
        <v>0.38317435215561257</v>
      </c>
      <c r="W4889" s="250">
        <f t="shared" si="389"/>
        <v>0.34035686879789123</v>
      </c>
      <c r="X4889" s="250"/>
      <c r="Y4889" s="250"/>
      <c r="Z4889" s="250"/>
      <c r="AA4889" s="250"/>
    </row>
    <row r="4890" spans="1:27" ht="14.25" hidden="1" customHeight="1">
      <c r="A4890" s="120">
        <v>0.72</v>
      </c>
      <c r="B4890" s="120">
        <v>0.12</v>
      </c>
      <c r="C4890" s="120">
        <v>0.16</v>
      </c>
      <c r="D4890" s="250">
        <f t="shared" si="394"/>
        <v>0.19332415022499999</v>
      </c>
      <c r="E4890" s="250">
        <f t="shared" si="394"/>
        <v>0.13031382389999999</v>
      </c>
      <c r="F4890" s="250">
        <f t="shared" si="386"/>
        <v>0.13031382389999999</v>
      </c>
      <c r="G4890" s="250"/>
      <c r="H4890" s="250"/>
      <c r="I4890" s="250"/>
      <c r="J4890" s="250">
        <f t="shared" si="395"/>
        <v>0.32416658596664</v>
      </c>
      <c r="K4890" s="250">
        <f t="shared" si="395"/>
        <v>0.29723472860591998</v>
      </c>
      <c r="L4890" s="250">
        <f t="shared" si="387"/>
        <v>0.29723472860591998</v>
      </c>
      <c r="M4890" s="250"/>
      <c r="N4890" s="250"/>
      <c r="O4890" s="250"/>
      <c r="P4890" s="250">
        <f t="shared" si="396"/>
        <v>0.15220253660999999</v>
      </c>
      <c r="Q4890" s="250">
        <f t="shared" si="396"/>
        <v>0.20216167531999998</v>
      </c>
      <c r="R4890" s="250">
        <f t="shared" si="388"/>
        <v>0.15220253660999999</v>
      </c>
      <c r="S4890" s="250"/>
      <c r="T4890" s="250">
        <f t="shared" si="397"/>
        <v>0.412723819533311</v>
      </c>
      <c r="U4890" s="250">
        <f t="shared" si="397"/>
        <v>0.3401820188303476</v>
      </c>
      <c r="V4890" s="250">
        <f t="shared" si="397"/>
        <v>0.38397299685245362</v>
      </c>
      <c r="W4890" s="250">
        <f t="shared" si="389"/>
        <v>0.3401820188303476</v>
      </c>
      <c r="X4890" s="250"/>
      <c r="Y4890" s="250"/>
      <c r="Z4890" s="250"/>
      <c r="AA4890" s="250"/>
    </row>
    <row r="4891" spans="1:27" ht="14.25" hidden="1" customHeight="1">
      <c r="A4891" s="120">
        <v>0.72</v>
      </c>
      <c r="B4891" s="120">
        <v>0.13</v>
      </c>
      <c r="C4891" s="120">
        <v>0.15</v>
      </c>
      <c r="D4891" s="250">
        <f t="shared" si="394"/>
        <v>0.19319500141999996</v>
      </c>
      <c r="E4891" s="250">
        <f t="shared" si="394"/>
        <v>0.13051254357812497</v>
      </c>
      <c r="F4891" s="250">
        <f t="shared" si="386"/>
        <v>0.13051254357812497</v>
      </c>
      <c r="G4891" s="250"/>
      <c r="H4891" s="250"/>
      <c r="I4891" s="250"/>
      <c r="J4891" s="250">
        <f t="shared" si="395"/>
        <v>0.32348335998163996</v>
      </c>
      <c r="K4891" s="250">
        <f t="shared" si="395"/>
        <v>0.29795758169804998</v>
      </c>
      <c r="L4891" s="250">
        <f t="shared" si="387"/>
        <v>0.29795758169804998</v>
      </c>
      <c r="M4891" s="250"/>
      <c r="N4891" s="250"/>
      <c r="O4891" s="250"/>
      <c r="P4891" s="250">
        <f t="shared" si="396"/>
        <v>0.15180659221250001</v>
      </c>
      <c r="Q4891" s="250">
        <f t="shared" si="396"/>
        <v>0.20240257329999997</v>
      </c>
      <c r="R4891" s="250">
        <f t="shared" si="388"/>
        <v>0.15180659221250001</v>
      </c>
      <c r="S4891" s="250"/>
      <c r="T4891" s="250">
        <f t="shared" si="397"/>
        <v>0.41210043573837518</v>
      </c>
      <c r="U4891" s="250">
        <f t="shared" si="397"/>
        <v>0.34000716886280402</v>
      </c>
      <c r="V4891" s="250">
        <f t="shared" si="397"/>
        <v>0.38477164154929466</v>
      </c>
      <c r="W4891" s="250">
        <f t="shared" si="389"/>
        <v>0.34000716886280402</v>
      </c>
      <c r="X4891" s="250"/>
      <c r="Y4891" s="250"/>
      <c r="Z4891" s="250"/>
      <c r="AA4891" s="250"/>
    </row>
    <row r="4892" spans="1:27" ht="14.25" hidden="1" customHeight="1">
      <c r="A4892" s="120">
        <v>0.72</v>
      </c>
      <c r="B4892" s="120">
        <v>0.14000000000000001</v>
      </c>
      <c r="C4892" s="120">
        <v>0.14000000000000001</v>
      </c>
      <c r="D4892" s="250">
        <f t="shared" si="394"/>
        <v>0.19306585261499998</v>
      </c>
      <c r="E4892" s="250">
        <f t="shared" si="394"/>
        <v>0.13071126325624999</v>
      </c>
      <c r="F4892" s="250">
        <f t="shared" si="386"/>
        <v>0.13071126325624999</v>
      </c>
      <c r="G4892" s="250"/>
      <c r="H4892" s="250"/>
      <c r="I4892" s="250"/>
      <c r="J4892" s="250">
        <f t="shared" si="395"/>
        <v>0.32280013399664004</v>
      </c>
      <c r="K4892" s="250">
        <f t="shared" si="395"/>
        <v>0.29868043479017997</v>
      </c>
      <c r="L4892" s="250">
        <f t="shared" si="387"/>
        <v>0.29868043479017997</v>
      </c>
      <c r="M4892" s="250"/>
      <c r="N4892" s="250"/>
      <c r="O4892" s="250"/>
      <c r="P4892" s="250">
        <f t="shared" si="396"/>
        <v>0.15141064781500002</v>
      </c>
      <c r="Q4892" s="250">
        <f t="shared" si="396"/>
        <v>0.20264347127999996</v>
      </c>
      <c r="R4892" s="250">
        <f t="shared" si="388"/>
        <v>0.15141064781500002</v>
      </c>
      <c r="S4892" s="250"/>
      <c r="T4892" s="250">
        <f t="shared" si="397"/>
        <v>0.41147705194343942</v>
      </c>
      <c r="U4892" s="250">
        <f t="shared" si="397"/>
        <v>0.33983231889526033</v>
      </c>
      <c r="V4892" s="250">
        <f t="shared" si="397"/>
        <v>0.38557028624613565</v>
      </c>
      <c r="W4892" s="250">
        <f t="shared" si="389"/>
        <v>0.33983231889526033</v>
      </c>
      <c r="X4892" s="250"/>
      <c r="Y4892" s="250"/>
      <c r="Z4892" s="250"/>
      <c r="AA4892" s="250"/>
    </row>
    <row r="4893" spans="1:27" ht="14.25" hidden="1" customHeight="1">
      <c r="A4893" s="120">
        <v>0.72</v>
      </c>
      <c r="B4893" s="120">
        <v>0.15</v>
      </c>
      <c r="C4893" s="120">
        <v>0.13</v>
      </c>
      <c r="D4893" s="250">
        <f t="shared" si="394"/>
        <v>0.19293670380999997</v>
      </c>
      <c r="E4893" s="250">
        <f t="shared" si="394"/>
        <v>0.13090998293437497</v>
      </c>
      <c r="F4893" s="250">
        <f t="shared" si="386"/>
        <v>0.13090998293437497</v>
      </c>
      <c r="G4893" s="250"/>
      <c r="H4893" s="250"/>
      <c r="I4893" s="250"/>
      <c r="J4893" s="250">
        <f t="shared" si="395"/>
        <v>0.32211690801164</v>
      </c>
      <c r="K4893" s="250">
        <f t="shared" si="395"/>
        <v>0.29940328788230997</v>
      </c>
      <c r="L4893" s="250">
        <f t="shared" si="387"/>
        <v>0.29940328788230997</v>
      </c>
      <c r="M4893" s="250"/>
      <c r="N4893" s="250"/>
      <c r="O4893" s="250"/>
      <c r="P4893" s="250">
        <f t="shared" si="396"/>
        <v>0.15101470341750001</v>
      </c>
      <c r="Q4893" s="250">
        <f t="shared" si="396"/>
        <v>0.20288436925999995</v>
      </c>
      <c r="R4893" s="250">
        <f t="shared" si="388"/>
        <v>0.15101470341750001</v>
      </c>
      <c r="S4893" s="250"/>
      <c r="T4893" s="250">
        <f t="shared" si="397"/>
        <v>0.4108536681485036</v>
      </c>
      <c r="U4893" s="250">
        <f t="shared" si="397"/>
        <v>0.33965746892771675</v>
      </c>
      <c r="V4893" s="250">
        <f t="shared" si="397"/>
        <v>0.3863689309429767</v>
      </c>
      <c r="W4893" s="250">
        <f t="shared" si="389"/>
        <v>0.33965746892771675</v>
      </c>
      <c r="X4893" s="250"/>
      <c r="Y4893" s="250"/>
      <c r="Z4893" s="250"/>
      <c r="AA4893" s="250"/>
    </row>
    <row r="4894" spans="1:27" ht="14.25" hidden="1" customHeight="1">
      <c r="A4894" s="120">
        <v>0.72</v>
      </c>
      <c r="B4894" s="120">
        <v>0.16</v>
      </c>
      <c r="C4894" s="120">
        <v>0.12</v>
      </c>
      <c r="D4894" s="250">
        <f t="shared" si="394"/>
        <v>0.19280755500499999</v>
      </c>
      <c r="E4894" s="250">
        <f t="shared" si="394"/>
        <v>0.13110870261249996</v>
      </c>
      <c r="F4894" s="250">
        <f t="shared" si="386"/>
        <v>0.13110870261249996</v>
      </c>
      <c r="G4894" s="250"/>
      <c r="H4894" s="250"/>
      <c r="I4894" s="250"/>
      <c r="J4894" s="250">
        <f t="shared" si="395"/>
        <v>0.32143368202663997</v>
      </c>
      <c r="K4894" s="250">
        <f t="shared" si="395"/>
        <v>0.30012614097443996</v>
      </c>
      <c r="L4894" s="250">
        <f t="shared" si="387"/>
        <v>0.30012614097443996</v>
      </c>
      <c r="M4894" s="250"/>
      <c r="N4894" s="250"/>
      <c r="O4894" s="250"/>
      <c r="P4894" s="250">
        <f t="shared" si="396"/>
        <v>0.15061875901999999</v>
      </c>
      <c r="Q4894" s="250">
        <f t="shared" si="396"/>
        <v>0.20312526723999996</v>
      </c>
      <c r="R4894" s="250">
        <f t="shared" si="388"/>
        <v>0.15061875901999999</v>
      </c>
      <c r="S4894" s="250"/>
      <c r="T4894" s="250">
        <f t="shared" si="397"/>
        <v>0.4102302843535679</v>
      </c>
      <c r="U4894" s="250">
        <f t="shared" si="397"/>
        <v>0.33948261896017312</v>
      </c>
      <c r="V4894" s="250">
        <f t="shared" si="397"/>
        <v>0.38716757563981774</v>
      </c>
      <c r="W4894" s="250">
        <f t="shared" si="389"/>
        <v>0.33948261896017312</v>
      </c>
      <c r="X4894" s="250"/>
      <c r="Y4894" s="250"/>
      <c r="Z4894" s="250"/>
      <c r="AA4894" s="250"/>
    </row>
    <row r="4895" spans="1:27" ht="14.25" hidden="1" customHeight="1">
      <c r="A4895" s="120">
        <v>0.72</v>
      </c>
      <c r="B4895" s="120">
        <v>0.17</v>
      </c>
      <c r="C4895" s="120">
        <v>0.11</v>
      </c>
      <c r="D4895" s="250">
        <f t="shared" si="394"/>
        <v>0.19267840619999999</v>
      </c>
      <c r="E4895" s="250">
        <f t="shared" si="394"/>
        <v>0.13130742229062498</v>
      </c>
      <c r="F4895" s="250">
        <f t="shared" si="386"/>
        <v>0.13130742229062498</v>
      </c>
      <c r="G4895" s="250"/>
      <c r="H4895" s="250"/>
      <c r="I4895" s="250"/>
      <c r="J4895" s="250">
        <f t="shared" si="395"/>
        <v>0.32075045604164004</v>
      </c>
      <c r="K4895" s="250">
        <f t="shared" si="395"/>
        <v>0.30084899406656995</v>
      </c>
      <c r="L4895" s="250">
        <f t="shared" si="387"/>
        <v>0.30084899406656995</v>
      </c>
      <c r="M4895" s="250"/>
      <c r="N4895" s="250"/>
      <c r="O4895" s="250"/>
      <c r="P4895" s="250">
        <f t="shared" si="396"/>
        <v>0.15022281462249998</v>
      </c>
      <c r="Q4895" s="250">
        <f t="shared" si="396"/>
        <v>0.20336616521999995</v>
      </c>
      <c r="R4895" s="250">
        <f t="shared" si="388"/>
        <v>0.15022281462249998</v>
      </c>
      <c r="S4895" s="250"/>
      <c r="T4895" s="250">
        <f t="shared" si="397"/>
        <v>0.40960690055863208</v>
      </c>
      <c r="U4895" s="250">
        <f t="shared" si="397"/>
        <v>0.33930776899262949</v>
      </c>
      <c r="V4895" s="250">
        <f t="shared" si="397"/>
        <v>0.38796622033665873</v>
      </c>
      <c r="W4895" s="250">
        <f t="shared" si="389"/>
        <v>0.33930776899262949</v>
      </c>
      <c r="X4895" s="250"/>
      <c r="Y4895" s="250"/>
      <c r="Z4895" s="250"/>
      <c r="AA4895" s="250"/>
    </row>
    <row r="4896" spans="1:27" ht="14.25" hidden="1" customHeight="1">
      <c r="A4896" s="120">
        <v>0.72</v>
      </c>
      <c r="B4896" s="120">
        <v>0.18</v>
      </c>
      <c r="C4896" s="120">
        <v>0.1</v>
      </c>
      <c r="D4896" s="250">
        <f t="shared" si="394"/>
        <v>0.19254925739499998</v>
      </c>
      <c r="E4896" s="250">
        <f t="shared" si="394"/>
        <v>0.13150614196874999</v>
      </c>
      <c r="F4896" s="250">
        <f t="shared" si="386"/>
        <v>0.13150614196874999</v>
      </c>
      <c r="G4896" s="250"/>
      <c r="H4896" s="250"/>
      <c r="I4896" s="250"/>
      <c r="J4896" s="250">
        <f t="shared" si="395"/>
        <v>0.32006723005664001</v>
      </c>
      <c r="K4896" s="250">
        <f t="shared" si="395"/>
        <v>0.3015718471587</v>
      </c>
      <c r="L4896" s="250">
        <f t="shared" si="387"/>
        <v>0.3015718471587</v>
      </c>
      <c r="M4896" s="250"/>
      <c r="N4896" s="250"/>
      <c r="O4896" s="250"/>
      <c r="P4896" s="250">
        <f t="shared" si="396"/>
        <v>0.14982687022499999</v>
      </c>
      <c r="Q4896" s="250">
        <f t="shared" si="396"/>
        <v>0.20360706319999997</v>
      </c>
      <c r="R4896" s="250">
        <f t="shared" si="388"/>
        <v>0.14982687022499999</v>
      </c>
      <c r="S4896" s="250"/>
      <c r="T4896" s="250">
        <f t="shared" si="397"/>
        <v>0.40898351676369632</v>
      </c>
      <c r="U4896" s="250">
        <f t="shared" si="397"/>
        <v>0.33913291902508585</v>
      </c>
      <c r="V4896" s="250">
        <f t="shared" si="397"/>
        <v>0.38876486503349972</v>
      </c>
      <c r="W4896" s="250">
        <f t="shared" si="389"/>
        <v>0.33913291902508585</v>
      </c>
      <c r="X4896" s="250"/>
      <c r="Y4896" s="250"/>
      <c r="Z4896" s="250"/>
      <c r="AA4896" s="250"/>
    </row>
    <row r="4897" spans="1:27" ht="14.25" hidden="1" customHeight="1">
      <c r="A4897" s="120">
        <v>0.72</v>
      </c>
      <c r="B4897" s="120">
        <v>0.19</v>
      </c>
      <c r="C4897" s="120">
        <v>0.09</v>
      </c>
      <c r="D4897" s="250">
        <f t="shared" si="394"/>
        <v>0.19242010858999997</v>
      </c>
      <c r="E4897" s="250">
        <f t="shared" si="394"/>
        <v>0.13170486164687498</v>
      </c>
      <c r="F4897" s="250">
        <f t="shared" si="386"/>
        <v>0.13170486164687498</v>
      </c>
      <c r="G4897" s="250"/>
      <c r="H4897" s="250"/>
      <c r="I4897" s="250"/>
      <c r="J4897" s="250">
        <f t="shared" si="395"/>
        <v>0.31938400407164003</v>
      </c>
      <c r="K4897" s="250">
        <f t="shared" si="395"/>
        <v>0.30229470025083</v>
      </c>
      <c r="L4897" s="250">
        <f t="shared" si="387"/>
        <v>0.30229470025083</v>
      </c>
      <c r="M4897" s="250"/>
      <c r="N4897" s="250"/>
      <c r="O4897" s="250"/>
      <c r="P4897" s="250">
        <f t="shared" si="396"/>
        <v>0.14943092582750001</v>
      </c>
      <c r="Q4897" s="250">
        <f t="shared" si="396"/>
        <v>0.20384796117999998</v>
      </c>
      <c r="R4897" s="250">
        <f t="shared" si="388"/>
        <v>0.14943092582750001</v>
      </c>
      <c r="S4897" s="250"/>
      <c r="T4897" s="250">
        <f t="shared" si="397"/>
        <v>0.4083601329687605</v>
      </c>
      <c r="U4897" s="250">
        <f t="shared" si="397"/>
        <v>0.33895806905754222</v>
      </c>
      <c r="V4897" s="250">
        <f t="shared" si="397"/>
        <v>0.38956350973034071</v>
      </c>
      <c r="W4897" s="250">
        <f t="shared" si="389"/>
        <v>0.33895806905754222</v>
      </c>
      <c r="X4897" s="250"/>
      <c r="Y4897" s="250"/>
      <c r="Z4897" s="250"/>
      <c r="AA4897" s="250"/>
    </row>
    <row r="4898" spans="1:27" ht="14.25" hidden="1" customHeight="1">
      <c r="A4898" s="120">
        <v>0.72</v>
      </c>
      <c r="B4898" s="120">
        <v>0.2</v>
      </c>
      <c r="C4898" s="120">
        <v>0.08</v>
      </c>
      <c r="D4898" s="250">
        <f t="shared" ref="D4898:E4961" si="398">$A4898*B$157+$B4898*B$158+$C4898*B$159</f>
        <v>0.19229095978499999</v>
      </c>
      <c r="E4898" s="250">
        <f t="shared" si="398"/>
        <v>0.13190358132499999</v>
      </c>
      <c r="F4898" s="250">
        <f t="shared" si="386"/>
        <v>0.13190358132499999</v>
      </c>
      <c r="G4898" s="250"/>
      <c r="H4898" s="250"/>
      <c r="I4898" s="250"/>
      <c r="J4898" s="250">
        <f t="shared" ref="J4898:K4961" si="399">$A4898*H$157+$B4898*H$158+$C4898*H$159</f>
        <v>0.31870077808663999</v>
      </c>
      <c r="K4898" s="250">
        <f t="shared" si="399"/>
        <v>0.30301755334295999</v>
      </c>
      <c r="L4898" s="250">
        <f t="shared" si="387"/>
        <v>0.30301755334295999</v>
      </c>
      <c r="M4898" s="250"/>
      <c r="N4898" s="250"/>
      <c r="O4898" s="250"/>
      <c r="P4898" s="250">
        <f t="shared" ref="P4898:Q4961" si="400">$A4898*N$157+$B4898*N$158+$C4898*N$159</f>
        <v>0.14903498142999999</v>
      </c>
      <c r="Q4898" s="250">
        <f t="shared" si="400"/>
        <v>0.20408885915999997</v>
      </c>
      <c r="R4898" s="250">
        <f t="shared" si="388"/>
        <v>0.14903498142999999</v>
      </c>
      <c r="S4898" s="250"/>
      <c r="T4898" s="250">
        <f t="shared" ref="T4898:V4961" si="401">$A4898*I$3+$B4898*I$4+$C4898*I$5</f>
        <v>0.40773674917382474</v>
      </c>
      <c r="U4898" s="250">
        <f t="shared" si="401"/>
        <v>0.33878321908999859</v>
      </c>
      <c r="V4898" s="250">
        <f t="shared" si="401"/>
        <v>0.39036215442718175</v>
      </c>
      <c r="W4898" s="250">
        <f t="shared" si="389"/>
        <v>0.33878321908999859</v>
      </c>
      <c r="X4898" s="250"/>
      <c r="Y4898" s="250"/>
      <c r="Z4898" s="250"/>
      <c r="AA4898" s="250"/>
    </row>
    <row r="4899" spans="1:27" ht="14.25" hidden="1" customHeight="1">
      <c r="A4899" s="120">
        <v>0.72</v>
      </c>
      <c r="B4899" s="120">
        <v>0.21</v>
      </c>
      <c r="C4899" s="120">
        <v>7.0000000000000007E-2</v>
      </c>
      <c r="D4899" s="250">
        <f t="shared" si="398"/>
        <v>0.19216181097999999</v>
      </c>
      <c r="E4899" s="250">
        <f t="shared" si="398"/>
        <v>0.13210230100312498</v>
      </c>
      <c r="F4899" s="250">
        <f t="shared" si="386"/>
        <v>0.13210230100312498</v>
      </c>
      <c r="G4899" s="250"/>
      <c r="H4899" s="250"/>
      <c r="I4899" s="250"/>
      <c r="J4899" s="250">
        <f t="shared" si="399"/>
        <v>0.31801755210163996</v>
      </c>
      <c r="K4899" s="250">
        <f t="shared" si="399"/>
        <v>0.30374040643509004</v>
      </c>
      <c r="L4899" s="250">
        <f t="shared" si="387"/>
        <v>0.30374040643509004</v>
      </c>
      <c r="M4899" s="250"/>
      <c r="N4899" s="250"/>
      <c r="O4899" s="250"/>
      <c r="P4899" s="250">
        <f t="shared" si="400"/>
        <v>0.1486390370325</v>
      </c>
      <c r="Q4899" s="250">
        <f t="shared" si="400"/>
        <v>0.20432975713999996</v>
      </c>
      <c r="R4899" s="250">
        <f t="shared" si="388"/>
        <v>0.1486390370325</v>
      </c>
      <c r="S4899" s="250"/>
      <c r="T4899" s="250">
        <f t="shared" si="401"/>
        <v>0.40711336537888904</v>
      </c>
      <c r="U4899" s="250">
        <f t="shared" si="401"/>
        <v>0.33860836912245496</v>
      </c>
      <c r="V4899" s="250">
        <f t="shared" si="401"/>
        <v>0.3911607991240228</v>
      </c>
      <c r="W4899" s="250">
        <f t="shared" si="389"/>
        <v>0.33860836912245496</v>
      </c>
      <c r="X4899" s="250"/>
      <c r="Y4899" s="250"/>
      <c r="Z4899" s="250"/>
      <c r="AA4899" s="250"/>
    </row>
    <row r="4900" spans="1:27" ht="14.25" hidden="1" customHeight="1">
      <c r="A4900" s="120">
        <v>0.72</v>
      </c>
      <c r="B4900" s="120">
        <v>0.22</v>
      </c>
      <c r="C4900" s="120">
        <v>0.06</v>
      </c>
      <c r="D4900" s="250">
        <f t="shared" si="398"/>
        <v>0.19203266217499998</v>
      </c>
      <c r="E4900" s="250">
        <f t="shared" si="398"/>
        <v>0.13230102068124999</v>
      </c>
      <c r="F4900" s="250">
        <f t="shared" si="386"/>
        <v>0.13230102068124999</v>
      </c>
      <c r="G4900" s="250"/>
      <c r="H4900" s="250"/>
      <c r="I4900" s="250"/>
      <c r="J4900" s="250">
        <f t="shared" si="399"/>
        <v>0.31733432611664003</v>
      </c>
      <c r="K4900" s="250">
        <f t="shared" si="399"/>
        <v>0.30446325952721998</v>
      </c>
      <c r="L4900" s="250">
        <f t="shared" si="387"/>
        <v>0.30446325952721998</v>
      </c>
      <c r="M4900" s="250"/>
      <c r="N4900" s="250"/>
      <c r="O4900" s="250"/>
      <c r="P4900" s="250">
        <f t="shared" si="400"/>
        <v>0.14824309263499999</v>
      </c>
      <c r="Q4900" s="250">
        <f t="shared" si="400"/>
        <v>0.20457065511999997</v>
      </c>
      <c r="R4900" s="250">
        <f t="shared" si="388"/>
        <v>0.14824309263499999</v>
      </c>
      <c r="S4900" s="250"/>
      <c r="T4900" s="250">
        <f t="shared" si="401"/>
        <v>0.40648998158395322</v>
      </c>
      <c r="U4900" s="250">
        <f t="shared" si="401"/>
        <v>0.33843351915491132</v>
      </c>
      <c r="V4900" s="250">
        <f t="shared" si="401"/>
        <v>0.39195944382086378</v>
      </c>
      <c r="W4900" s="250">
        <f t="shared" si="389"/>
        <v>0.33843351915491132</v>
      </c>
      <c r="X4900" s="250"/>
      <c r="Y4900" s="250"/>
      <c r="Z4900" s="250"/>
      <c r="AA4900" s="250"/>
    </row>
    <row r="4901" spans="1:27" ht="14.25" hidden="1" customHeight="1">
      <c r="A4901" s="120">
        <v>0.72</v>
      </c>
      <c r="B4901" s="120">
        <v>0.23</v>
      </c>
      <c r="C4901" s="120">
        <v>0.05</v>
      </c>
      <c r="D4901" s="250">
        <f t="shared" si="398"/>
        <v>0.19190351336999997</v>
      </c>
      <c r="E4901" s="250">
        <f t="shared" si="398"/>
        <v>0.13249974035937498</v>
      </c>
      <c r="F4901" s="250">
        <f t="shared" si="386"/>
        <v>0.13249974035937498</v>
      </c>
      <c r="G4901" s="250"/>
      <c r="H4901" s="250"/>
      <c r="I4901" s="250"/>
      <c r="J4901" s="250">
        <f t="shared" si="399"/>
        <v>0.31665110013164</v>
      </c>
      <c r="K4901" s="250">
        <f t="shared" si="399"/>
        <v>0.30518611261935003</v>
      </c>
      <c r="L4901" s="250">
        <f t="shared" si="387"/>
        <v>0.30518611261935003</v>
      </c>
      <c r="M4901" s="250"/>
      <c r="N4901" s="250"/>
      <c r="O4901" s="250"/>
      <c r="P4901" s="250">
        <f t="shared" si="400"/>
        <v>0.14784714823749998</v>
      </c>
      <c r="Q4901" s="250">
        <f t="shared" si="400"/>
        <v>0.20481155309999996</v>
      </c>
      <c r="R4901" s="250">
        <f t="shared" si="388"/>
        <v>0.14784714823749998</v>
      </c>
      <c r="S4901" s="250"/>
      <c r="T4901" s="250">
        <f t="shared" si="401"/>
        <v>0.40586659778901746</v>
      </c>
      <c r="U4901" s="250">
        <f t="shared" si="401"/>
        <v>0.33825866918736774</v>
      </c>
      <c r="V4901" s="250">
        <f t="shared" si="401"/>
        <v>0.39275808851770483</v>
      </c>
      <c r="W4901" s="250">
        <f t="shared" si="389"/>
        <v>0.33825866918736774</v>
      </c>
      <c r="X4901" s="250"/>
      <c r="Y4901" s="250"/>
      <c r="Z4901" s="250"/>
      <c r="AA4901" s="250"/>
    </row>
    <row r="4902" spans="1:27" ht="14.25" hidden="1" customHeight="1">
      <c r="A4902" s="120">
        <v>0.72</v>
      </c>
      <c r="B4902" s="120">
        <v>0.24</v>
      </c>
      <c r="C4902" s="120">
        <v>0.04</v>
      </c>
      <c r="D4902" s="250">
        <f t="shared" si="398"/>
        <v>0.19177436456499997</v>
      </c>
      <c r="E4902" s="250">
        <f t="shared" si="398"/>
        <v>0.13269846003749999</v>
      </c>
      <c r="F4902" s="250">
        <f t="shared" si="386"/>
        <v>0.13269846003749999</v>
      </c>
      <c r="G4902" s="250"/>
      <c r="H4902" s="250"/>
      <c r="I4902" s="250"/>
      <c r="J4902" s="250">
        <f t="shared" si="399"/>
        <v>0.31596787414663996</v>
      </c>
      <c r="K4902" s="250">
        <f t="shared" si="399"/>
        <v>0.30590896571147996</v>
      </c>
      <c r="L4902" s="250">
        <f t="shared" si="387"/>
        <v>0.30590896571147996</v>
      </c>
      <c r="M4902" s="250"/>
      <c r="N4902" s="250"/>
      <c r="O4902" s="250"/>
      <c r="P4902" s="250">
        <f t="shared" si="400"/>
        <v>0.14745120384000002</v>
      </c>
      <c r="Q4902" s="250">
        <f t="shared" si="400"/>
        <v>0.20505245107999995</v>
      </c>
      <c r="R4902" s="250">
        <f t="shared" si="388"/>
        <v>0.14745120384000002</v>
      </c>
      <c r="S4902" s="250"/>
      <c r="T4902" s="250">
        <f t="shared" si="401"/>
        <v>0.40524321399408164</v>
      </c>
      <c r="U4902" s="250">
        <f t="shared" si="401"/>
        <v>0.33808381921982406</v>
      </c>
      <c r="V4902" s="250">
        <f t="shared" si="401"/>
        <v>0.39355673321454587</v>
      </c>
      <c r="W4902" s="250">
        <f t="shared" si="389"/>
        <v>0.33808381921982406</v>
      </c>
      <c r="X4902" s="250"/>
      <c r="Y4902" s="250"/>
      <c r="Z4902" s="250"/>
      <c r="AA4902" s="250"/>
    </row>
    <row r="4903" spans="1:27" ht="14.25" hidden="1" customHeight="1">
      <c r="A4903" s="120">
        <v>0.72</v>
      </c>
      <c r="B4903" s="120">
        <v>0.25</v>
      </c>
      <c r="C4903" s="120">
        <v>0.03</v>
      </c>
      <c r="D4903" s="250">
        <f t="shared" si="398"/>
        <v>0.19164521575999999</v>
      </c>
      <c r="E4903" s="250">
        <f t="shared" si="398"/>
        <v>0.13289717971562498</v>
      </c>
      <c r="F4903" s="250">
        <f t="shared" si="386"/>
        <v>0.13289717971562498</v>
      </c>
      <c r="G4903" s="250"/>
      <c r="H4903" s="250"/>
      <c r="I4903" s="250"/>
      <c r="J4903" s="250">
        <f t="shared" si="399"/>
        <v>0.31528464816164004</v>
      </c>
      <c r="K4903" s="250">
        <f t="shared" si="399"/>
        <v>0.30663181880361001</v>
      </c>
      <c r="L4903" s="250">
        <f t="shared" si="387"/>
        <v>0.30663181880361001</v>
      </c>
      <c r="M4903" s="250"/>
      <c r="N4903" s="250"/>
      <c r="O4903" s="250"/>
      <c r="P4903" s="250">
        <f t="shared" si="400"/>
        <v>0.1470552594425</v>
      </c>
      <c r="Q4903" s="250">
        <f t="shared" si="400"/>
        <v>0.20529334905999999</v>
      </c>
      <c r="R4903" s="250">
        <f t="shared" si="388"/>
        <v>0.1470552594425</v>
      </c>
      <c r="S4903" s="250"/>
      <c r="T4903" s="250">
        <f t="shared" si="401"/>
        <v>0.40461983019914588</v>
      </c>
      <c r="U4903" s="250">
        <f t="shared" si="401"/>
        <v>0.33790896925228048</v>
      </c>
      <c r="V4903" s="250">
        <f t="shared" si="401"/>
        <v>0.39435537791138686</v>
      </c>
      <c r="W4903" s="250">
        <f t="shared" si="389"/>
        <v>0.33790896925228048</v>
      </c>
      <c r="X4903" s="250"/>
      <c r="Y4903" s="250"/>
      <c r="Z4903" s="250"/>
      <c r="AA4903" s="250"/>
    </row>
    <row r="4904" spans="1:27" ht="14.25" hidden="1" customHeight="1">
      <c r="A4904" s="120">
        <v>0.72</v>
      </c>
      <c r="B4904" s="120">
        <v>0.26</v>
      </c>
      <c r="C4904" s="120">
        <v>0.02</v>
      </c>
      <c r="D4904" s="250">
        <f t="shared" si="398"/>
        <v>0.19151606695499998</v>
      </c>
      <c r="E4904" s="250">
        <f t="shared" si="398"/>
        <v>0.13309589939374997</v>
      </c>
      <c r="F4904" s="250">
        <f t="shared" si="386"/>
        <v>0.13309589939374997</v>
      </c>
      <c r="G4904" s="250"/>
      <c r="H4904" s="250"/>
      <c r="I4904" s="250"/>
      <c r="J4904" s="250">
        <f t="shared" si="399"/>
        <v>0.31460142217664</v>
      </c>
      <c r="K4904" s="250">
        <f t="shared" si="399"/>
        <v>0.30735467189574001</v>
      </c>
      <c r="L4904" s="250">
        <f t="shared" si="387"/>
        <v>0.30735467189574001</v>
      </c>
      <c r="M4904" s="250"/>
      <c r="N4904" s="250"/>
      <c r="O4904" s="250"/>
      <c r="P4904" s="250">
        <f t="shared" si="400"/>
        <v>0.14665931504499999</v>
      </c>
      <c r="Q4904" s="250">
        <f t="shared" si="400"/>
        <v>0.20553424703999998</v>
      </c>
      <c r="R4904" s="250">
        <f t="shared" si="388"/>
        <v>0.14665931504499999</v>
      </c>
      <c r="S4904" s="250"/>
      <c r="T4904" s="250">
        <f t="shared" si="401"/>
        <v>0.40399644640421012</v>
      </c>
      <c r="U4904" s="250">
        <f t="shared" si="401"/>
        <v>0.33773411928473684</v>
      </c>
      <c r="V4904" s="250">
        <f t="shared" si="401"/>
        <v>0.39515402260822791</v>
      </c>
      <c r="W4904" s="250">
        <f t="shared" si="389"/>
        <v>0.33773411928473684</v>
      </c>
      <c r="X4904" s="250"/>
      <c r="Y4904" s="250"/>
      <c r="Z4904" s="250"/>
      <c r="AA4904" s="250"/>
    </row>
    <row r="4905" spans="1:27" ht="14.25" hidden="1" customHeight="1">
      <c r="A4905" s="120">
        <v>0.72</v>
      </c>
      <c r="B4905" s="120">
        <v>0.27</v>
      </c>
      <c r="C4905" s="120">
        <v>0.01</v>
      </c>
      <c r="D4905" s="250">
        <f t="shared" si="398"/>
        <v>0.19138691815</v>
      </c>
      <c r="E4905" s="250">
        <f t="shared" si="398"/>
        <v>0.13329461907187501</v>
      </c>
      <c r="F4905" s="250">
        <f t="shared" si="386"/>
        <v>0.13329461907187501</v>
      </c>
      <c r="G4905" s="250"/>
      <c r="H4905" s="250"/>
      <c r="I4905" s="250"/>
      <c r="J4905" s="250">
        <f t="shared" si="399"/>
        <v>0.31391819619164002</v>
      </c>
      <c r="K4905" s="250">
        <f t="shared" si="399"/>
        <v>0.30807752498787</v>
      </c>
      <c r="L4905" s="250">
        <f t="shared" si="387"/>
        <v>0.30807752498787</v>
      </c>
      <c r="M4905" s="250"/>
      <c r="N4905" s="250"/>
      <c r="O4905" s="250"/>
      <c r="P4905" s="250">
        <f t="shared" si="400"/>
        <v>0.1462633706475</v>
      </c>
      <c r="Q4905" s="250">
        <f t="shared" si="400"/>
        <v>0.20577514501999997</v>
      </c>
      <c r="R4905" s="250">
        <f t="shared" si="388"/>
        <v>0.1462633706475</v>
      </c>
      <c r="S4905" s="250"/>
      <c r="T4905" s="250">
        <f t="shared" si="401"/>
        <v>0.40337306260927436</v>
      </c>
      <c r="U4905" s="250">
        <f t="shared" si="401"/>
        <v>0.33755926931719321</v>
      </c>
      <c r="V4905" s="250">
        <f t="shared" si="401"/>
        <v>0.39595266730506889</v>
      </c>
      <c r="W4905" s="250">
        <f t="shared" si="389"/>
        <v>0.33755926931719321</v>
      </c>
      <c r="X4905" s="250"/>
      <c r="Y4905" s="250"/>
      <c r="Z4905" s="250"/>
      <c r="AA4905" s="250"/>
    </row>
    <row r="4906" spans="1:27" ht="14.25" hidden="1" customHeight="1">
      <c r="A4906" s="120">
        <v>0.72</v>
      </c>
      <c r="B4906" s="120">
        <v>0.28000000000000003</v>
      </c>
      <c r="C4906" s="120">
        <v>0</v>
      </c>
      <c r="D4906" s="250">
        <f t="shared" si="398"/>
        <v>0.19125776934499999</v>
      </c>
      <c r="E4906" s="250">
        <f t="shared" si="398"/>
        <v>0.13349333875</v>
      </c>
      <c r="F4906" s="250">
        <f t="shared" si="386"/>
        <v>0.13349333875</v>
      </c>
      <c r="G4906" s="250"/>
      <c r="H4906" s="250"/>
      <c r="I4906" s="250"/>
      <c r="J4906" s="250">
        <f t="shared" si="399"/>
        <v>0.31323497020664004</v>
      </c>
      <c r="K4906" s="250">
        <f t="shared" si="399"/>
        <v>0.30880037807999999</v>
      </c>
      <c r="L4906" s="250">
        <f t="shared" si="387"/>
        <v>0.30880037807999999</v>
      </c>
      <c r="M4906" s="250"/>
      <c r="N4906" s="250"/>
      <c r="O4906" s="250"/>
      <c r="P4906" s="250">
        <f t="shared" si="400"/>
        <v>0.14586742624999999</v>
      </c>
      <c r="Q4906" s="250">
        <f t="shared" si="400"/>
        <v>0.20601604299999998</v>
      </c>
      <c r="R4906" s="250">
        <f t="shared" si="388"/>
        <v>0.14586742624999999</v>
      </c>
      <c r="S4906" s="250"/>
      <c r="T4906" s="250">
        <f t="shared" si="401"/>
        <v>0.40274967881433854</v>
      </c>
      <c r="U4906" s="250">
        <f t="shared" si="401"/>
        <v>0.33738441934964958</v>
      </c>
      <c r="V4906" s="250">
        <f t="shared" si="401"/>
        <v>0.39675131200190994</v>
      </c>
      <c r="W4906" s="250">
        <f t="shared" si="389"/>
        <v>0.33738441934964958</v>
      </c>
      <c r="X4906" s="250"/>
      <c r="Y4906" s="250"/>
      <c r="Z4906" s="250"/>
      <c r="AA4906" s="250"/>
    </row>
    <row r="4907" spans="1:27" ht="14.25" hidden="1" customHeight="1">
      <c r="A4907" s="120">
        <v>0.73</v>
      </c>
      <c r="B4907" s="120">
        <v>0</v>
      </c>
      <c r="C4907" s="120">
        <v>0.27</v>
      </c>
      <c r="D4907" s="250">
        <f t="shared" si="398"/>
        <v>0.19560066719937497</v>
      </c>
      <c r="E4907" s="250">
        <f t="shared" si="398"/>
        <v>0.127207234628125</v>
      </c>
      <c r="F4907" s="250">
        <f t="shared" si="386"/>
        <v>0.127207234628125</v>
      </c>
      <c r="G4907" s="250"/>
      <c r="H4907" s="250"/>
      <c r="I4907" s="250"/>
      <c r="J4907" s="250">
        <f t="shared" si="399"/>
        <v>0.33232567067950997</v>
      </c>
      <c r="K4907" s="250">
        <f t="shared" si="399"/>
        <v>0.28860011860748996</v>
      </c>
      <c r="L4907" s="250">
        <f t="shared" si="387"/>
        <v>0.28860011860748996</v>
      </c>
      <c r="M4907" s="250"/>
      <c r="N4907" s="250"/>
      <c r="O4907" s="250"/>
      <c r="P4907" s="250">
        <f t="shared" si="400"/>
        <v>0.15605362404500001</v>
      </c>
      <c r="Q4907" s="250">
        <f t="shared" si="400"/>
        <v>0.20001406222749998</v>
      </c>
      <c r="R4907" s="250">
        <f t="shared" si="388"/>
        <v>0.15605362404500001</v>
      </c>
      <c r="S4907" s="250"/>
      <c r="T4907" s="250">
        <f t="shared" si="401"/>
        <v>0.42073292178853045</v>
      </c>
      <c r="U4907" s="250">
        <f t="shared" si="401"/>
        <v>0.34116831891071431</v>
      </c>
      <c r="V4907" s="250">
        <f t="shared" si="401"/>
        <v>0.37490608579528922</v>
      </c>
      <c r="W4907" s="250">
        <f t="shared" si="389"/>
        <v>0.34116831891071431</v>
      </c>
      <c r="X4907" s="250"/>
      <c r="Y4907" s="250"/>
      <c r="Z4907" s="250"/>
      <c r="AA4907" s="250"/>
    </row>
    <row r="4908" spans="1:27" ht="14.25" hidden="1" customHeight="1">
      <c r="A4908" s="120">
        <v>0.73</v>
      </c>
      <c r="B4908" s="120">
        <v>0.01</v>
      </c>
      <c r="C4908" s="120">
        <v>0.26</v>
      </c>
      <c r="D4908" s="250">
        <f t="shared" si="398"/>
        <v>0.19547151839437499</v>
      </c>
      <c r="E4908" s="250">
        <f t="shared" si="398"/>
        <v>0.12740595430624999</v>
      </c>
      <c r="F4908" s="250">
        <f t="shared" si="386"/>
        <v>0.12740595430624999</v>
      </c>
      <c r="G4908" s="250"/>
      <c r="H4908" s="250"/>
      <c r="I4908" s="250"/>
      <c r="J4908" s="250">
        <f t="shared" si="399"/>
        <v>0.33164244469450999</v>
      </c>
      <c r="K4908" s="250">
        <f t="shared" si="399"/>
        <v>0.28932297169961996</v>
      </c>
      <c r="L4908" s="250">
        <f t="shared" si="387"/>
        <v>0.28932297169961996</v>
      </c>
      <c r="M4908" s="250"/>
      <c r="N4908" s="250"/>
      <c r="O4908" s="250"/>
      <c r="P4908" s="250">
        <f t="shared" si="400"/>
        <v>0.15565767964749999</v>
      </c>
      <c r="Q4908" s="250">
        <f t="shared" si="400"/>
        <v>0.2002549602075</v>
      </c>
      <c r="R4908" s="250">
        <f t="shared" si="388"/>
        <v>0.15565767964749999</v>
      </c>
      <c r="S4908" s="250"/>
      <c r="T4908" s="250">
        <f t="shared" si="401"/>
        <v>0.42010953799359468</v>
      </c>
      <c r="U4908" s="250">
        <f t="shared" si="401"/>
        <v>0.34099346894317067</v>
      </c>
      <c r="V4908" s="250">
        <f t="shared" si="401"/>
        <v>0.37570473049213027</v>
      </c>
      <c r="W4908" s="250">
        <f t="shared" si="389"/>
        <v>0.34099346894317067</v>
      </c>
      <c r="X4908" s="250"/>
      <c r="Y4908" s="250"/>
      <c r="Z4908" s="250"/>
      <c r="AA4908" s="250"/>
    </row>
    <row r="4909" spans="1:27" ht="14.25" hidden="1" customHeight="1">
      <c r="A4909" s="120">
        <v>0.73</v>
      </c>
      <c r="B4909" s="120">
        <v>0.02</v>
      </c>
      <c r="C4909" s="120">
        <v>0.25</v>
      </c>
      <c r="D4909" s="250">
        <f t="shared" si="398"/>
        <v>0.19534236958937498</v>
      </c>
      <c r="E4909" s="250">
        <f t="shared" si="398"/>
        <v>0.12760467398437497</v>
      </c>
      <c r="F4909" s="250">
        <f t="shared" si="386"/>
        <v>0.12760467398437497</v>
      </c>
      <c r="G4909" s="250"/>
      <c r="H4909" s="250"/>
      <c r="I4909" s="250"/>
      <c r="J4909" s="250">
        <f t="shared" si="399"/>
        <v>0.33095921870950995</v>
      </c>
      <c r="K4909" s="250">
        <f t="shared" si="399"/>
        <v>0.29004582479174995</v>
      </c>
      <c r="L4909" s="250">
        <f t="shared" si="387"/>
        <v>0.29004582479174995</v>
      </c>
      <c r="M4909" s="250"/>
      <c r="N4909" s="250"/>
      <c r="O4909" s="250"/>
      <c r="P4909" s="250">
        <f t="shared" si="400"/>
        <v>0.15526173525</v>
      </c>
      <c r="Q4909" s="250">
        <f t="shared" si="400"/>
        <v>0.20049585818749999</v>
      </c>
      <c r="R4909" s="250">
        <f t="shared" si="388"/>
        <v>0.15526173525</v>
      </c>
      <c r="S4909" s="250"/>
      <c r="T4909" s="250">
        <f t="shared" si="401"/>
        <v>0.41948615419865887</v>
      </c>
      <c r="U4909" s="250">
        <f t="shared" si="401"/>
        <v>0.34081861897562704</v>
      </c>
      <c r="V4909" s="250">
        <f t="shared" si="401"/>
        <v>0.37650337518897126</v>
      </c>
      <c r="W4909" s="250">
        <f t="shared" si="389"/>
        <v>0.34081861897562704</v>
      </c>
      <c r="X4909" s="250"/>
      <c r="Y4909" s="250"/>
      <c r="Z4909" s="250"/>
      <c r="AA4909" s="250"/>
    </row>
    <row r="4910" spans="1:27" ht="14.25" hidden="1" customHeight="1">
      <c r="A4910" s="120">
        <v>0.73</v>
      </c>
      <c r="B4910" s="120">
        <v>0.03</v>
      </c>
      <c r="C4910" s="120">
        <v>0.24</v>
      </c>
      <c r="D4910" s="250">
        <f t="shared" si="398"/>
        <v>0.19521322078437497</v>
      </c>
      <c r="E4910" s="250">
        <f t="shared" si="398"/>
        <v>0.12780339366249999</v>
      </c>
      <c r="F4910" s="250">
        <f t="shared" si="386"/>
        <v>0.12780339366249999</v>
      </c>
      <c r="G4910" s="250"/>
      <c r="H4910" s="250"/>
      <c r="I4910" s="250"/>
      <c r="J4910" s="250">
        <f t="shared" si="399"/>
        <v>0.33027599272450997</v>
      </c>
      <c r="K4910" s="250">
        <f t="shared" si="399"/>
        <v>0.29076867788387994</v>
      </c>
      <c r="L4910" s="250">
        <f t="shared" si="387"/>
        <v>0.29076867788387994</v>
      </c>
      <c r="M4910" s="250"/>
      <c r="N4910" s="250"/>
      <c r="O4910" s="250"/>
      <c r="P4910" s="250">
        <f t="shared" si="400"/>
        <v>0.15486579085249999</v>
      </c>
      <c r="Q4910" s="250">
        <f t="shared" si="400"/>
        <v>0.20073675616749997</v>
      </c>
      <c r="R4910" s="250">
        <f t="shared" si="388"/>
        <v>0.15486579085249999</v>
      </c>
      <c r="S4910" s="250"/>
      <c r="T4910" s="250">
        <f t="shared" si="401"/>
        <v>0.41886277040372311</v>
      </c>
      <c r="U4910" s="250">
        <f t="shared" si="401"/>
        <v>0.34064376900808341</v>
      </c>
      <c r="V4910" s="250">
        <f t="shared" si="401"/>
        <v>0.3773020198858123</v>
      </c>
      <c r="W4910" s="250">
        <f t="shared" si="389"/>
        <v>0.34064376900808341</v>
      </c>
      <c r="X4910" s="250"/>
      <c r="Y4910" s="250"/>
      <c r="Z4910" s="250"/>
      <c r="AA4910" s="250"/>
    </row>
    <row r="4911" spans="1:27" ht="14.25" hidden="1" customHeight="1">
      <c r="A4911" s="120">
        <v>0.73</v>
      </c>
      <c r="B4911" s="120">
        <v>0.04</v>
      </c>
      <c r="C4911" s="120">
        <v>0.23</v>
      </c>
      <c r="D4911" s="250">
        <f t="shared" si="398"/>
        <v>0.19508407197937497</v>
      </c>
      <c r="E4911" s="250">
        <f t="shared" si="398"/>
        <v>0.128002113340625</v>
      </c>
      <c r="F4911" s="250">
        <f t="shared" si="386"/>
        <v>0.128002113340625</v>
      </c>
      <c r="G4911" s="250"/>
      <c r="H4911" s="250"/>
      <c r="I4911" s="250"/>
      <c r="J4911" s="250">
        <f t="shared" si="399"/>
        <v>0.32959276673950999</v>
      </c>
      <c r="K4911" s="250">
        <f t="shared" si="399"/>
        <v>0.29149153097600999</v>
      </c>
      <c r="L4911" s="250">
        <f t="shared" si="387"/>
        <v>0.29149153097600999</v>
      </c>
      <c r="M4911" s="250"/>
      <c r="N4911" s="250"/>
      <c r="O4911" s="250"/>
      <c r="P4911" s="250">
        <f t="shared" si="400"/>
        <v>0.154469846455</v>
      </c>
      <c r="Q4911" s="250">
        <f t="shared" si="400"/>
        <v>0.20097765414749999</v>
      </c>
      <c r="R4911" s="250">
        <f t="shared" si="388"/>
        <v>0.154469846455</v>
      </c>
      <c r="S4911" s="250"/>
      <c r="T4911" s="250">
        <f t="shared" si="401"/>
        <v>0.41823938660878734</v>
      </c>
      <c r="U4911" s="250">
        <f t="shared" si="401"/>
        <v>0.34046891904053977</v>
      </c>
      <c r="V4911" s="250">
        <f t="shared" si="401"/>
        <v>0.37810066458265335</v>
      </c>
      <c r="W4911" s="250">
        <f t="shared" si="389"/>
        <v>0.34046891904053977</v>
      </c>
      <c r="X4911" s="250"/>
      <c r="Y4911" s="250"/>
      <c r="Z4911" s="250"/>
      <c r="AA4911" s="250"/>
    </row>
    <row r="4912" spans="1:27" ht="14.25" hidden="1" customHeight="1">
      <c r="A4912" s="120">
        <v>0.73</v>
      </c>
      <c r="B4912" s="120">
        <v>0.05</v>
      </c>
      <c r="C4912" s="120">
        <v>0.22</v>
      </c>
      <c r="D4912" s="250">
        <f t="shared" si="398"/>
        <v>0.19495492317437496</v>
      </c>
      <c r="E4912" s="250">
        <f t="shared" si="398"/>
        <v>0.12820083301874999</v>
      </c>
      <c r="F4912" s="250">
        <f t="shared" si="386"/>
        <v>0.12820083301874999</v>
      </c>
      <c r="G4912" s="250"/>
      <c r="H4912" s="250"/>
      <c r="I4912" s="250"/>
      <c r="J4912" s="250">
        <f t="shared" si="399"/>
        <v>0.32890954075451001</v>
      </c>
      <c r="K4912" s="250">
        <f t="shared" si="399"/>
        <v>0.29221438406813999</v>
      </c>
      <c r="L4912" s="250">
        <f t="shared" si="387"/>
        <v>0.29221438406813999</v>
      </c>
      <c r="M4912" s="250"/>
      <c r="N4912" s="250"/>
      <c r="O4912" s="250"/>
      <c r="P4912" s="250">
        <f t="shared" si="400"/>
        <v>0.15407390205749999</v>
      </c>
      <c r="Q4912" s="250">
        <f t="shared" si="400"/>
        <v>0.20121855212749998</v>
      </c>
      <c r="R4912" s="250">
        <f t="shared" si="388"/>
        <v>0.15407390205749999</v>
      </c>
      <c r="S4912" s="250"/>
      <c r="T4912" s="250">
        <f t="shared" si="401"/>
        <v>0.41761600281385158</v>
      </c>
      <c r="U4912" s="250">
        <f t="shared" si="401"/>
        <v>0.34029406907299614</v>
      </c>
      <c r="V4912" s="250">
        <f t="shared" si="401"/>
        <v>0.37889930927949433</v>
      </c>
      <c r="W4912" s="250">
        <f t="shared" si="389"/>
        <v>0.34029406907299614</v>
      </c>
      <c r="X4912" s="250"/>
      <c r="Y4912" s="250"/>
      <c r="Z4912" s="250"/>
      <c r="AA4912" s="250"/>
    </row>
    <row r="4913" spans="1:27" ht="14.25" hidden="1" customHeight="1">
      <c r="A4913" s="120">
        <v>0.73</v>
      </c>
      <c r="B4913" s="120">
        <v>0.06</v>
      </c>
      <c r="C4913" s="120">
        <v>0.21</v>
      </c>
      <c r="D4913" s="250">
        <f t="shared" si="398"/>
        <v>0.19482577436937498</v>
      </c>
      <c r="E4913" s="250">
        <f t="shared" si="398"/>
        <v>0.12839955269687497</v>
      </c>
      <c r="F4913" s="250">
        <f t="shared" si="386"/>
        <v>0.12839955269687497</v>
      </c>
      <c r="G4913" s="250"/>
      <c r="H4913" s="250"/>
      <c r="I4913" s="250"/>
      <c r="J4913" s="250">
        <f t="shared" si="399"/>
        <v>0.32822631476950997</v>
      </c>
      <c r="K4913" s="250">
        <f t="shared" si="399"/>
        <v>0.29293723716026998</v>
      </c>
      <c r="L4913" s="250">
        <f t="shared" si="387"/>
        <v>0.29293723716026998</v>
      </c>
      <c r="M4913" s="250"/>
      <c r="N4913" s="250"/>
      <c r="O4913" s="250"/>
      <c r="P4913" s="250">
        <f t="shared" si="400"/>
        <v>0.15367795766</v>
      </c>
      <c r="Q4913" s="250">
        <f t="shared" si="400"/>
        <v>0.20145945010749999</v>
      </c>
      <c r="R4913" s="250">
        <f t="shared" si="388"/>
        <v>0.15367795766</v>
      </c>
      <c r="S4913" s="250"/>
      <c r="T4913" s="250">
        <f t="shared" si="401"/>
        <v>0.41699261901891577</v>
      </c>
      <c r="U4913" s="250">
        <f t="shared" si="401"/>
        <v>0.34011921910545251</v>
      </c>
      <c r="V4913" s="250">
        <f t="shared" si="401"/>
        <v>0.37969795397633538</v>
      </c>
      <c r="W4913" s="250">
        <f t="shared" si="389"/>
        <v>0.34011921910545251</v>
      </c>
      <c r="X4913" s="250"/>
      <c r="Y4913" s="250"/>
      <c r="Z4913" s="250"/>
      <c r="AA4913" s="250"/>
    </row>
    <row r="4914" spans="1:27" ht="14.25" hidden="1" customHeight="1">
      <c r="A4914" s="120">
        <v>0.73</v>
      </c>
      <c r="B4914" s="120">
        <v>7.0000000000000007E-2</v>
      </c>
      <c r="C4914" s="120">
        <v>0.2</v>
      </c>
      <c r="D4914" s="250">
        <f t="shared" si="398"/>
        <v>0.19469662556437498</v>
      </c>
      <c r="E4914" s="250">
        <f t="shared" si="398"/>
        <v>0.12859827237499999</v>
      </c>
      <c r="F4914" s="250">
        <f t="shared" si="386"/>
        <v>0.12859827237499999</v>
      </c>
      <c r="G4914" s="250"/>
      <c r="H4914" s="250"/>
      <c r="I4914" s="250"/>
      <c r="J4914" s="250">
        <f t="shared" si="399"/>
        <v>0.32754308878450999</v>
      </c>
      <c r="K4914" s="250">
        <f t="shared" si="399"/>
        <v>0.29366009025239997</v>
      </c>
      <c r="L4914" s="250">
        <f t="shared" si="387"/>
        <v>0.29366009025239997</v>
      </c>
      <c r="M4914" s="250"/>
      <c r="N4914" s="250"/>
      <c r="O4914" s="250"/>
      <c r="P4914" s="250">
        <f t="shared" si="400"/>
        <v>0.15328201326250002</v>
      </c>
      <c r="Q4914" s="250">
        <f t="shared" si="400"/>
        <v>0.20170034808749998</v>
      </c>
      <c r="R4914" s="250">
        <f t="shared" si="388"/>
        <v>0.15328201326250002</v>
      </c>
      <c r="S4914" s="250"/>
      <c r="T4914" s="250">
        <f t="shared" si="401"/>
        <v>0.41636923522398001</v>
      </c>
      <c r="U4914" s="250">
        <f t="shared" si="401"/>
        <v>0.33994436913790893</v>
      </c>
      <c r="V4914" s="250">
        <f t="shared" si="401"/>
        <v>0.38049659867317642</v>
      </c>
      <c r="W4914" s="250">
        <f t="shared" si="389"/>
        <v>0.33994436913790893</v>
      </c>
      <c r="X4914" s="250"/>
      <c r="Y4914" s="250"/>
      <c r="Z4914" s="250"/>
      <c r="AA4914" s="250"/>
    </row>
    <row r="4915" spans="1:27" ht="14.25" hidden="1" customHeight="1">
      <c r="A4915" s="120">
        <v>0.73</v>
      </c>
      <c r="B4915" s="120">
        <v>0.08</v>
      </c>
      <c r="C4915" s="120">
        <v>0.19</v>
      </c>
      <c r="D4915" s="250">
        <f t="shared" si="398"/>
        <v>0.19456747675937497</v>
      </c>
      <c r="E4915" s="250">
        <f t="shared" si="398"/>
        <v>0.128796992053125</v>
      </c>
      <c r="F4915" s="250">
        <f t="shared" si="386"/>
        <v>0.128796992053125</v>
      </c>
      <c r="G4915" s="250"/>
      <c r="H4915" s="250"/>
      <c r="I4915" s="250"/>
      <c r="J4915" s="250">
        <f t="shared" si="399"/>
        <v>0.32685986279951001</v>
      </c>
      <c r="K4915" s="250">
        <f t="shared" si="399"/>
        <v>0.29438294334452997</v>
      </c>
      <c r="L4915" s="250">
        <f t="shared" si="387"/>
        <v>0.29438294334452997</v>
      </c>
      <c r="M4915" s="250"/>
      <c r="N4915" s="250"/>
      <c r="O4915" s="250"/>
      <c r="P4915" s="250">
        <f t="shared" si="400"/>
        <v>0.152886068865</v>
      </c>
      <c r="Q4915" s="250">
        <f t="shared" si="400"/>
        <v>0.20194124606749997</v>
      </c>
      <c r="R4915" s="250">
        <f t="shared" si="388"/>
        <v>0.152886068865</v>
      </c>
      <c r="S4915" s="250"/>
      <c r="T4915" s="250">
        <f t="shared" si="401"/>
        <v>0.41574585142904419</v>
      </c>
      <c r="U4915" s="250">
        <f t="shared" si="401"/>
        <v>0.3397695191703653</v>
      </c>
      <c r="V4915" s="250">
        <f t="shared" si="401"/>
        <v>0.38129524337001736</v>
      </c>
      <c r="W4915" s="250">
        <f t="shared" si="389"/>
        <v>0.3397695191703653</v>
      </c>
      <c r="X4915" s="250"/>
      <c r="Y4915" s="250"/>
      <c r="Z4915" s="250"/>
      <c r="AA4915" s="250"/>
    </row>
    <row r="4916" spans="1:27" ht="14.25" hidden="1" customHeight="1">
      <c r="A4916" s="120">
        <v>0.73</v>
      </c>
      <c r="B4916" s="120">
        <v>0.09</v>
      </c>
      <c r="C4916" s="120">
        <v>0.18</v>
      </c>
      <c r="D4916" s="250">
        <f t="shared" si="398"/>
        <v>0.19443832795437496</v>
      </c>
      <c r="E4916" s="250">
        <f t="shared" si="398"/>
        <v>0.12899571173124999</v>
      </c>
      <c r="F4916" s="250">
        <f t="shared" si="386"/>
        <v>0.12899571173124999</v>
      </c>
      <c r="G4916" s="250"/>
      <c r="H4916" s="250"/>
      <c r="I4916" s="250"/>
      <c r="J4916" s="250">
        <f t="shared" si="399"/>
        <v>0.32617663681450998</v>
      </c>
      <c r="K4916" s="250">
        <f t="shared" si="399"/>
        <v>0.29510579643665996</v>
      </c>
      <c r="L4916" s="250">
        <f t="shared" si="387"/>
        <v>0.29510579643665996</v>
      </c>
      <c r="M4916" s="250"/>
      <c r="N4916" s="250"/>
      <c r="O4916" s="250"/>
      <c r="P4916" s="250">
        <f t="shared" si="400"/>
        <v>0.15249012446749999</v>
      </c>
      <c r="Q4916" s="250">
        <f t="shared" si="400"/>
        <v>0.20218214404750001</v>
      </c>
      <c r="R4916" s="250">
        <f t="shared" si="388"/>
        <v>0.15249012446749999</v>
      </c>
      <c r="S4916" s="250"/>
      <c r="T4916" s="250">
        <f t="shared" si="401"/>
        <v>0.41512246763410843</v>
      </c>
      <c r="U4916" s="250">
        <f t="shared" si="401"/>
        <v>0.33959466920282166</v>
      </c>
      <c r="V4916" s="250">
        <f t="shared" si="401"/>
        <v>0.3820938880668584</v>
      </c>
      <c r="W4916" s="250">
        <f t="shared" si="389"/>
        <v>0.33959466920282166</v>
      </c>
      <c r="X4916" s="250"/>
      <c r="Y4916" s="250"/>
      <c r="Z4916" s="250"/>
      <c r="AA4916" s="250"/>
    </row>
    <row r="4917" spans="1:27" ht="14.25" hidden="1" customHeight="1">
      <c r="A4917" s="120">
        <v>0.73</v>
      </c>
      <c r="B4917" s="120">
        <v>0.1</v>
      </c>
      <c r="C4917" s="120">
        <v>0.17</v>
      </c>
      <c r="D4917" s="250">
        <f t="shared" si="398"/>
        <v>0.19430917914937498</v>
      </c>
      <c r="E4917" s="250">
        <f t="shared" si="398"/>
        <v>0.12919443140937498</v>
      </c>
      <c r="F4917" s="250">
        <f t="shared" si="386"/>
        <v>0.12919443140937498</v>
      </c>
      <c r="G4917" s="250"/>
      <c r="H4917" s="250"/>
      <c r="I4917" s="250"/>
      <c r="J4917" s="250">
        <f t="shared" si="399"/>
        <v>0.32549341082951</v>
      </c>
      <c r="K4917" s="250">
        <f t="shared" si="399"/>
        <v>0.29582864952878996</v>
      </c>
      <c r="L4917" s="250">
        <f t="shared" si="387"/>
        <v>0.29582864952878996</v>
      </c>
      <c r="M4917" s="250"/>
      <c r="N4917" s="250"/>
      <c r="O4917" s="250"/>
      <c r="P4917" s="250">
        <f t="shared" si="400"/>
        <v>0.15209418007</v>
      </c>
      <c r="Q4917" s="250">
        <f t="shared" si="400"/>
        <v>0.2024230420275</v>
      </c>
      <c r="R4917" s="250">
        <f t="shared" si="388"/>
        <v>0.15209418007</v>
      </c>
      <c r="S4917" s="250"/>
      <c r="T4917" s="250">
        <f t="shared" si="401"/>
        <v>0.41449908383917272</v>
      </c>
      <c r="U4917" s="250">
        <f t="shared" si="401"/>
        <v>0.33941981923527803</v>
      </c>
      <c r="V4917" s="250">
        <f t="shared" si="401"/>
        <v>0.38289253276369939</v>
      </c>
      <c r="W4917" s="250">
        <f t="shared" si="389"/>
        <v>0.33941981923527803</v>
      </c>
      <c r="X4917" s="250"/>
      <c r="Y4917" s="250"/>
      <c r="Z4917" s="250"/>
      <c r="AA4917" s="250"/>
    </row>
    <row r="4918" spans="1:27" ht="14.25" hidden="1" customHeight="1">
      <c r="A4918" s="120">
        <v>0.73</v>
      </c>
      <c r="B4918" s="120">
        <v>0.11</v>
      </c>
      <c r="C4918" s="120">
        <v>0.16</v>
      </c>
      <c r="D4918" s="250">
        <f t="shared" si="398"/>
        <v>0.19418003034437498</v>
      </c>
      <c r="E4918" s="250">
        <f t="shared" si="398"/>
        <v>0.12939315108749999</v>
      </c>
      <c r="F4918" s="250">
        <f t="shared" si="386"/>
        <v>0.12939315108749999</v>
      </c>
      <c r="G4918" s="250"/>
      <c r="H4918" s="250"/>
      <c r="I4918" s="250"/>
      <c r="J4918" s="250">
        <f t="shared" si="399"/>
        <v>0.32481018484450996</v>
      </c>
      <c r="K4918" s="250">
        <f t="shared" si="399"/>
        <v>0.29655150262091995</v>
      </c>
      <c r="L4918" s="250">
        <f t="shared" si="387"/>
        <v>0.29655150262091995</v>
      </c>
      <c r="M4918" s="250"/>
      <c r="N4918" s="250"/>
      <c r="O4918" s="250"/>
      <c r="P4918" s="250">
        <f t="shared" si="400"/>
        <v>0.15169823567250001</v>
      </c>
      <c r="Q4918" s="250">
        <f t="shared" si="400"/>
        <v>0.20266394000749999</v>
      </c>
      <c r="R4918" s="250">
        <f t="shared" si="388"/>
        <v>0.15169823567250001</v>
      </c>
      <c r="S4918" s="250"/>
      <c r="T4918" s="250">
        <f t="shared" si="401"/>
        <v>0.4138757000442369</v>
      </c>
      <c r="U4918" s="250">
        <f t="shared" si="401"/>
        <v>0.3392449692677344</v>
      </c>
      <c r="V4918" s="250">
        <f t="shared" si="401"/>
        <v>0.38369117746054043</v>
      </c>
      <c r="W4918" s="250">
        <f t="shared" si="389"/>
        <v>0.3392449692677344</v>
      </c>
      <c r="X4918" s="250"/>
      <c r="Y4918" s="250"/>
      <c r="Z4918" s="250"/>
      <c r="AA4918" s="250"/>
    </row>
    <row r="4919" spans="1:27" ht="14.25" hidden="1" customHeight="1">
      <c r="A4919" s="120">
        <v>0.73</v>
      </c>
      <c r="B4919" s="120">
        <v>0.12</v>
      </c>
      <c r="C4919" s="120">
        <v>0.15</v>
      </c>
      <c r="D4919" s="250">
        <f t="shared" si="398"/>
        <v>0.19405088153937497</v>
      </c>
      <c r="E4919" s="250">
        <f t="shared" si="398"/>
        <v>0.12959187076562498</v>
      </c>
      <c r="F4919" s="250">
        <f t="shared" si="386"/>
        <v>0.12959187076562498</v>
      </c>
      <c r="G4919" s="250"/>
      <c r="H4919" s="250"/>
      <c r="I4919" s="250"/>
      <c r="J4919" s="250">
        <f t="shared" si="399"/>
        <v>0.32412695885950998</v>
      </c>
      <c r="K4919" s="250">
        <f t="shared" si="399"/>
        <v>0.29727435571304994</v>
      </c>
      <c r="L4919" s="250">
        <f t="shared" si="387"/>
        <v>0.29727435571304994</v>
      </c>
      <c r="M4919" s="250"/>
      <c r="N4919" s="250"/>
      <c r="O4919" s="250"/>
      <c r="P4919" s="250">
        <f t="shared" si="400"/>
        <v>0.151302291275</v>
      </c>
      <c r="Q4919" s="250">
        <f t="shared" si="400"/>
        <v>0.2029048379875</v>
      </c>
      <c r="R4919" s="250">
        <f t="shared" si="388"/>
        <v>0.151302291275</v>
      </c>
      <c r="S4919" s="250"/>
      <c r="T4919" s="250">
        <f t="shared" si="401"/>
        <v>0.41325231624930114</v>
      </c>
      <c r="U4919" s="250">
        <f t="shared" si="401"/>
        <v>0.33907011930019076</v>
      </c>
      <c r="V4919" s="250">
        <f t="shared" si="401"/>
        <v>0.38448982215738148</v>
      </c>
      <c r="W4919" s="250">
        <f t="shared" si="389"/>
        <v>0.33907011930019076</v>
      </c>
      <c r="X4919" s="250"/>
      <c r="Y4919" s="250"/>
      <c r="Z4919" s="250"/>
      <c r="AA4919" s="250"/>
    </row>
    <row r="4920" spans="1:27" ht="14.25" hidden="1" customHeight="1">
      <c r="A4920" s="120">
        <v>0.73</v>
      </c>
      <c r="B4920" s="120">
        <v>0.13</v>
      </c>
      <c r="C4920" s="120">
        <v>0.14000000000000001</v>
      </c>
      <c r="D4920" s="250">
        <f t="shared" si="398"/>
        <v>0.19392173273437496</v>
      </c>
      <c r="E4920" s="250">
        <f t="shared" si="398"/>
        <v>0.12979059044374999</v>
      </c>
      <c r="F4920" s="250">
        <f t="shared" si="386"/>
        <v>0.12979059044374999</v>
      </c>
      <c r="G4920" s="250"/>
      <c r="H4920" s="250"/>
      <c r="I4920" s="250"/>
      <c r="J4920" s="250">
        <f t="shared" si="399"/>
        <v>0.32344373287451</v>
      </c>
      <c r="K4920" s="250">
        <f t="shared" si="399"/>
        <v>0.29799720880517994</v>
      </c>
      <c r="L4920" s="250">
        <f t="shared" si="387"/>
        <v>0.29799720880517994</v>
      </c>
      <c r="M4920" s="250"/>
      <c r="N4920" s="250"/>
      <c r="O4920" s="250"/>
      <c r="P4920" s="250">
        <f t="shared" si="400"/>
        <v>0.15090634687750001</v>
      </c>
      <c r="Q4920" s="250">
        <f t="shared" si="400"/>
        <v>0.20314573596749999</v>
      </c>
      <c r="R4920" s="250">
        <f t="shared" si="388"/>
        <v>0.15090634687750001</v>
      </c>
      <c r="S4920" s="250"/>
      <c r="T4920" s="250">
        <f t="shared" si="401"/>
        <v>0.41262893245436533</v>
      </c>
      <c r="U4920" s="250">
        <f t="shared" si="401"/>
        <v>0.33889526933264713</v>
      </c>
      <c r="V4920" s="250">
        <f t="shared" si="401"/>
        <v>0.38528846685422247</v>
      </c>
      <c r="W4920" s="250">
        <f t="shared" si="389"/>
        <v>0.33889526933264713</v>
      </c>
      <c r="X4920" s="250"/>
      <c r="Y4920" s="250"/>
      <c r="Z4920" s="250"/>
      <c r="AA4920" s="250"/>
    </row>
    <row r="4921" spans="1:27" ht="14.25" hidden="1" customHeight="1">
      <c r="A4921" s="120">
        <v>0.73</v>
      </c>
      <c r="B4921" s="120">
        <v>0.14000000000000001</v>
      </c>
      <c r="C4921" s="120">
        <v>0.13</v>
      </c>
      <c r="D4921" s="250">
        <f t="shared" si="398"/>
        <v>0.19379258392937496</v>
      </c>
      <c r="E4921" s="250">
        <f t="shared" si="398"/>
        <v>0.12998931012187498</v>
      </c>
      <c r="F4921" s="250">
        <f t="shared" si="386"/>
        <v>0.12998931012187498</v>
      </c>
      <c r="G4921" s="250"/>
      <c r="H4921" s="250"/>
      <c r="I4921" s="250"/>
      <c r="J4921" s="250">
        <f t="shared" si="399"/>
        <v>0.32276050688950997</v>
      </c>
      <c r="K4921" s="250">
        <f t="shared" si="399"/>
        <v>0.29872006189730999</v>
      </c>
      <c r="L4921" s="250">
        <f t="shared" si="387"/>
        <v>0.29872006189730999</v>
      </c>
      <c r="M4921" s="250"/>
      <c r="N4921" s="250"/>
      <c r="O4921" s="250"/>
      <c r="P4921" s="250">
        <f t="shared" si="400"/>
        <v>0.15051040248</v>
      </c>
      <c r="Q4921" s="250">
        <f t="shared" si="400"/>
        <v>0.20338663394749998</v>
      </c>
      <c r="R4921" s="250">
        <f t="shared" si="388"/>
        <v>0.15051040248</v>
      </c>
      <c r="S4921" s="250"/>
      <c r="T4921" s="250">
        <f t="shared" si="401"/>
        <v>0.41200554865942957</v>
      </c>
      <c r="U4921" s="250">
        <f t="shared" si="401"/>
        <v>0.33872041936510355</v>
      </c>
      <c r="V4921" s="250">
        <f t="shared" si="401"/>
        <v>0.38608711155106351</v>
      </c>
      <c r="W4921" s="250">
        <f t="shared" si="389"/>
        <v>0.33872041936510355</v>
      </c>
      <c r="X4921" s="250"/>
      <c r="Y4921" s="250"/>
      <c r="Z4921" s="250"/>
      <c r="AA4921" s="250"/>
    </row>
    <row r="4922" spans="1:27" ht="14.25" hidden="1" customHeight="1">
      <c r="A4922" s="120">
        <v>0.73</v>
      </c>
      <c r="B4922" s="120">
        <v>0.15</v>
      </c>
      <c r="C4922" s="120">
        <v>0.12</v>
      </c>
      <c r="D4922" s="250">
        <f t="shared" si="398"/>
        <v>0.19366343512437498</v>
      </c>
      <c r="E4922" s="250">
        <f t="shared" si="398"/>
        <v>0.13018802979999999</v>
      </c>
      <c r="F4922" s="250">
        <f t="shared" si="386"/>
        <v>0.13018802979999999</v>
      </c>
      <c r="G4922" s="250"/>
      <c r="H4922" s="250"/>
      <c r="I4922" s="250"/>
      <c r="J4922" s="250">
        <f t="shared" si="399"/>
        <v>0.32207728090450993</v>
      </c>
      <c r="K4922" s="250">
        <f t="shared" si="399"/>
        <v>0.29944291498943992</v>
      </c>
      <c r="L4922" s="250">
        <f t="shared" si="387"/>
        <v>0.29944291498943992</v>
      </c>
      <c r="M4922" s="250"/>
      <c r="N4922" s="250"/>
      <c r="O4922" s="250"/>
      <c r="P4922" s="250">
        <f t="shared" si="400"/>
        <v>0.15011445808250001</v>
      </c>
      <c r="Q4922" s="250">
        <f t="shared" si="400"/>
        <v>0.20362753192749999</v>
      </c>
      <c r="R4922" s="250">
        <f t="shared" si="388"/>
        <v>0.15011445808250001</v>
      </c>
      <c r="S4922" s="250"/>
      <c r="T4922" s="250">
        <f t="shared" si="401"/>
        <v>0.4113821648644938</v>
      </c>
      <c r="U4922" s="250">
        <f t="shared" si="401"/>
        <v>0.33854556939755992</v>
      </c>
      <c r="V4922" s="250">
        <f t="shared" si="401"/>
        <v>0.38688575624790456</v>
      </c>
      <c r="W4922" s="250">
        <f t="shared" si="389"/>
        <v>0.33854556939755992</v>
      </c>
      <c r="X4922" s="250"/>
      <c r="Y4922" s="250"/>
      <c r="Z4922" s="250"/>
      <c r="AA4922" s="250"/>
    </row>
    <row r="4923" spans="1:27" ht="14.25" hidden="1" customHeight="1">
      <c r="A4923" s="120">
        <v>0.73</v>
      </c>
      <c r="B4923" s="120">
        <v>0.16</v>
      </c>
      <c r="C4923" s="120">
        <v>0.11</v>
      </c>
      <c r="D4923" s="250">
        <f t="shared" si="398"/>
        <v>0.19353428631937497</v>
      </c>
      <c r="E4923" s="250">
        <f t="shared" si="398"/>
        <v>0.13038674947812498</v>
      </c>
      <c r="F4923" s="250">
        <f t="shared" si="386"/>
        <v>0.13038674947812498</v>
      </c>
      <c r="G4923" s="250"/>
      <c r="H4923" s="250"/>
      <c r="I4923" s="250"/>
      <c r="J4923" s="250">
        <f t="shared" si="399"/>
        <v>0.32139405491951001</v>
      </c>
      <c r="K4923" s="250">
        <f t="shared" si="399"/>
        <v>0.30016576808157003</v>
      </c>
      <c r="L4923" s="250">
        <f t="shared" si="387"/>
        <v>0.30016576808157003</v>
      </c>
      <c r="M4923" s="250"/>
      <c r="N4923" s="250"/>
      <c r="O4923" s="250"/>
      <c r="P4923" s="250">
        <f t="shared" si="400"/>
        <v>0.149718513685</v>
      </c>
      <c r="Q4923" s="250">
        <f t="shared" si="400"/>
        <v>0.20386842990749998</v>
      </c>
      <c r="R4923" s="250">
        <f t="shared" si="388"/>
        <v>0.149718513685</v>
      </c>
      <c r="S4923" s="250"/>
      <c r="T4923" s="250">
        <f t="shared" si="401"/>
        <v>0.41075878106955804</v>
      </c>
      <c r="U4923" s="250">
        <f t="shared" si="401"/>
        <v>0.33837071943001623</v>
      </c>
      <c r="V4923" s="250">
        <f t="shared" si="401"/>
        <v>0.38768440094474554</v>
      </c>
      <c r="W4923" s="250">
        <f t="shared" si="389"/>
        <v>0.33837071943001623</v>
      </c>
      <c r="X4923" s="250"/>
      <c r="Y4923" s="250"/>
      <c r="Z4923" s="250"/>
      <c r="AA4923" s="250"/>
    </row>
    <row r="4924" spans="1:27" ht="14.25" hidden="1" customHeight="1">
      <c r="A4924" s="120">
        <v>0.73</v>
      </c>
      <c r="B4924" s="120">
        <v>0.17</v>
      </c>
      <c r="C4924" s="120">
        <v>0.1</v>
      </c>
      <c r="D4924" s="250">
        <f t="shared" si="398"/>
        <v>0.19340513751437499</v>
      </c>
      <c r="E4924" s="250">
        <f t="shared" si="398"/>
        <v>0.13058546915624999</v>
      </c>
      <c r="F4924" s="250">
        <f t="shared" si="386"/>
        <v>0.13058546915624999</v>
      </c>
      <c r="G4924" s="250"/>
      <c r="H4924" s="250"/>
      <c r="I4924" s="250"/>
      <c r="J4924" s="250">
        <f t="shared" si="399"/>
        <v>0.32071082893450997</v>
      </c>
      <c r="K4924" s="250">
        <f t="shared" si="399"/>
        <v>0.30088862117369997</v>
      </c>
      <c r="L4924" s="250">
        <f t="shared" si="387"/>
        <v>0.30088862117369997</v>
      </c>
      <c r="M4924" s="250"/>
      <c r="N4924" s="250"/>
      <c r="O4924" s="250"/>
      <c r="P4924" s="250">
        <f t="shared" si="400"/>
        <v>0.14932256928750001</v>
      </c>
      <c r="Q4924" s="250">
        <f t="shared" si="400"/>
        <v>0.2041093278875</v>
      </c>
      <c r="R4924" s="250">
        <f t="shared" si="388"/>
        <v>0.14932256928750001</v>
      </c>
      <c r="S4924" s="250"/>
      <c r="T4924" s="250">
        <f t="shared" si="401"/>
        <v>0.41013539727462223</v>
      </c>
      <c r="U4924" s="250">
        <f t="shared" si="401"/>
        <v>0.33819586946247265</v>
      </c>
      <c r="V4924" s="250">
        <f t="shared" si="401"/>
        <v>0.38848304564158659</v>
      </c>
      <c r="W4924" s="250">
        <f t="shared" si="389"/>
        <v>0.33819586946247265</v>
      </c>
      <c r="X4924" s="250"/>
      <c r="Y4924" s="250"/>
      <c r="Z4924" s="250"/>
      <c r="AA4924" s="250"/>
    </row>
    <row r="4925" spans="1:27" ht="14.25" hidden="1" customHeight="1">
      <c r="A4925" s="120">
        <v>0.73</v>
      </c>
      <c r="B4925" s="120">
        <v>0.18</v>
      </c>
      <c r="C4925" s="120">
        <v>0.09</v>
      </c>
      <c r="D4925" s="250">
        <f t="shared" si="398"/>
        <v>0.19327598870937496</v>
      </c>
      <c r="E4925" s="250">
        <f t="shared" si="398"/>
        <v>0.13078418883437498</v>
      </c>
      <c r="F4925" s="250">
        <f t="shared" si="386"/>
        <v>0.13078418883437498</v>
      </c>
      <c r="G4925" s="250"/>
      <c r="H4925" s="250"/>
      <c r="I4925" s="250"/>
      <c r="J4925" s="250">
        <f t="shared" si="399"/>
        <v>0.32002760294950999</v>
      </c>
      <c r="K4925" s="250">
        <f t="shared" si="399"/>
        <v>0.30161147426583002</v>
      </c>
      <c r="L4925" s="250">
        <f t="shared" si="387"/>
        <v>0.30161147426583002</v>
      </c>
      <c r="M4925" s="250"/>
      <c r="N4925" s="250"/>
      <c r="O4925" s="250"/>
      <c r="P4925" s="250">
        <f t="shared" si="400"/>
        <v>0.14892662489</v>
      </c>
      <c r="Q4925" s="250">
        <f t="shared" si="400"/>
        <v>0.20435022586749998</v>
      </c>
      <c r="R4925" s="250">
        <f t="shared" si="388"/>
        <v>0.14892662489</v>
      </c>
      <c r="S4925" s="250"/>
      <c r="T4925" s="250">
        <f t="shared" si="401"/>
        <v>0.40951201347968647</v>
      </c>
      <c r="U4925" s="250">
        <f t="shared" si="401"/>
        <v>0.33802101949492896</v>
      </c>
      <c r="V4925" s="250">
        <f t="shared" si="401"/>
        <v>0.38928169033842752</v>
      </c>
      <c r="W4925" s="250">
        <f t="shared" si="389"/>
        <v>0.33802101949492896</v>
      </c>
      <c r="X4925" s="250"/>
      <c r="Y4925" s="250"/>
      <c r="Z4925" s="250"/>
      <c r="AA4925" s="250"/>
    </row>
    <row r="4926" spans="1:27" ht="14.25" hidden="1" customHeight="1">
      <c r="A4926" s="120">
        <v>0.73</v>
      </c>
      <c r="B4926" s="120">
        <v>0.19</v>
      </c>
      <c r="C4926" s="120">
        <v>0.08</v>
      </c>
      <c r="D4926" s="250">
        <f t="shared" si="398"/>
        <v>0.19314683990437498</v>
      </c>
      <c r="E4926" s="250">
        <f t="shared" si="398"/>
        <v>0.1309829085125</v>
      </c>
      <c r="F4926" s="250">
        <f t="shared" si="386"/>
        <v>0.1309829085125</v>
      </c>
      <c r="G4926" s="250"/>
      <c r="H4926" s="250"/>
      <c r="I4926" s="250"/>
      <c r="J4926" s="250">
        <f t="shared" si="399"/>
        <v>0.31934437696450996</v>
      </c>
      <c r="K4926" s="250">
        <f t="shared" si="399"/>
        <v>0.30233432735796001</v>
      </c>
      <c r="L4926" s="250">
        <f t="shared" si="387"/>
        <v>0.30233432735796001</v>
      </c>
      <c r="M4926" s="250"/>
      <c r="N4926" s="250"/>
      <c r="O4926" s="250"/>
      <c r="P4926" s="250">
        <f t="shared" si="400"/>
        <v>0.14853068049250001</v>
      </c>
      <c r="Q4926" s="250">
        <f t="shared" si="400"/>
        <v>0.2045911238475</v>
      </c>
      <c r="R4926" s="250">
        <f t="shared" si="388"/>
        <v>0.14853068049250001</v>
      </c>
      <c r="S4926" s="250"/>
      <c r="T4926" s="250">
        <f t="shared" si="401"/>
        <v>0.4088886296847507</v>
      </c>
      <c r="U4926" s="250">
        <f t="shared" si="401"/>
        <v>0.33784616952738539</v>
      </c>
      <c r="V4926" s="250">
        <f t="shared" si="401"/>
        <v>0.39008033503526857</v>
      </c>
      <c r="W4926" s="250">
        <f t="shared" si="389"/>
        <v>0.33784616952738539</v>
      </c>
      <c r="X4926" s="250"/>
      <c r="Y4926" s="250"/>
      <c r="Z4926" s="250"/>
      <c r="AA4926" s="250"/>
    </row>
    <row r="4927" spans="1:27" ht="14.25" hidden="1" customHeight="1">
      <c r="A4927" s="120">
        <v>0.73</v>
      </c>
      <c r="B4927" s="120">
        <v>0.2</v>
      </c>
      <c r="C4927" s="120">
        <v>7.0000000000000007E-2</v>
      </c>
      <c r="D4927" s="250">
        <f t="shared" si="398"/>
        <v>0.19301769109937497</v>
      </c>
      <c r="E4927" s="250">
        <f t="shared" si="398"/>
        <v>0.13118162819062498</v>
      </c>
      <c r="F4927" s="250">
        <f t="shared" si="386"/>
        <v>0.13118162819062498</v>
      </c>
      <c r="G4927" s="250"/>
      <c r="H4927" s="250"/>
      <c r="I4927" s="250"/>
      <c r="J4927" s="250">
        <f t="shared" si="399"/>
        <v>0.31866115097950998</v>
      </c>
      <c r="K4927" s="250">
        <f t="shared" si="399"/>
        <v>0.30305718045009</v>
      </c>
      <c r="L4927" s="250">
        <f t="shared" si="387"/>
        <v>0.30305718045009</v>
      </c>
      <c r="M4927" s="250"/>
      <c r="N4927" s="250"/>
      <c r="O4927" s="250"/>
      <c r="P4927" s="250">
        <f t="shared" si="400"/>
        <v>0.148134736095</v>
      </c>
      <c r="Q4927" s="250">
        <f t="shared" si="400"/>
        <v>0.20483202182749999</v>
      </c>
      <c r="R4927" s="250">
        <f t="shared" si="388"/>
        <v>0.148134736095</v>
      </c>
      <c r="S4927" s="250"/>
      <c r="T4927" s="250">
        <f t="shared" si="401"/>
        <v>0.40826524588981494</v>
      </c>
      <c r="U4927" s="250">
        <f t="shared" si="401"/>
        <v>0.33767131955984175</v>
      </c>
      <c r="V4927" s="250">
        <f t="shared" si="401"/>
        <v>0.39087897973210961</v>
      </c>
      <c r="W4927" s="250">
        <f t="shared" si="389"/>
        <v>0.33767131955984175</v>
      </c>
      <c r="X4927" s="250"/>
      <c r="Y4927" s="250"/>
      <c r="Z4927" s="250"/>
      <c r="AA4927" s="250"/>
    </row>
    <row r="4928" spans="1:27" ht="14.25" hidden="1" customHeight="1">
      <c r="A4928" s="120">
        <v>0.73</v>
      </c>
      <c r="B4928" s="120">
        <v>0.21</v>
      </c>
      <c r="C4928" s="120">
        <v>0.06</v>
      </c>
      <c r="D4928" s="250">
        <f t="shared" si="398"/>
        <v>0.19288854229437497</v>
      </c>
      <c r="E4928" s="250">
        <f t="shared" si="398"/>
        <v>0.13138034786875</v>
      </c>
      <c r="F4928" s="250">
        <f t="shared" si="386"/>
        <v>0.13138034786875</v>
      </c>
      <c r="G4928" s="250"/>
      <c r="H4928" s="250"/>
      <c r="I4928" s="250"/>
      <c r="J4928" s="250">
        <f t="shared" si="399"/>
        <v>0.31797792499451</v>
      </c>
      <c r="K4928" s="250">
        <f t="shared" si="399"/>
        <v>0.30378003354222</v>
      </c>
      <c r="L4928" s="250">
        <f t="shared" si="387"/>
        <v>0.30378003354222</v>
      </c>
      <c r="M4928" s="250"/>
      <c r="N4928" s="250"/>
      <c r="O4928" s="250"/>
      <c r="P4928" s="250">
        <f t="shared" si="400"/>
        <v>0.14773879169749998</v>
      </c>
      <c r="Q4928" s="250">
        <f t="shared" si="400"/>
        <v>0.20507291980749998</v>
      </c>
      <c r="R4928" s="250">
        <f t="shared" si="388"/>
        <v>0.14773879169749998</v>
      </c>
      <c r="S4928" s="250"/>
      <c r="T4928" s="250">
        <f t="shared" si="401"/>
        <v>0.40764186209487913</v>
      </c>
      <c r="U4928" s="250">
        <f t="shared" si="401"/>
        <v>0.33749646959229812</v>
      </c>
      <c r="V4928" s="250">
        <f t="shared" si="401"/>
        <v>0.3916776244289506</v>
      </c>
      <c r="W4928" s="250">
        <f t="shared" si="389"/>
        <v>0.33749646959229812</v>
      </c>
      <c r="X4928" s="250"/>
      <c r="Y4928" s="250"/>
      <c r="Z4928" s="250"/>
      <c r="AA4928" s="250"/>
    </row>
    <row r="4929" spans="1:27" ht="14.25" hidden="1" customHeight="1">
      <c r="A4929" s="120">
        <v>0.73</v>
      </c>
      <c r="B4929" s="120">
        <v>0.22</v>
      </c>
      <c r="C4929" s="120">
        <v>0.05</v>
      </c>
      <c r="D4929" s="250">
        <f t="shared" si="398"/>
        <v>0.19275939348937499</v>
      </c>
      <c r="E4929" s="250">
        <f t="shared" si="398"/>
        <v>0.13157906754687498</v>
      </c>
      <c r="F4929" s="250">
        <f t="shared" si="386"/>
        <v>0.13157906754687498</v>
      </c>
      <c r="G4929" s="250"/>
      <c r="H4929" s="250"/>
      <c r="I4929" s="250"/>
      <c r="J4929" s="250">
        <f t="shared" si="399"/>
        <v>0.31729469900950996</v>
      </c>
      <c r="K4929" s="250">
        <f t="shared" si="399"/>
        <v>0.30450288663434999</v>
      </c>
      <c r="L4929" s="250">
        <f t="shared" si="387"/>
        <v>0.30450288663434999</v>
      </c>
      <c r="M4929" s="250"/>
      <c r="N4929" s="250"/>
      <c r="O4929" s="250"/>
      <c r="P4929" s="250">
        <f t="shared" si="400"/>
        <v>0.1473428473</v>
      </c>
      <c r="Q4929" s="250">
        <f t="shared" si="400"/>
        <v>0.20531381778749996</v>
      </c>
      <c r="R4929" s="250">
        <f t="shared" si="388"/>
        <v>0.1473428473</v>
      </c>
      <c r="S4929" s="250"/>
      <c r="T4929" s="250">
        <f t="shared" si="401"/>
        <v>0.40701847829994336</v>
      </c>
      <c r="U4929" s="250">
        <f t="shared" si="401"/>
        <v>0.33732161962475454</v>
      </c>
      <c r="V4929" s="250">
        <f t="shared" si="401"/>
        <v>0.39247626912579164</v>
      </c>
      <c r="W4929" s="250">
        <f t="shared" si="389"/>
        <v>0.33732161962475454</v>
      </c>
      <c r="X4929" s="250"/>
      <c r="Y4929" s="250"/>
      <c r="Z4929" s="250"/>
      <c r="AA4929" s="250"/>
    </row>
    <row r="4930" spans="1:27" ht="14.25" hidden="1" customHeight="1">
      <c r="A4930" s="120">
        <v>0.73</v>
      </c>
      <c r="B4930" s="120">
        <v>0.23</v>
      </c>
      <c r="C4930" s="120">
        <v>0.04</v>
      </c>
      <c r="D4930" s="250">
        <f t="shared" si="398"/>
        <v>0.19263024468437495</v>
      </c>
      <c r="E4930" s="250">
        <f t="shared" si="398"/>
        <v>0.131777787225</v>
      </c>
      <c r="F4930" s="250">
        <f t="shared" si="386"/>
        <v>0.131777787225</v>
      </c>
      <c r="G4930" s="250"/>
      <c r="H4930" s="250"/>
      <c r="I4930" s="250"/>
      <c r="J4930" s="250">
        <f t="shared" si="399"/>
        <v>0.31661147302450998</v>
      </c>
      <c r="K4930" s="250">
        <f t="shared" si="399"/>
        <v>0.30522573972647998</v>
      </c>
      <c r="L4930" s="250">
        <f t="shared" si="387"/>
        <v>0.30522573972647998</v>
      </c>
      <c r="M4930" s="250"/>
      <c r="N4930" s="250"/>
      <c r="O4930" s="250"/>
      <c r="P4930" s="250">
        <f t="shared" si="400"/>
        <v>0.14694690290250001</v>
      </c>
      <c r="Q4930" s="250">
        <f t="shared" si="400"/>
        <v>0.20555471576749998</v>
      </c>
      <c r="R4930" s="250">
        <f t="shared" si="388"/>
        <v>0.14694690290250001</v>
      </c>
      <c r="S4930" s="250"/>
      <c r="T4930" s="250">
        <f t="shared" si="401"/>
        <v>0.4063950945050076</v>
      </c>
      <c r="U4930" s="250">
        <f t="shared" si="401"/>
        <v>0.33714676965721085</v>
      </c>
      <c r="V4930" s="250">
        <f t="shared" si="401"/>
        <v>0.39327491382263269</v>
      </c>
      <c r="W4930" s="250">
        <f t="shared" si="389"/>
        <v>0.33714676965721085</v>
      </c>
      <c r="X4930" s="250"/>
      <c r="Y4930" s="250"/>
      <c r="Z4930" s="250"/>
      <c r="AA4930" s="250"/>
    </row>
    <row r="4931" spans="1:27" ht="14.25" hidden="1" customHeight="1">
      <c r="A4931" s="120">
        <v>0.73</v>
      </c>
      <c r="B4931" s="120">
        <v>0.24</v>
      </c>
      <c r="C4931" s="120">
        <v>0.03</v>
      </c>
      <c r="D4931" s="250">
        <f t="shared" si="398"/>
        <v>0.19250109587937497</v>
      </c>
      <c r="E4931" s="250">
        <f t="shared" si="398"/>
        <v>0.13197650690312498</v>
      </c>
      <c r="F4931" s="250">
        <f t="shared" si="386"/>
        <v>0.13197650690312498</v>
      </c>
      <c r="G4931" s="250"/>
      <c r="H4931" s="250"/>
      <c r="I4931" s="250"/>
      <c r="J4931" s="250">
        <f t="shared" si="399"/>
        <v>0.31592824703951</v>
      </c>
      <c r="K4931" s="250">
        <f t="shared" si="399"/>
        <v>0.30594859281860998</v>
      </c>
      <c r="L4931" s="250">
        <f t="shared" si="387"/>
        <v>0.30594859281860998</v>
      </c>
      <c r="M4931" s="250"/>
      <c r="N4931" s="250"/>
      <c r="O4931" s="250"/>
      <c r="P4931" s="250">
        <f t="shared" si="400"/>
        <v>0.146550958505</v>
      </c>
      <c r="Q4931" s="250">
        <f t="shared" si="400"/>
        <v>0.20579561374749999</v>
      </c>
      <c r="R4931" s="250">
        <f t="shared" si="388"/>
        <v>0.146550958505</v>
      </c>
      <c r="S4931" s="250"/>
      <c r="T4931" s="250">
        <f t="shared" si="401"/>
        <v>0.40577171071007179</v>
      </c>
      <c r="U4931" s="250">
        <f t="shared" si="401"/>
        <v>0.33697191968966728</v>
      </c>
      <c r="V4931" s="250">
        <f t="shared" si="401"/>
        <v>0.39407355851947368</v>
      </c>
      <c r="W4931" s="250">
        <f t="shared" si="389"/>
        <v>0.33697191968966728</v>
      </c>
      <c r="X4931" s="250"/>
      <c r="Y4931" s="250"/>
      <c r="Z4931" s="250"/>
      <c r="AA4931" s="250"/>
    </row>
    <row r="4932" spans="1:27" ht="14.25" hidden="1" customHeight="1">
      <c r="A4932" s="120">
        <v>0.73</v>
      </c>
      <c r="B4932" s="120">
        <v>0.25</v>
      </c>
      <c r="C4932" s="120">
        <v>0.02</v>
      </c>
      <c r="D4932" s="250">
        <f t="shared" si="398"/>
        <v>0.19237194707437497</v>
      </c>
      <c r="E4932" s="250">
        <f t="shared" si="398"/>
        <v>0.13217522658124997</v>
      </c>
      <c r="F4932" s="250">
        <f t="shared" si="386"/>
        <v>0.13217522658124997</v>
      </c>
      <c r="G4932" s="250"/>
      <c r="H4932" s="250"/>
      <c r="I4932" s="250"/>
      <c r="J4932" s="250">
        <f t="shared" si="399"/>
        <v>0.31524502105450997</v>
      </c>
      <c r="K4932" s="250">
        <f t="shared" si="399"/>
        <v>0.30667144591073997</v>
      </c>
      <c r="L4932" s="250">
        <f t="shared" si="387"/>
        <v>0.30667144591073997</v>
      </c>
      <c r="M4932" s="250"/>
      <c r="N4932" s="250"/>
      <c r="O4932" s="250"/>
      <c r="P4932" s="250">
        <f t="shared" si="400"/>
        <v>0.14615501410749998</v>
      </c>
      <c r="Q4932" s="250">
        <f t="shared" si="400"/>
        <v>0.20603651172749998</v>
      </c>
      <c r="R4932" s="250">
        <f t="shared" si="388"/>
        <v>0.14615501410749998</v>
      </c>
      <c r="S4932" s="250"/>
      <c r="T4932" s="250">
        <f t="shared" si="401"/>
        <v>0.40514832691513608</v>
      </c>
      <c r="U4932" s="250">
        <f t="shared" si="401"/>
        <v>0.33679706972212359</v>
      </c>
      <c r="V4932" s="250">
        <f t="shared" si="401"/>
        <v>0.39487220321631472</v>
      </c>
      <c r="W4932" s="250">
        <f t="shared" si="389"/>
        <v>0.33679706972212359</v>
      </c>
      <c r="X4932" s="250"/>
      <c r="Y4932" s="250"/>
      <c r="Z4932" s="250"/>
      <c r="AA4932" s="250"/>
    </row>
    <row r="4933" spans="1:27" ht="14.25" hidden="1" customHeight="1">
      <c r="A4933" s="120">
        <v>0.73</v>
      </c>
      <c r="B4933" s="120">
        <v>0.26</v>
      </c>
      <c r="C4933" s="120">
        <v>0.01</v>
      </c>
      <c r="D4933" s="250">
        <f t="shared" si="398"/>
        <v>0.19224279826937499</v>
      </c>
      <c r="E4933" s="250">
        <f t="shared" si="398"/>
        <v>0.13237394625937499</v>
      </c>
      <c r="F4933" s="250">
        <f t="shared" si="386"/>
        <v>0.13237394625937499</v>
      </c>
      <c r="G4933" s="250"/>
      <c r="H4933" s="250"/>
      <c r="I4933" s="250"/>
      <c r="J4933" s="250">
        <f t="shared" si="399"/>
        <v>0.31456179506950999</v>
      </c>
      <c r="K4933" s="250">
        <f t="shared" si="399"/>
        <v>0.30739429900286996</v>
      </c>
      <c r="L4933" s="250">
        <f t="shared" si="387"/>
        <v>0.30739429900286996</v>
      </c>
      <c r="M4933" s="250"/>
      <c r="N4933" s="250"/>
      <c r="O4933" s="250"/>
      <c r="P4933" s="250">
        <f t="shared" si="400"/>
        <v>0.14575906970999999</v>
      </c>
      <c r="Q4933" s="250">
        <f t="shared" si="400"/>
        <v>0.2062774097075</v>
      </c>
      <c r="R4933" s="250">
        <f t="shared" si="388"/>
        <v>0.14575906970999999</v>
      </c>
      <c r="S4933" s="250"/>
      <c r="T4933" s="250">
        <f t="shared" si="401"/>
        <v>0.40452494312020026</v>
      </c>
      <c r="U4933" s="250">
        <f t="shared" si="401"/>
        <v>0.33662221975458001</v>
      </c>
      <c r="V4933" s="250">
        <f t="shared" si="401"/>
        <v>0.39567084791315571</v>
      </c>
      <c r="W4933" s="250">
        <f t="shared" si="389"/>
        <v>0.33662221975458001</v>
      </c>
      <c r="X4933" s="250"/>
      <c r="Y4933" s="250"/>
      <c r="Z4933" s="250"/>
      <c r="AA4933" s="250"/>
    </row>
    <row r="4934" spans="1:27" ht="14.25" hidden="1" customHeight="1">
      <c r="A4934" s="120">
        <v>0.73</v>
      </c>
      <c r="B4934" s="120">
        <v>0.27</v>
      </c>
      <c r="C4934" s="120">
        <v>0</v>
      </c>
      <c r="D4934" s="250">
        <f t="shared" si="398"/>
        <v>0.19211364946437498</v>
      </c>
      <c r="E4934" s="250">
        <f t="shared" si="398"/>
        <v>0.1325726659375</v>
      </c>
      <c r="F4934" s="250">
        <f t="shared" si="386"/>
        <v>0.1325726659375</v>
      </c>
      <c r="G4934" s="250"/>
      <c r="H4934" s="250"/>
      <c r="I4934" s="250"/>
      <c r="J4934" s="250">
        <f t="shared" si="399"/>
        <v>0.31387856908450995</v>
      </c>
      <c r="K4934" s="250">
        <f t="shared" si="399"/>
        <v>0.30811715209500001</v>
      </c>
      <c r="L4934" s="250">
        <f t="shared" si="387"/>
        <v>0.30811715209500001</v>
      </c>
      <c r="M4934" s="250"/>
      <c r="N4934" s="250"/>
      <c r="O4934" s="250"/>
      <c r="P4934" s="250">
        <f t="shared" si="400"/>
        <v>0.14536312531250001</v>
      </c>
      <c r="Q4934" s="250">
        <f t="shared" si="400"/>
        <v>0.20651830768749999</v>
      </c>
      <c r="R4934" s="250">
        <f t="shared" si="388"/>
        <v>0.14536312531250001</v>
      </c>
      <c r="S4934" s="250"/>
      <c r="T4934" s="250">
        <f t="shared" si="401"/>
        <v>0.4039015593252645</v>
      </c>
      <c r="U4934" s="250">
        <f t="shared" si="401"/>
        <v>0.33644736978703638</v>
      </c>
      <c r="V4934" s="250">
        <f t="shared" si="401"/>
        <v>0.39646949260999675</v>
      </c>
      <c r="W4934" s="250">
        <f t="shared" si="389"/>
        <v>0.33644736978703638</v>
      </c>
      <c r="X4934" s="250"/>
      <c r="Y4934" s="250"/>
      <c r="Z4934" s="250"/>
      <c r="AA4934" s="250"/>
    </row>
    <row r="4935" spans="1:27" ht="14.25" hidden="1" customHeight="1">
      <c r="A4935" s="120">
        <v>0.74</v>
      </c>
      <c r="B4935" s="120">
        <v>0</v>
      </c>
      <c r="C4935" s="120">
        <v>0.26</v>
      </c>
      <c r="D4935" s="250">
        <f t="shared" si="398"/>
        <v>0.19632739851374997</v>
      </c>
      <c r="E4935" s="250">
        <f t="shared" si="398"/>
        <v>0.12648528149374999</v>
      </c>
      <c r="F4935" s="250">
        <f t="shared" si="386"/>
        <v>0.12648528149374999</v>
      </c>
      <c r="G4935" s="250"/>
      <c r="H4935" s="250"/>
      <c r="I4935" s="250"/>
      <c r="J4935" s="250">
        <f t="shared" si="399"/>
        <v>0.33228604357238001</v>
      </c>
      <c r="K4935" s="250">
        <f t="shared" si="399"/>
        <v>0.28863974571461998</v>
      </c>
      <c r="L4935" s="250">
        <f t="shared" si="387"/>
        <v>0.28863974571461998</v>
      </c>
      <c r="M4935" s="250"/>
      <c r="N4935" s="250"/>
      <c r="O4935" s="250"/>
      <c r="P4935" s="250">
        <f t="shared" si="400"/>
        <v>0.15515337871000001</v>
      </c>
      <c r="Q4935" s="250">
        <f t="shared" si="400"/>
        <v>0.20075722489499997</v>
      </c>
      <c r="R4935" s="250">
        <f t="shared" si="388"/>
        <v>0.15515337871000001</v>
      </c>
      <c r="S4935" s="250"/>
      <c r="T4935" s="250">
        <f t="shared" si="401"/>
        <v>0.42126141850452059</v>
      </c>
      <c r="U4935" s="250">
        <f t="shared" si="401"/>
        <v>0.34005641938055747</v>
      </c>
      <c r="V4935" s="250">
        <f t="shared" si="401"/>
        <v>0.37542291110021703</v>
      </c>
      <c r="W4935" s="250">
        <f t="shared" si="389"/>
        <v>0.34005641938055747</v>
      </c>
      <c r="X4935" s="250"/>
      <c r="Y4935" s="250"/>
      <c r="Z4935" s="250"/>
      <c r="AA4935" s="250"/>
    </row>
    <row r="4936" spans="1:27" ht="14.25" hidden="1" customHeight="1">
      <c r="A4936" s="120">
        <v>0.74</v>
      </c>
      <c r="B4936" s="120">
        <v>0.01</v>
      </c>
      <c r="C4936" s="120">
        <v>0.25</v>
      </c>
      <c r="D4936" s="250">
        <f t="shared" si="398"/>
        <v>0.19619824970874999</v>
      </c>
      <c r="E4936" s="250">
        <f t="shared" si="398"/>
        <v>0.12668400117187498</v>
      </c>
      <c r="F4936" s="250">
        <f t="shared" si="386"/>
        <v>0.12668400117187498</v>
      </c>
      <c r="G4936" s="250"/>
      <c r="H4936" s="250"/>
      <c r="I4936" s="250"/>
      <c r="J4936" s="250">
        <f t="shared" si="399"/>
        <v>0.33160281758737997</v>
      </c>
      <c r="K4936" s="250">
        <f t="shared" si="399"/>
        <v>0.28936259880674997</v>
      </c>
      <c r="L4936" s="250">
        <f t="shared" si="387"/>
        <v>0.28936259880674997</v>
      </c>
      <c r="M4936" s="250"/>
      <c r="N4936" s="250"/>
      <c r="O4936" s="250"/>
      <c r="P4936" s="250">
        <f t="shared" si="400"/>
        <v>0.1547574343125</v>
      </c>
      <c r="Q4936" s="250">
        <f t="shared" si="400"/>
        <v>0.20099812287499996</v>
      </c>
      <c r="R4936" s="250">
        <f t="shared" si="388"/>
        <v>0.1547574343125</v>
      </c>
      <c r="S4936" s="250"/>
      <c r="T4936" s="250">
        <f t="shared" si="401"/>
        <v>0.42063803470958483</v>
      </c>
      <c r="U4936" s="250">
        <f t="shared" si="401"/>
        <v>0.33988156941301384</v>
      </c>
      <c r="V4936" s="250">
        <f t="shared" si="401"/>
        <v>0.37622155579705807</v>
      </c>
      <c r="W4936" s="250">
        <f t="shared" si="389"/>
        <v>0.33988156941301384</v>
      </c>
      <c r="X4936" s="250"/>
      <c r="Y4936" s="250"/>
      <c r="Z4936" s="250"/>
      <c r="AA4936" s="250"/>
    </row>
    <row r="4937" spans="1:27" ht="14.25" hidden="1" customHeight="1">
      <c r="A4937" s="120">
        <v>0.74</v>
      </c>
      <c r="B4937" s="120">
        <v>0.02</v>
      </c>
      <c r="C4937" s="120">
        <v>0.24</v>
      </c>
      <c r="D4937" s="250">
        <f t="shared" si="398"/>
        <v>0.19606910090375002</v>
      </c>
      <c r="E4937" s="250">
        <f t="shared" si="398"/>
        <v>0.12688272084999996</v>
      </c>
      <c r="F4937" s="250">
        <f t="shared" si="386"/>
        <v>0.12688272084999996</v>
      </c>
      <c r="G4937" s="250"/>
      <c r="H4937" s="250"/>
      <c r="I4937" s="250"/>
      <c r="J4937" s="250">
        <f t="shared" si="399"/>
        <v>0.33091959160237999</v>
      </c>
      <c r="K4937" s="250">
        <f t="shared" si="399"/>
        <v>0.29008545189887996</v>
      </c>
      <c r="L4937" s="250">
        <f t="shared" si="387"/>
        <v>0.29008545189887996</v>
      </c>
      <c r="M4937" s="250"/>
      <c r="N4937" s="250"/>
      <c r="O4937" s="250"/>
      <c r="P4937" s="250">
        <f t="shared" si="400"/>
        <v>0.15436148991500001</v>
      </c>
      <c r="Q4937" s="250">
        <f t="shared" si="400"/>
        <v>0.20123902085500001</v>
      </c>
      <c r="R4937" s="250">
        <f t="shared" si="388"/>
        <v>0.15436148991500001</v>
      </c>
      <c r="S4937" s="250"/>
      <c r="T4937" s="250">
        <f t="shared" si="401"/>
        <v>0.42001465091464901</v>
      </c>
      <c r="U4937" s="250">
        <f t="shared" si="401"/>
        <v>0.33970671944547021</v>
      </c>
      <c r="V4937" s="250">
        <f t="shared" si="401"/>
        <v>0.37702020049389906</v>
      </c>
      <c r="W4937" s="250">
        <f t="shared" si="389"/>
        <v>0.33970671944547021</v>
      </c>
      <c r="X4937" s="250"/>
      <c r="Y4937" s="250"/>
      <c r="Z4937" s="250"/>
      <c r="AA4937" s="250"/>
    </row>
    <row r="4938" spans="1:27" ht="14.25" hidden="1" customHeight="1">
      <c r="A4938" s="120">
        <v>0.74</v>
      </c>
      <c r="B4938" s="120">
        <v>0.03</v>
      </c>
      <c r="C4938" s="120">
        <v>0.23</v>
      </c>
      <c r="D4938" s="250">
        <f t="shared" si="398"/>
        <v>0.19593995209874998</v>
      </c>
      <c r="E4938" s="250">
        <f t="shared" si="398"/>
        <v>0.12708144052812498</v>
      </c>
      <c r="F4938" s="250">
        <f t="shared" si="386"/>
        <v>0.12708144052812498</v>
      </c>
      <c r="G4938" s="250"/>
      <c r="H4938" s="250"/>
      <c r="I4938" s="250"/>
      <c r="J4938" s="250">
        <f t="shared" si="399"/>
        <v>0.33023636561737996</v>
      </c>
      <c r="K4938" s="250">
        <f t="shared" si="399"/>
        <v>0.29080830499100996</v>
      </c>
      <c r="L4938" s="250">
        <f t="shared" si="387"/>
        <v>0.29080830499100996</v>
      </c>
      <c r="M4938" s="250"/>
      <c r="N4938" s="250"/>
      <c r="O4938" s="250"/>
      <c r="P4938" s="250">
        <f t="shared" si="400"/>
        <v>0.1539655455175</v>
      </c>
      <c r="Q4938" s="250">
        <f t="shared" si="400"/>
        <v>0.20147991883499999</v>
      </c>
      <c r="R4938" s="250">
        <f t="shared" si="388"/>
        <v>0.1539655455175</v>
      </c>
      <c r="S4938" s="250"/>
      <c r="T4938" s="250">
        <f t="shared" si="401"/>
        <v>0.41939126711971331</v>
      </c>
      <c r="U4938" s="250">
        <f t="shared" si="401"/>
        <v>0.33953186947792657</v>
      </c>
      <c r="V4938" s="250">
        <f t="shared" si="401"/>
        <v>0.3778188451907401</v>
      </c>
      <c r="W4938" s="250">
        <f t="shared" si="389"/>
        <v>0.33953186947792657</v>
      </c>
      <c r="X4938" s="250"/>
      <c r="Y4938" s="250"/>
      <c r="Z4938" s="250"/>
      <c r="AA4938" s="250"/>
    </row>
    <row r="4939" spans="1:27" ht="14.25" hidden="1" customHeight="1">
      <c r="A4939" s="120">
        <v>0.74</v>
      </c>
      <c r="B4939" s="120">
        <v>0.04</v>
      </c>
      <c r="C4939" s="120">
        <v>0.22</v>
      </c>
      <c r="D4939" s="250">
        <f t="shared" si="398"/>
        <v>0.19581080329374997</v>
      </c>
      <c r="E4939" s="250">
        <f t="shared" si="398"/>
        <v>0.12728016020624999</v>
      </c>
      <c r="F4939" s="250">
        <f t="shared" si="386"/>
        <v>0.12728016020624999</v>
      </c>
      <c r="G4939" s="250"/>
      <c r="H4939" s="250"/>
      <c r="I4939" s="250"/>
      <c r="J4939" s="250">
        <f t="shared" si="399"/>
        <v>0.32955313963238003</v>
      </c>
      <c r="K4939" s="250">
        <f t="shared" si="399"/>
        <v>0.29153115808314001</v>
      </c>
      <c r="L4939" s="250">
        <f t="shared" si="387"/>
        <v>0.29153115808314001</v>
      </c>
      <c r="M4939" s="250"/>
      <c r="N4939" s="250"/>
      <c r="O4939" s="250"/>
      <c r="P4939" s="250">
        <f t="shared" si="400"/>
        <v>0.15356960112000001</v>
      </c>
      <c r="Q4939" s="250">
        <f t="shared" si="400"/>
        <v>0.20172081681499998</v>
      </c>
      <c r="R4939" s="250">
        <f t="shared" si="388"/>
        <v>0.15356960112000001</v>
      </c>
      <c r="S4939" s="250"/>
      <c r="T4939" s="250">
        <f t="shared" si="401"/>
        <v>0.41876788332477743</v>
      </c>
      <c r="U4939" s="250">
        <f t="shared" si="401"/>
        <v>0.339357019510383</v>
      </c>
      <c r="V4939" s="250">
        <f t="shared" si="401"/>
        <v>0.37861748988758109</v>
      </c>
      <c r="W4939" s="250">
        <f t="shared" si="389"/>
        <v>0.339357019510383</v>
      </c>
      <c r="X4939" s="250"/>
      <c r="Y4939" s="250"/>
      <c r="Z4939" s="250"/>
      <c r="AA4939" s="250"/>
    </row>
    <row r="4940" spans="1:27" ht="14.25" hidden="1" customHeight="1">
      <c r="A4940" s="120">
        <v>0.74</v>
      </c>
      <c r="B4940" s="120">
        <v>0.05</v>
      </c>
      <c r="C4940" s="120">
        <v>0.21</v>
      </c>
      <c r="D4940" s="250">
        <f t="shared" si="398"/>
        <v>0.19568165448875</v>
      </c>
      <c r="E4940" s="250">
        <f t="shared" si="398"/>
        <v>0.12747887988437498</v>
      </c>
      <c r="F4940" s="250">
        <f t="shared" si="386"/>
        <v>0.12747887988437498</v>
      </c>
      <c r="G4940" s="250"/>
      <c r="H4940" s="250"/>
      <c r="I4940" s="250"/>
      <c r="J4940" s="250">
        <f t="shared" si="399"/>
        <v>0.32886991364738</v>
      </c>
      <c r="K4940" s="250">
        <f t="shared" si="399"/>
        <v>0.29225401117527</v>
      </c>
      <c r="L4940" s="250">
        <f t="shared" si="387"/>
        <v>0.29225401117527</v>
      </c>
      <c r="M4940" s="250"/>
      <c r="N4940" s="250"/>
      <c r="O4940" s="250"/>
      <c r="P4940" s="250">
        <f t="shared" si="400"/>
        <v>0.1531736567225</v>
      </c>
      <c r="Q4940" s="250">
        <f t="shared" si="400"/>
        <v>0.20196171479499997</v>
      </c>
      <c r="R4940" s="250">
        <f t="shared" si="388"/>
        <v>0.1531736567225</v>
      </c>
      <c r="S4940" s="250"/>
      <c r="T4940" s="250">
        <f t="shared" si="401"/>
        <v>0.41814449952984173</v>
      </c>
      <c r="U4940" s="250">
        <f t="shared" si="401"/>
        <v>0.33918216954283931</v>
      </c>
      <c r="V4940" s="250">
        <f t="shared" si="401"/>
        <v>0.37941613458442214</v>
      </c>
      <c r="W4940" s="250">
        <f t="shared" si="389"/>
        <v>0.33918216954283931</v>
      </c>
      <c r="X4940" s="250"/>
      <c r="Y4940" s="250"/>
      <c r="Z4940" s="250"/>
      <c r="AA4940" s="250"/>
    </row>
    <row r="4941" spans="1:27" ht="14.25" hidden="1" customHeight="1">
      <c r="A4941" s="120">
        <v>0.74</v>
      </c>
      <c r="B4941" s="120">
        <v>0.06</v>
      </c>
      <c r="C4941" s="120">
        <v>0.2</v>
      </c>
      <c r="D4941" s="250">
        <f t="shared" si="398"/>
        <v>0.19555250568374999</v>
      </c>
      <c r="E4941" s="250">
        <f t="shared" si="398"/>
        <v>0.12767759956249999</v>
      </c>
      <c r="F4941" s="250">
        <f t="shared" si="386"/>
        <v>0.12767759956249999</v>
      </c>
      <c r="G4941" s="250"/>
      <c r="H4941" s="250"/>
      <c r="I4941" s="250"/>
      <c r="J4941" s="250">
        <f t="shared" si="399"/>
        <v>0.32818668766238002</v>
      </c>
      <c r="K4941" s="250">
        <f t="shared" si="399"/>
        <v>0.29297686426739999</v>
      </c>
      <c r="L4941" s="250">
        <f t="shared" si="387"/>
        <v>0.29297686426739999</v>
      </c>
      <c r="M4941" s="250"/>
      <c r="N4941" s="250"/>
      <c r="O4941" s="250"/>
      <c r="P4941" s="250">
        <f t="shared" si="400"/>
        <v>0.15277771232500001</v>
      </c>
      <c r="Q4941" s="250">
        <f t="shared" si="400"/>
        <v>0.20220261277499998</v>
      </c>
      <c r="R4941" s="250">
        <f t="shared" si="388"/>
        <v>0.15277771232500001</v>
      </c>
      <c r="S4941" s="250"/>
      <c r="T4941" s="250">
        <f t="shared" si="401"/>
        <v>0.41752111573490591</v>
      </c>
      <c r="U4941" s="250">
        <f t="shared" si="401"/>
        <v>0.33900731957529573</v>
      </c>
      <c r="V4941" s="250">
        <f t="shared" si="401"/>
        <v>0.38021477928126313</v>
      </c>
      <c r="W4941" s="250">
        <f t="shared" si="389"/>
        <v>0.33900731957529573</v>
      </c>
      <c r="X4941" s="250"/>
      <c r="Y4941" s="250"/>
      <c r="Z4941" s="250"/>
      <c r="AA4941" s="250"/>
    </row>
    <row r="4942" spans="1:27" ht="14.25" hidden="1" customHeight="1">
      <c r="A4942" s="120">
        <v>0.74</v>
      </c>
      <c r="B4942" s="120">
        <v>7.0000000000000007E-2</v>
      </c>
      <c r="C4942" s="120">
        <v>0.19</v>
      </c>
      <c r="D4942" s="250">
        <f t="shared" si="398"/>
        <v>0.19542335687875001</v>
      </c>
      <c r="E4942" s="250">
        <f t="shared" si="398"/>
        <v>0.12787631924062498</v>
      </c>
      <c r="F4942" s="250">
        <f t="shared" si="386"/>
        <v>0.12787631924062498</v>
      </c>
      <c r="G4942" s="250"/>
      <c r="H4942" s="250"/>
      <c r="I4942" s="250"/>
      <c r="J4942" s="250">
        <f t="shared" si="399"/>
        <v>0.32750346167737998</v>
      </c>
      <c r="K4942" s="250">
        <f t="shared" si="399"/>
        <v>0.29369971735952999</v>
      </c>
      <c r="L4942" s="250">
        <f t="shared" si="387"/>
        <v>0.29369971735952999</v>
      </c>
      <c r="M4942" s="250"/>
      <c r="N4942" s="250"/>
      <c r="O4942" s="250"/>
      <c r="P4942" s="250">
        <f t="shared" si="400"/>
        <v>0.15238176792750002</v>
      </c>
      <c r="Q4942" s="250">
        <f t="shared" si="400"/>
        <v>0.20244351075499997</v>
      </c>
      <c r="R4942" s="250">
        <f t="shared" si="388"/>
        <v>0.15238176792750002</v>
      </c>
      <c r="S4942" s="250"/>
      <c r="T4942" s="250">
        <f t="shared" si="401"/>
        <v>0.41689773193997015</v>
      </c>
      <c r="U4942" s="250">
        <f t="shared" si="401"/>
        <v>0.3388324696077521</v>
      </c>
      <c r="V4942" s="250">
        <f t="shared" si="401"/>
        <v>0.38101342397810412</v>
      </c>
      <c r="W4942" s="250">
        <f t="shared" si="389"/>
        <v>0.3388324696077521</v>
      </c>
      <c r="X4942" s="250"/>
      <c r="Y4942" s="250"/>
      <c r="Z4942" s="250"/>
      <c r="AA4942" s="250"/>
    </row>
    <row r="4943" spans="1:27" ht="14.25" hidden="1" customHeight="1">
      <c r="A4943" s="120">
        <v>0.74</v>
      </c>
      <c r="B4943" s="120">
        <v>0.08</v>
      </c>
      <c r="C4943" s="120">
        <v>0.18</v>
      </c>
      <c r="D4943" s="250">
        <f t="shared" si="398"/>
        <v>0.19529420807374998</v>
      </c>
      <c r="E4943" s="250">
        <f t="shared" si="398"/>
        <v>0.12807503891874999</v>
      </c>
      <c r="F4943" s="250">
        <f t="shared" si="386"/>
        <v>0.12807503891874999</v>
      </c>
      <c r="G4943" s="250"/>
      <c r="H4943" s="250"/>
      <c r="I4943" s="250"/>
      <c r="J4943" s="250">
        <f t="shared" si="399"/>
        <v>0.32682023569238</v>
      </c>
      <c r="K4943" s="250">
        <f t="shared" si="399"/>
        <v>0.29442257045165998</v>
      </c>
      <c r="L4943" s="250">
        <f t="shared" si="387"/>
        <v>0.29442257045165998</v>
      </c>
      <c r="M4943" s="250"/>
      <c r="N4943" s="250"/>
      <c r="O4943" s="250"/>
      <c r="P4943" s="250">
        <f t="shared" si="400"/>
        <v>0.15198582353000001</v>
      </c>
      <c r="Q4943" s="250">
        <f t="shared" si="400"/>
        <v>0.20268440873499999</v>
      </c>
      <c r="R4943" s="250">
        <f t="shared" si="388"/>
        <v>0.15198582353000001</v>
      </c>
      <c r="S4943" s="250"/>
      <c r="T4943" s="250">
        <f t="shared" si="401"/>
        <v>0.41627434814503433</v>
      </c>
      <c r="U4943" s="250">
        <f t="shared" si="401"/>
        <v>0.33865761964020846</v>
      </c>
      <c r="V4943" s="250">
        <f t="shared" si="401"/>
        <v>0.38181206867494516</v>
      </c>
      <c r="W4943" s="250">
        <f t="shared" si="389"/>
        <v>0.33865761964020846</v>
      </c>
      <c r="X4943" s="250"/>
      <c r="Y4943" s="250"/>
      <c r="Z4943" s="250"/>
      <c r="AA4943" s="250"/>
    </row>
    <row r="4944" spans="1:27" ht="14.25" hidden="1" customHeight="1">
      <c r="A4944" s="120">
        <v>0.74</v>
      </c>
      <c r="B4944" s="120">
        <v>0.09</v>
      </c>
      <c r="C4944" s="120">
        <v>0.17</v>
      </c>
      <c r="D4944" s="250">
        <f t="shared" si="398"/>
        <v>0.19516505926875</v>
      </c>
      <c r="E4944" s="250">
        <f t="shared" si="398"/>
        <v>0.12827375859687498</v>
      </c>
      <c r="F4944" s="250">
        <f t="shared" si="386"/>
        <v>0.12827375859687498</v>
      </c>
      <c r="G4944" s="250"/>
      <c r="H4944" s="250"/>
      <c r="I4944" s="250"/>
      <c r="J4944" s="250">
        <f t="shared" si="399"/>
        <v>0.32613700970738002</v>
      </c>
      <c r="K4944" s="250">
        <f t="shared" si="399"/>
        <v>0.29514542354378998</v>
      </c>
      <c r="L4944" s="250">
        <f t="shared" si="387"/>
        <v>0.29514542354378998</v>
      </c>
      <c r="M4944" s="250"/>
      <c r="N4944" s="250"/>
      <c r="O4944" s="250"/>
      <c r="P4944" s="250">
        <f t="shared" si="400"/>
        <v>0.15158987913250002</v>
      </c>
      <c r="Q4944" s="250">
        <f t="shared" si="400"/>
        <v>0.202925306715</v>
      </c>
      <c r="R4944" s="250">
        <f t="shared" si="388"/>
        <v>0.15158987913250002</v>
      </c>
      <c r="S4944" s="250"/>
      <c r="T4944" s="250">
        <f t="shared" si="401"/>
        <v>0.41565096435009863</v>
      </c>
      <c r="U4944" s="250">
        <f t="shared" si="401"/>
        <v>0.33848276967266483</v>
      </c>
      <c r="V4944" s="250">
        <f t="shared" si="401"/>
        <v>0.3826107133717862</v>
      </c>
      <c r="W4944" s="250">
        <f t="shared" si="389"/>
        <v>0.33848276967266483</v>
      </c>
      <c r="X4944" s="250"/>
      <c r="Y4944" s="250"/>
      <c r="Z4944" s="250"/>
      <c r="AA4944" s="250"/>
    </row>
    <row r="4945" spans="1:27" ht="14.25" hidden="1" customHeight="1">
      <c r="A4945" s="120">
        <v>0.74</v>
      </c>
      <c r="B4945" s="120">
        <v>0.1</v>
      </c>
      <c r="C4945" s="120">
        <v>0.16</v>
      </c>
      <c r="D4945" s="250">
        <f t="shared" si="398"/>
        <v>0.19503591046374999</v>
      </c>
      <c r="E4945" s="250">
        <f t="shared" si="398"/>
        <v>0.128472478275</v>
      </c>
      <c r="F4945" s="250">
        <f t="shared" si="386"/>
        <v>0.128472478275</v>
      </c>
      <c r="G4945" s="250"/>
      <c r="H4945" s="250"/>
      <c r="I4945" s="250"/>
      <c r="J4945" s="250">
        <f t="shared" si="399"/>
        <v>0.32545378372237999</v>
      </c>
      <c r="K4945" s="250">
        <f t="shared" si="399"/>
        <v>0.29586827663591997</v>
      </c>
      <c r="L4945" s="250">
        <f t="shared" si="387"/>
        <v>0.29586827663591997</v>
      </c>
      <c r="M4945" s="250"/>
      <c r="N4945" s="250"/>
      <c r="O4945" s="250"/>
      <c r="P4945" s="250">
        <f t="shared" si="400"/>
        <v>0.15119393473500001</v>
      </c>
      <c r="Q4945" s="250">
        <f t="shared" si="400"/>
        <v>0.20316620469499999</v>
      </c>
      <c r="R4945" s="250">
        <f t="shared" si="388"/>
        <v>0.15119393473500001</v>
      </c>
      <c r="S4945" s="250"/>
      <c r="T4945" s="250">
        <f t="shared" si="401"/>
        <v>0.41502758055516281</v>
      </c>
      <c r="U4945" s="250">
        <f t="shared" si="401"/>
        <v>0.3383079197051212</v>
      </c>
      <c r="V4945" s="250">
        <f t="shared" si="401"/>
        <v>0.38340935806862719</v>
      </c>
      <c r="W4945" s="250">
        <f t="shared" si="389"/>
        <v>0.3383079197051212</v>
      </c>
      <c r="X4945" s="250"/>
      <c r="Y4945" s="250"/>
      <c r="Z4945" s="250"/>
      <c r="AA4945" s="250"/>
    </row>
    <row r="4946" spans="1:27" ht="14.25" hidden="1" customHeight="1">
      <c r="A4946" s="120">
        <v>0.74</v>
      </c>
      <c r="B4946" s="120">
        <v>0.11</v>
      </c>
      <c r="C4946" s="120">
        <v>0.15</v>
      </c>
      <c r="D4946" s="250">
        <f t="shared" si="398"/>
        <v>0.19490676165874998</v>
      </c>
      <c r="E4946" s="250">
        <f t="shared" si="398"/>
        <v>0.12867119795312498</v>
      </c>
      <c r="F4946" s="250">
        <f t="shared" si="386"/>
        <v>0.12867119795312498</v>
      </c>
      <c r="G4946" s="250"/>
      <c r="H4946" s="250"/>
      <c r="I4946" s="250"/>
      <c r="J4946" s="250">
        <f t="shared" si="399"/>
        <v>0.32477055773737995</v>
      </c>
      <c r="K4946" s="250">
        <f t="shared" si="399"/>
        <v>0.29659112972804996</v>
      </c>
      <c r="L4946" s="250">
        <f t="shared" si="387"/>
        <v>0.29659112972804996</v>
      </c>
      <c r="M4946" s="250"/>
      <c r="N4946" s="250"/>
      <c r="O4946" s="250"/>
      <c r="P4946" s="250">
        <f t="shared" si="400"/>
        <v>0.15079799033749999</v>
      </c>
      <c r="Q4946" s="250">
        <f t="shared" si="400"/>
        <v>0.20340710267499998</v>
      </c>
      <c r="R4946" s="250">
        <f t="shared" si="388"/>
        <v>0.15079799033749999</v>
      </c>
      <c r="S4946" s="250"/>
      <c r="T4946" s="250">
        <f t="shared" si="401"/>
        <v>0.41440419676022705</v>
      </c>
      <c r="U4946" s="250">
        <f t="shared" si="401"/>
        <v>0.33813306973757762</v>
      </c>
      <c r="V4946" s="250">
        <f t="shared" si="401"/>
        <v>0.38420800276546824</v>
      </c>
      <c r="W4946" s="250">
        <f t="shared" si="389"/>
        <v>0.33813306973757762</v>
      </c>
      <c r="X4946" s="250"/>
      <c r="Y4946" s="250"/>
      <c r="Z4946" s="250"/>
      <c r="AA4946" s="250"/>
    </row>
    <row r="4947" spans="1:27" ht="14.25" hidden="1" customHeight="1">
      <c r="A4947" s="120">
        <v>0.74</v>
      </c>
      <c r="B4947" s="120">
        <v>0.12</v>
      </c>
      <c r="C4947" s="120">
        <v>0.14000000000000001</v>
      </c>
      <c r="D4947" s="250">
        <f t="shared" si="398"/>
        <v>0.19477761285375</v>
      </c>
      <c r="E4947" s="250">
        <f t="shared" si="398"/>
        <v>0.12886991763125</v>
      </c>
      <c r="F4947" s="250">
        <f t="shared" si="386"/>
        <v>0.12886991763125</v>
      </c>
      <c r="G4947" s="250"/>
      <c r="H4947" s="250"/>
      <c r="I4947" s="250"/>
      <c r="J4947" s="250">
        <f t="shared" si="399"/>
        <v>0.32408733175238003</v>
      </c>
      <c r="K4947" s="250">
        <f t="shared" si="399"/>
        <v>0.29731398282017996</v>
      </c>
      <c r="L4947" s="250">
        <f t="shared" si="387"/>
        <v>0.29731398282017996</v>
      </c>
      <c r="M4947" s="250"/>
      <c r="N4947" s="250"/>
      <c r="O4947" s="250"/>
      <c r="P4947" s="250">
        <f t="shared" si="400"/>
        <v>0.15040204594000001</v>
      </c>
      <c r="Q4947" s="250">
        <f t="shared" si="400"/>
        <v>0.20364800065499999</v>
      </c>
      <c r="R4947" s="250">
        <f t="shared" si="388"/>
        <v>0.15040204594000001</v>
      </c>
      <c r="S4947" s="250"/>
      <c r="T4947" s="250">
        <f t="shared" si="401"/>
        <v>0.41378081296529129</v>
      </c>
      <c r="U4947" s="250">
        <f t="shared" si="401"/>
        <v>0.33795821977003393</v>
      </c>
      <c r="V4947" s="250">
        <f t="shared" si="401"/>
        <v>0.38500664746230923</v>
      </c>
      <c r="W4947" s="250">
        <f t="shared" si="389"/>
        <v>0.33795821977003393</v>
      </c>
      <c r="X4947" s="250"/>
      <c r="Y4947" s="250"/>
      <c r="Z4947" s="250"/>
      <c r="AA4947" s="250"/>
    </row>
    <row r="4948" spans="1:27" ht="14.25" hidden="1" customHeight="1">
      <c r="A4948" s="120">
        <v>0.74</v>
      </c>
      <c r="B4948" s="120">
        <v>0.13</v>
      </c>
      <c r="C4948" s="120">
        <v>0.13</v>
      </c>
      <c r="D4948" s="250">
        <f t="shared" si="398"/>
        <v>0.19464846404874997</v>
      </c>
      <c r="E4948" s="250">
        <f t="shared" si="398"/>
        <v>0.12906863730937498</v>
      </c>
      <c r="F4948" s="250">
        <f t="shared" si="386"/>
        <v>0.12906863730937498</v>
      </c>
      <c r="G4948" s="250"/>
      <c r="H4948" s="250"/>
      <c r="I4948" s="250"/>
      <c r="J4948" s="250">
        <f t="shared" si="399"/>
        <v>0.32340410576737999</v>
      </c>
      <c r="K4948" s="250">
        <f t="shared" si="399"/>
        <v>0.29803683591230995</v>
      </c>
      <c r="L4948" s="250">
        <f t="shared" si="387"/>
        <v>0.29803683591230995</v>
      </c>
      <c r="M4948" s="250"/>
      <c r="N4948" s="250"/>
      <c r="O4948" s="250"/>
      <c r="P4948" s="250">
        <f t="shared" si="400"/>
        <v>0.15000610154249999</v>
      </c>
      <c r="Q4948" s="250">
        <f t="shared" si="400"/>
        <v>0.20388889863499998</v>
      </c>
      <c r="R4948" s="250">
        <f t="shared" si="388"/>
        <v>0.15000610154249999</v>
      </c>
      <c r="S4948" s="250"/>
      <c r="T4948" s="250">
        <f t="shared" si="401"/>
        <v>0.41315742917035547</v>
      </c>
      <c r="U4948" s="250">
        <f t="shared" si="401"/>
        <v>0.33778336980249035</v>
      </c>
      <c r="V4948" s="250">
        <f t="shared" si="401"/>
        <v>0.38580529215915027</v>
      </c>
      <c r="W4948" s="250">
        <f t="shared" si="389"/>
        <v>0.33778336980249035</v>
      </c>
      <c r="X4948" s="250"/>
      <c r="Y4948" s="250"/>
      <c r="Z4948" s="250"/>
      <c r="AA4948" s="250"/>
    </row>
    <row r="4949" spans="1:27" ht="14.25" hidden="1" customHeight="1">
      <c r="A4949" s="120">
        <v>0.74</v>
      </c>
      <c r="B4949" s="120">
        <v>0.14000000000000001</v>
      </c>
      <c r="C4949" s="120">
        <v>0.12</v>
      </c>
      <c r="D4949" s="250">
        <f t="shared" si="398"/>
        <v>0.19451931524374999</v>
      </c>
      <c r="E4949" s="250">
        <f t="shared" si="398"/>
        <v>0.12926735698749997</v>
      </c>
      <c r="F4949" s="250">
        <f t="shared" si="386"/>
        <v>0.12926735698749997</v>
      </c>
      <c r="G4949" s="250"/>
      <c r="H4949" s="250"/>
      <c r="I4949" s="250"/>
      <c r="J4949" s="250">
        <f t="shared" si="399"/>
        <v>0.32272087978237995</v>
      </c>
      <c r="K4949" s="250">
        <f t="shared" si="399"/>
        <v>0.29875968900444</v>
      </c>
      <c r="L4949" s="250">
        <f t="shared" si="387"/>
        <v>0.29875968900444</v>
      </c>
      <c r="M4949" s="250"/>
      <c r="N4949" s="250"/>
      <c r="O4949" s="250"/>
      <c r="P4949" s="250">
        <f t="shared" si="400"/>
        <v>0.14961015714500001</v>
      </c>
      <c r="Q4949" s="250">
        <f t="shared" si="400"/>
        <v>0.20412979661499997</v>
      </c>
      <c r="R4949" s="250">
        <f t="shared" si="388"/>
        <v>0.14961015714500001</v>
      </c>
      <c r="S4949" s="250"/>
      <c r="T4949" s="250">
        <f t="shared" si="401"/>
        <v>0.41253404537541977</v>
      </c>
      <c r="U4949" s="250">
        <f t="shared" si="401"/>
        <v>0.33760851983494672</v>
      </c>
      <c r="V4949" s="250">
        <f t="shared" si="401"/>
        <v>0.38660393685599126</v>
      </c>
      <c r="W4949" s="250">
        <f t="shared" si="389"/>
        <v>0.33760851983494672</v>
      </c>
      <c r="X4949" s="250"/>
      <c r="Y4949" s="250"/>
      <c r="Z4949" s="250"/>
      <c r="AA4949" s="250"/>
    </row>
    <row r="4950" spans="1:27" ht="14.25" hidden="1" customHeight="1">
      <c r="A4950" s="120">
        <v>0.74</v>
      </c>
      <c r="B4950" s="120">
        <v>0.15</v>
      </c>
      <c r="C4950" s="120">
        <v>0.11</v>
      </c>
      <c r="D4950" s="250">
        <f t="shared" si="398"/>
        <v>0.19439016643874998</v>
      </c>
      <c r="E4950" s="250">
        <f t="shared" si="398"/>
        <v>0.12946607666562499</v>
      </c>
      <c r="F4950" s="250">
        <f t="shared" si="386"/>
        <v>0.12946607666562499</v>
      </c>
      <c r="G4950" s="250"/>
      <c r="H4950" s="250"/>
      <c r="I4950" s="250"/>
      <c r="J4950" s="250">
        <f t="shared" si="399"/>
        <v>0.32203765379737997</v>
      </c>
      <c r="K4950" s="250">
        <f t="shared" si="399"/>
        <v>0.29948254209656999</v>
      </c>
      <c r="L4950" s="250">
        <f t="shared" si="387"/>
        <v>0.29948254209656999</v>
      </c>
      <c r="M4950" s="250"/>
      <c r="N4950" s="250"/>
      <c r="O4950" s="250"/>
      <c r="P4950" s="250">
        <f t="shared" si="400"/>
        <v>0.14921421274750002</v>
      </c>
      <c r="Q4950" s="250">
        <f t="shared" si="400"/>
        <v>0.20437069459500001</v>
      </c>
      <c r="R4950" s="250">
        <f t="shared" si="388"/>
        <v>0.14921421274750002</v>
      </c>
      <c r="S4950" s="250"/>
      <c r="T4950" s="250">
        <f t="shared" si="401"/>
        <v>0.41191066158048395</v>
      </c>
      <c r="U4950" s="250">
        <f t="shared" si="401"/>
        <v>0.33743366986740309</v>
      </c>
      <c r="V4950" s="250">
        <f t="shared" si="401"/>
        <v>0.3874025815528323</v>
      </c>
      <c r="W4950" s="250">
        <f t="shared" si="389"/>
        <v>0.33743366986740309</v>
      </c>
      <c r="X4950" s="250"/>
      <c r="Y4950" s="250"/>
      <c r="Z4950" s="250"/>
      <c r="AA4950" s="250"/>
    </row>
    <row r="4951" spans="1:27" ht="14.25" hidden="1" customHeight="1">
      <c r="A4951" s="120">
        <v>0.74</v>
      </c>
      <c r="B4951" s="120">
        <v>0.16</v>
      </c>
      <c r="C4951" s="120">
        <v>0.1</v>
      </c>
      <c r="D4951" s="250">
        <f t="shared" si="398"/>
        <v>0.19426101763375</v>
      </c>
      <c r="E4951" s="250">
        <f t="shared" si="398"/>
        <v>0.12966479634374997</v>
      </c>
      <c r="F4951" s="250">
        <f t="shared" si="386"/>
        <v>0.12966479634374997</v>
      </c>
      <c r="G4951" s="250"/>
      <c r="H4951" s="250"/>
      <c r="I4951" s="250"/>
      <c r="J4951" s="250">
        <f t="shared" si="399"/>
        <v>0.32135442781237999</v>
      </c>
      <c r="K4951" s="250">
        <f t="shared" si="399"/>
        <v>0.30020539518870004</v>
      </c>
      <c r="L4951" s="250">
        <f t="shared" si="387"/>
        <v>0.30020539518870004</v>
      </c>
      <c r="M4951" s="250"/>
      <c r="N4951" s="250"/>
      <c r="O4951" s="250"/>
      <c r="P4951" s="250">
        <f t="shared" si="400"/>
        <v>0.14881826835</v>
      </c>
      <c r="Q4951" s="250">
        <f t="shared" si="400"/>
        <v>0.204611592575</v>
      </c>
      <c r="R4951" s="250">
        <f t="shared" si="388"/>
        <v>0.14881826835</v>
      </c>
      <c r="S4951" s="250"/>
      <c r="T4951" s="250">
        <f t="shared" si="401"/>
        <v>0.41128727778554819</v>
      </c>
      <c r="U4951" s="250">
        <f t="shared" si="401"/>
        <v>0.33725881989985945</v>
      </c>
      <c r="V4951" s="250">
        <f t="shared" si="401"/>
        <v>0.38820122624967335</v>
      </c>
      <c r="W4951" s="250">
        <f t="shared" si="389"/>
        <v>0.33725881989985945</v>
      </c>
      <c r="X4951" s="250"/>
      <c r="Y4951" s="250"/>
      <c r="Z4951" s="250"/>
      <c r="AA4951" s="250"/>
    </row>
    <row r="4952" spans="1:27" ht="14.25" hidden="1" customHeight="1">
      <c r="A4952" s="120">
        <v>0.74</v>
      </c>
      <c r="B4952" s="120">
        <v>0.17</v>
      </c>
      <c r="C4952" s="120">
        <v>0.09</v>
      </c>
      <c r="D4952" s="250">
        <f t="shared" si="398"/>
        <v>0.19413186882875</v>
      </c>
      <c r="E4952" s="250">
        <f t="shared" si="398"/>
        <v>0.12986351602187499</v>
      </c>
      <c r="F4952" s="250">
        <f t="shared" si="386"/>
        <v>0.12986351602187499</v>
      </c>
      <c r="G4952" s="250"/>
      <c r="H4952" s="250"/>
      <c r="I4952" s="250"/>
      <c r="J4952" s="250">
        <f t="shared" si="399"/>
        <v>0.32067120182738001</v>
      </c>
      <c r="K4952" s="250">
        <f t="shared" si="399"/>
        <v>0.30092824828083004</v>
      </c>
      <c r="L4952" s="250">
        <f t="shared" si="387"/>
        <v>0.30092824828083004</v>
      </c>
      <c r="M4952" s="250"/>
      <c r="N4952" s="250"/>
      <c r="O4952" s="250"/>
      <c r="P4952" s="250">
        <f t="shared" si="400"/>
        <v>0.14842232395249999</v>
      </c>
      <c r="Q4952" s="250">
        <f t="shared" si="400"/>
        <v>0.20485249055499999</v>
      </c>
      <c r="R4952" s="250">
        <f t="shared" si="388"/>
        <v>0.14842232395249999</v>
      </c>
      <c r="S4952" s="250"/>
      <c r="T4952" s="250">
        <f t="shared" si="401"/>
        <v>0.41066389399061237</v>
      </c>
      <c r="U4952" s="250">
        <f t="shared" si="401"/>
        <v>0.33708396993231582</v>
      </c>
      <c r="V4952" s="250">
        <f t="shared" si="401"/>
        <v>0.38899987094651434</v>
      </c>
      <c r="W4952" s="250">
        <f t="shared" si="389"/>
        <v>0.33708396993231582</v>
      </c>
      <c r="X4952" s="250"/>
      <c r="Y4952" s="250"/>
      <c r="Z4952" s="250"/>
      <c r="AA4952" s="250"/>
    </row>
    <row r="4953" spans="1:27" ht="14.25" hidden="1" customHeight="1">
      <c r="A4953" s="120">
        <v>0.74</v>
      </c>
      <c r="B4953" s="120">
        <v>0.18</v>
      </c>
      <c r="C4953" s="120">
        <v>0.08</v>
      </c>
      <c r="D4953" s="250">
        <f t="shared" si="398"/>
        <v>0.19400272002374996</v>
      </c>
      <c r="E4953" s="250">
        <f t="shared" si="398"/>
        <v>0.1300622357</v>
      </c>
      <c r="F4953" s="250">
        <f t="shared" si="386"/>
        <v>0.1300622357</v>
      </c>
      <c r="G4953" s="250"/>
      <c r="H4953" s="250"/>
      <c r="I4953" s="250"/>
      <c r="J4953" s="250">
        <f t="shared" si="399"/>
        <v>0.31998797584237998</v>
      </c>
      <c r="K4953" s="250">
        <f t="shared" si="399"/>
        <v>0.30165110137296003</v>
      </c>
      <c r="L4953" s="250">
        <f t="shared" si="387"/>
        <v>0.30165110137296003</v>
      </c>
      <c r="M4953" s="250"/>
      <c r="N4953" s="250"/>
      <c r="O4953" s="250"/>
      <c r="P4953" s="250">
        <f t="shared" si="400"/>
        <v>0.14802637955500003</v>
      </c>
      <c r="Q4953" s="250">
        <f t="shared" si="400"/>
        <v>0.20509338853499998</v>
      </c>
      <c r="R4953" s="250">
        <f t="shared" si="388"/>
        <v>0.14802637955500003</v>
      </c>
      <c r="S4953" s="250"/>
      <c r="T4953" s="250">
        <f t="shared" si="401"/>
        <v>0.41004051019567661</v>
      </c>
      <c r="U4953" s="250">
        <f t="shared" si="401"/>
        <v>0.33690911996477219</v>
      </c>
      <c r="V4953" s="250">
        <f t="shared" si="401"/>
        <v>0.38979851564335538</v>
      </c>
      <c r="W4953" s="250">
        <f t="shared" si="389"/>
        <v>0.33690911996477219</v>
      </c>
      <c r="X4953" s="250"/>
      <c r="Y4953" s="250"/>
      <c r="Z4953" s="250"/>
      <c r="AA4953" s="250"/>
    </row>
    <row r="4954" spans="1:27" ht="14.25" hidden="1" customHeight="1">
      <c r="A4954" s="120">
        <v>0.74</v>
      </c>
      <c r="B4954" s="120">
        <v>0.19</v>
      </c>
      <c r="C4954" s="120">
        <v>7.0000000000000007E-2</v>
      </c>
      <c r="D4954" s="250">
        <f t="shared" si="398"/>
        <v>0.19387357121874998</v>
      </c>
      <c r="E4954" s="250">
        <f t="shared" si="398"/>
        <v>0.13026095537812499</v>
      </c>
      <c r="F4954" s="250">
        <f t="shared" si="386"/>
        <v>0.13026095537812499</v>
      </c>
      <c r="G4954" s="250"/>
      <c r="H4954" s="250"/>
      <c r="I4954" s="250"/>
      <c r="J4954" s="250">
        <f t="shared" si="399"/>
        <v>0.31930474985738</v>
      </c>
      <c r="K4954" s="250">
        <f t="shared" si="399"/>
        <v>0.30237395446509002</v>
      </c>
      <c r="L4954" s="250">
        <f t="shared" si="387"/>
        <v>0.30237395446509002</v>
      </c>
      <c r="M4954" s="250"/>
      <c r="N4954" s="250"/>
      <c r="O4954" s="250"/>
      <c r="P4954" s="250">
        <f t="shared" si="400"/>
        <v>0.14763043515749999</v>
      </c>
      <c r="Q4954" s="250">
        <f t="shared" si="400"/>
        <v>0.20533428651499999</v>
      </c>
      <c r="R4954" s="250">
        <f t="shared" si="388"/>
        <v>0.14763043515749999</v>
      </c>
      <c r="S4954" s="250"/>
      <c r="T4954" s="250">
        <f t="shared" si="401"/>
        <v>0.40941712640074085</v>
      </c>
      <c r="U4954" s="250">
        <f t="shared" si="401"/>
        <v>0.33673426999722855</v>
      </c>
      <c r="V4954" s="250">
        <f t="shared" si="401"/>
        <v>0.39059716034019643</v>
      </c>
      <c r="W4954" s="250">
        <f t="shared" si="389"/>
        <v>0.33673426999722855</v>
      </c>
      <c r="X4954" s="250"/>
      <c r="Y4954" s="250"/>
      <c r="Z4954" s="250"/>
      <c r="AA4954" s="250"/>
    </row>
    <row r="4955" spans="1:27" ht="14.25" hidden="1" customHeight="1">
      <c r="A4955" s="120">
        <v>0.74</v>
      </c>
      <c r="B4955" s="120">
        <v>0.2</v>
      </c>
      <c r="C4955" s="120">
        <v>0.06</v>
      </c>
      <c r="D4955" s="250">
        <f t="shared" si="398"/>
        <v>0.19374442241374998</v>
      </c>
      <c r="E4955" s="250">
        <f t="shared" si="398"/>
        <v>0.13045967505625</v>
      </c>
      <c r="F4955" s="250">
        <f t="shared" si="386"/>
        <v>0.13045967505625</v>
      </c>
      <c r="G4955" s="250"/>
      <c r="H4955" s="250"/>
      <c r="I4955" s="250"/>
      <c r="J4955" s="250">
        <f t="shared" si="399"/>
        <v>0.31862152387238002</v>
      </c>
      <c r="K4955" s="250">
        <f t="shared" si="399"/>
        <v>0.30309680755722002</v>
      </c>
      <c r="L4955" s="250">
        <f t="shared" si="387"/>
        <v>0.30309680755722002</v>
      </c>
      <c r="M4955" s="250"/>
      <c r="N4955" s="250"/>
      <c r="O4955" s="250"/>
      <c r="P4955" s="250">
        <f t="shared" si="400"/>
        <v>0.14723449076</v>
      </c>
      <c r="Q4955" s="250">
        <f t="shared" si="400"/>
        <v>0.20557518449499998</v>
      </c>
      <c r="R4955" s="250">
        <f t="shared" si="388"/>
        <v>0.14723449076</v>
      </c>
      <c r="S4955" s="250"/>
      <c r="T4955" s="250">
        <f t="shared" si="401"/>
        <v>0.40879374260580509</v>
      </c>
      <c r="U4955" s="250">
        <f t="shared" si="401"/>
        <v>0.33655942002968492</v>
      </c>
      <c r="V4955" s="250">
        <f t="shared" si="401"/>
        <v>0.39139580503703741</v>
      </c>
      <c r="W4955" s="250">
        <f t="shared" si="389"/>
        <v>0.33655942002968492</v>
      </c>
      <c r="X4955" s="250"/>
      <c r="Y4955" s="250"/>
      <c r="Z4955" s="250"/>
      <c r="AA4955" s="250"/>
    </row>
    <row r="4956" spans="1:27" ht="14.25" hidden="1" customHeight="1">
      <c r="A4956" s="120">
        <v>0.74</v>
      </c>
      <c r="B4956" s="120">
        <v>0.21</v>
      </c>
      <c r="C4956" s="120">
        <v>0.05</v>
      </c>
      <c r="D4956" s="250">
        <f t="shared" si="398"/>
        <v>0.19361527360875</v>
      </c>
      <c r="E4956" s="250">
        <f t="shared" si="398"/>
        <v>0.13065839473437499</v>
      </c>
      <c r="F4956" s="250">
        <f t="shared" si="386"/>
        <v>0.13065839473437499</v>
      </c>
      <c r="G4956" s="250"/>
      <c r="H4956" s="250"/>
      <c r="I4956" s="250"/>
      <c r="J4956" s="250">
        <f t="shared" si="399"/>
        <v>0.31793829788737998</v>
      </c>
      <c r="K4956" s="250">
        <f t="shared" si="399"/>
        <v>0.30381966064935001</v>
      </c>
      <c r="L4956" s="250">
        <f t="shared" si="387"/>
        <v>0.30381966064935001</v>
      </c>
      <c r="M4956" s="250"/>
      <c r="N4956" s="250"/>
      <c r="O4956" s="250"/>
      <c r="P4956" s="250">
        <f t="shared" si="400"/>
        <v>0.14683854636249999</v>
      </c>
      <c r="Q4956" s="250">
        <f t="shared" si="400"/>
        <v>0.20581608247499997</v>
      </c>
      <c r="R4956" s="250">
        <f t="shared" si="388"/>
        <v>0.14683854636249999</v>
      </c>
      <c r="S4956" s="250"/>
      <c r="T4956" s="250">
        <f t="shared" si="401"/>
        <v>0.40817035881086933</v>
      </c>
      <c r="U4956" s="250">
        <f t="shared" si="401"/>
        <v>0.33638457006214134</v>
      </c>
      <c r="V4956" s="250">
        <f t="shared" si="401"/>
        <v>0.3921944497338784</v>
      </c>
      <c r="W4956" s="250">
        <f t="shared" si="389"/>
        <v>0.33638457006214134</v>
      </c>
      <c r="X4956" s="250"/>
      <c r="Y4956" s="250"/>
      <c r="Z4956" s="250"/>
      <c r="AA4956" s="250"/>
    </row>
    <row r="4957" spans="1:27" ht="14.25" hidden="1" customHeight="1">
      <c r="A4957" s="120">
        <v>0.74</v>
      </c>
      <c r="B4957" s="120">
        <v>0.22</v>
      </c>
      <c r="C4957" s="120">
        <v>0.04</v>
      </c>
      <c r="D4957" s="250">
        <f t="shared" si="398"/>
        <v>0.19348612480374999</v>
      </c>
      <c r="E4957" s="250">
        <f t="shared" si="398"/>
        <v>0.1308571144125</v>
      </c>
      <c r="F4957" s="250">
        <f t="shared" si="386"/>
        <v>0.1308571144125</v>
      </c>
      <c r="G4957" s="250"/>
      <c r="H4957" s="250"/>
      <c r="I4957" s="250"/>
      <c r="J4957" s="250">
        <f t="shared" si="399"/>
        <v>0.31725507190238</v>
      </c>
      <c r="K4957" s="250">
        <f t="shared" si="399"/>
        <v>0.30454251374148</v>
      </c>
      <c r="L4957" s="250">
        <f t="shared" si="387"/>
        <v>0.30454251374148</v>
      </c>
      <c r="M4957" s="250"/>
      <c r="N4957" s="250"/>
      <c r="O4957" s="250"/>
      <c r="P4957" s="250">
        <f t="shared" si="400"/>
        <v>0.146442601965</v>
      </c>
      <c r="Q4957" s="250">
        <f t="shared" si="400"/>
        <v>0.20605698045499996</v>
      </c>
      <c r="R4957" s="250">
        <f t="shared" si="388"/>
        <v>0.146442601965</v>
      </c>
      <c r="S4957" s="250"/>
      <c r="T4957" s="250">
        <f t="shared" si="401"/>
        <v>0.40754697501593351</v>
      </c>
      <c r="U4957" s="250">
        <f t="shared" si="401"/>
        <v>0.33620972009459771</v>
      </c>
      <c r="V4957" s="250">
        <f t="shared" si="401"/>
        <v>0.39299309443071945</v>
      </c>
      <c r="W4957" s="250">
        <f t="shared" si="389"/>
        <v>0.33620972009459771</v>
      </c>
      <c r="X4957" s="250"/>
      <c r="Y4957" s="250"/>
      <c r="Z4957" s="250"/>
      <c r="AA4957" s="250"/>
    </row>
    <row r="4958" spans="1:27" ht="14.25" hidden="1" customHeight="1">
      <c r="A4958" s="120">
        <v>0.74</v>
      </c>
      <c r="B4958" s="120">
        <v>0.23</v>
      </c>
      <c r="C4958" s="120">
        <v>0.03</v>
      </c>
      <c r="D4958" s="250">
        <f t="shared" si="398"/>
        <v>0.19335697599875001</v>
      </c>
      <c r="E4958" s="250">
        <f t="shared" si="398"/>
        <v>0.13105583409062499</v>
      </c>
      <c r="F4958" s="250">
        <f t="shared" si="386"/>
        <v>0.13105583409062499</v>
      </c>
      <c r="G4958" s="250"/>
      <c r="H4958" s="250"/>
      <c r="I4958" s="250"/>
      <c r="J4958" s="250">
        <f t="shared" si="399"/>
        <v>0.31657184591737997</v>
      </c>
      <c r="K4958" s="250">
        <f t="shared" si="399"/>
        <v>0.30526536683361</v>
      </c>
      <c r="L4958" s="250">
        <f t="shared" si="387"/>
        <v>0.30526536683361</v>
      </c>
      <c r="M4958" s="250"/>
      <c r="N4958" s="250"/>
      <c r="O4958" s="250"/>
      <c r="P4958" s="250">
        <f t="shared" si="400"/>
        <v>0.14604665756750002</v>
      </c>
      <c r="Q4958" s="250">
        <f t="shared" si="400"/>
        <v>0.206297878435</v>
      </c>
      <c r="R4958" s="250">
        <f t="shared" si="388"/>
        <v>0.14604665756750002</v>
      </c>
      <c r="S4958" s="250"/>
      <c r="T4958" s="250">
        <f t="shared" si="401"/>
        <v>0.40692359122099775</v>
      </c>
      <c r="U4958" s="250">
        <f t="shared" si="401"/>
        <v>0.33603487012705407</v>
      </c>
      <c r="V4958" s="250">
        <f t="shared" si="401"/>
        <v>0.39379173912756044</v>
      </c>
      <c r="W4958" s="250">
        <f t="shared" si="389"/>
        <v>0.33603487012705407</v>
      </c>
      <c r="X4958" s="250"/>
      <c r="Y4958" s="250"/>
      <c r="Z4958" s="250"/>
      <c r="AA4958" s="250"/>
    </row>
    <row r="4959" spans="1:27" ht="14.25" hidden="1" customHeight="1">
      <c r="A4959" s="120">
        <v>0.74</v>
      </c>
      <c r="B4959" s="120">
        <v>0.24</v>
      </c>
      <c r="C4959" s="120">
        <v>0.02</v>
      </c>
      <c r="D4959" s="250">
        <f t="shared" si="398"/>
        <v>0.19322782719374998</v>
      </c>
      <c r="E4959" s="250">
        <f t="shared" si="398"/>
        <v>0.13125455376874998</v>
      </c>
      <c r="F4959" s="250">
        <f t="shared" si="386"/>
        <v>0.13125455376874998</v>
      </c>
      <c r="G4959" s="250"/>
      <c r="H4959" s="250"/>
      <c r="I4959" s="250"/>
      <c r="J4959" s="250">
        <f t="shared" si="399"/>
        <v>0.31588861993237999</v>
      </c>
      <c r="K4959" s="250">
        <f t="shared" si="399"/>
        <v>0.30598821992573999</v>
      </c>
      <c r="L4959" s="250">
        <f t="shared" si="387"/>
        <v>0.30598821992573999</v>
      </c>
      <c r="M4959" s="250"/>
      <c r="N4959" s="250"/>
      <c r="O4959" s="250"/>
      <c r="P4959" s="250">
        <f t="shared" si="400"/>
        <v>0.14565071316999997</v>
      </c>
      <c r="Q4959" s="250">
        <f t="shared" si="400"/>
        <v>0.20653877641499999</v>
      </c>
      <c r="R4959" s="250">
        <f t="shared" si="388"/>
        <v>0.14565071316999997</v>
      </c>
      <c r="S4959" s="250"/>
      <c r="T4959" s="250">
        <f t="shared" si="401"/>
        <v>0.40630020742606199</v>
      </c>
      <c r="U4959" s="250">
        <f t="shared" si="401"/>
        <v>0.33586002015951044</v>
      </c>
      <c r="V4959" s="250">
        <f t="shared" si="401"/>
        <v>0.39459038382440148</v>
      </c>
      <c r="W4959" s="250">
        <f t="shared" si="389"/>
        <v>0.33586002015951044</v>
      </c>
      <c r="X4959" s="250"/>
      <c r="Y4959" s="250"/>
      <c r="Z4959" s="250"/>
      <c r="AA4959" s="250"/>
    </row>
    <row r="4960" spans="1:27" ht="14.25" hidden="1" customHeight="1">
      <c r="A4960" s="120">
        <v>0.74</v>
      </c>
      <c r="B4960" s="120">
        <v>0.25</v>
      </c>
      <c r="C4960" s="120">
        <v>0.01</v>
      </c>
      <c r="D4960" s="250">
        <f t="shared" si="398"/>
        <v>0.19309867838875</v>
      </c>
      <c r="E4960" s="250">
        <f t="shared" si="398"/>
        <v>0.13145327344687499</v>
      </c>
      <c r="F4960" s="250">
        <f t="shared" si="386"/>
        <v>0.13145327344687499</v>
      </c>
      <c r="G4960" s="250"/>
      <c r="H4960" s="250"/>
      <c r="I4960" s="250"/>
      <c r="J4960" s="250">
        <f t="shared" si="399"/>
        <v>0.31520539394738001</v>
      </c>
      <c r="K4960" s="250">
        <f t="shared" si="399"/>
        <v>0.30671107301786998</v>
      </c>
      <c r="L4960" s="250">
        <f t="shared" si="387"/>
        <v>0.30671107301786998</v>
      </c>
      <c r="M4960" s="250"/>
      <c r="N4960" s="250"/>
      <c r="O4960" s="250"/>
      <c r="P4960" s="250">
        <f t="shared" si="400"/>
        <v>0.14525476877250001</v>
      </c>
      <c r="Q4960" s="250">
        <f t="shared" si="400"/>
        <v>0.20677967439499997</v>
      </c>
      <c r="R4960" s="250">
        <f t="shared" si="388"/>
        <v>0.14525476877250001</v>
      </c>
      <c r="S4960" s="250"/>
      <c r="T4960" s="250">
        <f t="shared" si="401"/>
        <v>0.40567682363112623</v>
      </c>
      <c r="U4960" s="250">
        <f t="shared" si="401"/>
        <v>0.33568517019196681</v>
      </c>
      <c r="V4960" s="250">
        <f t="shared" si="401"/>
        <v>0.39538902852124247</v>
      </c>
      <c r="W4960" s="250">
        <f t="shared" si="389"/>
        <v>0.33568517019196681</v>
      </c>
      <c r="X4960" s="250"/>
      <c r="Y4960" s="250"/>
      <c r="Z4960" s="250"/>
      <c r="AA4960" s="250"/>
    </row>
    <row r="4961" spans="1:27" ht="14.25" hidden="1" customHeight="1">
      <c r="A4961" s="120">
        <v>0.74</v>
      </c>
      <c r="B4961" s="120">
        <v>0.26</v>
      </c>
      <c r="C4961" s="120">
        <v>0</v>
      </c>
      <c r="D4961" s="250">
        <f t="shared" si="398"/>
        <v>0.19296952958374999</v>
      </c>
      <c r="E4961" s="250">
        <f t="shared" si="398"/>
        <v>0.13165199312499998</v>
      </c>
      <c r="F4961" s="250">
        <f t="shared" si="386"/>
        <v>0.13165199312499998</v>
      </c>
      <c r="G4961" s="250"/>
      <c r="H4961" s="250"/>
      <c r="I4961" s="250"/>
      <c r="J4961" s="250">
        <f t="shared" si="399"/>
        <v>0.31452216796237997</v>
      </c>
      <c r="K4961" s="250">
        <f t="shared" si="399"/>
        <v>0.30743392610999998</v>
      </c>
      <c r="L4961" s="250">
        <f t="shared" si="387"/>
        <v>0.30743392610999998</v>
      </c>
      <c r="M4961" s="250"/>
      <c r="N4961" s="250"/>
      <c r="O4961" s="250"/>
      <c r="P4961" s="250">
        <f t="shared" si="400"/>
        <v>0.144858824375</v>
      </c>
      <c r="Q4961" s="250">
        <f t="shared" si="400"/>
        <v>0.20702057237499999</v>
      </c>
      <c r="R4961" s="250">
        <f t="shared" si="388"/>
        <v>0.144858824375</v>
      </c>
      <c r="S4961" s="250"/>
      <c r="T4961" s="250">
        <f t="shared" si="401"/>
        <v>0.40505343983619041</v>
      </c>
      <c r="U4961" s="250">
        <f t="shared" si="401"/>
        <v>0.33551032022442318</v>
      </c>
      <c r="V4961" s="250">
        <f t="shared" si="401"/>
        <v>0.39618767321808351</v>
      </c>
      <c r="W4961" s="250">
        <f t="shared" si="389"/>
        <v>0.33551032022442318</v>
      </c>
      <c r="X4961" s="250"/>
      <c r="Y4961" s="250"/>
      <c r="Z4961" s="250"/>
      <c r="AA4961" s="250"/>
    </row>
    <row r="4962" spans="1:27" ht="14.25" hidden="1" customHeight="1">
      <c r="A4962" s="120">
        <v>0.75</v>
      </c>
      <c r="B4962" s="120">
        <v>0</v>
      </c>
      <c r="C4962" s="120">
        <v>0.25</v>
      </c>
      <c r="D4962" s="250">
        <f t="shared" ref="D4962:E5025" si="402">$A4962*B$157+$B4962*B$158+$C4962*B$159</f>
        <v>0.19705412982812498</v>
      </c>
      <c r="E4962" s="250">
        <f t="shared" si="402"/>
        <v>0.12576332835937498</v>
      </c>
      <c r="F4962" s="250">
        <f t="shared" si="386"/>
        <v>0.12576332835937498</v>
      </c>
      <c r="G4962" s="250"/>
      <c r="H4962" s="250"/>
      <c r="I4962" s="250"/>
      <c r="J4962" s="250">
        <f t="shared" ref="J4962:K5025" si="403">$A4962*H$157+$B4962*H$158+$C4962*H$159</f>
        <v>0.33224641646524999</v>
      </c>
      <c r="K4962" s="250">
        <f t="shared" si="403"/>
        <v>0.28867937282174999</v>
      </c>
      <c r="L4962" s="250">
        <f t="shared" si="387"/>
        <v>0.28867937282174999</v>
      </c>
      <c r="M4962" s="250"/>
      <c r="N4962" s="250"/>
      <c r="O4962" s="250"/>
      <c r="P4962" s="250">
        <f t="shared" ref="P4962:Q5025" si="404">$A4962*N$157+$B4962*N$158+$C4962*N$159</f>
        <v>0.15425313337500002</v>
      </c>
      <c r="Q4962" s="250">
        <f t="shared" si="404"/>
        <v>0.20150038756249999</v>
      </c>
      <c r="R4962" s="250">
        <f t="shared" si="388"/>
        <v>0.15425313337500002</v>
      </c>
      <c r="S4962" s="250"/>
      <c r="T4962" s="250">
        <f t="shared" ref="T4962:V5025" si="405">$A4962*I$3+$B4962*I$4+$C4962*I$5</f>
        <v>0.42178991522051074</v>
      </c>
      <c r="U4962" s="250">
        <f t="shared" si="405"/>
        <v>0.33894451985040064</v>
      </c>
      <c r="V4962" s="250">
        <f t="shared" si="405"/>
        <v>0.37593973640514478</v>
      </c>
      <c r="W4962" s="250">
        <f t="shared" si="389"/>
        <v>0.33894451985040064</v>
      </c>
      <c r="X4962" s="250"/>
      <c r="Y4962" s="250"/>
      <c r="Z4962" s="250"/>
      <c r="AA4962" s="250"/>
    </row>
    <row r="4963" spans="1:27" ht="14.25" hidden="1" customHeight="1">
      <c r="A4963" s="120">
        <v>0.75</v>
      </c>
      <c r="B4963" s="120">
        <v>0.01</v>
      </c>
      <c r="C4963" s="120">
        <v>0.24</v>
      </c>
      <c r="D4963" s="250">
        <f t="shared" si="402"/>
        <v>0.196924981023125</v>
      </c>
      <c r="E4963" s="250">
        <f t="shared" si="402"/>
        <v>0.1259620480375</v>
      </c>
      <c r="F4963" s="250">
        <f t="shared" si="386"/>
        <v>0.1259620480375</v>
      </c>
      <c r="G4963" s="250"/>
      <c r="H4963" s="250"/>
      <c r="I4963" s="250"/>
      <c r="J4963" s="250">
        <f t="shared" si="403"/>
        <v>0.33156319048025001</v>
      </c>
      <c r="K4963" s="250">
        <f t="shared" si="403"/>
        <v>0.28940222591387998</v>
      </c>
      <c r="L4963" s="250">
        <f t="shared" si="387"/>
        <v>0.28940222591387998</v>
      </c>
      <c r="M4963" s="250"/>
      <c r="N4963" s="250"/>
      <c r="O4963" s="250"/>
      <c r="P4963" s="250">
        <f t="shared" si="404"/>
        <v>0.1538571889775</v>
      </c>
      <c r="Q4963" s="250">
        <f t="shared" si="404"/>
        <v>0.20174128554249998</v>
      </c>
      <c r="R4963" s="250">
        <f t="shared" si="388"/>
        <v>0.1538571889775</v>
      </c>
      <c r="S4963" s="250"/>
      <c r="T4963" s="250">
        <f t="shared" si="405"/>
        <v>0.42116653142557497</v>
      </c>
      <c r="U4963" s="250">
        <f t="shared" si="405"/>
        <v>0.33876966988285701</v>
      </c>
      <c r="V4963" s="250">
        <f t="shared" si="405"/>
        <v>0.37673838110198582</v>
      </c>
      <c r="W4963" s="250">
        <f t="shared" si="389"/>
        <v>0.33876966988285701</v>
      </c>
      <c r="X4963" s="250"/>
      <c r="Y4963" s="250"/>
      <c r="Z4963" s="250"/>
      <c r="AA4963" s="250"/>
    </row>
    <row r="4964" spans="1:27" ht="14.25" hidden="1" customHeight="1">
      <c r="A4964" s="120">
        <v>0.75</v>
      </c>
      <c r="B4964" s="120">
        <v>0.02</v>
      </c>
      <c r="C4964" s="120">
        <v>0.23</v>
      </c>
      <c r="D4964" s="250">
        <f t="shared" si="402"/>
        <v>0.19679583221812499</v>
      </c>
      <c r="E4964" s="250">
        <f t="shared" si="402"/>
        <v>0.12616076771562498</v>
      </c>
      <c r="F4964" s="250">
        <f t="shared" si="386"/>
        <v>0.12616076771562498</v>
      </c>
      <c r="G4964" s="250"/>
      <c r="H4964" s="250"/>
      <c r="I4964" s="250"/>
      <c r="J4964" s="250">
        <f t="shared" si="403"/>
        <v>0.33087996449524998</v>
      </c>
      <c r="K4964" s="250">
        <f t="shared" si="403"/>
        <v>0.29012507900600998</v>
      </c>
      <c r="L4964" s="250">
        <f t="shared" si="387"/>
        <v>0.29012507900600998</v>
      </c>
      <c r="M4964" s="250"/>
      <c r="N4964" s="250"/>
      <c r="O4964" s="250"/>
      <c r="P4964" s="250">
        <f t="shared" si="404"/>
        <v>0.15346124458000002</v>
      </c>
      <c r="Q4964" s="250">
        <f t="shared" si="404"/>
        <v>0.2019821835225</v>
      </c>
      <c r="R4964" s="250">
        <f t="shared" si="388"/>
        <v>0.15346124458000002</v>
      </c>
      <c r="S4964" s="250"/>
      <c r="T4964" s="250">
        <f t="shared" si="405"/>
        <v>0.42054314763063916</v>
      </c>
      <c r="U4964" s="250">
        <f t="shared" si="405"/>
        <v>0.33859481991531343</v>
      </c>
      <c r="V4964" s="250">
        <f t="shared" si="405"/>
        <v>0.37753702579882686</v>
      </c>
      <c r="W4964" s="250">
        <f t="shared" si="389"/>
        <v>0.33859481991531343</v>
      </c>
      <c r="X4964" s="250"/>
      <c r="Y4964" s="250"/>
      <c r="Z4964" s="250"/>
      <c r="AA4964" s="250"/>
    </row>
    <row r="4965" spans="1:27" ht="14.25" hidden="1" customHeight="1">
      <c r="A4965" s="120">
        <v>0.75</v>
      </c>
      <c r="B4965" s="120">
        <v>0.03</v>
      </c>
      <c r="C4965" s="120">
        <v>0.22</v>
      </c>
      <c r="D4965" s="250">
        <f t="shared" si="402"/>
        <v>0.19666668341312496</v>
      </c>
      <c r="E4965" s="250">
        <f t="shared" si="402"/>
        <v>0.12635948739375</v>
      </c>
      <c r="F4965" s="250">
        <f t="shared" si="386"/>
        <v>0.12635948739375</v>
      </c>
      <c r="G4965" s="250"/>
      <c r="H4965" s="250"/>
      <c r="I4965" s="250"/>
      <c r="J4965" s="250">
        <f t="shared" si="403"/>
        <v>0.33019673851025</v>
      </c>
      <c r="K4965" s="250">
        <f t="shared" si="403"/>
        <v>0.29084793209813997</v>
      </c>
      <c r="L4965" s="250">
        <f t="shared" si="387"/>
        <v>0.29084793209813997</v>
      </c>
      <c r="M4965" s="250"/>
      <c r="N4965" s="250"/>
      <c r="O4965" s="250"/>
      <c r="P4965" s="250">
        <f t="shared" si="404"/>
        <v>0.1530653001825</v>
      </c>
      <c r="Q4965" s="250">
        <f t="shared" si="404"/>
        <v>0.20222308150249999</v>
      </c>
      <c r="R4965" s="250">
        <f t="shared" si="388"/>
        <v>0.1530653001825</v>
      </c>
      <c r="S4965" s="250"/>
      <c r="T4965" s="250">
        <f t="shared" si="405"/>
        <v>0.4199197638357034</v>
      </c>
      <c r="U4965" s="250">
        <f t="shared" si="405"/>
        <v>0.33841996994776979</v>
      </c>
      <c r="V4965" s="250">
        <f t="shared" si="405"/>
        <v>0.37833567049566785</v>
      </c>
      <c r="W4965" s="250">
        <f t="shared" si="389"/>
        <v>0.33841996994776979</v>
      </c>
      <c r="X4965" s="250"/>
      <c r="Y4965" s="250"/>
      <c r="Z4965" s="250"/>
      <c r="AA4965" s="250"/>
    </row>
    <row r="4966" spans="1:27" ht="14.25" hidden="1" customHeight="1">
      <c r="A4966" s="120">
        <v>0.75</v>
      </c>
      <c r="B4966" s="120">
        <v>0.04</v>
      </c>
      <c r="C4966" s="120">
        <v>0.21</v>
      </c>
      <c r="D4966" s="250">
        <f t="shared" si="402"/>
        <v>0.19653753460812498</v>
      </c>
      <c r="E4966" s="250">
        <f t="shared" si="402"/>
        <v>0.12655820707187498</v>
      </c>
      <c r="F4966" s="250">
        <f t="shared" si="386"/>
        <v>0.12655820707187498</v>
      </c>
      <c r="G4966" s="250"/>
      <c r="H4966" s="250"/>
      <c r="I4966" s="250"/>
      <c r="J4966" s="250">
        <f t="shared" si="403"/>
        <v>0.32951351252525002</v>
      </c>
      <c r="K4966" s="250">
        <f t="shared" si="403"/>
        <v>0.29157078519026997</v>
      </c>
      <c r="L4966" s="250">
        <f t="shared" si="387"/>
        <v>0.29157078519026997</v>
      </c>
      <c r="M4966" s="250"/>
      <c r="N4966" s="250"/>
      <c r="O4966" s="250"/>
      <c r="P4966" s="250">
        <f t="shared" si="404"/>
        <v>0.15266935578499999</v>
      </c>
      <c r="Q4966" s="250">
        <f t="shared" si="404"/>
        <v>0.20246397948249997</v>
      </c>
      <c r="R4966" s="250">
        <f t="shared" si="388"/>
        <v>0.15266935578499999</v>
      </c>
      <c r="S4966" s="250"/>
      <c r="T4966" s="250">
        <f t="shared" si="405"/>
        <v>0.41929638004076764</v>
      </c>
      <c r="U4966" s="250">
        <f t="shared" si="405"/>
        <v>0.33824511998022616</v>
      </c>
      <c r="V4966" s="250">
        <f t="shared" si="405"/>
        <v>0.3791343151925089</v>
      </c>
      <c r="W4966" s="250">
        <f t="shared" si="389"/>
        <v>0.33824511998022616</v>
      </c>
      <c r="X4966" s="250"/>
      <c r="Y4966" s="250"/>
      <c r="Z4966" s="250"/>
      <c r="AA4966" s="250"/>
    </row>
    <row r="4967" spans="1:27" ht="14.25" hidden="1" customHeight="1">
      <c r="A4967" s="120">
        <v>0.75</v>
      </c>
      <c r="B4967" s="120">
        <v>0.05</v>
      </c>
      <c r="C4967" s="120">
        <v>0.2</v>
      </c>
      <c r="D4967" s="250">
        <f t="shared" si="402"/>
        <v>0.19640838580312497</v>
      </c>
      <c r="E4967" s="250">
        <f t="shared" si="402"/>
        <v>0.12675692675</v>
      </c>
      <c r="F4967" s="250">
        <f t="shared" si="386"/>
        <v>0.12675692675</v>
      </c>
      <c r="G4967" s="250"/>
      <c r="H4967" s="250"/>
      <c r="I4967" s="250"/>
      <c r="J4967" s="250">
        <f t="shared" si="403"/>
        <v>0.32883028654025004</v>
      </c>
      <c r="K4967" s="250">
        <f t="shared" si="403"/>
        <v>0.29229363828239996</v>
      </c>
      <c r="L4967" s="250">
        <f t="shared" si="387"/>
        <v>0.29229363828239996</v>
      </c>
      <c r="M4967" s="250"/>
      <c r="N4967" s="250"/>
      <c r="O4967" s="250"/>
      <c r="P4967" s="250">
        <f t="shared" si="404"/>
        <v>0.1522734113875</v>
      </c>
      <c r="Q4967" s="250">
        <f t="shared" si="404"/>
        <v>0.20270487746249996</v>
      </c>
      <c r="R4967" s="250">
        <f t="shared" si="388"/>
        <v>0.1522734113875</v>
      </c>
      <c r="S4967" s="250"/>
      <c r="T4967" s="250">
        <f t="shared" si="405"/>
        <v>0.41867299624583187</v>
      </c>
      <c r="U4967" s="250">
        <f t="shared" si="405"/>
        <v>0.33807027001268253</v>
      </c>
      <c r="V4967" s="250">
        <f t="shared" si="405"/>
        <v>0.37993295988934994</v>
      </c>
      <c r="W4967" s="250">
        <f t="shared" si="389"/>
        <v>0.33807027001268253</v>
      </c>
      <c r="X4967" s="250"/>
      <c r="Y4967" s="250"/>
      <c r="Z4967" s="250"/>
      <c r="AA4967" s="250"/>
    </row>
    <row r="4968" spans="1:27" ht="14.25" hidden="1" customHeight="1">
      <c r="A4968" s="120">
        <v>0.75</v>
      </c>
      <c r="B4968" s="120">
        <v>0.06</v>
      </c>
      <c r="C4968" s="120">
        <v>0.19</v>
      </c>
      <c r="D4968" s="250">
        <f t="shared" si="402"/>
        <v>0.196279236998125</v>
      </c>
      <c r="E4968" s="250">
        <f t="shared" si="402"/>
        <v>0.12695564642812499</v>
      </c>
      <c r="F4968" s="250">
        <f t="shared" si="386"/>
        <v>0.12695564642812499</v>
      </c>
      <c r="G4968" s="250"/>
      <c r="H4968" s="250"/>
      <c r="I4968" s="250"/>
      <c r="J4968" s="250">
        <f t="shared" si="403"/>
        <v>0.32814706055525</v>
      </c>
      <c r="K4968" s="250">
        <f t="shared" si="403"/>
        <v>0.29301649137453001</v>
      </c>
      <c r="L4968" s="250">
        <f t="shared" si="387"/>
        <v>0.29301649137453001</v>
      </c>
      <c r="M4968" s="250"/>
      <c r="N4968" s="250"/>
      <c r="O4968" s="250"/>
      <c r="P4968" s="250">
        <f t="shared" si="404"/>
        <v>0.15187746698999999</v>
      </c>
      <c r="Q4968" s="250">
        <f t="shared" si="404"/>
        <v>0.20294577544249998</v>
      </c>
      <c r="R4968" s="250">
        <f t="shared" si="388"/>
        <v>0.15187746698999999</v>
      </c>
      <c r="S4968" s="250"/>
      <c r="T4968" s="250">
        <f t="shared" si="405"/>
        <v>0.41804961245089606</v>
      </c>
      <c r="U4968" s="250">
        <f t="shared" si="405"/>
        <v>0.33789542004513889</v>
      </c>
      <c r="V4968" s="250">
        <f t="shared" si="405"/>
        <v>0.38073160458619093</v>
      </c>
      <c r="W4968" s="250">
        <f t="shared" si="389"/>
        <v>0.33789542004513889</v>
      </c>
      <c r="X4968" s="250"/>
      <c r="Y4968" s="250"/>
      <c r="Z4968" s="250"/>
      <c r="AA4968" s="250"/>
    </row>
    <row r="4969" spans="1:27" ht="14.25" hidden="1" customHeight="1">
      <c r="A4969" s="120">
        <v>0.75</v>
      </c>
      <c r="B4969" s="120">
        <v>7.0000000000000007E-2</v>
      </c>
      <c r="C4969" s="120">
        <v>0.18</v>
      </c>
      <c r="D4969" s="250">
        <f t="shared" si="402"/>
        <v>0.19615008819312499</v>
      </c>
      <c r="E4969" s="250">
        <f t="shared" si="402"/>
        <v>0.12715436610625</v>
      </c>
      <c r="F4969" s="250">
        <f t="shared" si="386"/>
        <v>0.12715436610625</v>
      </c>
      <c r="G4969" s="250"/>
      <c r="H4969" s="250"/>
      <c r="I4969" s="250"/>
      <c r="J4969" s="250">
        <f t="shared" si="403"/>
        <v>0.32746383457024997</v>
      </c>
      <c r="K4969" s="250">
        <f t="shared" si="403"/>
        <v>0.29373934446666</v>
      </c>
      <c r="L4969" s="250">
        <f t="shared" si="387"/>
        <v>0.29373934446666</v>
      </c>
      <c r="M4969" s="250"/>
      <c r="N4969" s="250"/>
      <c r="O4969" s="250"/>
      <c r="P4969" s="250">
        <f t="shared" si="404"/>
        <v>0.1514815225925</v>
      </c>
      <c r="Q4969" s="250">
        <f t="shared" si="404"/>
        <v>0.20318667342249996</v>
      </c>
      <c r="R4969" s="250">
        <f t="shared" si="388"/>
        <v>0.1514815225925</v>
      </c>
      <c r="S4969" s="250"/>
      <c r="T4969" s="250">
        <f t="shared" si="405"/>
        <v>0.4174262286559603</v>
      </c>
      <c r="U4969" s="250">
        <f t="shared" si="405"/>
        <v>0.33772057007759526</v>
      </c>
      <c r="V4969" s="250">
        <f t="shared" si="405"/>
        <v>0.38153024928303197</v>
      </c>
      <c r="W4969" s="250">
        <f t="shared" si="389"/>
        <v>0.33772057007759526</v>
      </c>
      <c r="X4969" s="250"/>
      <c r="Y4969" s="250"/>
      <c r="Z4969" s="250"/>
      <c r="AA4969" s="250"/>
    </row>
    <row r="4970" spans="1:27" ht="14.25" hidden="1" customHeight="1">
      <c r="A4970" s="120">
        <v>0.75</v>
      </c>
      <c r="B4970" s="120">
        <v>0.08</v>
      </c>
      <c r="C4970" s="120">
        <v>0.17</v>
      </c>
      <c r="D4970" s="250">
        <f t="shared" si="402"/>
        <v>0.19602093938812498</v>
      </c>
      <c r="E4970" s="250">
        <f t="shared" si="402"/>
        <v>0.12735308578437499</v>
      </c>
      <c r="F4970" s="250">
        <f t="shared" si="386"/>
        <v>0.12735308578437499</v>
      </c>
      <c r="G4970" s="250"/>
      <c r="H4970" s="250"/>
      <c r="I4970" s="250"/>
      <c r="J4970" s="250">
        <f t="shared" si="403"/>
        <v>0.32678060858525004</v>
      </c>
      <c r="K4970" s="250">
        <f t="shared" si="403"/>
        <v>0.29446219755879</v>
      </c>
      <c r="L4970" s="250">
        <f t="shared" si="387"/>
        <v>0.29446219755879</v>
      </c>
      <c r="M4970" s="250"/>
      <c r="N4970" s="250"/>
      <c r="O4970" s="250"/>
      <c r="P4970" s="250">
        <f t="shared" si="404"/>
        <v>0.15108557819500001</v>
      </c>
      <c r="Q4970" s="250">
        <f t="shared" si="404"/>
        <v>0.20342757140249998</v>
      </c>
      <c r="R4970" s="250">
        <f t="shared" si="388"/>
        <v>0.15108557819500001</v>
      </c>
      <c r="S4970" s="250"/>
      <c r="T4970" s="250">
        <f t="shared" si="405"/>
        <v>0.41680284486102454</v>
      </c>
      <c r="U4970" s="250">
        <f t="shared" si="405"/>
        <v>0.33754572011005168</v>
      </c>
      <c r="V4970" s="250">
        <f t="shared" si="405"/>
        <v>0.38232889397987291</v>
      </c>
      <c r="W4970" s="250">
        <f t="shared" si="389"/>
        <v>0.33754572011005168</v>
      </c>
      <c r="X4970" s="250"/>
      <c r="Y4970" s="250"/>
      <c r="Z4970" s="250"/>
      <c r="AA4970" s="250"/>
    </row>
    <row r="4971" spans="1:27" ht="14.25" hidden="1" customHeight="1">
      <c r="A4971" s="120">
        <v>0.75</v>
      </c>
      <c r="B4971" s="120">
        <v>0.09</v>
      </c>
      <c r="C4971" s="120">
        <v>0.16</v>
      </c>
      <c r="D4971" s="250">
        <f t="shared" si="402"/>
        <v>0.19589179058312498</v>
      </c>
      <c r="E4971" s="250">
        <f t="shared" si="402"/>
        <v>0.1275518054625</v>
      </c>
      <c r="F4971" s="250">
        <f t="shared" si="386"/>
        <v>0.1275518054625</v>
      </c>
      <c r="G4971" s="250"/>
      <c r="H4971" s="250"/>
      <c r="I4971" s="250"/>
      <c r="J4971" s="250">
        <f t="shared" si="403"/>
        <v>0.32609738260025001</v>
      </c>
      <c r="K4971" s="250">
        <f t="shared" si="403"/>
        <v>0.29518505065091999</v>
      </c>
      <c r="L4971" s="250">
        <f t="shared" si="387"/>
        <v>0.29518505065091999</v>
      </c>
      <c r="M4971" s="250"/>
      <c r="N4971" s="250"/>
      <c r="O4971" s="250"/>
      <c r="P4971" s="250">
        <f t="shared" si="404"/>
        <v>0.1506896337975</v>
      </c>
      <c r="Q4971" s="250">
        <f t="shared" si="404"/>
        <v>0.20366846938249999</v>
      </c>
      <c r="R4971" s="250">
        <f t="shared" si="388"/>
        <v>0.1506896337975</v>
      </c>
      <c r="S4971" s="250"/>
      <c r="T4971" s="250">
        <f t="shared" si="405"/>
        <v>0.41617946106608877</v>
      </c>
      <c r="U4971" s="250">
        <f t="shared" si="405"/>
        <v>0.33737087014250799</v>
      </c>
      <c r="V4971" s="250">
        <f t="shared" si="405"/>
        <v>0.38312753867671395</v>
      </c>
      <c r="W4971" s="250">
        <f t="shared" si="389"/>
        <v>0.33737087014250799</v>
      </c>
      <c r="X4971" s="250"/>
      <c r="Y4971" s="250"/>
      <c r="Z4971" s="250"/>
      <c r="AA4971" s="250"/>
    </row>
    <row r="4972" spans="1:27" ht="14.25" hidden="1" customHeight="1">
      <c r="A4972" s="120">
        <v>0.75</v>
      </c>
      <c r="B4972" s="120">
        <v>0.1</v>
      </c>
      <c r="C4972" s="120">
        <v>0.15</v>
      </c>
      <c r="D4972" s="250">
        <f t="shared" si="402"/>
        <v>0.19576264177812497</v>
      </c>
      <c r="E4972" s="250">
        <f t="shared" si="402"/>
        <v>0.12775052514062499</v>
      </c>
      <c r="F4972" s="250">
        <f t="shared" si="386"/>
        <v>0.12775052514062499</v>
      </c>
      <c r="G4972" s="250"/>
      <c r="H4972" s="250"/>
      <c r="I4972" s="250"/>
      <c r="J4972" s="250">
        <f t="shared" si="403"/>
        <v>0.32541415661524997</v>
      </c>
      <c r="K4972" s="250">
        <f t="shared" si="403"/>
        <v>0.29590790374304998</v>
      </c>
      <c r="L4972" s="250">
        <f t="shared" si="387"/>
        <v>0.29590790374304998</v>
      </c>
      <c r="M4972" s="250"/>
      <c r="N4972" s="250"/>
      <c r="O4972" s="250"/>
      <c r="P4972" s="250">
        <f t="shared" si="404"/>
        <v>0.15029368940000001</v>
      </c>
      <c r="Q4972" s="250">
        <f t="shared" si="404"/>
        <v>0.20390936736249998</v>
      </c>
      <c r="R4972" s="250">
        <f t="shared" si="388"/>
        <v>0.15029368940000001</v>
      </c>
      <c r="S4972" s="250"/>
      <c r="T4972" s="250">
        <f t="shared" si="405"/>
        <v>0.41555607727115301</v>
      </c>
      <c r="U4972" s="250">
        <f t="shared" si="405"/>
        <v>0.33719602017496442</v>
      </c>
      <c r="V4972" s="250">
        <f t="shared" si="405"/>
        <v>0.383926183373555</v>
      </c>
      <c r="W4972" s="250">
        <f t="shared" si="389"/>
        <v>0.33719602017496442</v>
      </c>
      <c r="X4972" s="250"/>
      <c r="Y4972" s="250"/>
      <c r="Z4972" s="250"/>
      <c r="AA4972" s="250"/>
    </row>
    <row r="4973" spans="1:27" ht="14.25" hidden="1" customHeight="1">
      <c r="A4973" s="120">
        <v>0.75</v>
      </c>
      <c r="B4973" s="120">
        <v>0.11</v>
      </c>
      <c r="C4973" s="120">
        <v>0.14000000000000001</v>
      </c>
      <c r="D4973" s="250">
        <f t="shared" si="402"/>
        <v>0.19563349297312499</v>
      </c>
      <c r="E4973" s="250">
        <f t="shared" si="402"/>
        <v>0.12794924481875</v>
      </c>
      <c r="F4973" s="250">
        <f t="shared" si="386"/>
        <v>0.12794924481875</v>
      </c>
      <c r="G4973" s="250"/>
      <c r="H4973" s="250"/>
      <c r="I4973" s="250"/>
      <c r="J4973" s="250">
        <f t="shared" si="403"/>
        <v>0.32473093063024999</v>
      </c>
      <c r="K4973" s="250">
        <f t="shared" si="403"/>
        <v>0.29663075683517998</v>
      </c>
      <c r="L4973" s="250">
        <f t="shared" si="387"/>
        <v>0.29663075683517998</v>
      </c>
      <c r="M4973" s="250"/>
      <c r="N4973" s="250"/>
      <c r="O4973" s="250"/>
      <c r="P4973" s="250">
        <f t="shared" si="404"/>
        <v>0.1498977450025</v>
      </c>
      <c r="Q4973" s="250">
        <f t="shared" si="404"/>
        <v>0.20415026534249997</v>
      </c>
      <c r="R4973" s="250">
        <f t="shared" si="388"/>
        <v>0.1498977450025</v>
      </c>
      <c r="S4973" s="250"/>
      <c r="T4973" s="250">
        <f t="shared" si="405"/>
        <v>0.4149326934762172</v>
      </c>
      <c r="U4973" s="250">
        <f t="shared" si="405"/>
        <v>0.33702117020742078</v>
      </c>
      <c r="V4973" s="250">
        <f t="shared" si="405"/>
        <v>0.38472482807039599</v>
      </c>
      <c r="W4973" s="250">
        <f t="shared" si="389"/>
        <v>0.33702117020742078</v>
      </c>
      <c r="X4973" s="250"/>
      <c r="Y4973" s="250"/>
      <c r="Z4973" s="250"/>
      <c r="AA4973" s="250"/>
    </row>
    <row r="4974" spans="1:27" ht="14.25" hidden="1" customHeight="1">
      <c r="A4974" s="120">
        <v>0.75</v>
      </c>
      <c r="B4974" s="120">
        <v>0.12</v>
      </c>
      <c r="C4974" s="120">
        <v>0.13</v>
      </c>
      <c r="D4974" s="250">
        <f t="shared" si="402"/>
        <v>0.19550434416812498</v>
      </c>
      <c r="E4974" s="250">
        <f t="shared" si="402"/>
        <v>0.12814796449687499</v>
      </c>
      <c r="F4974" s="250">
        <f t="shared" si="386"/>
        <v>0.12814796449687499</v>
      </c>
      <c r="G4974" s="250"/>
      <c r="H4974" s="250"/>
      <c r="I4974" s="250"/>
      <c r="J4974" s="250">
        <f t="shared" si="403"/>
        <v>0.32404770464525001</v>
      </c>
      <c r="K4974" s="250">
        <f t="shared" si="403"/>
        <v>0.29735360992730997</v>
      </c>
      <c r="L4974" s="250">
        <f t="shared" si="387"/>
        <v>0.29735360992730997</v>
      </c>
      <c r="M4974" s="250"/>
      <c r="N4974" s="250"/>
      <c r="O4974" s="250"/>
      <c r="P4974" s="250">
        <f t="shared" si="404"/>
        <v>0.14950180060500001</v>
      </c>
      <c r="Q4974" s="250">
        <f t="shared" si="404"/>
        <v>0.20439116332249999</v>
      </c>
      <c r="R4974" s="250">
        <f t="shared" si="388"/>
        <v>0.14950180060500001</v>
      </c>
      <c r="S4974" s="250"/>
      <c r="T4974" s="250">
        <f t="shared" si="405"/>
        <v>0.41430930968128143</v>
      </c>
      <c r="U4974" s="250">
        <f t="shared" si="405"/>
        <v>0.33684632023987715</v>
      </c>
      <c r="V4974" s="250">
        <f t="shared" si="405"/>
        <v>0.38552347276723703</v>
      </c>
      <c r="W4974" s="250">
        <f t="shared" si="389"/>
        <v>0.33684632023987715</v>
      </c>
      <c r="X4974" s="250"/>
      <c r="Y4974" s="250"/>
      <c r="Z4974" s="250"/>
      <c r="AA4974" s="250"/>
    </row>
    <row r="4975" spans="1:27" ht="14.25" hidden="1" customHeight="1">
      <c r="A4975" s="120">
        <v>0.75</v>
      </c>
      <c r="B4975" s="120">
        <v>0.13</v>
      </c>
      <c r="C4975" s="120">
        <v>0.12</v>
      </c>
      <c r="D4975" s="250">
        <f t="shared" si="402"/>
        <v>0.19537519536312498</v>
      </c>
      <c r="E4975" s="250">
        <f t="shared" si="402"/>
        <v>0.128346684175</v>
      </c>
      <c r="F4975" s="250">
        <f t="shared" si="386"/>
        <v>0.128346684175</v>
      </c>
      <c r="G4975" s="250"/>
      <c r="H4975" s="250"/>
      <c r="I4975" s="250"/>
      <c r="J4975" s="250">
        <f t="shared" si="403"/>
        <v>0.32336447866024998</v>
      </c>
      <c r="K4975" s="250">
        <f t="shared" si="403"/>
        <v>0.29807646301943996</v>
      </c>
      <c r="L4975" s="250">
        <f t="shared" si="387"/>
        <v>0.29807646301943996</v>
      </c>
      <c r="M4975" s="250"/>
      <c r="N4975" s="250"/>
      <c r="O4975" s="250"/>
      <c r="P4975" s="250">
        <f t="shared" si="404"/>
        <v>0.1491058562075</v>
      </c>
      <c r="Q4975" s="250">
        <f t="shared" si="404"/>
        <v>0.20463206130249997</v>
      </c>
      <c r="R4975" s="250">
        <f t="shared" si="388"/>
        <v>0.1491058562075</v>
      </c>
      <c r="S4975" s="250"/>
      <c r="T4975" s="250">
        <f t="shared" si="405"/>
        <v>0.41368592588634567</v>
      </c>
      <c r="U4975" s="250">
        <f t="shared" si="405"/>
        <v>0.33667147027233352</v>
      </c>
      <c r="V4975" s="250">
        <f t="shared" si="405"/>
        <v>0.38632211746407807</v>
      </c>
      <c r="W4975" s="250">
        <f t="shared" si="389"/>
        <v>0.33667147027233352</v>
      </c>
      <c r="X4975" s="250"/>
      <c r="Y4975" s="250"/>
      <c r="Z4975" s="250"/>
      <c r="AA4975" s="250"/>
    </row>
    <row r="4976" spans="1:27" ht="14.25" hidden="1" customHeight="1">
      <c r="A4976" s="120">
        <v>0.75</v>
      </c>
      <c r="B4976" s="120">
        <v>0.14000000000000001</v>
      </c>
      <c r="C4976" s="120">
        <v>0.11</v>
      </c>
      <c r="D4976" s="250">
        <f t="shared" si="402"/>
        <v>0.19524604655812497</v>
      </c>
      <c r="E4976" s="250">
        <f t="shared" si="402"/>
        <v>0.12854540385312499</v>
      </c>
      <c r="F4976" s="250">
        <f t="shared" si="386"/>
        <v>0.12854540385312499</v>
      </c>
      <c r="G4976" s="250"/>
      <c r="H4976" s="250"/>
      <c r="I4976" s="250"/>
      <c r="J4976" s="250">
        <f t="shared" si="403"/>
        <v>0.32268125267525</v>
      </c>
      <c r="K4976" s="250">
        <f t="shared" si="403"/>
        <v>0.29879931611156996</v>
      </c>
      <c r="L4976" s="250">
        <f t="shared" si="387"/>
        <v>0.29879931611156996</v>
      </c>
      <c r="M4976" s="250"/>
      <c r="N4976" s="250"/>
      <c r="O4976" s="250"/>
      <c r="P4976" s="250">
        <f t="shared" si="404"/>
        <v>0.14870991180999998</v>
      </c>
      <c r="Q4976" s="250">
        <f t="shared" si="404"/>
        <v>0.20487295928249999</v>
      </c>
      <c r="R4976" s="250">
        <f t="shared" si="388"/>
        <v>0.14870991180999998</v>
      </c>
      <c r="S4976" s="250"/>
      <c r="T4976" s="250">
        <f t="shared" si="405"/>
        <v>0.41306254209140991</v>
      </c>
      <c r="U4976" s="250">
        <f t="shared" si="405"/>
        <v>0.33649662030478988</v>
      </c>
      <c r="V4976" s="250">
        <f t="shared" si="405"/>
        <v>0.38712076216091906</v>
      </c>
      <c r="W4976" s="250">
        <f t="shared" si="389"/>
        <v>0.33649662030478988</v>
      </c>
      <c r="X4976" s="250"/>
      <c r="Y4976" s="250"/>
      <c r="Z4976" s="250"/>
      <c r="AA4976" s="250"/>
    </row>
    <row r="4977" spans="1:27" ht="14.25" hidden="1" customHeight="1">
      <c r="A4977" s="120">
        <v>0.75</v>
      </c>
      <c r="B4977" s="120">
        <v>0.15</v>
      </c>
      <c r="C4977" s="120">
        <v>0.1</v>
      </c>
      <c r="D4977" s="250">
        <f t="shared" si="402"/>
        <v>0.19511689775312499</v>
      </c>
      <c r="E4977" s="250">
        <f t="shared" si="402"/>
        <v>0.12874412353124998</v>
      </c>
      <c r="F4977" s="250">
        <f t="shared" si="386"/>
        <v>0.12874412353124998</v>
      </c>
      <c r="G4977" s="250"/>
      <c r="H4977" s="250"/>
      <c r="I4977" s="250"/>
      <c r="J4977" s="250">
        <f t="shared" si="403"/>
        <v>0.32199802669024996</v>
      </c>
      <c r="K4977" s="250">
        <f t="shared" si="403"/>
        <v>0.29952216920370001</v>
      </c>
      <c r="L4977" s="250">
        <f t="shared" si="387"/>
        <v>0.29952216920370001</v>
      </c>
      <c r="M4977" s="250"/>
      <c r="N4977" s="250"/>
      <c r="O4977" s="250"/>
      <c r="P4977" s="250">
        <f t="shared" si="404"/>
        <v>0.1483139674125</v>
      </c>
      <c r="Q4977" s="250">
        <f t="shared" si="404"/>
        <v>0.2051138572625</v>
      </c>
      <c r="R4977" s="250">
        <f t="shared" si="388"/>
        <v>0.1483139674125</v>
      </c>
      <c r="S4977" s="250"/>
      <c r="T4977" s="250">
        <f t="shared" si="405"/>
        <v>0.4124391582964741</v>
      </c>
      <c r="U4977" s="250">
        <f t="shared" si="405"/>
        <v>0.33632177033724631</v>
      </c>
      <c r="V4977" s="250">
        <f t="shared" si="405"/>
        <v>0.38791940685776011</v>
      </c>
      <c r="W4977" s="250">
        <f t="shared" si="389"/>
        <v>0.33632177033724631</v>
      </c>
      <c r="X4977" s="250"/>
      <c r="Y4977" s="250"/>
      <c r="Z4977" s="250"/>
      <c r="AA4977" s="250"/>
    </row>
    <row r="4978" spans="1:27" ht="14.25" hidden="1" customHeight="1">
      <c r="A4978" s="120">
        <v>0.75</v>
      </c>
      <c r="B4978" s="120">
        <v>0.16</v>
      </c>
      <c r="C4978" s="120">
        <v>0.09</v>
      </c>
      <c r="D4978" s="250">
        <f t="shared" si="402"/>
        <v>0.19498774894812498</v>
      </c>
      <c r="E4978" s="250">
        <f t="shared" si="402"/>
        <v>0.12894284320937499</v>
      </c>
      <c r="F4978" s="250">
        <f t="shared" si="386"/>
        <v>0.12894284320937499</v>
      </c>
      <c r="G4978" s="250"/>
      <c r="H4978" s="250"/>
      <c r="I4978" s="250"/>
      <c r="J4978" s="250">
        <f t="shared" si="403"/>
        <v>0.32131480070525004</v>
      </c>
      <c r="K4978" s="250">
        <f t="shared" si="403"/>
        <v>0.30024502229583</v>
      </c>
      <c r="L4978" s="250">
        <f t="shared" si="387"/>
        <v>0.30024502229583</v>
      </c>
      <c r="M4978" s="250"/>
      <c r="N4978" s="250"/>
      <c r="O4978" s="250"/>
      <c r="P4978" s="250">
        <f t="shared" si="404"/>
        <v>0.14791802301500001</v>
      </c>
      <c r="Q4978" s="250">
        <f t="shared" si="404"/>
        <v>0.20535475524249999</v>
      </c>
      <c r="R4978" s="250">
        <f t="shared" si="388"/>
        <v>0.14791802301500001</v>
      </c>
      <c r="S4978" s="250"/>
      <c r="T4978" s="250">
        <f t="shared" si="405"/>
        <v>0.41181577450153833</v>
      </c>
      <c r="U4978" s="250">
        <f t="shared" si="405"/>
        <v>0.33614692036970262</v>
      </c>
      <c r="V4978" s="250">
        <f t="shared" si="405"/>
        <v>0.3887180515546011</v>
      </c>
      <c r="W4978" s="250">
        <f t="shared" si="389"/>
        <v>0.33614692036970262</v>
      </c>
      <c r="X4978" s="250"/>
      <c r="Y4978" s="250"/>
      <c r="Z4978" s="250"/>
      <c r="AA4978" s="250"/>
    </row>
    <row r="4979" spans="1:27" ht="14.25" hidden="1" customHeight="1">
      <c r="A4979" s="120">
        <v>0.75</v>
      </c>
      <c r="B4979" s="120">
        <v>0.17</v>
      </c>
      <c r="C4979" s="120">
        <v>0.08</v>
      </c>
      <c r="D4979" s="250">
        <f t="shared" si="402"/>
        <v>0.194858600143125</v>
      </c>
      <c r="E4979" s="250">
        <f t="shared" si="402"/>
        <v>0.12914156288750001</v>
      </c>
      <c r="F4979" s="250">
        <f t="shared" si="386"/>
        <v>0.12914156288750001</v>
      </c>
      <c r="G4979" s="250"/>
      <c r="H4979" s="250"/>
      <c r="I4979" s="250"/>
      <c r="J4979" s="250">
        <f t="shared" si="403"/>
        <v>0.32063157472025</v>
      </c>
      <c r="K4979" s="250">
        <f t="shared" si="403"/>
        <v>0.30096787538795999</v>
      </c>
      <c r="L4979" s="250">
        <f t="shared" si="387"/>
        <v>0.30096787538795999</v>
      </c>
      <c r="M4979" s="250"/>
      <c r="N4979" s="250"/>
      <c r="O4979" s="250"/>
      <c r="P4979" s="250">
        <f t="shared" si="404"/>
        <v>0.1475220786175</v>
      </c>
      <c r="Q4979" s="250">
        <f t="shared" si="404"/>
        <v>0.20559565322249998</v>
      </c>
      <c r="R4979" s="250">
        <f t="shared" si="388"/>
        <v>0.1475220786175</v>
      </c>
      <c r="S4979" s="250"/>
      <c r="T4979" s="250">
        <f t="shared" si="405"/>
        <v>0.41119239070660252</v>
      </c>
      <c r="U4979" s="250">
        <f t="shared" si="405"/>
        <v>0.33597207040215904</v>
      </c>
      <c r="V4979" s="250">
        <f t="shared" si="405"/>
        <v>0.38951669625144214</v>
      </c>
      <c r="W4979" s="250">
        <f t="shared" si="389"/>
        <v>0.33597207040215904</v>
      </c>
      <c r="X4979" s="250"/>
      <c r="Y4979" s="250"/>
      <c r="Z4979" s="250"/>
      <c r="AA4979" s="250"/>
    </row>
    <row r="4980" spans="1:27" ht="14.25" hidden="1" customHeight="1">
      <c r="A4980" s="120">
        <v>0.75</v>
      </c>
      <c r="B4980" s="120">
        <v>0.18</v>
      </c>
      <c r="C4980" s="120">
        <v>7.0000000000000007E-2</v>
      </c>
      <c r="D4980" s="250">
        <f t="shared" si="402"/>
        <v>0.19472945133812497</v>
      </c>
      <c r="E4980" s="250">
        <f t="shared" si="402"/>
        <v>0.12934028256562499</v>
      </c>
      <c r="F4980" s="250">
        <f t="shared" si="386"/>
        <v>0.12934028256562499</v>
      </c>
      <c r="G4980" s="250"/>
      <c r="H4980" s="250"/>
      <c r="I4980" s="250"/>
      <c r="J4980" s="250">
        <f t="shared" si="403"/>
        <v>0.31994834873524997</v>
      </c>
      <c r="K4980" s="250">
        <f t="shared" si="403"/>
        <v>0.30169072848008999</v>
      </c>
      <c r="L4980" s="250">
        <f t="shared" si="387"/>
        <v>0.30169072848008999</v>
      </c>
      <c r="M4980" s="250"/>
      <c r="N4980" s="250"/>
      <c r="O4980" s="250"/>
      <c r="P4980" s="250">
        <f t="shared" si="404"/>
        <v>0.14712613422000001</v>
      </c>
      <c r="Q4980" s="250">
        <f t="shared" si="404"/>
        <v>0.20583655120249997</v>
      </c>
      <c r="R4980" s="250">
        <f t="shared" si="388"/>
        <v>0.14712613422000001</v>
      </c>
      <c r="S4980" s="250"/>
      <c r="T4980" s="250">
        <f t="shared" si="405"/>
        <v>0.41056900691166681</v>
      </c>
      <c r="U4980" s="250">
        <f t="shared" si="405"/>
        <v>0.33579722043461535</v>
      </c>
      <c r="V4980" s="250">
        <f t="shared" si="405"/>
        <v>0.39031534094828313</v>
      </c>
      <c r="W4980" s="250">
        <f t="shared" si="389"/>
        <v>0.33579722043461535</v>
      </c>
      <c r="X4980" s="250"/>
      <c r="Y4980" s="250"/>
      <c r="Z4980" s="250"/>
      <c r="AA4980" s="250"/>
    </row>
    <row r="4981" spans="1:27" ht="14.25" hidden="1" customHeight="1">
      <c r="A4981" s="120">
        <v>0.75</v>
      </c>
      <c r="B4981" s="120">
        <v>0.19</v>
      </c>
      <c r="C4981" s="120">
        <v>0.06</v>
      </c>
      <c r="D4981" s="250">
        <f t="shared" si="402"/>
        <v>0.19460030253312496</v>
      </c>
      <c r="E4981" s="250">
        <f t="shared" si="402"/>
        <v>0.12953900224374998</v>
      </c>
      <c r="F4981" s="250">
        <f t="shared" si="386"/>
        <v>0.12953900224374998</v>
      </c>
      <c r="G4981" s="250"/>
      <c r="H4981" s="250"/>
      <c r="I4981" s="250"/>
      <c r="J4981" s="250">
        <f t="shared" si="403"/>
        <v>0.31926512275024999</v>
      </c>
      <c r="K4981" s="250">
        <f t="shared" si="403"/>
        <v>0.30241358157221998</v>
      </c>
      <c r="L4981" s="250">
        <f t="shared" si="387"/>
        <v>0.30241358157221998</v>
      </c>
      <c r="M4981" s="250"/>
      <c r="N4981" s="250"/>
      <c r="O4981" s="250"/>
      <c r="P4981" s="250">
        <f t="shared" si="404"/>
        <v>0.1467301898225</v>
      </c>
      <c r="Q4981" s="250">
        <f t="shared" si="404"/>
        <v>0.20607744918249998</v>
      </c>
      <c r="R4981" s="250">
        <f t="shared" si="388"/>
        <v>0.1467301898225</v>
      </c>
      <c r="S4981" s="250"/>
      <c r="T4981" s="250">
        <f t="shared" si="405"/>
        <v>0.40994562311673105</v>
      </c>
      <c r="U4981" s="250">
        <f t="shared" si="405"/>
        <v>0.33562237046707172</v>
      </c>
      <c r="V4981" s="250">
        <f t="shared" si="405"/>
        <v>0.39111398564512412</v>
      </c>
      <c r="W4981" s="250">
        <f t="shared" si="389"/>
        <v>0.33562237046707172</v>
      </c>
      <c r="X4981" s="250"/>
      <c r="Y4981" s="250"/>
      <c r="Z4981" s="250"/>
      <c r="AA4981" s="250"/>
    </row>
    <row r="4982" spans="1:27" ht="14.25" hidden="1" customHeight="1">
      <c r="A4982" s="120">
        <v>0.75</v>
      </c>
      <c r="B4982" s="120">
        <v>0.2</v>
      </c>
      <c r="C4982" s="120">
        <v>0.05</v>
      </c>
      <c r="D4982" s="250">
        <f t="shared" si="402"/>
        <v>0.19447115372812498</v>
      </c>
      <c r="E4982" s="250">
        <f t="shared" si="402"/>
        <v>0.12973772192187499</v>
      </c>
      <c r="F4982" s="250">
        <f t="shared" si="386"/>
        <v>0.12973772192187499</v>
      </c>
      <c r="G4982" s="250"/>
      <c r="H4982" s="250"/>
      <c r="I4982" s="250"/>
      <c r="J4982" s="250">
        <f t="shared" si="403"/>
        <v>0.31858189676525001</v>
      </c>
      <c r="K4982" s="250">
        <f t="shared" si="403"/>
        <v>0.30313643466435003</v>
      </c>
      <c r="L4982" s="250">
        <f t="shared" si="387"/>
        <v>0.30313643466435003</v>
      </c>
      <c r="M4982" s="250"/>
      <c r="N4982" s="250"/>
      <c r="O4982" s="250"/>
      <c r="P4982" s="250">
        <f t="shared" si="404"/>
        <v>0.14633424542499998</v>
      </c>
      <c r="Q4982" s="250">
        <f t="shared" si="404"/>
        <v>0.20631834716249997</v>
      </c>
      <c r="R4982" s="250">
        <f t="shared" si="388"/>
        <v>0.14633424542499998</v>
      </c>
      <c r="S4982" s="250"/>
      <c r="T4982" s="250">
        <f t="shared" si="405"/>
        <v>0.40932223932179523</v>
      </c>
      <c r="U4982" s="250">
        <f t="shared" si="405"/>
        <v>0.33544752049952814</v>
      </c>
      <c r="V4982" s="250">
        <f t="shared" si="405"/>
        <v>0.39191263034196516</v>
      </c>
      <c r="W4982" s="250">
        <f t="shared" si="389"/>
        <v>0.33544752049952814</v>
      </c>
      <c r="X4982" s="250"/>
      <c r="Y4982" s="250"/>
      <c r="Z4982" s="250"/>
      <c r="AA4982" s="250"/>
    </row>
    <row r="4983" spans="1:27" ht="14.25" hidden="1" customHeight="1">
      <c r="A4983" s="120">
        <v>0.75</v>
      </c>
      <c r="B4983" s="120">
        <v>0.21</v>
      </c>
      <c r="C4983" s="120">
        <v>0.04</v>
      </c>
      <c r="D4983" s="250">
        <f t="shared" si="402"/>
        <v>0.19434200492312498</v>
      </c>
      <c r="E4983" s="250">
        <f t="shared" si="402"/>
        <v>0.12993644160000001</v>
      </c>
      <c r="F4983" s="250">
        <f t="shared" si="386"/>
        <v>0.12993644160000001</v>
      </c>
      <c r="G4983" s="250"/>
      <c r="H4983" s="250"/>
      <c r="I4983" s="250"/>
      <c r="J4983" s="250">
        <f t="shared" si="403"/>
        <v>0.31789867078025003</v>
      </c>
      <c r="K4983" s="250">
        <f t="shared" si="403"/>
        <v>0.30385928775647997</v>
      </c>
      <c r="L4983" s="250">
        <f t="shared" si="387"/>
        <v>0.30385928775647997</v>
      </c>
      <c r="M4983" s="250"/>
      <c r="N4983" s="250"/>
      <c r="O4983" s="250"/>
      <c r="P4983" s="250">
        <f t="shared" si="404"/>
        <v>0.14593830102750002</v>
      </c>
      <c r="Q4983" s="250">
        <f t="shared" si="404"/>
        <v>0.20655924514249996</v>
      </c>
      <c r="R4983" s="250">
        <f t="shared" si="388"/>
        <v>0.14593830102750002</v>
      </c>
      <c r="S4983" s="250"/>
      <c r="T4983" s="250">
        <f t="shared" si="405"/>
        <v>0.40869885552685942</v>
      </c>
      <c r="U4983" s="250">
        <f t="shared" si="405"/>
        <v>0.33527267053198451</v>
      </c>
      <c r="V4983" s="250">
        <f t="shared" si="405"/>
        <v>0.39271127503880621</v>
      </c>
      <c r="W4983" s="250">
        <f t="shared" si="389"/>
        <v>0.33527267053198451</v>
      </c>
      <c r="X4983" s="250"/>
      <c r="Y4983" s="250"/>
      <c r="Z4983" s="250"/>
      <c r="AA4983" s="250"/>
    </row>
    <row r="4984" spans="1:27" ht="14.25" hidden="1" customHeight="1">
      <c r="A4984" s="120">
        <v>0.75</v>
      </c>
      <c r="B4984" s="120">
        <v>0.22</v>
      </c>
      <c r="C4984" s="120">
        <v>0.03</v>
      </c>
      <c r="D4984" s="250">
        <f t="shared" si="402"/>
        <v>0.194212856118125</v>
      </c>
      <c r="E4984" s="250">
        <f t="shared" si="402"/>
        <v>0.13013516127812499</v>
      </c>
      <c r="F4984" s="250">
        <f t="shared" si="386"/>
        <v>0.13013516127812499</v>
      </c>
      <c r="G4984" s="250"/>
      <c r="H4984" s="250"/>
      <c r="I4984" s="250"/>
      <c r="J4984" s="250">
        <f t="shared" si="403"/>
        <v>0.31721544479524999</v>
      </c>
      <c r="K4984" s="250">
        <f t="shared" si="403"/>
        <v>0.30458214084861002</v>
      </c>
      <c r="L4984" s="250">
        <f t="shared" si="387"/>
        <v>0.30458214084861002</v>
      </c>
      <c r="M4984" s="250"/>
      <c r="N4984" s="250"/>
      <c r="O4984" s="250"/>
      <c r="P4984" s="250">
        <f t="shared" si="404"/>
        <v>0.14554235663000001</v>
      </c>
      <c r="Q4984" s="250">
        <f t="shared" si="404"/>
        <v>0.20680014312249997</v>
      </c>
      <c r="R4984" s="250">
        <f t="shared" si="388"/>
        <v>0.14554235663000001</v>
      </c>
      <c r="S4984" s="250"/>
      <c r="T4984" s="250">
        <f t="shared" si="405"/>
        <v>0.40807547173192366</v>
      </c>
      <c r="U4984" s="250">
        <f t="shared" si="405"/>
        <v>0.33509782056444093</v>
      </c>
      <c r="V4984" s="250">
        <f t="shared" si="405"/>
        <v>0.3935099197356472</v>
      </c>
      <c r="W4984" s="250">
        <f t="shared" si="389"/>
        <v>0.33509782056444093</v>
      </c>
      <c r="X4984" s="250"/>
      <c r="Y4984" s="250"/>
      <c r="Z4984" s="250"/>
      <c r="AA4984" s="250"/>
    </row>
    <row r="4985" spans="1:27" ht="14.25" hidden="1" customHeight="1">
      <c r="A4985" s="120">
        <v>0.75</v>
      </c>
      <c r="B4985" s="120">
        <v>0.23</v>
      </c>
      <c r="C4985" s="120">
        <v>0.02</v>
      </c>
      <c r="D4985" s="250">
        <f t="shared" si="402"/>
        <v>0.19408370731312499</v>
      </c>
      <c r="E4985" s="250">
        <f t="shared" si="402"/>
        <v>0.13033388095624998</v>
      </c>
      <c r="F4985" s="250">
        <f t="shared" si="386"/>
        <v>0.13033388095624998</v>
      </c>
      <c r="G4985" s="250"/>
      <c r="H4985" s="250"/>
      <c r="I4985" s="250"/>
      <c r="J4985" s="250">
        <f t="shared" si="403"/>
        <v>0.31653221881025001</v>
      </c>
      <c r="K4985" s="250">
        <f t="shared" si="403"/>
        <v>0.30530499394074001</v>
      </c>
      <c r="L4985" s="250">
        <f t="shared" si="387"/>
        <v>0.30530499394074001</v>
      </c>
      <c r="M4985" s="250"/>
      <c r="N4985" s="250"/>
      <c r="O4985" s="250"/>
      <c r="P4985" s="250">
        <f t="shared" si="404"/>
        <v>0.14514641223249999</v>
      </c>
      <c r="Q4985" s="250">
        <f t="shared" si="404"/>
        <v>0.20704104110249999</v>
      </c>
      <c r="R4985" s="250">
        <f t="shared" si="388"/>
        <v>0.14514641223249999</v>
      </c>
      <c r="S4985" s="250"/>
      <c r="T4985" s="250">
        <f t="shared" si="405"/>
        <v>0.40745208793698795</v>
      </c>
      <c r="U4985" s="250">
        <f t="shared" si="405"/>
        <v>0.33492297059689724</v>
      </c>
      <c r="V4985" s="250">
        <f t="shared" si="405"/>
        <v>0.39430856443248824</v>
      </c>
      <c r="W4985" s="250">
        <f t="shared" si="389"/>
        <v>0.33492297059689724</v>
      </c>
      <c r="X4985" s="250"/>
      <c r="Y4985" s="250"/>
      <c r="Z4985" s="250"/>
      <c r="AA4985" s="250"/>
    </row>
    <row r="4986" spans="1:27" ht="14.25" hidden="1" customHeight="1">
      <c r="A4986" s="120">
        <v>0.75</v>
      </c>
      <c r="B4986" s="120">
        <v>0.24</v>
      </c>
      <c r="C4986" s="120">
        <v>0.01</v>
      </c>
      <c r="D4986" s="250">
        <f t="shared" si="402"/>
        <v>0.19395455850812499</v>
      </c>
      <c r="E4986" s="250">
        <f t="shared" si="402"/>
        <v>0.130532600634375</v>
      </c>
      <c r="F4986" s="250">
        <f t="shared" si="386"/>
        <v>0.130532600634375</v>
      </c>
      <c r="G4986" s="250"/>
      <c r="H4986" s="250"/>
      <c r="I4986" s="250"/>
      <c r="J4986" s="250">
        <f t="shared" si="403"/>
        <v>0.31584899282525003</v>
      </c>
      <c r="K4986" s="250">
        <f t="shared" si="403"/>
        <v>0.30602784703287</v>
      </c>
      <c r="L4986" s="250">
        <f t="shared" si="387"/>
        <v>0.30602784703287</v>
      </c>
      <c r="M4986" s="250"/>
      <c r="N4986" s="250"/>
      <c r="O4986" s="250"/>
      <c r="P4986" s="250">
        <f t="shared" si="404"/>
        <v>0.14475046783500001</v>
      </c>
      <c r="Q4986" s="250">
        <f t="shared" si="404"/>
        <v>0.20728193908249998</v>
      </c>
      <c r="R4986" s="250">
        <f t="shared" si="388"/>
        <v>0.14475046783500001</v>
      </c>
      <c r="S4986" s="250"/>
      <c r="T4986" s="250">
        <f t="shared" si="405"/>
        <v>0.40682870414205213</v>
      </c>
      <c r="U4986" s="250">
        <f t="shared" si="405"/>
        <v>0.33474812062935366</v>
      </c>
      <c r="V4986" s="250">
        <f t="shared" si="405"/>
        <v>0.39510720912932923</v>
      </c>
      <c r="W4986" s="250">
        <f t="shared" si="389"/>
        <v>0.33474812062935366</v>
      </c>
      <c r="X4986" s="250"/>
      <c r="Y4986" s="250"/>
      <c r="Z4986" s="250"/>
      <c r="AA4986" s="250"/>
    </row>
    <row r="4987" spans="1:27" ht="14.25" hidden="1" customHeight="1">
      <c r="A4987" s="120">
        <v>0.75</v>
      </c>
      <c r="B4987" s="120">
        <v>0.25</v>
      </c>
      <c r="C4987" s="120">
        <v>0</v>
      </c>
      <c r="D4987" s="250">
        <f t="shared" si="402"/>
        <v>0.19382540970312498</v>
      </c>
      <c r="E4987" s="250">
        <f t="shared" si="402"/>
        <v>0.13073132031249998</v>
      </c>
      <c r="F4987" s="250">
        <f t="shared" si="386"/>
        <v>0.13073132031249998</v>
      </c>
      <c r="G4987" s="250"/>
      <c r="H4987" s="250"/>
      <c r="I4987" s="250"/>
      <c r="J4987" s="250">
        <f t="shared" si="403"/>
        <v>0.31516576684024999</v>
      </c>
      <c r="K4987" s="250">
        <f t="shared" si="403"/>
        <v>0.306750700125</v>
      </c>
      <c r="L4987" s="250">
        <f t="shared" si="387"/>
        <v>0.306750700125</v>
      </c>
      <c r="M4987" s="250"/>
      <c r="N4987" s="250"/>
      <c r="O4987" s="250"/>
      <c r="P4987" s="250">
        <f t="shared" si="404"/>
        <v>0.14435452343749999</v>
      </c>
      <c r="Q4987" s="250">
        <f t="shared" si="404"/>
        <v>0.20752283706249997</v>
      </c>
      <c r="R4987" s="250">
        <f t="shared" si="388"/>
        <v>0.14435452343749999</v>
      </c>
      <c r="S4987" s="250"/>
      <c r="T4987" s="250">
        <f t="shared" si="405"/>
        <v>0.40620532034711637</v>
      </c>
      <c r="U4987" s="250">
        <f t="shared" si="405"/>
        <v>0.33457327066180997</v>
      </c>
      <c r="V4987" s="250">
        <f t="shared" si="405"/>
        <v>0.39590585382617027</v>
      </c>
      <c r="W4987" s="250">
        <f t="shared" si="389"/>
        <v>0.33457327066180997</v>
      </c>
      <c r="X4987" s="250"/>
      <c r="Y4987" s="250"/>
      <c r="Z4987" s="250"/>
      <c r="AA4987" s="250"/>
    </row>
    <row r="4988" spans="1:27" ht="14.25" hidden="1" customHeight="1">
      <c r="A4988" s="120">
        <v>0.76</v>
      </c>
      <c r="B4988" s="120">
        <v>0</v>
      </c>
      <c r="C4988" s="120">
        <v>0.24</v>
      </c>
      <c r="D4988" s="250">
        <f t="shared" si="402"/>
        <v>0.19778086114249999</v>
      </c>
      <c r="E4988" s="250">
        <f t="shared" si="402"/>
        <v>0.12504137522499997</v>
      </c>
      <c r="F4988" s="250">
        <f t="shared" si="386"/>
        <v>0.12504137522499997</v>
      </c>
      <c r="G4988" s="250"/>
      <c r="H4988" s="250"/>
      <c r="I4988" s="250"/>
      <c r="J4988" s="250">
        <f t="shared" si="403"/>
        <v>0.33220678935811998</v>
      </c>
      <c r="K4988" s="250">
        <f t="shared" si="403"/>
        <v>0.28871899992888</v>
      </c>
      <c r="L4988" s="250">
        <f t="shared" si="387"/>
        <v>0.28871899992888</v>
      </c>
      <c r="M4988" s="250"/>
      <c r="N4988" s="250"/>
      <c r="O4988" s="250"/>
      <c r="P4988" s="250">
        <f t="shared" si="404"/>
        <v>0.15335288804</v>
      </c>
      <c r="Q4988" s="250">
        <f t="shared" si="404"/>
        <v>0.20224355022999996</v>
      </c>
      <c r="R4988" s="250">
        <f t="shared" si="388"/>
        <v>0.15335288804</v>
      </c>
      <c r="S4988" s="250"/>
      <c r="T4988" s="250">
        <f t="shared" si="405"/>
        <v>0.42231841193650083</v>
      </c>
      <c r="U4988" s="250">
        <f t="shared" si="405"/>
        <v>0.3378326203202438</v>
      </c>
      <c r="V4988" s="250">
        <f t="shared" si="405"/>
        <v>0.37645656171007263</v>
      </c>
      <c r="W4988" s="250">
        <f t="shared" si="389"/>
        <v>0.3378326203202438</v>
      </c>
      <c r="X4988" s="250"/>
      <c r="Y4988" s="250"/>
      <c r="Z4988" s="250"/>
      <c r="AA4988" s="250"/>
    </row>
    <row r="4989" spans="1:27" ht="14.25" hidden="1" customHeight="1">
      <c r="A4989" s="120">
        <v>0.76</v>
      </c>
      <c r="B4989" s="120">
        <v>0.01</v>
      </c>
      <c r="C4989" s="120">
        <v>0.23</v>
      </c>
      <c r="D4989" s="250">
        <f t="shared" si="402"/>
        <v>0.19765171233749998</v>
      </c>
      <c r="E4989" s="250">
        <f t="shared" si="402"/>
        <v>0.12524009490312499</v>
      </c>
      <c r="F4989" s="250">
        <f t="shared" si="386"/>
        <v>0.12524009490312499</v>
      </c>
      <c r="G4989" s="250"/>
      <c r="H4989" s="250"/>
      <c r="I4989" s="250"/>
      <c r="J4989" s="250">
        <f t="shared" si="403"/>
        <v>0.33152356337311994</v>
      </c>
      <c r="K4989" s="250">
        <f t="shared" si="403"/>
        <v>0.28944185302101</v>
      </c>
      <c r="L4989" s="250">
        <f t="shared" si="387"/>
        <v>0.28944185302101</v>
      </c>
      <c r="M4989" s="250"/>
      <c r="N4989" s="250"/>
      <c r="O4989" s="250"/>
      <c r="P4989" s="250">
        <f t="shared" si="404"/>
        <v>0.15295694364250001</v>
      </c>
      <c r="Q4989" s="250">
        <f t="shared" si="404"/>
        <v>0.20248444820999997</v>
      </c>
      <c r="R4989" s="250">
        <f t="shared" si="388"/>
        <v>0.15295694364250001</v>
      </c>
      <c r="S4989" s="250"/>
      <c r="T4989" s="250">
        <f t="shared" si="405"/>
        <v>0.42169502814156512</v>
      </c>
      <c r="U4989" s="250">
        <f t="shared" si="405"/>
        <v>0.33765777035270017</v>
      </c>
      <c r="V4989" s="250">
        <f t="shared" si="405"/>
        <v>0.37725520640691368</v>
      </c>
      <c r="W4989" s="250">
        <f t="shared" si="389"/>
        <v>0.33765777035270017</v>
      </c>
      <c r="X4989" s="250"/>
      <c r="Y4989" s="250"/>
      <c r="Z4989" s="250"/>
      <c r="AA4989" s="250"/>
    </row>
    <row r="4990" spans="1:27" ht="14.25" hidden="1" customHeight="1">
      <c r="A4990" s="120">
        <v>0.76</v>
      </c>
      <c r="B4990" s="120">
        <v>0.02</v>
      </c>
      <c r="C4990" s="120">
        <v>0.22</v>
      </c>
      <c r="D4990" s="250">
        <f t="shared" si="402"/>
        <v>0.19752256353249997</v>
      </c>
      <c r="E4990" s="250">
        <f t="shared" si="402"/>
        <v>0.12543881458124997</v>
      </c>
      <c r="F4990" s="250">
        <f t="shared" si="386"/>
        <v>0.12543881458124997</v>
      </c>
      <c r="G4990" s="250"/>
      <c r="H4990" s="250"/>
      <c r="I4990" s="250"/>
      <c r="J4990" s="250">
        <f t="shared" si="403"/>
        <v>0.33084033738812002</v>
      </c>
      <c r="K4990" s="250">
        <f t="shared" si="403"/>
        <v>0.29016470611313999</v>
      </c>
      <c r="L4990" s="250">
        <f t="shared" si="387"/>
        <v>0.29016470611313999</v>
      </c>
      <c r="M4990" s="250"/>
      <c r="N4990" s="250"/>
      <c r="O4990" s="250"/>
      <c r="P4990" s="250">
        <f t="shared" si="404"/>
        <v>0.152560999245</v>
      </c>
      <c r="Q4990" s="250">
        <f t="shared" si="404"/>
        <v>0.20272534618999999</v>
      </c>
      <c r="R4990" s="250">
        <f t="shared" si="388"/>
        <v>0.152560999245</v>
      </c>
      <c r="S4990" s="250"/>
      <c r="T4990" s="250">
        <f t="shared" si="405"/>
        <v>0.42107164434662925</v>
      </c>
      <c r="U4990" s="250">
        <f t="shared" si="405"/>
        <v>0.33748292038515659</v>
      </c>
      <c r="V4990" s="250">
        <f t="shared" si="405"/>
        <v>0.37805385110375467</v>
      </c>
      <c r="W4990" s="250">
        <f t="shared" si="389"/>
        <v>0.33748292038515659</v>
      </c>
      <c r="X4990" s="250"/>
      <c r="Y4990" s="250"/>
      <c r="Z4990" s="250"/>
      <c r="AA4990" s="250"/>
    </row>
    <row r="4991" spans="1:27" ht="14.25" hidden="1" customHeight="1">
      <c r="A4991" s="120">
        <v>0.76</v>
      </c>
      <c r="B4991" s="120">
        <v>0.03</v>
      </c>
      <c r="C4991" s="120">
        <v>0.21</v>
      </c>
      <c r="D4991" s="250">
        <f t="shared" si="402"/>
        <v>0.19739341472749997</v>
      </c>
      <c r="E4991" s="250">
        <f t="shared" si="402"/>
        <v>0.12563753425937499</v>
      </c>
      <c r="F4991" s="250">
        <f t="shared" si="386"/>
        <v>0.12563753425937499</v>
      </c>
      <c r="G4991" s="250"/>
      <c r="H4991" s="250"/>
      <c r="I4991" s="250"/>
      <c r="J4991" s="250">
        <f t="shared" si="403"/>
        <v>0.33015711140311998</v>
      </c>
      <c r="K4991" s="250">
        <f t="shared" si="403"/>
        <v>0.29088755920526999</v>
      </c>
      <c r="L4991" s="250">
        <f t="shared" si="387"/>
        <v>0.29088755920526999</v>
      </c>
      <c r="M4991" s="250"/>
      <c r="N4991" s="250"/>
      <c r="O4991" s="250"/>
      <c r="P4991" s="250">
        <f t="shared" si="404"/>
        <v>0.15216505484750001</v>
      </c>
      <c r="Q4991" s="250">
        <f t="shared" si="404"/>
        <v>0.20296624416999998</v>
      </c>
      <c r="R4991" s="250">
        <f t="shared" si="388"/>
        <v>0.15216505484750001</v>
      </c>
      <c r="S4991" s="250"/>
      <c r="T4991" s="250">
        <f t="shared" si="405"/>
        <v>0.42044826055169354</v>
      </c>
      <c r="U4991" s="250">
        <f t="shared" si="405"/>
        <v>0.3373080704176129</v>
      </c>
      <c r="V4991" s="250">
        <f t="shared" si="405"/>
        <v>0.37885249580059571</v>
      </c>
      <c r="W4991" s="250">
        <f t="shared" si="389"/>
        <v>0.3373080704176129</v>
      </c>
      <c r="X4991" s="250"/>
      <c r="Y4991" s="250"/>
      <c r="Z4991" s="250"/>
      <c r="AA4991" s="250"/>
    </row>
    <row r="4992" spans="1:27" ht="14.25" hidden="1" customHeight="1">
      <c r="A4992" s="120">
        <v>0.76</v>
      </c>
      <c r="B4992" s="120">
        <v>0.04</v>
      </c>
      <c r="C4992" s="120">
        <v>0.2</v>
      </c>
      <c r="D4992" s="250">
        <f t="shared" si="402"/>
        <v>0.19726426592249996</v>
      </c>
      <c r="E4992" s="250">
        <f t="shared" si="402"/>
        <v>0.1258362539375</v>
      </c>
      <c r="F4992" s="250">
        <f t="shared" si="386"/>
        <v>0.1258362539375</v>
      </c>
      <c r="G4992" s="250"/>
      <c r="H4992" s="250"/>
      <c r="I4992" s="250"/>
      <c r="J4992" s="250">
        <f t="shared" si="403"/>
        <v>0.32947388541811995</v>
      </c>
      <c r="K4992" s="250">
        <f t="shared" si="403"/>
        <v>0.29161041229740003</v>
      </c>
      <c r="L4992" s="250">
        <f t="shared" si="387"/>
        <v>0.29161041229740003</v>
      </c>
      <c r="M4992" s="250"/>
      <c r="N4992" s="250"/>
      <c r="O4992" s="250"/>
      <c r="P4992" s="250">
        <f t="shared" si="404"/>
        <v>0.15176911045000002</v>
      </c>
      <c r="Q4992" s="250">
        <f t="shared" si="404"/>
        <v>0.20320714214999996</v>
      </c>
      <c r="R4992" s="250">
        <f t="shared" si="388"/>
        <v>0.15176911045000002</v>
      </c>
      <c r="S4992" s="250"/>
      <c r="T4992" s="250">
        <f t="shared" si="405"/>
        <v>0.41982487675675773</v>
      </c>
      <c r="U4992" s="250">
        <f t="shared" si="405"/>
        <v>0.33713322045006933</v>
      </c>
      <c r="V4992" s="250">
        <f t="shared" si="405"/>
        <v>0.37965114049743676</v>
      </c>
      <c r="W4992" s="250">
        <f t="shared" si="389"/>
        <v>0.33713322045006933</v>
      </c>
      <c r="X4992" s="250"/>
      <c r="Y4992" s="250"/>
      <c r="Z4992" s="250"/>
      <c r="AA4992" s="250"/>
    </row>
    <row r="4993" spans="1:27" ht="14.25" hidden="1" customHeight="1">
      <c r="A4993" s="120">
        <v>0.76</v>
      </c>
      <c r="B4993" s="120">
        <v>0.05</v>
      </c>
      <c r="C4993" s="120">
        <v>0.19</v>
      </c>
      <c r="D4993" s="250">
        <f t="shared" si="402"/>
        <v>0.19713511711749998</v>
      </c>
      <c r="E4993" s="250">
        <f t="shared" si="402"/>
        <v>0.12603497361562499</v>
      </c>
      <c r="F4993" s="250">
        <f t="shared" si="386"/>
        <v>0.12603497361562499</v>
      </c>
      <c r="G4993" s="250"/>
      <c r="H4993" s="250"/>
      <c r="I4993" s="250"/>
      <c r="J4993" s="250">
        <f t="shared" si="403"/>
        <v>0.32879065943311997</v>
      </c>
      <c r="K4993" s="250">
        <f t="shared" si="403"/>
        <v>0.29233326538952997</v>
      </c>
      <c r="L4993" s="250">
        <f t="shared" si="387"/>
        <v>0.29233326538952997</v>
      </c>
      <c r="M4993" s="250"/>
      <c r="N4993" s="250"/>
      <c r="O4993" s="250"/>
      <c r="P4993" s="250">
        <f t="shared" si="404"/>
        <v>0.15137316605250001</v>
      </c>
      <c r="Q4993" s="250">
        <f t="shared" si="404"/>
        <v>0.20344804012999995</v>
      </c>
      <c r="R4993" s="250">
        <f t="shared" si="388"/>
        <v>0.15137316605250001</v>
      </c>
      <c r="S4993" s="250"/>
      <c r="T4993" s="250">
        <f t="shared" si="405"/>
        <v>0.41920149296182196</v>
      </c>
      <c r="U4993" s="250">
        <f t="shared" si="405"/>
        <v>0.33695837048252569</v>
      </c>
      <c r="V4993" s="250">
        <f t="shared" si="405"/>
        <v>0.38044978519427775</v>
      </c>
      <c r="W4993" s="250">
        <f t="shared" si="389"/>
        <v>0.33695837048252569</v>
      </c>
      <c r="X4993" s="250"/>
      <c r="Y4993" s="250"/>
      <c r="Z4993" s="250"/>
      <c r="AA4993" s="250"/>
    </row>
    <row r="4994" spans="1:27" ht="14.25" hidden="1" customHeight="1">
      <c r="A4994" s="120">
        <v>0.76</v>
      </c>
      <c r="B4994" s="120">
        <v>0.06</v>
      </c>
      <c r="C4994" s="120">
        <v>0.18</v>
      </c>
      <c r="D4994" s="250">
        <f t="shared" si="402"/>
        <v>0.19700596831249997</v>
      </c>
      <c r="E4994" s="250">
        <f t="shared" si="402"/>
        <v>0.12623369329374998</v>
      </c>
      <c r="F4994" s="250">
        <f t="shared" si="386"/>
        <v>0.12623369329374998</v>
      </c>
      <c r="G4994" s="250"/>
      <c r="H4994" s="250"/>
      <c r="I4994" s="250"/>
      <c r="J4994" s="250">
        <f t="shared" si="403"/>
        <v>0.32810743344811999</v>
      </c>
      <c r="K4994" s="250">
        <f t="shared" si="403"/>
        <v>0.29305611848166002</v>
      </c>
      <c r="L4994" s="250">
        <f t="shared" si="387"/>
        <v>0.29305611848166002</v>
      </c>
      <c r="M4994" s="250"/>
      <c r="N4994" s="250"/>
      <c r="O4994" s="250"/>
      <c r="P4994" s="250">
        <f t="shared" si="404"/>
        <v>0.15097722165499999</v>
      </c>
      <c r="Q4994" s="250">
        <f t="shared" si="404"/>
        <v>0.20368893811</v>
      </c>
      <c r="R4994" s="250">
        <f t="shared" si="388"/>
        <v>0.15097722165499999</v>
      </c>
      <c r="S4994" s="250"/>
      <c r="T4994" s="250">
        <f t="shared" si="405"/>
        <v>0.41857810916688615</v>
      </c>
      <c r="U4994" s="250">
        <f t="shared" si="405"/>
        <v>0.33678352051498206</v>
      </c>
      <c r="V4994" s="250">
        <f t="shared" si="405"/>
        <v>0.38124842989111879</v>
      </c>
      <c r="W4994" s="250">
        <f t="shared" si="389"/>
        <v>0.33678352051498206</v>
      </c>
      <c r="X4994" s="250"/>
      <c r="Y4994" s="250"/>
      <c r="Z4994" s="250"/>
      <c r="AA4994" s="250"/>
    </row>
    <row r="4995" spans="1:27" ht="14.25" hidden="1" customHeight="1">
      <c r="A4995" s="120">
        <v>0.76</v>
      </c>
      <c r="B4995" s="120">
        <v>7.0000000000000007E-2</v>
      </c>
      <c r="C4995" s="120">
        <v>0.17</v>
      </c>
      <c r="D4995" s="250">
        <f t="shared" si="402"/>
        <v>0.19687681950749999</v>
      </c>
      <c r="E4995" s="250">
        <f t="shared" si="402"/>
        <v>0.12643241297187499</v>
      </c>
      <c r="F4995" s="250">
        <f t="shared" si="386"/>
        <v>0.12643241297187499</v>
      </c>
      <c r="G4995" s="250"/>
      <c r="H4995" s="250"/>
      <c r="I4995" s="250"/>
      <c r="J4995" s="250">
        <f t="shared" si="403"/>
        <v>0.32742420746312001</v>
      </c>
      <c r="K4995" s="250">
        <f t="shared" si="403"/>
        <v>0.29377897157379002</v>
      </c>
      <c r="L4995" s="250">
        <f t="shared" si="387"/>
        <v>0.29377897157379002</v>
      </c>
      <c r="M4995" s="250"/>
      <c r="N4995" s="250"/>
      <c r="O4995" s="250"/>
      <c r="P4995" s="250">
        <f t="shared" si="404"/>
        <v>0.15058127725750001</v>
      </c>
      <c r="Q4995" s="250">
        <f t="shared" si="404"/>
        <v>0.20392983608999998</v>
      </c>
      <c r="R4995" s="250">
        <f t="shared" si="388"/>
        <v>0.15058127725750001</v>
      </c>
      <c r="S4995" s="250"/>
      <c r="T4995" s="250">
        <f t="shared" si="405"/>
        <v>0.41795472537195044</v>
      </c>
      <c r="U4995" s="250">
        <f t="shared" si="405"/>
        <v>0.33660867054743843</v>
      </c>
      <c r="V4995" s="250">
        <f t="shared" si="405"/>
        <v>0.38204707458795983</v>
      </c>
      <c r="W4995" s="250">
        <f t="shared" si="389"/>
        <v>0.33660867054743843</v>
      </c>
      <c r="X4995" s="250"/>
      <c r="Y4995" s="250"/>
      <c r="Z4995" s="250"/>
      <c r="AA4995" s="250"/>
    </row>
    <row r="4996" spans="1:27" ht="14.25" hidden="1" customHeight="1">
      <c r="A4996" s="120">
        <v>0.76</v>
      </c>
      <c r="B4996" s="120">
        <v>0.08</v>
      </c>
      <c r="C4996" s="120">
        <v>0.16</v>
      </c>
      <c r="D4996" s="250">
        <f t="shared" si="402"/>
        <v>0.19674767070249996</v>
      </c>
      <c r="E4996" s="250">
        <f t="shared" si="402"/>
        <v>0.12663113265000001</v>
      </c>
      <c r="F4996" s="250">
        <f t="shared" si="386"/>
        <v>0.12663113265000001</v>
      </c>
      <c r="G4996" s="250"/>
      <c r="H4996" s="250"/>
      <c r="I4996" s="250"/>
      <c r="J4996" s="250">
        <f t="shared" si="403"/>
        <v>0.32674098147811997</v>
      </c>
      <c r="K4996" s="250">
        <f t="shared" si="403"/>
        <v>0.29450182466592001</v>
      </c>
      <c r="L4996" s="250">
        <f t="shared" si="387"/>
        <v>0.29450182466592001</v>
      </c>
      <c r="M4996" s="250"/>
      <c r="N4996" s="250"/>
      <c r="O4996" s="250"/>
      <c r="P4996" s="250">
        <f t="shared" si="404"/>
        <v>0.15018533286000002</v>
      </c>
      <c r="Q4996" s="250">
        <f t="shared" si="404"/>
        <v>0.20417073406999997</v>
      </c>
      <c r="R4996" s="250">
        <f t="shared" si="388"/>
        <v>0.15018533286000002</v>
      </c>
      <c r="S4996" s="250"/>
      <c r="T4996" s="250">
        <f t="shared" si="405"/>
        <v>0.41733134157701463</v>
      </c>
      <c r="U4996" s="250">
        <f t="shared" si="405"/>
        <v>0.33643382057989479</v>
      </c>
      <c r="V4996" s="250">
        <f t="shared" si="405"/>
        <v>0.38284571928480077</v>
      </c>
      <c r="W4996" s="250">
        <f t="shared" si="389"/>
        <v>0.33643382057989479</v>
      </c>
      <c r="X4996" s="250"/>
      <c r="Y4996" s="250"/>
      <c r="Z4996" s="250"/>
      <c r="AA4996" s="250"/>
    </row>
    <row r="4997" spans="1:27" ht="14.25" hidden="1" customHeight="1">
      <c r="A4997" s="120">
        <v>0.76</v>
      </c>
      <c r="B4997" s="120">
        <v>0.09</v>
      </c>
      <c r="C4997" s="120">
        <v>0.15</v>
      </c>
      <c r="D4997" s="250">
        <f t="shared" si="402"/>
        <v>0.19661852189749995</v>
      </c>
      <c r="E4997" s="250">
        <f t="shared" si="402"/>
        <v>0.12682985232812499</v>
      </c>
      <c r="F4997" s="250">
        <f t="shared" si="386"/>
        <v>0.12682985232812499</v>
      </c>
      <c r="G4997" s="250"/>
      <c r="H4997" s="250"/>
      <c r="I4997" s="250"/>
      <c r="J4997" s="250">
        <f t="shared" si="403"/>
        <v>0.32605775549311994</v>
      </c>
      <c r="K4997" s="250">
        <f t="shared" si="403"/>
        <v>0.29522467775805</v>
      </c>
      <c r="L4997" s="250">
        <f t="shared" si="387"/>
        <v>0.29522467775805</v>
      </c>
      <c r="M4997" s="250"/>
      <c r="N4997" s="250"/>
      <c r="O4997" s="250"/>
      <c r="P4997" s="250">
        <f t="shared" si="404"/>
        <v>0.14978938846250001</v>
      </c>
      <c r="Q4997" s="250">
        <f t="shared" si="404"/>
        <v>0.20441163204999999</v>
      </c>
      <c r="R4997" s="250">
        <f t="shared" si="388"/>
        <v>0.14978938846250001</v>
      </c>
      <c r="S4997" s="250"/>
      <c r="T4997" s="250">
        <f t="shared" si="405"/>
        <v>0.41670795778207886</v>
      </c>
      <c r="U4997" s="250">
        <f t="shared" si="405"/>
        <v>0.33625897061235122</v>
      </c>
      <c r="V4997" s="250">
        <f t="shared" si="405"/>
        <v>0.38364436398164181</v>
      </c>
      <c r="W4997" s="250">
        <f t="shared" si="389"/>
        <v>0.33625897061235122</v>
      </c>
      <c r="X4997" s="250"/>
      <c r="Y4997" s="250"/>
      <c r="Z4997" s="250"/>
      <c r="AA4997" s="250"/>
    </row>
    <row r="4998" spans="1:27" ht="14.25" hidden="1" customHeight="1">
      <c r="A4998" s="120">
        <v>0.76</v>
      </c>
      <c r="B4998" s="120">
        <v>0.1</v>
      </c>
      <c r="C4998" s="120">
        <v>0.14000000000000001</v>
      </c>
      <c r="D4998" s="250">
        <f t="shared" si="402"/>
        <v>0.19648937309249997</v>
      </c>
      <c r="E4998" s="250">
        <f t="shared" si="402"/>
        <v>0.12702857200624998</v>
      </c>
      <c r="F4998" s="250">
        <f t="shared" si="386"/>
        <v>0.12702857200624998</v>
      </c>
      <c r="G4998" s="250"/>
      <c r="H4998" s="250"/>
      <c r="I4998" s="250"/>
      <c r="J4998" s="250">
        <f t="shared" si="403"/>
        <v>0.32537452950812001</v>
      </c>
      <c r="K4998" s="250">
        <f t="shared" si="403"/>
        <v>0.29594753085018</v>
      </c>
      <c r="L4998" s="250">
        <f t="shared" si="387"/>
        <v>0.29594753085018</v>
      </c>
      <c r="M4998" s="250"/>
      <c r="N4998" s="250"/>
      <c r="O4998" s="250"/>
      <c r="P4998" s="250">
        <f t="shared" si="404"/>
        <v>0.14939344406500002</v>
      </c>
      <c r="Q4998" s="250">
        <f t="shared" si="404"/>
        <v>0.20465253002999997</v>
      </c>
      <c r="R4998" s="250">
        <f t="shared" si="388"/>
        <v>0.14939344406500002</v>
      </c>
      <c r="S4998" s="250"/>
      <c r="T4998" s="250">
        <f t="shared" si="405"/>
        <v>0.4160845739871431</v>
      </c>
      <c r="U4998" s="250">
        <f t="shared" si="405"/>
        <v>0.33608412064480753</v>
      </c>
      <c r="V4998" s="250">
        <f t="shared" si="405"/>
        <v>0.3844430086784828</v>
      </c>
      <c r="W4998" s="250">
        <f t="shared" si="389"/>
        <v>0.33608412064480753</v>
      </c>
      <c r="X4998" s="250"/>
      <c r="Y4998" s="250"/>
      <c r="Z4998" s="250"/>
      <c r="AA4998" s="250"/>
    </row>
    <row r="4999" spans="1:27" ht="14.25" hidden="1" customHeight="1">
      <c r="A4999" s="120">
        <v>0.76</v>
      </c>
      <c r="B4999" s="120">
        <v>0.11</v>
      </c>
      <c r="C4999" s="120">
        <v>0.13</v>
      </c>
      <c r="D4999" s="250">
        <f t="shared" si="402"/>
        <v>0.19636022428749997</v>
      </c>
      <c r="E4999" s="250">
        <f t="shared" si="402"/>
        <v>0.12722729168437499</v>
      </c>
      <c r="F4999" s="250">
        <f t="shared" si="386"/>
        <v>0.12722729168437499</v>
      </c>
      <c r="G4999" s="250"/>
      <c r="H4999" s="250"/>
      <c r="I4999" s="250"/>
      <c r="J4999" s="250">
        <f t="shared" si="403"/>
        <v>0.32469130352311998</v>
      </c>
      <c r="K4999" s="250">
        <f t="shared" si="403"/>
        <v>0.29667038394230999</v>
      </c>
      <c r="L4999" s="250">
        <f t="shared" si="387"/>
        <v>0.29667038394230999</v>
      </c>
      <c r="M4999" s="250"/>
      <c r="N4999" s="250"/>
      <c r="O4999" s="250"/>
      <c r="P4999" s="250">
        <f t="shared" si="404"/>
        <v>0.14899749966750001</v>
      </c>
      <c r="Q4999" s="250">
        <f t="shared" si="404"/>
        <v>0.20489342800999996</v>
      </c>
      <c r="R4999" s="250">
        <f t="shared" si="388"/>
        <v>0.14899749966750001</v>
      </c>
      <c r="S4999" s="250"/>
      <c r="T4999" s="250">
        <f t="shared" si="405"/>
        <v>0.41546119019220729</v>
      </c>
      <c r="U4999" s="250">
        <f t="shared" si="405"/>
        <v>0.33590927067726395</v>
      </c>
      <c r="V4999" s="250">
        <f t="shared" si="405"/>
        <v>0.38524165337532384</v>
      </c>
      <c r="W4999" s="250">
        <f t="shared" si="389"/>
        <v>0.33590927067726395</v>
      </c>
      <c r="X4999" s="250"/>
      <c r="Y4999" s="250"/>
      <c r="Z4999" s="250"/>
      <c r="AA4999" s="250"/>
    </row>
    <row r="5000" spans="1:27" ht="14.25" hidden="1" customHeight="1">
      <c r="A5000" s="120">
        <v>0.76</v>
      </c>
      <c r="B5000" s="120">
        <v>0.12</v>
      </c>
      <c r="C5000" s="120">
        <v>0.12</v>
      </c>
      <c r="D5000" s="250">
        <f t="shared" si="402"/>
        <v>0.19623107548249999</v>
      </c>
      <c r="E5000" s="250">
        <f t="shared" si="402"/>
        <v>0.12742601136249998</v>
      </c>
      <c r="F5000" s="250">
        <f t="shared" si="386"/>
        <v>0.12742601136249998</v>
      </c>
      <c r="G5000" s="250"/>
      <c r="H5000" s="250"/>
      <c r="I5000" s="250"/>
      <c r="J5000" s="250">
        <f t="shared" si="403"/>
        <v>0.32400807753811994</v>
      </c>
      <c r="K5000" s="250">
        <f t="shared" si="403"/>
        <v>0.29739323703443998</v>
      </c>
      <c r="L5000" s="250">
        <f t="shared" si="387"/>
        <v>0.29739323703443998</v>
      </c>
      <c r="M5000" s="250"/>
      <c r="N5000" s="250"/>
      <c r="O5000" s="250"/>
      <c r="P5000" s="250">
        <f t="shared" si="404"/>
        <v>0.14860155526999999</v>
      </c>
      <c r="Q5000" s="250">
        <f t="shared" si="404"/>
        <v>0.20513432598999998</v>
      </c>
      <c r="R5000" s="250">
        <f t="shared" si="388"/>
        <v>0.14860155526999999</v>
      </c>
      <c r="S5000" s="250"/>
      <c r="T5000" s="250">
        <f t="shared" si="405"/>
        <v>0.41483780639727158</v>
      </c>
      <c r="U5000" s="250">
        <f t="shared" si="405"/>
        <v>0.33573442070972032</v>
      </c>
      <c r="V5000" s="250">
        <f t="shared" si="405"/>
        <v>0.38604029807216489</v>
      </c>
      <c r="W5000" s="250">
        <f t="shared" si="389"/>
        <v>0.33573442070972032</v>
      </c>
      <c r="X5000" s="250"/>
      <c r="Y5000" s="250"/>
      <c r="Z5000" s="250"/>
      <c r="AA5000" s="250"/>
    </row>
    <row r="5001" spans="1:27" ht="14.25" hidden="1" customHeight="1">
      <c r="A5001" s="120">
        <v>0.76</v>
      </c>
      <c r="B5001" s="120">
        <v>0.13</v>
      </c>
      <c r="C5001" s="120">
        <v>0.11</v>
      </c>
      <c r="D5001" s="250">
        <f t="shared" si="402"/>
        <v>0.19610192667749995</v>
      </c>
      <c r="E5001" s="250">
        <f t="shared" si="402"/>
        <v>0.12762473104062499</v>
      </c>
      <c r="F5001" s="250">
        <f t="shared" si="386"/>
        <v>0.12762473104062499</v>
      </c>
      <c r="G5001" s="250"/>
      <c r="H5001" s="250"/>
      <c r="I5001" s="250"/>
      <c r="J5001" s="250">
        <f t="shared" si="403"/>
        <v>0.32332485155311996</v>
      </c>
      <c r="K5001" s="250">
        <f t="shared" si="403"/>
        <v>0.29811609012657003</v>
      </c>
      <c r="L5001" s="250">
        <f t="shared" si="387"/>
        <v>0.29811609012657003</v>
      </c>
      <c r="M5001" s="250"/>
      <c r="N5001" s="250"/>
      <c r="O5001" s="250"/>
      <c r="P5001" s="250">
        <f t="shared" si="404"/>
        <v>0.1482056108725</v>
      </c>
      <c r="Q5001" s="250">
        <f t="shared" si="404"/>
        <v>0.20537522396999996</v>
      </c>
      <c r="R5001" s="250">
        <f t="shared" si="388"/>
        <v>0.1482056108725</v>
      </c>
      <c r="S5001" s="250"/>
      <c r="T5001" s="250">
        <f t="shared" si="405"/>
        <v>0.41421442260233576</v>
      </c>
      <c r="U5001" s="250">
        <f t="shared" si="405"/>
        <v>0.33555957074217668</v>
      </c>
      <c r="V5001" s="250">
        <f t="shared" si="405"/>
        <v>0.38683894276900588</v>
      </c>
      <c r="W5001" s="250">
        <f t="shared" si="389"/>
        <v>0.33555957074217668</v>
      </c>
      <c r="X5001" s="250"/>
      <c r="Y5001" s="250"/>
      <c r="Z5001" s="250"/>
      <c r="AA5001" s="250"/>
    </row>
    <row r="5002" spans="1:27" ht="14.25" hidden="1" customHeight="1">
      <c r="A5002" s="120">
        <v>0.76</v>
      </c>
      <c r="B5002" s="120">
        <v>0.14000000000000001</v>
      </c>
      <c r="C5002" s="120">
        <v>0.1</v>
      </c>
      <c r="D5002" s="250">
        <f t="shared" si="402"/>
        <v>0.19597277787249998</v>
      </c>
      <c r="E5002" s="250">
        <f t="shared" si="402"/>
        <v>0.12782345071874998</v>
      </c>
      <c r="F5002" s="250">
        <f t="shared" si="386"/>
        <v>0.12782345071874998</v>
      </c>
      <c r="G5002" s="250"/>
      <c r="H5002" s="250"/>
      <c r="I5002" s="250"/>
      <c r="J5002" s="250">
        <f t="shared" si="403"/>
        <v>0.32264162556811998</v>
      </c>
      <c r="K5002" s="250">
        <f t="shared" si="403"/>
        <v>0.29883894321869997</v>
      </c>
      <c r="L5002" s="250">
        <f t="shared" si="387"/>
        <v>0.29883894321869997</v>
      </c>
      <c r="M5002" s="250"/>
      <c r="N5002" s="250"/>
      <c r="O5002" s="250"/>
      <c r="P5002" s="250">
        <f t="shared" si="404"/>
        <v>0.14780966647500002</v>
      </c>
      <c r="Q5002" s="250">
        <f t="shared" si="404"/>
        <v>0.20561612194999998</v>
      </c>
      <c r="R5002" s="250">
        <f t="shared" si="388"/>
        <v>0.14780966647500002</v>
      </c>
      <c r="S5002" s="250"/>
      <c r="T5002" s="250">
        <f t="shared" si="405"/>
        <v>0.4135910388074</v>
      </c>
      <c r="U5002" s="250">
        <f t="shared" si="405"/>
        <v>0.33538472077463305</v>
      </c>
      <c r="V5002" s="250">
        <f t="shared" si="405"/>
        <v>0.38763758746584692</v>
      </c>
      <c r="W5002" s="250">
        <f t="shared" si="389"/>
        <v>0.33538472077463305</v>
      </c>
      <c r="X5002" s="250"/>
      <c r="Y5002" s="250"/>
      <c r="Z5002" s="250"/>
      <c r="AA5002" s="250"/>
    </row>
    <row r="5003" spans="1:27" ht="14.25" hidden="1" customHeight="1">
      <c r="A5003" s="120">
        <v>0.76</v>
      </c>
      <c r="B5003" s="120">
        <v>0.15</v>
      </c>
      <c r="C5003" s="120">
        <v>0.09</v>
      </c>
      <c r="D5003" s="250">
        <f t="shared" si="402"/>
        <v>0.19584362906749997</v>
      </c>
      <c r="E5003" s="250">
        <f t="shared" si="402"/>
        <v>0.128022170396875</v>
      </c>
      <c r="F5003" s="250">
        <f t="shared" si="386"/>
        <v>0.128022170396875</v>
      </c>
      <c r="G5003" s="250"/>
      <c r="H5003" s="250"/>
      <c r="I5003" s="250"/>
      <c r="J5003" s="250">
        <f t="shared" si="403"/>
        <v>0.32195839958312</v>
      </c>
      <c r="K5003" s="250">
        <f t="shared" si="403"/>
        <v>0.29956179631083002</v>
      </c>
      <c r="L5003" s="250">
        <f t="shared" si="387"/>
        <v>0.29956179631083002</v>
      </c>
      <c r="M5003" s="250"/>
      <c r="N5003" s="250"/>
      <c r="O5003" s="250"/>
      <c r="P5003" s="250">
        <f t="shared" si="404"/>
        <v>0.1474137220775</v>
      </c>
      <c r="Q5003" s="250">
        <f t="shared" si="404"/>
        <v>0.20585701993</v>
      </c>
      <c r="R5003" s="250">
        <f t="shared" si="388"/>
        <v>0.1474137220775</v>
      </c>
      <c r="S5003" s="250"/>
      <c r="T5003" s="250">
        <f t="shared" si="405"/>
        <v>0.41296765501246419</v>
      </c>
      <c r="U5003" s="250">
        <f t="shared" si="405"/>
        <v>0.33520987080708942</v>
      </c>
      <c r="V5003" s="250">
        <f t="shared" si="405"/>
        <v>0.38843623216268791</v>
      </c>
      <c r="W5003" s="250">
        <f t="shared" si="389"/>
        <v>0.33520987080708942</v>
      </c>
      <c r="X5003" s="250"/>
      <c r="Y5003" s="250"/>
      <c r="Z5003" s="250"/>
      <c r="AA5003" s="250"/>
    </row>
    <row r="5004" spans="1:27" ht="14.25" hidden="1" customHeight="1">
      <c r="A5004" s="120">
        <v>0.76</v>
      </c>
      <c r="B5004" s="120">
        <v>0.16</v>
      </c>
      <c r="C5004" s="120">
        <v>0.08</v>
      </c>
      <c r="D5004" s="250">
        <f t="shared" si="402"/>
        <v>0.19571448026249999</v>
      </c>
      <c r="E5004" s="250">
        <f t="shared" si="402"/>
        <v>0.12822089007499998</v>
      </c>
      <c r="F5004" s="250">
        <f t="shared" si="386"/>
        <v>0.12822089007499998</v>
      </c>
      <c r="G5004" s="250"/>
      <c r="H5004" s="250"/>
      <c r="I5004" s="250"/>
      <c r="J5004" s="250">
        <f t="shared" si="403"/>
        <v>0.32127517359811997</v>
      </c>
      <c r="K5004" s="250">
        <f t="shared" si="403"/>
        <v>0.30028464940296001</v>
      </c>
      <c r="L5004" s="250">
        <f t="shared" si="387"/>
        <v>0.30028464940296001</v>
      </c>
      <c r="M5004" s="250"/>
      <c r="N5004" s="250"/>
      <c r="O5004" s="250"/>
      <c r="P5004" s="250">
        <f t="shared" si="404"/>
        <v>0.14701777768000002</v>
      </c>
      <c r="Q5004" s="250">
        <f t="shared" si="404"/>
        <v>0.20609791790999998</v>
      </c>
      <c r="R5004" s="250">
        <f t="shared" si="388"/>
        <v>0.14701777768000002</v>
      </c>
      <c r="S5004" s="250"/>
      <c r="T5004" s="250">
        <f t="shared" si="405"/>
        <v>0.41234427121752842</v>
      </c>
      <c r="U5004" s="250">
        <f t="shared" si="405"/>
        <v>0.33503502083954584</v>
      </c>
      <c r="V5004" s="250">
        <f t="shared" si="405"/>
        <v>0.38923487685952896</v>
      </c>
      <c r="W5004" s="250">
        <f t="shared" si="389"/>
        <v>0.33503502083954584</v>
      </c>
      <c r="X5004" s="250"/>
      <c r="Y5004" s="250"/>
      <c r="Z5004" s="250"/>
      <c r="AA5004" s="250"/>
    </row>
    <row r="5005" spans="1:27" ht="14.25" hidden="1" customHeight="1">
      <c r="A5005" s="120">
        <v>0.76</v>
      </c>
      <c r="B5005" s="120">
        <v>0.17</v>
      </c>
      <c r="C5005" s="120">
        <v>7.0000000000000007E-2</v>
      </c>
      <c r="D5005" s="250">
        <f t="shared" si="402"/>
        <v>0.19558533145749998</v>
      </c>
      <c r="E5005" s="250">
        <f t="shared" si="402"/>
        <v>0.128419609753125</v>
      </c>
      <c r="F5005" s="250">
        <f t="shared" si="386"/>
        <v>0.128419609753125</v>
      </c>
      <c r="G5005" s="250"/>
      <c r="H5005" s="250"/>
      <c r="I5005" s="250"/>
      <c r="J5005" s="250">
        <f t="shared" si="403"/>
        <v>0.32059194761311993</v>
      </c>
      <c r="K5005" s="250">
        <f t="shared" si="403"/>
        <v>0.30100750249509001</v>
      </c>
      <c r="L5005" s="250">
        <f t="shared" si="387"/>
        <v>0.30100750249509001</v>
      </c>
      <c r="M5005" s="250"/>
      <c r="N5005" s="250"/>
      <c r="O5005" s="250"/>
      <c r="P5005" s="250">
        <f t="shared" si="404"/>
        <v>0.1466218332825</v>
      </c>
      <c r="Q5005" s="250">
        <f t="shared" si="404"/>
        <v>0.20633881588999997</v>
      </c>
      <c r="R5005" s="250">
        <f t="shared" si="388"/>
        <v>0.1466218332825</v>
      </c>
      <c r="S5005" s="250"/>
      <c r="T5005" s="250">
        <f t="shared" si="405"/>
        <v>0.41172088742259266</v>
      </c>
      <c r="U5005" s="250">
        <f t="shared" si="405"/>
        <v>0.33486017087200215</v>
      </c>
      <c r="V5005" s="250">
        <f t="shared" si="405"/>
        <v>0.39003352155637</v>
      </c>
      <c r="W5005" s="250">
        <f t="shared" si="389"/>
        <v>0.33486017087200215</v>
      </c>
      <c r="X5005" s="250"/>
      <c r="Y5005" s="250"/>
      <c r="Z5005" s="250"/>
      <c r="AA5005" s="250"/>
    </row>
    <row r="5006" spans="1:27" ht="14.25" hidden="1" customHeight="1">
      <c r="A5006" s="120">
        <v>0.76</v>
      </c>
      <c r="B5006" s="120">
        <v>0.18</v>
      </c>
      <c r="C5006" s="120">
        <v>0.06</v>
      </c>
      <c r="D5006" s="250">
        <f t="shared" si="402"/>
        <v>0.19545618265249995</v>
      </c>
      <c r="E5006" s="250">
        <f t="shared" si="402"/>
        <v>0.12861832943124998</v>
      </c>
      <c r="F5006" s="250">
        <f t="shared" si="386"/>
        <v>0.12861832943124998</v>
      </c>
      <c r="G5006" s="250"/>
      <c r="H5006" s="250"/>
      <c r="I5006" s="250"/>
      <c r="J5006" s="250">
        <f t="shared" si="403"/>
        <v>0.31990872162812001</v>
      </c>
      <c r="K5006" s="250">
        <f t="shared" si="403"/>
        <v>0.30173035558722</v>
      </c>
      <c r="L5006" s="250">
        <f t="shared" si="387"/>
        <v>0.30173035558722</v>
      </c>
      <c r="M5006" s="250"/>
      <c r="N5006" s="250"/>
      <c r="O5006" s="250"/>
      <c r="P5006" s="250">
        <f t="shared" si="404"/>
        <v>0.14622588888499999</v>
      </c>
      <c r="Q5006" s="250">
        <f t="shared" si="404"/>
        <v>0.20657971386999996</v>
      </c>
      <c r="R5006" s="250">
        <f t="shared" si="388"/>
        <v>0.14622588888499999</v>
      </c>
      <c r="S5006" s="250"/>
      <c r="T5006" s="250">
        <f t="shared" si="405"/>
        <v>0.4110975036276569</v>
      </c>
      <c r="U5006" s="250">
        <f t="shared" si="405"/>
        <v>0.33468532090445852</v>
      </c>
      <c r="V5006" s="250">
        <f t="shared" si="405"/>
        <v>0.39083216625321093</v>
      </c>
      <c r="W5006" s="250">
        <f t="shared" si="389"/>
        <v>0.33468532090445852</v>
      </c>
      <c r="X5006" s="250"/>
      <c r="Y5006" s="250"/>
      <c r="Z5006" s="250"/>
      <c r="AA5006" s="250"/>
    </row>
    <row r="5007" spans="1:27" ht="14.25" hidden="1" customHeight="1">
      <c r="A5007" s="120">
        <v>0.76</v>
      </c>
      <c r="B5007" s="120">
        <v>0.19</v>
      </c>
      <c r="C5007" s="120">
        <v>0.05</v>
      </c>
      <c r="D5007" s="250">
        <f t="shared" si="402"/>
        <v>0.19532703384749997</v>
      </c>
      <c r="E5007" s="250">
        <f t="shared" si="402"/>
        <v>0.128817049109375</v>
      </c>
      <c r="F5007" s="250">
        <f t="shared" ref="F5007:F5261" si="406">MIN(D5007:E5007)</f>
        <v>0.128817049109375</v>
      </c>
      <c r="G5007" s="250"/>
      <c r="H5007" s="250"/>
      <c r="I5007" s="250"/>
      <c r="J5007" s="250">
        <f t="shared" si="403"/>
        <v>0.31922549564311997</v>
      </c>
      <c r="K5007" s="250">
        <f t="shared" si="403"/>
        <v>0.30245320867934999</v>
      </c>
      <c r="L5007" s="250">
        <f t="shared" ref="L5007:L5261" si="407">MIN(J5007:K5007)</f>
        <v>0.30245320867934999</v>
      </c>
      <c r="M5007" s="250"/>
      <c r="N5007" s="250"/>
      <c r="O5007" s="250"/>
      <c r="P5007" s="250">
        <f t="shared" si="404"/>
        <v>0.1458299444875</v>
      </c>
      <c r="Q5007" s="250">
        <f t="shared" si="404"/>
        <v>0.20682061184999997</v>
      </c>
      <c r="R5007" s="250">
        <f t="shared" ref="R5007:R5261" si="408">MIN(P5007:Q5007)</f>
        <v>0.1458299444875</v>
      </c>
      <c r="S5007" s="250"/>
      <c r="T5007" s="250">
        <f t="shared" si="405"/>
        <v>0.41047411983272114</v>
      </c>
      <c r="U5007" s="250">
        <f t="shared" si="405"/>
        <v>0.33451047093691494</v>
      </c>
      <c r="V5007" s="250">
        <f t="shared" si="405"/>
        <v>0.39163081095005198</v>
      </c>
      <c r="W5007" s="250">
        <f t="shared" ref="W5007:W5261" si="409">MIN(T5007:V5007)</f>
        <v>0.33451047093691494</v>
      </c>
      <c r="X5007" s="250"/>
      <c r="Y5007" s="250"/>
      <c r="Z5007" s="250"/>
      <c r="AA5007" s="250"/>
    </row>
    <row r="5008" spans="1:27" ht="14.25" hidden="1" customHeight="1">
      <c r="A5008" s="120">
        <v>0.76</v>
      </c>
      <c r="B5008" s="120">
        <v>0.2</v>
      </c>
      <c r="C5008" s="120">
        <v>0.04</v>
      </c>
      <c r="D5008" s="250">
        <f t="shared" si="402"/>
        <v>0.19519788504249996</v>
      </c>
      <c r="E5008" s="250">
        <f t="shared" si="402"/>
        <v>0.12901576878750001</v>
      </c>
      <c r="F5008" s="250">
        <f t="shared" si="406"/>
        <v>0.12901576878750001</v>
      </c>
      <c r="G5008" s="250"/>
      <c r="H5008" s="250"/>
      <c r="I5008" s="250"/>
      <c r="J5008" s="250">
        <f t="shared" si="403"/>
        <v>0.31854226965811994</v>
      </c>
      <c r="K5008" s="250">
        <f t="shared" si="403"/>
        <v>0.30317606177148004</v>
      </c>
      <c r="L5008" s="250">
        <f t="shared" si="407"/>
        <v>0.30317606177148004</v>
      </c>
      <c r="M5008" s="250"/>
      <c r="N5008" s="250"/>
      <c r="O5008" s="250"/>
      <c r="P5008" s="250">
        <f t="shared" si="404"/>
        <v>0.14543400009000002</v>
      </c>
      <c r="Q5008" s="250">
        <f t="shared" si="404"/>
        <v>0.20706150982999996</v>
      </c>
      <c r="R5008" s="250">
        <f t="shared" si="408"/>
        <v>0.14543400009000002</v>
      </c>
      <c r="S5008" s="250"/>
      <c r="T5008" s="250">
        <f t="shared" si="405"/>
        <v>0.40985073603778532</v>
      </c>
      <c r="U5008" s="250">
        <f t="shared" si="405"/>
        <v>0.33433562096937131</v>
      </c>
      <c r="V5008" s="250">
        <f t="shared" si="405"/>
        <v>0.39242945564689302</v>
      </c>
      <c r="W5008" s="250">
        <f t="shared" si="409"/>
        <v>0.33433562096937131</v>
      </c>
      <c r="X5008" s="250"/>
      <c r="Y5008" s="250"/>
      <c r="Z5008" s="250"/>
      <c r="AA5008" s="250"/>
    </row>
    <row r="5009" spans="1:27" ht="14.25" hidden="1" customHeight="1">
      <c r="A5009" s="120">
        <v>0.76</v>
      </c>
      <c r="B5009" s="120">
        <v>0.21</v>
      </c>
      <c r="C5009" s="120">
        <v>0.03</v>
      </c>
      <c r="D5009" s="250">
        <f t="shared" si="402"/>
        <v>0.19506873623749998</v>
      </c>
      <c r="E5009" s="250">
        <f t="shared" si="402"/>
        <v>0.129214488465625</v>
      </c>
      <c r="F5009" s="250">
        <f t="shared" si="406"/>
        <v>0.129214488465625</v>
      </c>
      <c r="G5009" s="250"/>
      <c r="H5009" s="250"/>
      <c r="I5009" s="250"/>
      <c r="J5009" s="250">
        <f t="shared" si="403"/>
        <v>0.31785904367311996</v>
      </c>
      <c r="K5009" s="250">
        <f t="shared" si="403"/>
        <v>0.30389891486360998</v>
      </c>
      <c r="L5009" s="250">
        <f t="shared" si="407"/>
        <v>0.30389891486360998</v>
      </c>
      <c r="M5009" s="250"/>
      <c r="N5009" s="250"/>
      <c r="O5009" s="250"/>
      <c r="P5009" s="250">
        <f t="shared" si="404"/>
        <v>0.1450380556925</v>
      </c>
      <c r="Q5009" s="250">
        <f t="shared" si="404"/>
        <v>0.20730240780999998</v>
      </c>
      <c r="R5009" s="250">
        <f t="shared" si="408"/>
        <v>0.1450380556925</v>
      </c>
      <c r="S5009" s="250"/>
      <c r="T5009" s="250">
        <f t="shared" si="405"/>
        <v>0.40922735224284951</v>
      </c>
      <c r="U5009" s="250">
        <f t="shared" si="405"/>
        <v>0.33416077100182767</v>
      </c>
      <c r="V5009" s="250">
        <f t="shared" si="405"/>
        <v>0.39322810034373401</v>
      </c>
      <c r="W5009" s="250">
        <f t="shared" si="409"/>
        <v>0.33416077100182767</v>
      </c>
      <c r="X5009" s="250"/>
      <c r="Y5009" s="250"/>
      <c r="Z5009" s="250"/>
      <c r="AA5009" s="250"/>
    </row>
    <row r="5010" spans="1:27" ht="14.25" hidden="1" customHeight="1">
      <c r="A5010" s="120">
        <v>0.76</v>
      </c>
      <c r="B5010" s="120">
        <v>0.22</v>
      </c>
      <c r="C5010" s="120">
        <v>0.02</v>
      </c>
      <c r="D5010" s="250">
        <f t="shared" si="402"/>
        <v>0.19493958743249998</v>
      </c>
      <c r="E5010" s="250">
        <f t="shared" si="402"/>
        <v>0.12941320814374999</v>
      </c>
      <c r="F5010" s="250">
        <f t="shared" si="406"/>
        <v>0.12941320814374999</v>
      </c>
      <c r="G5010" s="250"/>
      <c r="H5010" s="250"/>
      <c r="I5010" s="250"/>
      <c r="J5010" s="250">
        <f t="shared" si="403"/>
        <v>0.31717581768811998</v>
      </c>
      <c r="K5010" s="250">
        <f t="shared" si="403"/>
        <v>0.30462176795574003</v>
      </c>
      <c r="L5010" s="250">
        <f t="shared" si="407"/>
        <v>0.30462176795574003</v>
      </c>
      <c r="M5010" s="250"/>
      <c r="N5010" s="250"/>
      <c r="O5010" s="250"/>
      <c r="P5010" s="250">
        <f t="shared" si="404"/>
        <v>0.14464211129499999</v>
      </c>
      <c r="Q5010" s="250">
        <f t="shared" si="404"/>
        <v>0.20754330578999997</v>
      </c>
      <c r="R5010" s="250">
        <f t="shared" si="408"/>
        <v>0.14464211129499999</v>
      </c>
      <c r="S5010" s="250"/>
      <c r="T5010" s="250">
        <f t="shared" si="405"/>
        <v>0.4086039684479138</v>
      </c>
      <c r="U5010" s="250">
        <f t="shared" si="405"/>
        <v>0.33398592103428404</v>
      </c>
      <c r="V5010" s="250">
        <f t="shared" si="405"/>
        <v>0.39402674504057505</v>
      </c>
      <c r="W5010" s="250">
        <f t="shared" si="409"/>
        <v>0.33398592103428404</v>
      </c>
      <c r="X5010" s="250"/>
      <c r="Y5010" s="250"/>
      <c r="Z5010" s="250"/>
      <c r="AA5010" s="250"/>
    </row>
    <row r="5011" spans="1:27" ht="14.25" hidden="1" customHeight="1">
      <c r="A5011" s="120">
        <v>0.76</v>
      </c>
      <c r="B5011" s="120">
        <v>0.23</v>
      </c>
      <c r="C5011" s="120">
        <v>0.01</v>
      </c>
      <c r="D5011" s="250">
        <f t="shared" si="402"/>
        <v>0.1948104386275</v>
      </c>
      <c r="E5011" s="250">
        <f t="shared" si="402"/>
        <v>0.129611927821875</v>
      </c>
      <c r="F5011" s="250">
        <f t="shared" si="406"/>
        <v>0.129611927821875</v>
      </c>
      <c r="G5011" s="250"/>
      <c r="H5011" s="250"/>
      <c r="I5011" s="250"/>
      <c r="J5011" s="250">
        <f t="shared" si="403"/>
        <v>0.31649259170312</v>
      </c>
      <c r="K5011" s="250">
        <f t="shared" si="403"/>
        <v>0.30534462104787002</v>
      </c>
      <c r="L5011" s="250">
        <f t="shared" si="407"/>
        <v>0.30534462104787002</v>
      </c>
      <c r="M5011" s="250"/>
      <c r="N5011" s="250"/>
      <c r="O5011" s="250"/>
      <c r="P5011" s="250">
        <f t="shared" si="404"/>
        <v>0.1442461668975</v>
      </c>
      <c r="Q5011" s="250">
        <f t="shared" si="404"/>
        <v>0.20778420376999998</v>
      </c>
      <c r="R5011" s="250">
        <f t="shared" si="408"/>
        <v>0.1442461668975</v>
      </c>
      <c r="S5011" s="250"/>
      <c r="T5011" s="250">
        <f t="shared" si="405"/>
        <v>0.40798058465297804</v>
      </c>
      <c r="U5011" s="250">
        <f t="shared" si="405"/>
        <v>0.33381107106674046</v>
      </c>
      <c r="V5011" s="250">
        <f t="shared" si="405"/>
        <v>0.39482538973741604</v>
      </c>
      <c r="W5011" s="250">
        <f t="shared" si="409"/>
        <v>0.33381107106674046</v>
      </c>
      <c r="X5011" s="250"/>
      <c r="Y5011" s="250"/>
      <c r="Z5011" s="250"/>
      <c r="AA5011" s="250"/>
    </row>
    <row r="5012" spans="1:27" ht="14.25" hidden="1" customHeight="1">
      <c r="A5012" s="120">
        <v>0.76</v>
      </c>
      <c r="B5012" s="120">
        <v>0.24</v>
      </c>
      <c r="C5012" s="120">
        <v>0</v>
      </c>
      <c r="D5012" s="250">
        <f t="shared" si="402"/>
        <v>0.19468128982249996</v>
      </c>
      <c r="E5012" s="250">
        <f t="shared" si="402"/>
        <v>0.12981064749999999</v>
      </c>
      <c r="F5012" s="250">
        <f t="shared" si="406"/>
        <v>0.12981064749999999</v>
      </c>
      <c r="G5012" s="250"/>
      <c r="H5012" s="250"/>
      <c r="I5012" s="250"/>
      <c r="J5012" s="250">
        <f t="shared" si="403"/>
        <v>0.31580936571811996</v>
      </c>
      <c r="K5012" s="250">
        <f t="shared" si="403"/>
        <v>0.30606747414000002</v>
      </c>
      <c r="L5012" s="250">
        <f t="shared" si="407"/>
        <v>0.30606747414000002</v>
      </c>
      <c r="M5012" s="250"/>
      <c r="N5012" s="250"/>
      <c r="O5012" s="250"/>
      <c r="P5012" s="250">
        <f t="shared" si="404"/>
        <v>0.14385022250000001</v>
      </c>
      <c r="Q5012" s="250">
        <f t="shared" si="404"/>
        <v>0.20802510174999997</v>
      </c>
      <c r="R5012" s="250">
        <f t="shared" si="408"/>
        <v>0.14385022250000001</v>
      </c>
      <c r="S5012" s="250"/>
      <c r="T5012" s="250">
        <f t="shared" si="405"/>
        <v>0.40735720085804222</v>
      </c>
      <c r="U5012" s="250">
        <f t="shared" si="405"/>
        <v>0.33363622109919677</v>
      </c>
      <c r="V5012" s="250">
        <f t="shared" si="405"/>
        <v>0.39562403443425709</v>
      </c>
      <c r="W5012" s="250">
        <f t="shared" si="409"/>
        <v>0.33363622109919677</v>
      </c>
      <c r="X5012" s="250"/>
      <c r="Y5012" s="250"/>
      <c r="Z5012" s="250"/>
      <c r="AA5012" s="250"/>
    </row>
    <row r="5013" spans="1:27" ht="14.25" hidden="1" customHeight="1">
      <c r="A5013" s="120">
        <v>0.77</v>
      </c>
      <c r="B5013" s="120">
        <v>0</v>
      </c>
      <c r="C5013" s="120">
        <v>0.23</v>
      </c>
      <c r="D5013" s="250">
        <f t="shared" si="402"/>
        <v>0.19850759245687499</v>
      </c>
      <c r="E5013" s="250">
        <f t="shared" si="402"/>
        <v>0.12431942209062499</v>
      </c>
      <c r="F5013" s="250">
        <f t="shared" si="406"/>
        <v>0.12431942209062499</v>
      </c>
      <c r="G5013" s="250"/>
      <c r="H5013" s="250"/>
      <c r="I5013" s="250"/>
      <c r="J5013" s="250">
        <f t="shared" si="403"/>
        <v>0.33216716225098997</v>
      </c>
      <c r="K5013" s="250">
        <f t="shared" si="403"/>
        <v>0.28875862703601002</v>
      </c>
      <c r="L5013" s="250">
        <f t="shared" si="407"/>
        <v>0.28875862703601002</v>
      </c>
      <c r="M5013" s="250"/>
      <c r="N5013" s="250"/>
      <c r="O5013" s="250"/>
      <c r="P5013" s="250">
        <f t="shared" si="404"/>
        <v>0.152452642705</v>
      </c>
      <c r="Q5013" s="250">
        <f t="shared" si="404"/>
        <v>0.20298671289749998</v>
      </c>
      <c r="R5013" s="250">
        <f t="shared" si="408"/>
        <v>0.152452642705</v>
      </c>
      <c r="S5013" s="250"/>
      <c r="T5013" s="250">
        <f t="shared" si="405"/>
        <v>0.42284690865249097</v>
      </c>
      <c r="U5013" s="250">
        <f t="shared" si="405"/>
        <v>0.33672072079008702</v>
      </c>
      <c r="V5013" s="250">
        <f t="shared" si="405"/>
        <v>0.37697338701500044</v>
      </c>
      <c r="W5013" s="250">
        <f t="shared" si="409"/>
        <v>0.33672072079008702</v>
      </c>
      <c r="X5013" s="250"/>
      <c r="Y5013" s="250"/>
      <c r="Z5013" s="250"/>
      <c r="AA5013" s="250"/>
    </row>
    <row r="5014" spans="1:27" ht="14.25" hidden="1" customHeight="1">
      <c r="A5014" s="120">
        <v>0.77</v>
      </c>
      <c r="B5014" s="120">
        <v>0.01</v>
      </c>
      <c r="C5014" s="120">
        <v>0.22</v>
      </c>
      <c r="D5014" s="250">
        <f t="shared" si="402"/>
        <v>0.19837844365187499</v>
      </c>
      <c r="E5014" s="250">
        <f t="shared" si="402"/>
        <v>0.12451814176874998</v>
      </c>
      <c r="F5014" s="250">
        <f t="shared" si="406"/>
        <v>0.12451814176874998</v>
      </c>
      <c r="G5014" s="250"/>
      <c r="H5014" s="250"/>
      <c r="I5014" s="250"/>
      <c r="J5014" s="250">
        <f t="shared" si="403"/>
        <v>0.33148393626598999</v>
      </c>
      <c r="K5014" s="250">
        <f t="shared" si="403"/>
        <v>0.28948148012814001</v>
      </c>
      <c r="L5014" s="250">
        <f t="shared" si="407"/>
        <v>0.28948148012814001</v>
      </c>
      <c r="M5014" s="250"/>
      <c r="N5014" s="250"/>
      <c r="O5014" s="250"/>
      <c r="P5014" s="250">
        <f t="shared" si="404"/>
        <v>0.15205669830750002</v>
      </c>
      <c r="Q5014" s="250">
        <f t="shared" si="404"/>
        <v>0.20322761087749996</v>
      </c>
      <c r="R5014" s="250">
        <f t="shared" si="408"/>
        <v>0.15205669830750002</v>
      </c>
      <c r="S5014" s="250"/>
      <c r="T5014" s="250">
        <f t="shared" si="405"/>
        <v>0.42222352485755521</v>
      </c>
      <c r="U5014" s="250">
        <f t="shared" si="405"/>
        <v>0.33654587082254339</v>
      </c>
      <c r="V5014" s="250">
        <f t="shared" si="405"/>
        <v>0.37777203171184143</v>
      </c>
      <c r="W5014" s="250">
        <f t="shared" si="409"/>
        <v>0.33654587082254339</v>
      </c>
      <c r="X5014" s="250"/>
      <c r="Y5014" s="250"/>
      <c r="Z5014" s="250"/>
      <c r="AA5014" s="250"/>
    </row>
    <row r="5015" spans="1:27" ht="14.25" hidden="1" customHeight="1">
      <c r="A5015" s="120">
        <v>0.77</v>
      </c>
      <c r="B5015" s="120">
        <v>0.02</v>
      </c>
      <c r="C5015" s="120">
        <v>0.21</v>
      </c>
      <c r="D5015" s="250">
        <f t="shared" si="402"/>
        <v>0.19824929484687501</v>
      </c>
      <c r="E5015" s="250">
        <f t="shared" si="402"/>
        <v>0.12471686144687499</v>
      </c>
      <c r="F5015" s="250">
        <f t="shared" si="406"/>
        <v>0.12471686144687499</v>
      </c>
      <c r="G5015" s="250"/>
      <c r="H5015" s="250"/>
      <c r="I5015" s="250"/>
      <c r="J5015" s="250">
        <f t="shared" si="403"/>
        <v>0.33080071028099001</v>
      </c>
      <c r="K5015" s="250">
        <f t="shared" si="403"/>
        <v>0.29020433322027001</v>
      </c>
      <c r="L5015" s="250">
        <f t="shared" si="407"/>
        <v>0.29020433322027001</v>
      </c>
      <c r="M5015" s="250"/>
      <c r="N5015" s="250"/>
      <c r="O5015" s="250"/>
      <c r="P5015" s="250">
        <f t="shared" si="404"/>
        <v>0.15166075391</v>
      </c>
      <c r="Q5015" s="250">
        <f t="shared" si="404"/>
        <v>0.20346850885749998</v>
      </c>
      <c r="R5015" s="250">
        <f t="shared" si="408"/>
        <v>0.15166075391</v>
      </c>
      <c r="S5015" s="250"/>
      <c r="T5015" s="250">
        <f t="shared" si="405"/>
        <v>0.42160014106261945</v>
      </c>
      <c r="U5015" s="250">
        <f t="shared" si="405"/>
        <v>0.33637102085499976</v>
      </c>
      <c r="V5015" s="250">
        <f t="shared" si="405"/>
        <v>0.37857067640868247</v>
      </c>
      <c r="W5015" s="250">
        <f t="shared" si="409"/>
        <v>0.33637102085499976</v>
      </c>
      <c r="X5015" s="250"/>
      <c r="Y5015" s="250"/>
      <c r="Z5015" s="250"/>
      <c r="AA5015" s="250"/>
    </row>
    <row r="5016" spans="1:27" ht="14.25" hidden="1" customHeight="1">
      <c r="A5016" s="120">
        <v>0.77</v>
      </c>
      <c r="B5016" s="120">
        <v>0.03</v>
      </c>
      <c r="C5016" s="120">
        <v>0.2</v>
      </c>
      <c r="D5016" s="250">
        <f t="shared" si="402"/>
        <v>0.19812014604187497</v>
      </c>
      <c r="E5016" s="250">
        <f t="shared" si="402"/>
        <v>0.12491558112500001</v>
      </c>
      <c r="F5016" s="250">
        <f t="shared" si="406"/>
        <v>0.12491558112500001</v>
      </c>
      <c r="G5016" s="250"/>
      <c r="H5016" s="250"/>
      <c r="I5016" s="250"/>
      <c r="J5016" s="250">
        <f t="shared" si="403"/>
        <v>0.33011748429598997</v>
      </c>
      <c r="K5016" s="250">
        <f t="shared" si="403"/>
        <v>0.2909271863124</v>
      </c>
      <c r="L5016" s="250">
        <f t="shared" si="407"/>
        <v>0.2909271863124</v>
      </c>
      <c r="M5016" s="250"/>
      <c r="N5016" s="250"/>
      <c r="O5016" s="250"/>
      <c r="P5016" s="250">
        <f t="shared" si="404"/>
        <v>0.15126480951250001</v>
      </c>
      <c r="Q5016" s="250">
        <f t="shared" si="404"/>
        <v>0.20370940683749997</v>
      </c>
      <c r="R5016" s="250">
        <f t="shared" si="408"/>
        <v>0.15126480951250001</v>
      </c>
      <c r="S5016" s="250"/>
      <c r="T5016" s="250">
        <f t="shared" si="405"/>
        <v>0.42097675726768369</v>
      </c>
      <c r="U5016" s="250">
        <f t="shared" si="405"/>
        <v>0.33619617088745618</v>
      </c>
      <c r="V5016" s="250">
        <f t="shared" si="405"/>
        <v>0.37936932110552352</v>
      </c>
      <c r="W5016" s="250">
        <f t="shared" si="409"/>
        <v>0.33619617088745618</v>
      </c>
      <c r="X5016" s="250"/>
      <c r="Y5016" s="250"/>
      <c r="Z5016" s="250"/>
      <c r="AA5016" s="250"/>
    </row>
    <row r="5017" spans="1:27" ht="14.25" hidden="1" customHeight="1">
      <c r="A5017" s="120">
        <v>0.77</v>
      </c>
      <c r="B5017" s="120">
        <v>0.04</v>
      </c>
      <c r="C5017" s="120">
        <v>0.19</v>
      </c>
      <c r="D5017" s="250">
        <f t="shared" si="402"/>
        <v>0.19799099723687499</v>
      </c>
      <c r="E5017" s="250">
        <f t="shared" si="402"/>
        <v>0.12511430080312499</v>
      </c>
      <c r="F5017" s="250">
        <f t="shared" si="406"/>
        <v>0.12511430080312499</v>
      </c>
      <c r="G5017" s="250"/>
      <c r="H5017" s="250"/>
      <c r="I5017" s="250"/>
      <c r="J5017" s="250">
        <f t="shared" si="403"/>
        <v>0.32943425831098999</v>
      </c>
      <c r="K5017" s="250">
        <f t="shared" si="403"/>
        <v>0.29165003940453005</v>
      </c>
      <c r="L5017" s="250">
        <f t="shared" si="407"/>
        <v>0.29165003940453005</v>
      </c>
      <c r="M5017" s="250"/>
      <c r="N5017" s="250"/>
      <c r="O5017" s="250"/>
      <c r="P5017" s="250">
        <f t="shared" si="404"/>
        <v>0.150868865115</v>
      </c>
      <c r="Q5017" s="250">
        <f t="shared" si="404"/>
        <v>0.20395030481749996</v>
      </c>
      <c r="R5017" s="250">
        <f t="shared" si="408"/>
        <v>0.150868865115</v>
      </c>
      <c r="S5017" s="250"/>
      <c r="T5017" s="250">
        <f t="shared" si="405"/>
        <v>0.42035337347274787</v>
      </c>
      <c r="U5017" s="250">
        <f t="shared" si="405"/>
        <v>0.33602132091991249</v>
      </c>
      <c r="V5017" s="250">
        <f t="shared" si="405"/>
        <v>0.3801679658023645</v>
      </c>
      <c r="W5017" s="250">
        <f t="shared" si="409"/>
        <v>0.33602132091991249</v>
      </c>
      <c r="X5017" s="250"/>
      <c r="Y5017" s="250"/>
      <c r="Z5017" s="250"/>
      <c r="AA5017" s="250"/>
    </row>
    <row r="5018" spans="1:27" ht="14.25" hidden="1" customHeight="1">
      <c r="A5018" s="120">
        <v>0.77</v>
      </c>
      <c r="B5018" s="120">
        <v>0.05</v>
      </c>
      <c r="C5018" s="120">
        <v>0.18</v>
      </c>
      <c r="D5018" s="250">
        <f t="shared" si="402"/>
        <v>0.19786184843187499</v>
      </c>
      <c r="E5018" s="250">
        <f t="shared" si="402"/>
        <v>0.12531302048124998</v>
      </c>
      <c r="F5018" s="250">
        <f t="shared" si="406"/>
        <v>0.12531302048124998</v>
      </c>
      <c r="G5018" s="250"/>
      <c r="H5018" s="250"/>
      <c r="I5018" s="250"/>
      <c r="J5018" s="250">
        <f t="shared" si="403"/>
        <v>0.32875103232598996</v>
      </c>
      <c r="K5018" s="250">
        <f t="shared" si="403"/>
        <v>0.29237289249666004</v>
      </c>
      <c r="L5018" s="250">
        <f t="shared" si="407"/>
        <v>0.29237289249666004</v>
      </c>
      <c r="M5018" s="250"/>
      <c r="N5018" s="250"/>
      <c r="O5018" s="250"/>
      <c r="P5018" s="250">
        <f t="shared" si="404"/>
        <v>0.15047292071750001</v>
      </c>
      <c r="Q5018" s="250">
        <f t="shared" si="404"/>
        <v>0.20419120279749997</v>
      </c>
      <c r="R5018" s="250">
        <f t="shared" si="408"/>
        <v>0.15047292071750001</v>
      </c>
      <c r="S5018" s="250"/>
      <c r="T5018" s="250">
        <f t="shared" si="405"/>
        <v>0.41972998967781211</v>
      </c>
      <c r="U5018" s="250">
        <f t="shared" si="405"/>
        <v>0.33584647095236886</v>
      </c>
      <c r="V5018" s="250">
        <f t="shared" si="405"/>
        <v>0.38096661049920555</v>
      </c>
      <c r="W5018" s="250">
        <f t="shared" si="409"/>
        <v>0.33584647095236886</v>
      </c>
      <c r="X5018" s="250"/>
      <c r="Y5018" s="250"/>
      <c r="Z5018" s="250"/>
      <c r="AA5018" s="250"/>
    </row>
    <row r="5019" spans="1:27" ht="14.25" hidden="1" customHeight="1">
      <c r="A5019" s="120">
        <v>0.77</v>
      </c>
      <c r="B5019" s="120">
        <v>0.06</v>
      </c>
      <c r="C5019" s="120">
        <v>0.17</v>
      </c>
      <c r="D5019" s="250">
        <f t="shared" si="402"/>
        <v>0.19773269962687501</v>
      </c>
      <c r="E5019" s="250">
        <f t="shared" si="402"/>
        <v>0.125511740159375</v>
      </c>
      <c r="F5019" s="250">
        <f t="shared" si="406"/>
        <v>0.125511740159375</v>
      </c>
      <c r="G5019" s="250"/>
      <c r="H5019" s="250"/>
      <c r="I5019" s="250"/>
      <c r="J5019" s="250">
        <f t="shared" si="403"/>
        <v>0.32806780634099003</v>
      </c>
      <c r="K5019" s="250">
        <f t="shared" si="403"/>
        <v>0.29309574558879004</v>
      </c>
      <c r="L5019" s="250">
        <f t="shared" si="407"/>
        <v>0.29309574558879004</v>
      </c>
      <c r="M5019" s="250"/>
      <c r="N5019" s="250"/>
      <c r="O5019" s="250"/>
      <c r="P5019" s="250">
        <f t="shared" si="404"/>
        <v>0.15007697632</v>
      </c>
      <c r="Q5019" s="250">
        <f t="shared" si="404"/>
        <v>0.20443210077749999</v>
      </c>
      <c r="R5019" s="250">
        <f t="shared" si="408"/>
        <v>0.15007697632</v>
      </c>
      <c r="S5019" s="250"/>
      <c r="T5019" s="250">
        <f t="shared" si="405"/>
        <v>0.41910660588287635</v>
      </c>
      <c r="U5019" s="250">
        <f t="shared" si="405"/>
        <v>0.33567162098482528</v>
      </c>
      <c r="V5019" s="250">
        <f t="shared" si="405"/>
        <v>0.38176525519604654</v>
      </c>
      <c r="W5019" s="250">
        <f t="shared" si="409"/>
        <v>0.33567162098482528</v>
      </c>
      <c r="X5019" s="250"/>
      <c r="Y5019" s="250"/>
      <c r="Z5019" s="250"/>
      <c r="AA5019" s="250"/>
    </row>
    <row r="5020" spans="1:27" ht="14.25" hidden="1" customHeight="1">
      <c r="A5020" s="120">
        <v>0.77</v>
      </c>
      <c r="B5020" s="120">
        <v>7.0000000000000007E-2</v>
      </c>
      <c r="C5020" s="120">
        <v>0.16</v>
      </c>
      <c r="D5020" s="250">
        <f t="shared" si="402"/>
        <v>0.197603550821875</v>
      </c>
      <c r="E5020" s="250">
        <f t="shared" si="402"/>
        <v>0.12571045983750001</v>
      </c>
      <c r="F5020" s="250">
        <f t="shared" si="406"/>
        <v>0.12571045983750001</v>
      </c>
      <c r="G5020" s="250"/>
      <c r="H5020" s="250"/>
      <c r="I5020" s="250"/>
      <c r="J5020" s="250">
        <f t="shared" si="403"/>
        <v>0.32738458035599</v>
      </c>
      <c r="K5020" s="250">
        <f t="shared" si="403"/>
        <v>0.29381859868092003</v>
      </c>
      <c r="L5020" s="250">
        <f t="shared" si="407"/>
        <v>0.29381859868092003</v>
      </c>
      <c r="M5020" s="250"/>
      <c r="N5020" s="250"/>
      <c r="O5020" s="250"/>
      <c r="P5020" s="250">
        <f t="shared" si="404"/>
        <v>0.14968103192250001</v>
      </c>
      <c r="Q5020" s="250">
        <f t="shared" si="404"/>
        <v>0.20467299875749997</v>
      </c>
      <c r="R5020" s="250">
        <f t="shared" si="408"/>
        <v>0.14968103192250001</v>
      </c>
      <c r="S5020" s="250"/>
      <c r="T5020" s="250">
        <f t="shared" si="405"/>
        <v>0.41848322208794059</v>
      </c>
      <c r="U5020" s="250">
        <f t="shared" si="405"/>
        <v>0.33549677101728159</v>
      </c>
      <c r="V5020" s="250">
        <f t="shared" si="405"/>
        <v>0.38256389989288753</v>
      </c>
      <c r="W5020" s="250">
        <f t="shared" si="409"/>
        <v>0.33549677101728159</v>
      </c>
      <c r="X5020" s="250"/>
      <c r="Y5020" s="250"/>
      <c r="Z5020" s="250"/>
      <c r="AA5020" s="250"/>
    </row>
    <row r="5021" spans="1:27" ht="14.25" hidden="1" customHeight="1">
      <c r="A5021" s="120">
        <v>0.77</v>
      </c>
      <c r="B5021" s="120">
        <v>0.08</v>
      </c>
      <c r="C5021" s="120">
        <v>0.15</v>
      </c>
      <c r="D5021" s="250">
        <f t="shared" si="402"/>
        <v>0.19747440201687497</v>
      </c>
      <c r="E5021" s="250">
        <f t="shared" si="402"/>
        <v>0.125909179515625</v>
      </c>
      <c r="F5021" s="250">
        <f t="shared" si="406"/>
        <v>0.125909179515625</v>
      </c>
      <c r="G5021" s="250"/>
      <c r="H5021" s="250"/>
      <c r="I5021" s="250"/>
      <c r="J5021" s="250">
        <f t="shared" si="403"/>
        <v>0.32670135437098996</v>
      </c>
      <c r="K5021" s="250">
        <f t="shared" si="403"/>
        <v>0.29454145177305002</v>
      </c>
      <c r="L5021" s="250">
        <f t="shared" si="407"/>
        <v>0.29454145177305002</v>
      </c>
      <c r="M5021" s="250"/>
      <c r="N5021" s="250"/>
      <c r="O5021" s="250"/>
      <c r="P5021" s="250">
        <f t="shared" si="404"/>
        <v>0.149285087525</v>
      </c>
      <c r="Q5021" s="250">
        <f t="shared" si="404"/>
        <v>0.20491389673749996</v>
      </c>
      <c r="R5021" s="250">
        <f t="shared" si="408"/>
        <v>0.149285087525</v>
      </c>
      <c r="S5021" s="250"/>
      <c r="T5021" s="250">
        <f t="shared" si="405"/>
        <v>0.41785983829300477</v>
      </c>
      <c r="U5021" s="250">
        <f t="shared" si="405"/>
        <v>0.33532192104973801</v>
      </c>
      <c r="V5021" s="250">
        <f t="shared" si="405"/>
        <v>0.38336254458972857</v>
      </c>
      <c r="W5021" s="250">
        <f t="shared" si="409"/>
        <v>0.33532192104973801</v>
      </c>
      <c r="X5021" s="250"/>
      <c r="Y5021" s="250"/>
      <c r="Z5021" s="250"/>
      <c r="AA5021" s="250"/>
    </row>
    <row r="5022" spans="1:27" ht="14.25" hidden="1" customHeight="1">
      <c r="A5022" s="120">
        <v>0.77</v>
      </c>
      <c r="B5022" s="120">
        <v>0.09</v>
      </c>
      <c r="C5022" s="120">
        <v>0.14000000000000001</v>
      </c>
      <c r="D5022" s="250">
        <f t="shared" si="402"/>
        <v>0.19734525321187499</v>
      </c>
      <c r="E5022" s="250">
        <f t="shared" si="402"/>
        <v>0.12610789919374998</v>
      </c>
      <c r="F5022" s="250">
        <f t="shared" si="406"/>
        <v>0.12610789919374998</v>
      </c>
      <c r="G5022" s="250"/>
      <c r="H5022" s="250"/>
      <c r="I5022" s="250"/>
      <c r="J5022" s="250">
        <f t="shared" si="403"/>
        <v>0.32601812838598998</v>
      </c>
      <c r="K5022" s="250">
        <f t="shared" si="403"/>
        <v>0.29526430486518002</v>
      </c>
      <c r="L5022" s="250">
        <f t="shared" si="407"/>
        <v>0.29526430486518002</v>
      </c>
      <c r="M5022" s="250"/>
      <c r="N5022" s="250"/>
      <c r="O5022" s="250"/>
      <c r="P5022" s="250">
        <f t="shared" si="404"/>
        <v>0.14888914312750001</v>
      </c>
      <c r="Q5022" s="250">
        <f t="shared" si="404"/>
        <v>0.20515479471749998</v>
      </c>
      <c r="R5022" s="250">
        <f t="shared" si="408"/>
        <v>0.14888914312750001</v>
      </c>
      <c r="S5022" s="250"/>
      <c r="T5022" s="250">
        <f t="shared" si="405"/>
        <v>0.41723645449806901</v>
      </c>
      <c r="U5022" s="250">
        <f t="shared" si="405"/>
        <v>0.33514707108219438</v>
      </c>
      <c r="V5022" s="250">
        <f t="shared" si="405"/>
        <v>0.38416118928656956</v>
      </c>
      <c r="W5022" s="250">
        <f t="shared" si="409"/>
        <v>0.33514707108219438</v>
      </c>
      <c r="X5022" s="250"/>
      <c r="Y5022" s="250"/>
      <c r="Z5022" s="250"/>
      <c r="AA5022" s="250"/>
    </row>
    <row r="5023" spans="1:27" ht="14.25" hidden="1" customHeight="1">
      <c r="A5023" s="120">
        <v>0.77</v>
      </c>
      <c r="B5023" s="120">
        <v>0.1</v>
      </c>
      <c r="C5023" s="120">
        <v>0.13</v>
      </c>
      <c r="D5023" s="250">
        <f t="shared" si="402"/>
        <v>0.19721610440687498</v>
      </c>
      <c r="E5023" s="250">
        <f t="shared" si="402"/>
        <v>0.126306618871875</v>
      </c>
      <c r="F5023" s="250">
        <f t="shared" si="406"/>
        <v>0.126306618871875</v>
      </c>
      <c r="G5023" s="250"/>
      <c r="H5023" s="250"/>
      <c r="I5023" s="250"/>
      <c r="J5023" s="250">
        <f t="shared" si="403"/>
        <v>0.32533490240099</v>
      </c>
      <c r="K5023" s="250">
        <f t="shared" si="403"/>
        <v>0.29598715795731001</v>
      </c>
      <c r="L5023" s="250">
        <f t="shared" si="407"/>
        <v>0.29598715795731001</v>
      </c>
      <c r="M5023" s="250"/>
      <c r="N5023" s="250"/>
      <c r="O5023" s="250"/>
      <c r="P5023" s="250">
        <f t="shared" si="404"/>
        <v>0.14849319873</v>
      </c>
      <c r="Q5023" s="250">
        <f t="shared" si="404"/>
        <v>0.20539569269749997</v>
      </c>
      <c r="R5023" s="250">
        <f t="shared" si="408"/>
        <v>0.14849319873</v>
      </c>
      <c r="S5023" s="250"/>
      <c r="T5023" s="250">
        <f t="shared" si="405"/>
        <v>0.41661307070313319</v>
      </c>
      <c r="U5023" s="250">
        <f t="shared" si="405"/>
        <v>0.33497222111465075</v>
      </c>
      <c r="V5023" s="250">
        <f t="shared" si="405"/>
        <v>0.3849598339834106</v>
      </c>
      <c r="W5023" s="250">
        <f t="shared" si="409"/>
        <v>0.33497222111465075</v>
      </c>
      <c r="X5023" s="250"/>
      <c r="Y5023" s="250"/>
      <c r="Z5023" s="250"/>
      <c r="AA5023" s="250"/>
    </row>
    <row r="5024" spans="1:27" ht="14.25" hidden="1" customHeight="1">
      <c r="A5024" s="120">
        <v>0.77</v>
      </c>
      <c r="B5024" s="120">
        <v>0.11</v>
      </c>
      <c r="C5024" s="120">
        <v>0.12</v>
      </c>
      <c r="D5024" s="250">
        <f t="shared" si="402"/>
        <v>0.197086955601875</v>
      </c>
      <c r="E5024" s="250">
        <f t="shared" si="402"/>
        <v>0.12650533855000001</v>
      </c>
      <c r="F5024" s="250">
        <f t="shared" si="406"/>
        <v>0.12650533855000001</v>
      </c>
      <c r="G5024" s="250"/>
      <c r="H5024" s="250"/>
      <c r="I5024" s="250"/>
      <c r="J5024" s="250">
        <f t="shared" si="403"/>
        <v>0.32465167641598996</v>
      </c>
      <c r="K5024" s="250">
        <f t="shared" si="403"/>
        <v>0.29671001104944</v>
      </c>
      <c r="L5024" s="250">
        <f t="shared" si="407"/>
        <v>0.29671001104944</v>
      </c>
      <c r="M5024" s="250"/>
      <c r="N5024" s="250"/>
      <c r="O5024" s="250"/>
      <c r="P5024" s="250">
        <f t="shared" si="404"/>
        <v>0.14809725433250001</v>
      </c>
      <c r="Q5024" s="250">
        <f t="shared" si="404"/>
        <v>0.20563659067749995</v>
      </c>
      <c r="R5024" s="250">
        <f t="shared" si="408"/>
        <v>0.14809725433250001</v>
      </c>
      <c r="S5024" s="250"/>
      <c r="T5024" s="250">
        <f t="shared" si="405"/>
        <v>0.41598968690819749</v>
      </c>
      <c r="U5024" s="250">
        <f t="shared" si="405"/>
        <v>0.33479737114710711</v>
      </c>
      <c r="V5024" s="250">
        <f t="shared" si="405"/>
        <v>0.38575847868025159</v>
      </c>
      <c r="W5024" s="250">
        <f t="shared" si="409"/>
        <v>0.33479737114710711</v>
      </c>
      <c r="X5024" s="250"/>
      <c r="Y5024" s="250"/>
      <c r="Z5024" s="250"/>
      <c r="AA5024" s="250"/>
    </row>
    <row r="5025" spans="1:27" ht="14.25" hidden="1" customHeight="1">
      <c r="A5025" s="120">
        <v>0.77</v>
      </c>
      <c r="B5025" s="120">
        <v>0.12</v>
      </c>
      <c r="C5025" s="120">
        <v>0.11</v>
      </c>
      <c r="D5025" s="250">
        <f t="shared" si="402"/>
        <v>0.196957806796875</v>
      </c>
      <c r="E5025" s="250">
        <f t="shared" si="402"/>
        <v>0.126704058228125</v>
      </c>
      <c r="F5025" s="250">
        <f t="shared" si="406"/>
        <v>0.126704058228125</v>
      </c>
      <c r="G5025" s="250"/>
      <c r="H5025" s="250"/>
      <c r="I5025" s="250"/>
      <c r="J5025" s="250">
        <f t="shared" si="403"/>
        <v>0.32396845043098998</v>
      </c>
      <c r="K5025" s="250">
        <f t="shared" si="403"/>
        <v>0.29743286414157</v>
      </c>
      <c r="L5025" s="250">
        <f t="shared" si="407"/>
        <v>0.29743286414157</v>
      </c>
      <c r="M5025" s="250"/>
      <c r="N5025" s="250"/>
      <c r="O5025" s="250"/>
      <c r="P5025" s="250">
        <f t="shared" si="404"/>
        <v>0.14770130993500002</v>
      </c>
      <c r="Q5025" s="250">
        <f t="shared" si="404"/>
        <v>0.2058774886575</v>
      </c>
      <c r="R5025" s="250">
        <f t="shared" si="408"/>
        <v>0.14770130993500002</v>
      </c>
      <c r="S5025" s="250"/>
      <c r="T5025" s="250">
        <f t="shared" si="405"/>
        <v>0.41536630311326173</v>
      </c>
      <c r="U5025" s="250">
        <f t="shared" si="405"/>
        <v>0.33462252117956348</v>
      </c>
      <c r="V5025" s="250">
        <f t="shared" si="405"/>
        <v>0.38655712337709264</v>
      </c>
      <c r="W5025" s="250">
        <f t="shared" si="409"/>
        <v>0.33462252117956348</v>
      </c>
      <c r="X5025" s="250"/>
      <c r="Y5025" s="250"/>
      <c r="Z5025" s="250"/>
      <c r="AA5025" s="250"/>
    </row>
    <row r="5026" spans="1:27" ht="14.25" hidden="1" customHeight="1">
      <c r="A5026" s="120">
        <v>0.77</v>
      </c>
      <c r="B5026" s="120">
        <v>0.13</v>
      </c>
      <c r="C5026" s="120">
        <v>0.1</v>
      </c>
      <c r="D5026" s="250">
        <f t="shared" ref="D5026:E5089" si="410">$A5026*B$157+$B5026*B$158+$C5026*B$159</f>
        <v>0.19682865799187499</v>
      </c>
      <c r="E5026" s="250">
        <f t="shared" si="410"/>
        <v>0.12690277790624999</v>
      </c>
      <c r="F5026" s="250">
        <f t="shared" si="406"/>
        <v>0.12690277790624999</v>
      </c>
      <c r="G5026" s="250"/>
      <c r="H5026" s="250"/>
      <c r="I5026" s="250"/>
      <c r="J5026" s="250">
        <f t="shared" ref="J5026:K5089" si="411">$A5026*H$157+$B5026*H$158+$C5026*H$159</f>
        <v>0.32328522444598995</v>
      </c>
      <c r="K5026" s="250">
        <f t="shared" si="411"/>
        <v>0.29815571723370005</v>
      </c>
      <c r="L5026" s="250">
        <f t="shared" si="407"/>
        <v>0.29815571723370005</v>
      </c>
      <c r="M5026" s="250"/>
      <c r="N5026" s="250"/>
      <c r="O5026" s="250"/>
      <c r="P5026" s="250">
        <f t="shared" ref="P5026:Q5089" si="412">$A5026*N$157+$B5026*N$158+$C5026*N$159</f>
        <v>0.14730536553750001</v>
      </c>
      <c r="Q5026" s="250">
        <f t="shared" si="412"/>
        <v>0.20611838663749998</v>
      </c>
      <c r="R5026" s="250">
        <f t="shared" si="408"/>
        <v>0.14730536553750001</v>
      </c>
      <c r="S5026" s="250"/>
      <c r="T5026" s="250">
        <f t="shared" ref="T5026:V5089" si="413">$A5026*I$3+$B5026*I$4+$C5026*I$5</f>
        <v>0.41474291931832591</v>
      </c>
      <c r="U5026" s="250">
        <f t="shared" si="413"/>
        <v>0.3344476712120199</v>
      </c>
      <c r="V5026" s="250">
        <f t="shared" si="413"/>
        <v>0.38735576807393368</v>
      </c>
      <c r="W5026" s="250">
        <f t="shared" si="409"/>
        <v>0.3344476712120199</v>
      </c>
      <c r="X5026" s="250"/>
      <c r="Y5026" s="250"/>
      <c r="Z5026" s="250"/>
      <c r="AA5026" s="250"/>
    </row>
    <row r="5027" spans="1:27" ht="14.25" hidden="1" customHeight="1">
      <c r="A5027" s="120">
        <v>0.77</v>
      </c>
      <c r="B5027" s="120">
        <v>0.14000000000000001</v>
      </c>
      <c r="C5027" s="120">
        <v>0.09</v>
      </c>
      <c r="D5027" s="250">
        <f t="shared" si="410"/>
        <v>0.19669950918687498</v>
      </c>
      <c r="E5027" s="250">
        <f t="shared" si="410"/>
        <v>0.127101497584375</v>
      </c>
      <c r="F5027" s="250">
        <f t="shared" si="406"/>
        <v>0.127101497584375</v>
      </c>
      <c r="G5027" s="250"/>
      <c r="H5027" s="250"/>
      <c r="I5027" s="250"/>
      <c r="J5027" s="250">
        <f t="shared" si="411"/>
        <v>0.32260199846099002</v>
      </c>
      <c r="K5027" s="250">
        <f t="shared" si="411"/>
        <v>0.29887857032583004</v>
      </c>
      <c r="L5027" s="250">
        <f t="shared" si="407"/>
        <v>0.29887857032583004</v>
      </c>
      <c r="M5027" s="250"/>
      <c r="N5027" s="250"/>
      <c r="O5027" s="250"/>
      <c r="P5027" s="250">
        <f t="shared" si="412"/>
        <v>0.14690942114</v>
      </c>
      <c r="Q5027" s="250">
        <f t="shared" si="412"/>
        <v>0.20635928461749997</v>
      </c>
      <c r="R5027" s="250">
        <f t="shared" si="408"/>
        <v>0.14690942114</v>
      </c>
      <c r="S5027" s="250"/>
      <c r="T5027" s="250">
        <f t="shared" si="413"/>
        <v>0.41411953552339015</v>
      </c>
      <c r="U5027" s="250">
        <f t="shared" si="413"/>
        <v>0.33427282124447621</v>
      </c>
      <c r="V5027" s="250">
        <f t="shared" si="413"/>
        <v>0.38815441277077467</v>
      </c>
      <c r="W5027" s="250">
        <f t="shared" si="409"/>
        <v>0.33427282124447621</v>
      </c>
      <c r="X5027" s="250"/>
      <c r="Y5027" s="250"/>
      <c r="Z5027" s="250"/>
      <c r="AA5027" s="250"/>
    </row>
    <row r="5028" spans="1:27" ht="14.25" hidden="1" customHeight="1">
      <c r="A5028" s="120">
        <v>0.77</v>
      </c>
      <c r="B5028" s="120">
        <v>0.15</v>
      </c>
      <c r="C5028" s="120">
        <v>0.08</v>
      </c>
      <c r="D5028" s="250">
        <f t="shared" si="410"/>
        <v>0.19657036038187498</v>
      </c>
      <c r="E5028" s="250">
        <f t="shared" si="410"/>
        <v>0.12730021726249999</v>
      </c>
      <c r="F5028" s="250">
        <f t="shared" si="406"/>
        <v>0.12730021726249999</v>
      </c>
      <c r="G5028" s="250"/>
      <c r="H5028" s="250"/>
      <c r="I5028" s="250"/>
      <c r="J5028" s="250">
        <f t="shared" si="411"/>
        <v>0.32191877247598999</v>
      </c>
      <c r="K5028" s="250">
        <f t="shared" si="411"/>
        <v>0.29960142341796003</v>
      </c>
      <c r="L5028" s="250">
        <f t="shared" si="407"/>
        <v>0.29960142341796003</v>
      </c>
      <c r="M5028" s="250"/>
      <c r="N5028" s="250"/>
      <c r="O5028" s="250"/>
      <c r="P5028" s="250">
        <f t="shared" si="412"/>
        <v>0.14651347674249998</v>
      </c>
      <c r="Q5028" s="250">
        <f t="shared" si="412"/>
        <v>0.20660018259749999</v>
      </c>
      <c r="R5028" s="250">
        <f t="shared" si="408"/>
        <v>0.14651347674249998</v>
      </c>
      <c r="S5028" s="250"/>
      <c r="T5028" s="250">
        <f t="shared" si="413"/>
        <v>0.41349615172845433</v>
      </c>
      <c r="U5028" s="250">
        <f t="shared" si="413"/>
        <v>0.33409797127693264</v>
      </c>
      <c r="V5028" s="250">
        <f t="shared" si="413"/>
        <v>0.38895305746761571</v>
      </c>
      <c r="W5028" s="250">
        <f t="shared" si="409"/>
        <v>0.33409797127693264</v>
      </c>
      <c r="X5028" s="250"/>
      <c r="Y5028" s="250"/>
      <c r="Z5028" s="250"/>
      <c r="AA5028" s="250"/>
    </row>
    <row r="5029" spans="1:27" ht="14.25" hidden="1" customHeight="1">
      <c r="A5029" s="120">
        <v>0.77</v>
      </c>
      <c r="B5029" s="120">
        <v>0.16</v>
      </c>
      <c r="C5029" s="120">
        <v>7.0000000000000007E-2</v>
      </c>
      <c r="D5029" s="250">
        <f t="shared" si="410"/>
        <v>0.196441211576875</v>
      </c>
      <c r="E5029" s="250">
        <f t="shared" si="410"/>
        <v>0.12749893694062497</v>
      </c>
      <c r="F5029" s="250">
        <f t="shared" si="406"/>
        <v>0.12749893694062497</v>
      </c>
      <c r="G5029" s="250"/>
      <c r="H5029" s="250"/>
      <c r="I5029" s="250"/>
      <c r="J5029" s="250">
        <f t="shared" si="411"/>
        <v>0.32123554649098995</v>
      </c>
      <c r="K5029" s="250">
        <f t="shared" si="411"/>
        <v>0.30032427651009003</v>
      </c>
      <c r="L5029" s="250">
        <f t="shared" si="407"/>
        <v>0.30032427651009003</v>
      </c>
      <c r="M5029" s="250"/>
      <c r="N5029" s="250"/>
      <c r="O5029" s="250"/>
      <c r="P5029" s="250">
        <f t="shared" si="412"/>
        <v>0.146117532345</v>
      </c>
      <c r="Q5029" s="250">
        <f t="shared" si="412"/>
        <v>0.20684108057749998</v>
      </c>
      <c r="R5029" s="250">
        <f t="shared" si="408"/>
        <v>0.146117532345</v>
      </c>
      <c r="S5029" s="250"/>
      <c r="T5029" s="250">
        <f t="shared" si="413"/>
        <v>0.41287276793351863</v>
      </c>
      <c r="U5029" s="250">
        <f t="shared" si="413"/>
        <v>0.333923121309389</v>
      </c>
      <c r="V5029" s="250">
        <f t="shared" si="413"/>
        <v>0.38975170216445676</v>
      </c>
      <c r="W5029" s="250">
        <f t="shared" si="409"/>
        <v>0.333923121309389</v>
      </c>
      <c r="X5029" s="250"/>
      <c r="Y5029" s="250"/>
      <c r="Z5029" s="250"/>
      <c r="AA5029" s="250"/>
    </row>
    <row r="5030" spans="1:27" ht="14.25" hidden="1" customHeight="1">
      <c r="A5030" s="120">
        <v>0.77</v>
      </c>
      <c r="B5030" s="120">
        <v>0.17</v>
      </c>
      <c r="C5030" s="120">
        <v>0.06</v>
      </c>
      <c r="D5030" s="250">
        <f t="shared" si="410"/>
        <v>0.19631206277187499</v>
      </c>
      <c r="E5030" s="250">
        <f t="shared" si="410"/>
        <v>0.12769765661874999</v>
      </c>
      <c r="F5030" s="250">
        <f t="shared" si="406"/>
        <v>0.12769765661874999</v>
      </c>
      <c r="G5030" s="250"/>
      <c r="H5030" s="250"/>
      <c r="I5030" s="250"/>
      <c r="J5030" s="250">
        <f t="shared" si="411"/>
        <v>0.32055232050599003</v>
      </c>
      <c r="K5030" s="250">
        <f t="shared" si="411"/>
        <v>0.30104712960222002</v>
      </c>
      <c r="L5030" s="250">
        <f t="shared" si="407"/>
        <v>0.30104712960222002</v>
      </c>
      <c r="M5030" s="250"/>
      <c r="N5030" s="250"/>
      <c r="O5030" s="250"/>
      <c r="P5030" s="250">
        <f t="shared" si="412"/>
        <v>0.14572158794750001</v>
      </c>
      <c r="Q5030" s="250">
        <f t="shared" si="412"/>
        <v>0.20708197855749996</v>
      </c>
      <c r="R5030" s="250">
        <f t="shared" si="408"/>
        <v>0.14572158794750001</v>
      </c>
      <c r="S5030" s="250"/>
      <c r="T5030" s="250">
        <f t="shared" si="413"/>
        <v>0.41224938413858281</v>
      </c>
      <c r="U5030" s="250">
        <f t="shared" si="413"/>
        <v>0.33374827134184532</v>
      </c>
      <c r="V5030" s="250">
        <f t="shared" si="413"/>
        <v>0.39055034686129775</v>
      </c>
      <c r="W5030" s="250">
        <f t="shared" si="409"/>
        <v>0.33374827134184532</v>
      </c>
      <c r="X5030" s="250"/>
      <c r="Y5030" s="250"/>
      <c r="Z5030" s="250"/>
      <c r="AA5030" s="250"/>
    </row>
    <row r="5031" spans="1:27" ht="14.25" hidden="1" customHeight="1">
      <c r="A5031" s="120">
        <v>0.77</v>
      </c>
      <c r="B5031" s="120">
        <v>0.18</v>
      </c>
      <c r="C5031" s="120">
        <v>0.05</v>
      </c>
      <c r="D5031" s="250">
        <f t="shared" si="410"/>
        <v>0.19618291396687498</v>
      </c>
      <c r="E5031" s="250">
        <f t="shared" si="410"/>
        <v>0.127896376296875</v>
      </c>
      <c r="F5031" s="250">
        <f t="shared" si="406"/>
        <v>0.127896376296875</v>
      </c>
      <c r="G5031" s="250"/>
      <c r="H5031" s="250"/>
      <c r="I5031" s="250"/>
      <c r="J5031" s="250">
        <f t="shared" si="411"/>
        <v>0.31986909452098999</v>
      </c>
      <c r="K5031" s="250">
        <f t="shared" si="411"/>
        <v>0.30176998269435001</v>
      </c>
      <c r="L5031" s="250">
        <f t="shared" si="407"/>
        <v>0.30176998269435001</v>
      </c>
      <c r="M5031" s="250"/>
      <c r="N5031" s="250"/>
      <c r="O5031" s="250"/>
      <c r="P5031" s="250">
        <f t="shared" si="412"/>
        <v>0.14532564354999999</v>
      </c>
      <c r="Q5031" s="250">
        <f t="shared" si="412"/>
        <v>0.20732287653749995</v>
      </c>
      <c r="R5031" s="250">
        <f t="shared" si="408"/>
        <v>0.14532564354999999</v>
      </c>
      <c r="S5031" s="250"/>
      <c r="T5031" s="250">
        <f t="shared" si="413"/>
        <v>0.41162600034364705</v>
      </c>
      <c r="U5031" s="250">
        <f t="shared" si="413"/>
        <v>0.33357342137430174</v>
      </c>
      <c r="V5031" s="250">
        <f t="shared" si="413"/>
        <v>0.39134899155813879</v>
      </c>
      <c r="W5031" s="250">
        <f t="shared" si="409"/>
        <v>0.33357342137430174</v>
      </c>
      <c r="X5031" s="250"/>
      <c r="Y5031" s="250"/>
      <c r="Z5031" s="250"/>
      <c r="AA5031" s="250"/>
    </row>
    <row r="5032" spans="1:27" ht="14.25" hidden="1" customHeight="1">
      <c r="A5032" s="120">
        <v>0.77</v>
      </c>
      <c r="B5032" s="120">
        <v>0.19</v>
      </c>
      <c r="C5032" s="120">
        <v>0.04</v>
      </c>
      <c r="D5032" s="250">
        <f t="shared" si="410"/>
        <v>0.19605376516187498</v>
      </c>
      <c r="E5032" s="250">
        <f t="shared" si="410"/>
        <v>0.12809509597499999</v>
      </c>
      <c r="F5032" s="250">
        <f t="shared" si="406"/>
        <v>0.12809509597499999</v>
      </c>
      <c r="G5032" s="250"/>
      <c r="H5032" s="250"/>
      <c r="I5032" s="250"/>
      <c r="J5032" s="250">
        <f t="shared" si="411"/>
        <v>0.31918586853598996</v>
      </c>
      <c r="K5032" s="250">
        <f t="shared" si="411"/>
        <v>0.30249283578648001</v>
      </c>
      <c r="L5032" s="250">
        <f t="shared" si="407"/>
        <v>0.30249283578648001</v>
      </c>
      <c r="M5032" s="250"/>
      <c r="N5032" s="250"/>
      <c r="O5032" s="250"/>
      <c r="P5032" s="250">
        <f t="shared" si="412"/>
        <v>0.14492969915250001</v>
      </c>
      <c r="Q5032" s="250">
        <f t="shared" si="412"/>
        <v>0.20756377451749997</v>
      </c>
      <c r="R5032" s="250">
        <f t="shared" si="408"/>
        <v>0.14492969915250001</v>
      </c>
      <c r="S5032" s="250"/>
      <c r="T5032" s="250">
        <f t="shared" si="413"/>
        <v>0.41100261654871123</v>
      </c>
      <c r="U5032" s="250">
        <f t="shared" si="413"/>
        <v>0.3333985714067581</v>
      </c>
      <c r="V5032" s="250">
        <f t="shared" si="413"/>
        <v>0.39214763625497984</v>
      </c>
      <c r="W5032" s="250">
        <f t="shared" si="409"/>
        <v>0.3333985714067581</v>
      </c>
      <c r="X5032" s="250"/>
      <c r="Y5032" s="250"/>
      <c r="Z5032" s="250"/>
      <c r="AA5032" s="250"/>
    </row>
    <row r="5033" spans="1:27" ht="14.25" hidden="1" customHeight="1">
      <c r="A5033" s="120">
        <v>0.77</v>
      </c>
      <c r="B5033" s="120">
        <v>0.2</v>
      </c>
      <c r="C5033" s="120">
        <v>0.03</v>
      </c>
      <c r="D5033" s="250">
        <f t="shared" si="410"/>
        <v>0.195924616356875</v>
      </c>
      <c r="E5033" s="250">
        <f t="shared" si="410"/>
        <v>0.128293815653125</v>
      </c>
      <c r="F5033" s="250">
        <f t="shared" si="406"/>
        <v>0.128293815653125</v>
      </c>
      <c r="G5033" s="250"/>
      <c r="H5033" s="250"/>
      <c r="I5033" s="250"/>
      <c r="J5033" s="250">
        <f t="shared" si="411"/>
        <v>0.31850264255098998</v>
      </c>
      <c r="K5033" s="250">
        <f t="shared" si="411"/>
        <v>0.30321568887861006</v>
      </c>
      <c r="L5033" s="250">
        <f t="shared" si="407"/>
        <v>0.30321568887861006</v>
      </c>
      <c r="M5033" s="250"/>
      <c r="N5033" s="250"/>
      <c r="O5033" s="250"/>
      <c r="P5033" s="250">
        <f t="shared" si="412"/>
        <v>0.14453375475499999</v>
      </c>
      <c r="Q5033" s="250">
        <f t="shared" si="412"/>
        <v>0.20780467249749998</v>
      </c>
      <c r="R5033" s="250">
        <f t="shared" si="408"/>
        <v>0.14453375475499999</v>
      </c>
      <c r="S5033" s="250"/>
      <c r="T5033" s="250">
        <f t="shared" si="413"/>
        <v>0.41037923275377547</v>
      </c>
      <c r="U5033" s="250">
        <f t="shared" si="413"/>
        <v>0.33322372143921453</v>
      </c>
      <c r="V5033" s="250">
        <f t="shared" si="413"/>
        <v>0.39294628095182083</v>
      </c>
      <c r="W5033" s="250">
        <f t="shared" si="409"/>
        <v>0.33322372143921453</v>
      </c>
      <c r="X5033" s="250"/>
      <c r="Y5033" s="250"/>
      <c r="Z5033" s="250"/>
      <c r="AA5033" s="250"/>
    </row>
    <row r="5034" spans="1:27" ht="14.25" hidden="1" customHeight="1">
      <c r="A5034" s="120">
        <v>0.77</v>
      </c>
      <c r="B5034" s="120">
        <v>0.21</v>
      </c>
      <c r="C5034" s="120">
        <v>0.02</v>
      </c>
      <c r="D5034" s="250">
        <f t="shared" si="410"/>
        <v>0.19579546755187499</v>
      </c>
      <c r="E5034" s="250">
        <f t="shared" si="410"/>
        <v>0.12849253533124999</v>
      </c>
      <c r="F5034" s="250">
        <f t="shared" si="406"/>
        <v>0.12849253533124999</v>
      </c>
      <c r="G5034" s="250"/>
      <c r="H5034" s="250"/>
      <c r="I5034" s="250"/>
      <c r="J5034" s="250">
        <f t="shared" si="411"/>
        <v>0.31781941656598994</v>
      </c>
      <c r="K5034" s="250">
        <f t="shared" si="411"/>
        <v>0.30393854197073999</v>
      </c>
      <c r="L5034" s="250">
        <f t="shared" si="407"/>
        <v>0.30393854197073999</v>
      </c>
      <c r="M5034" s="250"/>
      <c r="N5034" s="250"/>
      <c r="O5034" s="250"/>
      <c r="P5034" s="250">
        <f t="shared" si="412"/>
        <v>0.14413781035749998</v>
      </c>
      <c r="Q5034" s="250">
        <f t="shared" si="412"/>
        <v>0.20804557047749997</v>
      </c>
      <c r="R5034" s="250">
        <f t="shared" si="408"/>
        <v>0.14413781035749998</v>
      </c>
      <c r="S5034" s="250"/>
      <c r="T5034" s="250">
        <f t="shared" si="413"/>
        <v>0.40975584895883976</v>
      </c>
      <c r="U5034" s="250">
        <f t="shared" si="413"/>
        <v>0.33304887147167084</v>
      </c>
      <c r="V5034" s="250">
        <f t="shared" si="413"/>
        <v>0.39374492564866181</v>
      </c>
      <c r="W5034" s="250">
        <f t="shared" si="409"/>
        <v>0.33304887147167084</v>
      </c>
      <c r="X5034" s="250"/>
      <c r="Y5034" s="250"/>
      <c r="Z5034" s="250"/>
      <c r="AA5034" s="250"/>
    </row>
    <row r="5035" spans="1:27" ht="14.25" hidden="1" customHeight="1">
      <c r="A5035" s="120">
        <v>0.77</v>
      </c>
      <c r="B5035" s="120">
        <v>0.22</v>
      </c>
      <c r="C5035" s="120">
        <v>0.01</v>
      </c>
      <c r="D5035" s="250">
        <f t="shared" si="410"/>
        <v>0.19566631874687501</v>
      </c>
      <c r="E5035" s="250">
        <f t="shared" si="410"/>
        <v>0.12869125500937501</v>
      </c>
      <c r="F5035" s="250">
        <f t="shared" si="406"/>
        <v>0.12869125500937501</v>
      </c>
      <c r="G5035" s="250"/>
      <c r="H5035" s="250"/>
      <c r="I5035" s="250"/>
      <c r="J5035" s="250">
        <f t="shared" si="411"/>
        <v>0.31713619058099002</v>
      </c>
      <c r="K5035" s="250">
        <f t="shared" si="411"/>
        <v>0.30466139506287004</v>
      </c>
      <c r="L5035" s="250">
        <f t="shared" si="407"/>
        <v>0.30466139506287004</v>
      </c>
      <c r="M5035" s="250"/>
      <c r="N5035" s="250"/>
      <c r="O5035" s="250"/>
      <c r="P5035" s="250">
        <f t="shared" si="412"/>
        <v>0.14374186596000002</v>
      </c>
      <c r="Q5035" s="250">
        <f t="shared" si="412"/>
        <v>0.20828646845749996</v>
      </c>
      <c r="R5035" s="250">
        <f t="shared" si="408"/>
        <v>0.14374186596000002</v>
      </c>
      <c r="S5035" s="250"/>
      <c r="T5035" s="250">
        <f t="shared" si="413"/>
        <v>0.40913246516390395</v>
      </c>
      <c r="U5035" s="250">
        <f t="shared" si="413"/>
        <v>0.33287402150412726</v>
      </c>
      <c r="V5035" s="250">
        <f t="shared" si="413"/>
        <v>0.3945435703455028</v>
      </c>
      <c r="W5035" s="250">
        <f t="shared" si="409"/>
        <v>0.33287402150412726</v>
      </c>
      <c r="X5035" s="250"/>
      <c r="Y5035" s="250"/>
      <c r="Z5035" s="250"/>
      <c r="AA5035" s="250"/>
    </row>
    <row r="5036" spans="1:27" ht="14.25" hidden="1" customHeight="1">
      <c r="A5036" s="120">
        <v>0.77</v>
      </c>
      <c r="B5036" s="120">
        <v>0.23</v>
      </c>
      <c r="C5036" s="120">
        <v>0</v>
      </c>
      <c r="D5036" s="250">
        <f t="shared" si="410"/>
        <v>0.19553716994187498</v>
      </c>
      <c r="E5036" s="250">
        <f t="shared" si="410"/>
        <v>0.12888997468749999</v>
      </c>
      <c r="F5036" s="250">
        <f t="shared" si="406"/>
        <v>0.12888997468749999</v>
      </c>
      <c r="G5036" s="250"/>
      <c r="H5036" s="250"/>
      <c r="I5036" s="250"/>
      <c r="J5036" s="250">
        <f t="shared" si="411"/>
        <v>0.31645296459598998</v>
      </c>
      <c r="K5036" s="250">
        <f t="shared" si="411"/>
        <v>0.30538424815500004</v>
      </c>
      <c r="L5036" s="250">
        <f t="shared" si="407"/>
        <v>0.30538424815500004</v>
      </c>
      <c r="M5036" s="250"/>
      <c r="N5036" s="250"/>
      <c r="O5036" s="250"/>
      <c r="P5036" s="250">
        <f t="shared" si="412"/>
        <v>0.14334592156250001</v>
      </c>
      <c r="Q5036" s="250">
        <f t="shared" si="412"/>
        <v>0.20852736643749997</v>
      </c>
      <c r="R5036" s="250">
        <f t="shared" si="408"/>
        <v>0.14334592156250001</v>
      </c>
      <c r="S5036" s="250"/>
      <c r="T5036" s="250">
        <f t="shared" si="413"/>
        <v>0.40850908136896819</v>
      </c>
      <c r="U5036" s="250">
        <f t="shared" si="413"/>
        <v>0.33269917153658363</v>
      </c>
      <c r="V5036" s="250">
        <f t="shared" si="413"/>
        <v>0.39534221504234385</v>
      </c>
      <c r="W5036" s="250">
        <f t="shared" si="409"/>
        <v>0.33269917153658363</v>
      </c>
      <c r="X5036" s="250"/>
      <c r="Y5036" s="250"/>
      <c r="Z5036" s="250"/>
      <c r="AA5036" s="250"/>
    </row>
    <row r="5037" spans="1:27" ht="14.25" hidden="1" customHeight="1">
      <c r="A5037" s="120">
        <v>0.78</v>
      </c>
      <c r="B5037" s="120">
        <v>0</v>
      </c>
      <c r="C5037" s="120">
        <v>0.22</v>
      </c>
      <c r="D5037" s="250">
        <f t="shared" si="410"/>
        <v>0.19923432377124997</v>
      </c>
      <c r="E5037" s="250">
        <f t="shared" si="410"/>
        <v>0.12359746895624998</v>
      </c>
      <c r="F5037" s="250">
        <f t="shared" si="406"/>
        <v>0.12359746895624998</v>
      </c>
      <c r="G5037" s="250"/>
      <c r="H5037" s="250"/>
      <c r="I5037" s="250"/>
      <c r="J5037" s="250">
        <f t="shared" si="411"/>
        <v>0.33212753514386001</v>
      </c>
      <c r="K5037" s="250">
        <f t="shared" si="411"/>
        <v>0.28879825414313998</v>
      </c>
      <c r="L5037" s="250">
        <f t="shared" si="407"/>
        <v>0.28879825414313998</v>
      </c>
      <c r="M5037" s="250"/>
      <c r="N5037" s="250"/>
      <c r="O5037" s="250"/>
      <c r="P5037" s="250">
        <f t="shared" si="412"/>
        <v>0.15155239737000001</v>
      </c>
      <c r="Q5037" s="250">
        <f t="shared" si="412"/>
        <v>0.203729875565</v>
      </c>
      <c r="R5037" s="250">
        <f t="shared" si="408"/>
        <v>0.15155239737000001</v>
      </c>
      <c r="S5037" s="250"/>
      <c r="T5037" s="250">
        <f t="shared" si="413"/>
        <v>0.42337540536848117</v>
      </c>
      <c r="U5037" s="250">
        <f t="shared" si="413"/>
        <v>0.33560882125993019</v>
      </c>
      <c r="V5037" s="250">
        <f t="shared" si="413"/>
        <v>0.37749021231992824</v>
      </c>
      <c r="W5037" s="250">
        <f t="shared" si="409"/>
        <v>0.33560882125993019</v>
      </c>
      <c r="X5037" s="250"/>
      <c r="Y5037" s="250"/>
      <c r="Z5037" s="250"/>
      <c r="AA5037" s="250"/>
    </row>
    <row r="5038" spans="1:27" ht="14.25" hidden="1" customHeight="1">
      <c r="A5038" s="120">
        <v>0.78</v>
      </c>
      <c r="B5038" s="120">
        <v>0.01</v>
      </c>
      <c r="C5038" s="120">
        <v>0.21</v>
      </c>
      <c r="D5038" s="250">
        <f t="shared" si="410"/>
        <v>0.19910517496624999</v>
      </c>
      <c r="E5038" s="250">
        <f t="shared" si="410"/>
        <v>0.123796188634375</v>
      </c>
      <c r="F5038" s="250">
        <f t="shared" si="406"/>
        <v>0.123796188634375</v>
      </c>
      <c r="G5038" s="250"/>
      <c r="H5038" s="250"/>
      <c r="I5038" s="250"/>
      <c r="J5038" s="250">
        <f t="shared" si="411"/>
        <v>0.33144430915885997</v>
      </c>
      <c r="K5038" s="250">
        <f t="shared" si="411"/>
        <v>0.28952110723526997</v>
      </c>
      <c r="L5038" s="250">
        <f t="shared" si="407"/>
        <v>0.28952110723526997</v>
      </c>
      <c r="M5038" s="250"/>
      <c r="N5038" s="250"/>
      <c r="O5038" s="250"/>
      <c r="P5038" s="250">
        <f t="shared" si="412"/>
        <v>0.15115645297249999</v>
      </c>
      <c r="Q5038" s="250">
        <f t="shared" si="412"/>
        <v>0.20397077354499998</v>
      </c>
      <c r="R5038" s="250">
        <f t="shared" si="408"/>
        <v>0.15115645297249999</v>
      </c>
      <c r="S5038" s="250"/>
      <c r="T5038" s="250">
        <f t="shared" si="413"/>
        <v>0.42275202157354541</v>
      </c>
      <c r="U5038" s="250">
        <f t="shared" si="413"/>
        <v>0.3354339712923865</v>
      </c>
      <c r="V5038" s="250">
        <f t="shared" si="413"/>
        <v>0.37828885701676929</v>
      </c>
      <c r="W5038" s="250">
        <f t="shared" si="409"/>
        <v>0.3354339712923865</v>
      </c>
      <c r="X5038" s="250"/>
      <c r="Y5038" s="250"/>
      <c r="Z5038" s="250"/>
      <c r="AA5038" s="250"/>
    </row>
    <row r="5039" spans="1:27" ht="14.25" hidden="1" customHeight="1">
      <c r="A5039" s="120">
        <v>0.78</v>
      </c>
      <c r="B5039" s="120">
        <v>0.02</v>
      </c>
      <c r="C5039" s="120">
        <v>0.2</v>
      </c>
      <c r="D5039" s="250">
        <f t="shared" si="410"/>
        <v>0.19897602616124999</v>
      </c>
      <c r="E5039" s="250">
        <f t="shared" si="410"/>
        <v>0.12399490831249999</v>
      </c>
      <c r="F5039" s="250">
        <f t="shared" si="406"/>
        <v>0.12399490831249999</v>
      </c>
      <c r="G5039" s="250"/>
      <c r="H5039" s="250"/>
      <c r="I5039" s="250"/>
      <c r="J5039" s="250">
        <f t="shared" si="411"/>
        <v>0.33076108317385999</v>
      </c>
      <c r="K5039" s="250">
        <f t="shared" si="411"/>
        <v>0.29024396032739996</v>
      </c>
      <c r="L5039" s="250">
        <f t="shared" si="407"/>
        <v>0.29024396032739996</v>
      </c>
      <c r="M5039" s="250"/>
      <c r="N5039" s="250"/>
      <c r="O5039" s="250"/>
      <c r="P5039" s="250">
        <f t="shared" si="412"/>
        <v>0.15076050857500001</v>
      </c>
      <c r="Q5039" s="250">
        <f t="shared" si="412"/>
        <v>0.204211671525</v>
      </c>
      <c r="R5039" s="250">
        <f t="shared" si="408"/>
        <v>0.15076050857500001</v>
      </c>
      <c r="S5039" s="250"/>
      <c r="T5039" s="250">
        <f t="shared" si="413"/>
        <v>0.42212863777860959</v>
      </c>
      <c r="U5039" s="250">
        <f t="shared" si="413"/>
        <v>0.33525912132484292</v>
      </c>
      <c r="V5039" s="250">
        <f t="shared" si="413"/>
        <v>0.37908750171361033</v>
      </c>
      <c r="W5039" s="250">
        <f t="shared" si="409"/>
        <v>0.33525912132484292</v>
      </c>
      <c r="X5039" s="250"/>
      <c r="Y5039" s="250"/>
      <c r="Z5039" s="250"/>
      <c r="AA5039" s="250"/>
    </row>
    <row r="5040" spans="1:27" ht="14.25" hidden="1" customHeight="1">
      <c r="A5040" s="120">
        <v>0.78</v>
      </c>
      <c r="B5040" s="120">
        <v>0.03</v>
      </c>
      <c r="C5040" s="120">
        <v>0.19</v>
      </c>
      <c r="D5040" s="250">
        <f t="shared" si="410"/>
        <v>0.19884687735624998</v>
      </c>
      <c r="E5040" s="250">
        <f t="shared" si="410"/>
        <v>0.124193627990625</v>
      </c>
      <c r="F5040" s="250">
        <f t="shared" si="406"/>
        <v>0.124193627990625</v>
      </c>
      <c r="G5040" s="250"/>
      <c r="H5040" s="250"/>
      <c r="I5040" s="250"/>
      <c r="J5040" s="250">
        <f t="shared" si="411"/>
        <v>0.33007785718886001</v>
      </c>
      <c r="K5040" s="250">
        <f t="shared" si="411"/>
        <v>0.29096681341953001</v>
      </c>
      <c r="L5040" s="250">
        <f t="shared" si="407"/>
        <v>0.29096681341953001</v>
      </c>
      <c r="M5040" s="250"/>
      <c r="N5040" s="250"/>
      <c r="O5040" s="250"/>
      <c r="P5040" s="250">
        <f t="shared" si="412"/>
        <v>0.15036456417749999</v>
      </c>
      <c r="Q5040" s="250">
        <f t="shared" si="412"/>
        <v>0.20445256950499999</v>
      </c>
      <c r="R5040" s="250">
        <f t="shared" si="408"/>
        <v>0.15036456417749999</v>
      </c>
      <c r="S5040" s="250"/>
      <c r="T5040" s="250">
        <f t="shared" si="413"/>
        <v>0.42150525398367383</v>
      </c>
      <c r="U5040" s="250">
        <f t="shared" si="413"/>
        <v>0.33508427135729929</v>
      </c>
      <c r="V5040" s="250">
        <f t="shared" si="413"/>
        <v>0.37988614641045132</v>
      </c>
      <c r="W5040" s="250">
        <f t="shared" si="409"/>
        <v>0.33508427135729929</v>
      </c>
      <c r="X5040" s="250"/>
      <c r="Y5040" s="250"/>
      <c r="Z5040" s="250"/>
      <c r="AA5040" s="250"/>
    </row>
    <row r="5041" spans="1:27" ht="14.25" hidden="1" customHeight="1">
      <c r="A5041" s="120">
        <v>0.78</v>
      </c>
      <c r="B5041" s="120">
        <v>0.04</v>
      </c>
      <c r="C5041" s="120">
        <v>0.18</v>
      </c>
      <c r="D5041" s="250">
        <f t="shared" si="410"/>
        <v>0.19871772855124997</v>
      </c>
      <c r="E5041" s="250">
        <f t="shared" si="410"/>
        <v>0.12439234766874999</v>
      </c>
      <c r="F5041" s="250">
        <f t="shared" si="406"/>
        <v>0.12439234766874999</v>
      </c>
      <c r="G5041" s="250"/>
      <c r="H5041" s="250"/>
      <c r="I5041" s="250"/>
      <c r="J5041" s="250">
        <f t="shared" si="411"/>
        <v>0.32939463120385998</v>
      </c>
      <c r="K5041" s="250">
        <f t="shared" si="411"/>
        <v>0.29168966651166001</v>
      </c>
      <c r="L5041" s="250">
        <f t="shared" si="407"/>
        <v>0.29168966651166001</v>
      </c>
      <c r="M5041" s="250"/>
      <c r="N5041" s="250"/>
      <c r="O5041" s="250"/>
      <c r="P5041" s="250">
        <f t="shared" si="412"/>
        <v>0.14996861978000001</v>
      </c>
      <c r="Q5041" s="250">
        <f t="shared" si="412"/>
        <v>0.204693467485</v>
      </c>
      <c r="R5041" s="250">
        <f t="shared" si="408"/>
        <v>0.14996861978000001</v>
      </c>
      <c r="S5041" s="250"/>
      <c r="T5041" s="250">
        <f t="shared" si="413"/>
        <v>0.42088187018873802</v>
      </c>
      <c r="U5041" s="250">
        <f t="shared" si="413"/>
        <v>0.33490942138975566</v>
      </c>
      <c r="V5041" s="250">
        <f t="shared" si="413"/>
        <v>0.38068479110729236</v>
      </c>
      <c r="W5041" s="250">
        <f t="shared" si="409"/>
        <v>0.33490942138975566</v>
      </c>
      <c r="X5041" s="250"/>
      <c r="Y5041" s="250"/>
      <c r="Z5041" s="250"/>
      <c r="AA5041" s="250"/>
    </row>
    <row r="5042" spans="1:27" ht="14.25" hidden="1" customHeight="1">
      <c r="A5042" s="120">
        <v>0.78</v>
      </c>
      <c r="B5042" s="120">
        <v>0.05</v>
      </c>
      <c r="C5042" s="120">
        <v>0.17</v>
      </c>
      <c r="D5042" s="250">
        <f t="shared" si="410"/>
        <v>0.19858857974624999</v>
      </c>
      <c r="E5042" s="250">
        <f t="shared" si="410"/>
        <v>0.124591067346875</v>
      </c>
      <c r="F5042" s="250">
        <f t="shared" si="406"/>
        <v>0.124591067346875</v>
      </c>
      <c r="G5042" s="250"/>
      <c r="H5042" s="250"/>
      <c r="I5042" s="250"/>
      <c r="J5042" s="250">
        <f t="shared" si="411"/>
        <v>0.32871140521886</v>
      </c>
      <c r="K5042" s="250">
        <f t="shared" si="411"/>
        <v>0.29241251960379</v>
      </c>
      <c r="L5042" s="250">
        <f t="shared" si="407"/>
        <v>0.29241251960379</v>
      </c>
      <c r="M5042" s="250"/>
      <c r="N5042" s="250"/>
      <c r="O5042" s="250"/>
      <c r="P5042" s="250">
        <f t="shared" si="412"/>
        <v>0.14957267538250002</v>
      </c>
      <c r="Q5042" s="250">
        <f t="shared" si="412"/>
        <v>0.20493436546500002</v>
      </c>
      <c r="R5042" s="250">
        <f t="shared" si="408"/>
        <v>0.14957267538250002</v>
      </c>
      <c r="S5042" s="250"/>
      <c r="T5042" s="250">
        <f t="shared" si="413"/>
        <v>0.42025848639380231</v>
      </c>
      <c r="U5042" s="250">
        <f t="shared" si="413"/>
        <v>0.33473457142221208</v>
      </c>
      <c r="V5042" s="250">
        <f t="shared" si="413"/>
        <v>0.38148343580413335</v>
      </c>
      <c r="W5042" s="250">
        <f t="shared" si="409"/>
        <v>0.33473457142221208</v>
      </c>
      <c r="X5042" s="250"/>
      <c r="Y5042" s="250"/>
      <c r="Z5042" s="250"/>
      <c r="AA5042" s="250"/>
    </row>
    <row r="5043" spans="1:27" ht="14.25" hidden="1" customHeight="1">
      <c r="A5043" s="120">
        <v>0.78</v>
      </c>
      <c r="B5043" s="120">
        <v>0.06</v>
      </c>
      <c r="C5043" s="120">
        <v>0.16</v>
      </c>
      <c r="D5043" s="250">
        <f t="shared" si="410"/>
        <v>0.19845943094124999</v>
      </c>
      <c r="E5043" s="250">
        <f t="shared" si="410"/>
        <v>0.12478978702499999</v>
      </c>
      <c r="F5043" s="250">
        <f t="shared" si="406"/>
        <v>0.12478978702499999</v>
      </c>
      <c r="G5043" s="250"/>
      <c r="H5043" s="250"/>
      <c r="I5043" s="250"/>
      <c r="J5043" s="250">
        <f t="shared" si="411"/>
        <v>0.32802817923386002</v>
      </c>
      <c r="K5043" s="250">
        <f t="shared" si="411"/>
        <v>0.29313537269591999</v>
      </c>
      <c r="L5043" s="250">
        <f t="shared" si="407"/>
        <v>0.29313537269591999</v>
      </c>
      <c r="M5043" s="250"/>
      <c r="N5043" s="250"/>
      <c r="O5043" s="250"/>
      <c r="P5043" s="250">
        <f t="shared" si="412"/>
        <v>0.14917673098500001</v>
      </c>
      <c r="Q5043" s="250">
        <f t="shared" si="412"/>
        <v>0.20517526344500001</v>
      </c>
      <c r="R5043" s="250">
        <f t="shared" si="408"/>
        <v>0.14917673098500001</v>
      </c>
      <c r="S5043" s="250"/>
      <c r="T5043" s="250">
        <f t="shared" si="413"/>
        <v>0.41963510259886649</v>
      </c>
      <c r="U5043" s="250">
        <f t="shared" si="413"/>
        <v>0.33455972145466839</v>
      </c>
      <c r="V5043" s="250">
        <f t="shared" si="413"/>
        <v>0.38228208050097434</v>
      </c>
      <c r="W5043" s="250">
        <f t="shared" si="409"/>
        <v>0.33455972145466839</v>
      </c>
      <c r="X5043" s="250"/>
      <c r="Y5043" s="250"/>
      <c r="Z5043" s="250"/>
      <c r="AA5043" s="250"/>
    </row>
    <row r="5044" spans="1:27" ht="14.25" hidden="1" customHeight="1">
      <c r="A5044" s="120">
        <v>0.78</v>
      </c>
      <c r="B5044" s="120">
        <v>7.0000000000000007E-2</v>
      </c>
      <c r="C5044" s="120">
        <v>0.15</v>
      </c>
      <c r="D5044" s="250">
        <f t="shared" si="410"/>
        <v>0.19833028213624998</v>
      </c>
      <c r="E5044" s="250">
        <f t="shared" si="410"/>
        <v>0.124988506703125</v>
      </c>
      <c r="F5044" s="250">
        <f t="shared" si="406"/>
        <v>0.124988506703125</v>
      </c>
      <c r="G5044" s="250"/>
      <c r="H5044" s="250"/>
      <c r="I5044" s="250"/>
      <c r="J5044" s="250">
        <f t="shared" si="411"/>
        <v>0.32734495324885998</v>
      </c>
      <c r="K5044" s="250">
        <f t="shared" si="411"/>
        <v>0.29385822578804999</v>
      </c>
      <c r="L5044" s="250">
        <f t="shared" si="407"/>
        <v>0.29385822578804999</v>
      </c>
      <c r="M5044" s="250"/>
      <c r="N5044" s="250"/>
      <c r="O5044" s="250"/>
      <c r="P5044" s="250">
        <f t="shared" si="412"/>
        <v>0.14878078658750002</v>
      </c>
      <c r="Q5044" s="250">
        <f t="shared" si="412"/>
        <v>0.20541616142499999</v>
      </c>
      <c r="R5044" s="250">
        <f t="shared" si="408"/>
        <v>0.14878078658750002</v>
      </c>
      <c r="S5044" s="250"/>
      <c r="T5044" s="250">
        <f t="shared" si="413"/>
        <v>0.41901171880393073</v>
      </c>
      <c r="U5044" s="250">
        <f t="shared" si="413"/>
        <v>0.33438487148712481</v>
      </c>
      <c r="V5044" s="250">
        <f t="shared" si="413"/>
        <v>0.38308072519781539</v>
      </c>
      <c r="W5044" s="250">
        <f t="shared" si="409"/>
        <v>0.33438487148712481</v>
      </c>
      <c r="X5044" s="250"/>
      <c r="Y5044" s="250"/>
      <c r="Z5044" s="250"/>
      <c r="AA5044" s="250"/>
    </row>
    <row r="5045" spans="1:27" ht="14.25" hidden="1" customHeight="1">
      <c r="A5045" s="120">
        <v>0.78</v>
      </c>
      <c r="B5045" s="120">
        <v>0.08</v>
      </c>
      <c r="C5045" s="120">
        <v>0.14000000000000001</v>
      </c>
      <c r="D5045" s="250">
        <f t="shared" si="410"/>
        <v>0.19820113333124997</v>
      </c>
      <c r="E5045" s="250">
        <f t="shared" si="410"/>
        <v>0.12518722638124999</v>
      </c>
      <c r="F5045" s="250">
        <f t="shared" si="406"/>
        <v>0.12518722638124999</v>
      </c>
      <c r="G5045" s="250"/>
      <c r="H5045" s="250"/>
      <c r="I5045" s="250"/>
      <c r="J5045" s="250">
        <f t="shared" si="411"/>
        <v>0.32666172726386</v>
      </c>
      <c r="K5045" s="250">
        <f t="shared" si="411"/>
        <v>0.29458107888017998</v>
      </c>
      <c r="L5045" s="250">
        <f t="shared" si="407"/>
        <v>0.29458107888017998</v>
      </c>
      <c r="M5045" s="250"/>
      <c r="N5045" s="250"/>
      <c r="O5045" s="250"/>
      <c r="P5045" s="250">
        <f t="shared" si="412"/>
        <v>0.14838484219</v>
      </c>
      <c r="Q5045" s="250">
        <f t="shared" si="412"/>
        <v>0.20565705940499998</v>
      </c>
      <c r="R5045" s="250">
        <f t="shared" si="408"/>
        <v>0.14838484219</v>
      </c>
      <c r="S5045" s="250"/>
      <c r="T5045" s="250">
        <f t="shared" si="413"/>
        <v>0.41838833500899492</v>
      </c>
      <c r="U5045" s="250">
        <f t="shared" si="413"/>
        <v>0.33421002151958118</v>
      </c>
      <c r="V5045" s="250">
        <f t="shared" si="413"/>
        <v>0.38387936989465637</v>
      </c>
      <c r="W5045" s="250">
        <f t="shared" si="409"/>
        <v>0.33421002151958118</v>
      </c>
      <c r="X5045" s="250"/>
      <c r="Y5045" s="250"/>
      <c r="Z5045" s="250"/>
      <c r="AA5045" s="250"/>
    </row>
    <row r="5046" spans="1:27" ht="14.25" hidden="1" customHeight="1">
      <c r="A5046" s="120">
        <v>0.78</v>
      </c>
      <c r="B5046" s="120">
        <v>0.09</v>
      </c>
      <c r="C5046" s="120">
        <v>0.13</v>
      </c>
      <c r="D5046" s="250">
        <f t="shared" si="410"/>
        <v>0.19807198452624997</v>
      </c>
      <c r="E5046" s="250">
        <f t="shared" si="410"/>
        <v>0.125385946059375</v>
      </c>
      <c r="F5046" s="250">
        <f t="shared" si="406"/>
        <v>0.125385946059375</v>
      </c>
      <c r="G5046" s="250"/>
      <c r="H5046" s="250"/>
      <c r="I5046" s="250"/>
      <c r="J5046" s="250">
        <f t="shared" si="411"/>
        <v>0.32597850127885997</v>
      </c>
      <c r="K5046" s="250">
        <f t="shared" si="411"/>
        <v>0.29530393197230997</v>
      </c>
      <c r="L5046" s="250">
        <f t="shared" si="407"/>
        <v>0.29530393197230997</v>
      </c>
      <c r="M5046" s="250"/>
      <c r="N5046" s="250"/>
      <c r="O5046" s="250"/>
      <c r="P5046" s="250">
        <f t="shared" si="412"/>
        <v>0.14798889779250002</v>
      </c>
      <c r="Q5046" s="250">
        <f t="shared" si="412"/>
        <v>0.205897957385</v>
      </c>
      <c r="R5046" s="250">
        <f t="shared" si="408"/>
        <v>0.14798889779250002</v>
      </c>
      <c r="S5046" s="250"/>
      <c r="T5046" s="250">
        <f t="shared" si="413"/>
        <v>0.41776495121405915</v>
      </c>
      <c r="U5046" s="250">
        <f t="shared" si="413"/>
        <v>0.33403517155203755</v>
      </c>
      <c r="V5046" s="250">
        <f t="shared" si="413"/>
        <v>0.38467801459149742</v>
      </c>
      <c r="W5046" s="250">
        <f t="shared" si="409"/>
        <v>0.33403517155203755</v>
      </c>
      <c r="X5046" s="250"/>
      <c r="Y5046" s="250"/>
      <c r="Z5046" s="250"/>
      <c r="AA5046" s="250"/>
    </row>
    <row r="5047" spans="1:27" ht="14.25" hidden="1" customHeight="1">
      <c r="A5047" s="120">
        <v>0.78</v>
      </c>
      <c r="B5047" s="120">
        <v>0.1</v>
      </c>
      <c r="C5047" s="120">
        <v>0.12</v>
      </c>
      <c r="D5047" s="250">
        <f t="shared" si="410"/>
        <v>0.19794283572124999</v>
      </c>
      <c r="E5047" s="250">
        <f t="shared" si="410"/>
        <v>0.12558466573749999</v>
      </c>
      <c r="F5047" s="250">
        <f t="shared" si="406"/>
        <v>0.12558466573749999</v>
      </c>
      <c r="G5047" s="250"/>
      <c r="H5047" s="250"/>
      <c r="I5047" s="250"/>
      <c r="J5047" s="250">
        <f t="shared" si="411"/>
        <v>0.32529527529385999</v>
      </c>
      <c r="K5047" s="250">
        <f t="shared" si="411"/>
        <v>0.29602678506443997</v>
      </c>
      <c r="L5047" s="250">
        <f t="shared" si="407"/>
        <v>0.29602678506443997</v>
      </c>
      <c r="M5047" s="250"/>
      <c r="N5047" s="250"/>
      <c r="O5047" s="250"/>
      <c r="P5047" s="250">
        <f t="shared" si="412"/>
        <v>0.147592953395</v>
      </c>
      <c r="Q5047" s="250">
        <f t="shared" si="412"/>
        <v>0.20613885536499998</v>
      </c>
      <c r="R5047" s="250">
        <f t="shared" si="408"/>
        <v>0.147592953395</v>
      </c>
      <c r="S5047" s="250"/>
      <c r="T5047" s="250">
        <f t="shared" si="413"/>
        <v>0.41714156741912345</v>
      </c>
      <c r="U5047" s="250">
        <f t="shared" si="413"/>
        <v>0.33386032158449391</v>
      </c>
      <c r="V5047" s="250">
        <f t="shared" si="413"/>
        <v>0.38547665928833841</v>
      </c>
      <c r="W5047" s="250">
        <f t="shared" si="409"/>
        <v>0.33386032158449391</v>
      </c>
      <c r="X5047" s="250"/>
      <c r="Y5047" s="250"/>
      <c r="Z5047" s="250"/>
      <c r="AA5047" s="250"/>
    </row>
    <row r="5048" spans="1:27" ht="14.25" hidden="1" customHeight="1">
      <c r="A5048" s="120">
        <v>0.78</v>
      </c>
      <c r="B5048" s="120">
        <v>0.11</v>
      </c>
      <c r="C5048" s="120">
        <v>0.11</v>
      </c>
      <c r="D5048" s="250">
        <f t="shared" si="410"/>
        <v>0.19781368691624998</v>
      </c>
      <c r="E5048" s="250">
        <f t="shared" si="410"/>
        <v>0.125783385415625</v>
      </c>
      <c r="F5048" s="250">
        <f t="shared" si="406"/>
        <v>0.125783385415625</v>
      </c>
      <c r="G5048" s="250"/>
      <c r="H5048" s="250"/>
      <c r="I5048" s="250"/>
      <c r="J5048" s="250">
        <f t="shared" si="411"/>
        <v>0.32461204930886001</v>
      </c>
      <c r="K5048" s="250">
        <f t="shared" si="411"/>
        <v>0.29674963815656996</v>
      </c>
      <c r="L5048" s="250">
        <f t="shared" si="407"/>
        <v>0.29674963815656996</v>
      </c>
      <c r="M5048" s="250"/>
      <c r="N5048" s="250"/>
      <c r="O5048" s="250"/>
      <c r="P5048" s="250">
        <f t="shared" si="412"/>
        <v>0.14719700899749999</v>
      </c>
      <c r="Q5048" s="250">
        <f t="shared" si="412"/>
        <v>0.20637975334499997</v>
      </c>
      <c r="R5048" s="250">
        <f t="shared" si="408"/>
        <v>0.14719700899749999</v>
      </c>
      <c r="S5048" s="250"/>
      <c r="T5048" s="250">
        <f t="shared" si="413"/>
        <v>0.41651818362418763</v>
      </c>
      <c r="U5048" s="250">
        <f t="shared" si="413"/>
        <v>0.33368547161695028</v>
      </c>
      <c r="V5048" s="250">
        <f t="shared" si="413"/>
        <v>0.38627530398517945</v>
      </c>
      <c r="W5048" s="250">
        <f t="shared" si="409"/>
        <v>0.33368547161695028</v>
      </c>
      <c r="X5048" s="250"/>
      <c r="Y5048" s="250"/>
      <c r="Z5048" s="250"/>
      <c r="AA5048" s="250"/>
    </row>
    <row r="5049" spans="1:27" ht="14.25" hidden="1" customHeight="1">
      <c r="A5049" s="120">
        <v>0.78</v>
      </c>
      <c r="B5049" s="120">
        <v>0.12</v>
      </c>
      <c r="C5049" s="120">
        <v>0.1</v>
      </c>
      <c r="D5049" s="250">
        <f t="shared" si="410"/>
        <v>0.19768453811125</v>
      </c>
      <c r="E5049" s="250">
        <f t="shared" si="410"/>
        <v>0.12598210509374999</v>
      </c>
      <c r="F5049" s="250">
        <f t="shared" si="406"/>
        <v>0.12598210509374999</v>
      </c>
      <c r="G5049" s="250"/>
      <c r="H5049" s="250"/>
      <c r="I5049" s="250"/>
      <c r="J5049" s="250">
        <f t="shared" si="411"/>
        <v>0.32392882332385997</v>
      </c>
      <c r="K5049" s="250">
        <f t="shared" si="411"/>
        <v>0.29747249124870001</v>
      </c>
      <c r="L5049" s="250">
        <f t="shared" si="407"/>
        <v>0.29747249124870001</v>
      </c>
      <c r="M5049" s="250"/>
      <c r="N5049" s="250"/>
      <c r="O5049" s="250"/>
      <c r="P5049" s="250">
        <f t="shared" si="412"/>
        <v>0.1468010646</v>
      </c>
      <c r="Q5049" s="250">
        <f t="shared" si="412"/>
        <v>0.20662065132500002</v>
      </c>
      <c r="R5049" s="250">
        <f t="shared" si="408"/>
        <v>0.1468010646</v>
      </c>
      <c r="S5049" s="250"/>
      <c r="T5049" s="250">
        <f t="shared" si="413"/>
        <v>0.41589479982925187</v>
      </c>
      <c r="U5049" s="250">
        <f t="shared" si="413"/>
        <v>0.33351062164940665</v>
      </c>
      <c r="V5049" s="250">
        <f t="shared" si="413"/>
        <v>0.3870739486820205</v>
      </c>
      <c r="W5049" s="250">
        <f t="shared" si="409"/>
        <v>0.33351062164940665</v>
      </c>
      <c r="X5049" s="250"/>
      <c r="Y5049" s="250"/>
      <c r="Z5049" s="250"/>
      <c r="AA5049" s="250"/>
    </row>
    <row r="5050" spans="1:27" ht="14.25" hidden="1" customHeight="1">
      <c r="A5050" s="120">
        <v>0.78</v>
      </c>
      <c r="B5050" s="120">
        <v>0.13</v>
      </c>
      <c r="C5050" s="120">
        <v>0.09</v>
      </c>
      <c r="D5050" s="250">
        <f t="shared" si="410"/>
        <v>0.19755538930624997</v>
      </c>
      <c r="E5050" s="250">
        <f t="shared" si="410"/>
        <v>0.12618082477187501</v>
      </c>
      <c r="F5050" s="250">
        <f t="shared" si="406"/>
        <v>0.12618082477187501</v>
      </c>
      <c r="G5050" s="250"/>
      <c r="H5050" s="250"/>
      <c r="I5050" s="250"/>
      <c r="J5050" s="250">
        <f t="shared" si="411"/>
        <v>0.32324559733885999</v>
      </c>
      <c r="K5050" s="250">
        <f t="shared" si="411"/>
        <v>0.29819534434083006</v>
      </c>
      <c r="L5050" s="250">
        <f t="shared" si="407"/>
        <v>0.29819534434083006</v>
      </c>
      <c r="M5050" s="250"/>
      <c r="N5050" s="250"/>
      <c r="O5050" s="250"/>
      <c r="P5050" s="250">
        <f t="shared" si="412"/>
        <v>0.14640512020250002</v>
      </c>
      <c r="Q5050" s="250">
        <f t="shared" si="412"/>
        <v>0.206861549305</v>
      </c>
      <c r="R5050" s="250">
        <f t="shared" si="408"/>
        <v>0.14640512020250002</v>
      </c>
      <c r="S5050" s="250"/>
      <c r="T5050" s="250">
        <f t="shared" si="413"/>
        <v>0.41527141603431605</v>
      </c>
      <c r="U5050" s="250">
        <f t="shared" si="413"/>
        <v>0.33333577168186301</v>
      </c>
      <c r="V5050" s="250">
        <f t="shared" si="413"/>
        <v>0.38787259337886149</v>
      </c>
      <c r="W5050" s="250">
        <f t="shared" si="409"/>
        <v>0.33333577168186301</v>
      </c>
      <c r="X5050" s="250"/>
      <c r="Y5050" s="250"/>
      <c r="Z5050" s="250"/>
      <c r="AA5050" s="250"/>
    </row>
    <row r="5051" spans="1:27" ht="14.25" hidden="1" customHeight="1">
      <c r="A5051" s="120">
        <v>0.78</v>
      </c>
      <c r="B5051" s="120">
        <v>0.14000000000000001</v>
      </c>
      <c r="C5051" s="120">
        <v>0.08</v>
      </c>
      <c r="D5051" s="250">
        <f t="shared" si="410"/>
        <v>0.19742624050124996</v>
      </c>
      <c r="E5051" s="250">
        <f t="shared" si="410"/>
        <v>0.12637954444999999</v>
      </c>
      <c r="F5051" s="250">
        <f t="shared" si="406"/>
        <v>0.12637954444999999</v>
      </c>
      <c r="G5051" s="250"/>
      <c r="H5051" s="250"/>
      <c r="I5051" s="250"/>
      <c r="J5051" s="250">
        <f t="shared" si="411"/>
        <v>0.32256237135386001</v>
      </c>
      <c r="K5051" s="250">
        <f t="shared" si="411"/>
        <v>0.29891819743296005</v>
      </c>
      <c r="L5051" s="250">
        <f t="shared" si="407"/>
        <v>0.29891819743296005</v>
      </c>
      <c r="M5051" s="250"/>
      <c r="N5051" s="250"/>
      <c r="O5051" s="250"/>
      <c r="P5051" s="250">
        <f t="shared" si="412"/>
        <v>0.146009175805</v>
      </c>
      <c r="Q5051" s="250">
        <f t="shared" si="412"/>
        <v>0.20710244728499999</v>
      </c>
      <c r="R5051" s="250">
        <f t="shared" si="408"/>
        <v>0.146009175805</v>
      </c>
      <c r="S5051" s="250"/>
      <c r="T5051" s="250">
        <f t="shared" si="413"/>
        <v>0.41464803223938029</v>
      </c>
      <c r="U5051" s="250">
        <f t="shared" si="413"/>
        <v>0.33316092171431944</v>
      </c>
      <c r="V5051" s="250">
        <f t="shared" si="413"/>
        <v>0.38867123807570253</v>
      </c>
      <c r="W5051" s="250">
        <f t="shared" si="409"/>
        <v>0.33316092171431944</v>
      </c>
      <c r="X5051" s="250"/>
      <c r="Y5051" s="250"/>
      <c r="Z5051" s="250"/>
      <c r="AA5051" s="250"/>
    </row>
    <row r="5052" spans="1:27" ht="14.25" hidden="1" customHeight="1">
      <c r="A5052" s="120">
        <v>0.78</v>
      </c>
      <c r="B5052" s="120">
        <v>0.15</v>
      </c>
      <c r="C5052" s="120">
        <v>7.0000000000000007E-2</v>
      </c>
      <c r="D5052" s="250">
        <f t="shared" si="410"/>
        <v>0.19729709169624998</v>
      </c>
      <c r="E5052" s="250">
        <f t="shared" si="410"/>
        <v>0.12657826412812498</v>
      </c>
      <c r="F5052" s="250">
        <f t="shared" si="406"/>
        <v>0.12657826412812498</v>
      </c>
      <c r="G5052" s="250"/>
      <c r="H5052" s="250"/>
      <c r="I5052" s="250"/>
      <c r="J5052" s="250">
        <f t="shared" si="411"/>
        <v>0.32187914536885998</v>
      </c>
      <c r="K5052" s="250">
        <f t="shared" si="411"/>
        <v>0.29964105052509005</v>
      </c>
      <c r="L5052" s="250">
        <f t="shared" si="407"/>
        <v>0.29964105052509005</v>
      </c>
      <c r="M5052" s="250"/>
      <c r="N5052" s="250"/>
      <c r="O5052" s="250"/>
      <c r="P5052" s="250">
        <f t="shared" si="412"/>
        <v>0.14561323140750002</v>
      </c>
      <c r="Q5052" s="250">
        <f t="shared" si="412"/>
        <v>0.20734334526499998</v>
      </c>
      <c r="R5052" s="250">
        <f t="shared" si="408"/>
        <v>0.14561323140750002</v>
      </c>
      <c r="S5052" s="250"/>
      <c r="T5052" s="250">
        <f t="shared" si="413"/>
        <v>0.41402464844444453</v>
      </c>
      <c r="U5052" s="250">
        <f t="shared" si="413"/>
        <v>0.33298607174677575</v>
      </c>
      <c r="V5052" s="250">
        <f t="shared" si="413"/>
        <v>0.38946988277254357</v>
      </c>
      <c r="W5052" s="250">
        <f t="shared" si="409"/>
        <v>0.33298607174677575</v>
      </c>
      <c r="X5052" s="250"/>
      <c r="Y5052" s="250"/>
      <c r="Z5052" s="250"/>
      <c r="AA5052" s="250"/>
    </row>
    <row r="5053" spans="1:27" ht="14.25" hidden="1" customHeight="1">
      <c r="A5053" s="120">
        <v>0.78</v>
      </c>
      <c r="B5053" s="120">
        <v>0.16</v>
      </c>
      <c r="C5053" s="120">
        <v>0.06</v>
      </c>
      <c r="D5053" s="250">
        <f t="shared" si="410"/>
        <v>0.19716794289124998</v>
      </c>
      <c r="E5053" s="250">
        <f t="shared" si="410"/>
        <v>0.12677698380624999</v>
      </c>
      <c r="F5053" s="250">
        <f t="shared" si="406"/>
        <v>0.12677698380624999</v>
      </c>
      <c r="G5053" s="250"/>
      <c r="H5053" s="250"/>
      <c r="I5053" s="250"/>
      <c r="J5053" s="250">
        <f t="shared" si="411"/>
        <v>0.32119591938386</v>
      </c>
      <c r="K5053" s="250">
        <f t="shared" si="411"/>
        <v>0.30036390361722004</v>
      </c>
      <c r="L5053" s="250">
        <f t="shared" si="407"/>
        <v>0.30036390361722004</v>
      </c>
      <c r="M5053" s="250"/>
      <c r="N5053" s="250"/>
      <c r="O5053" s="250"/>
      <c r="P5053" s="250">
        <f t="shared" si="412"/>
        <v>0.14521728701</v>
      </c>
      <c r="Q5053" s="250">
        <f t="shared" si="412"/>
        <v>0.20758424324499999</v>
      </c>
      <c r="R5053" s="250">
        <f t="shared" si="408"/>
        <v>0.14521728701</v>
      </c>
      <c r="S5053" s="250"/>
      <c r="T5053" s="250">
        <f t="shared" si="413"/>
        <v>0.41340126464950877</v>
      </c>
      <c r="U5053" s="250">
        <f t="shared" si="413"/>
        <v>0.33281122177923211</v>
      </c>
      <c r="V5053" s="250">
        <f t="shared" si="413"/>
        <v>0.39026852746938456</v>
      </c>
      <c r="W5053" s="250">
        <f t="shared" si="409"/>
        <v>0.33281122177923211</v>
      </c>
      <c r="X5053" s="250"/>
      <c r="Y5053" s="250"/>
      <c r="Z5053" s="250"/>
      <c r="AA5053" s="250"/>
    </row>
    <row r="5054" spans="1:27" ht="14.25" hidden="1" customHeight="1">
      <c r="A5054" s="120">
        <v>0.78</v>
      </c>
      <c r="B5054" s="120">
        <v>0.17</v>
      </c>
      <c r="C5054" s="120">
        <v>0.05</v>
      </c>
      <c r="D5054" s="250">
        <f t="shared" si="410"/>
        <v>0.19703879408625</v>
      </c>
      <c r="E5054" s="250">
        <f t="shared" si="410"/>
        <v>0.12697570348437501</v>
      </c>
      <c r="F5054" s="250">
        <f t="shared" si="406"/>
        <v>0.12697570348437501</v>
      </c>
      <c r="G5054" s="250"/>
      <c r="H5054" s="250"/>
      <c r="I5054" s="250"/>
      <c r="J5054" s="250">
        <f t="shared" si="411"/>
        <v>0.32051269339885996</v>
      </c>
      <c r="K5054" s="250">
        <f t="shared" si="411"/>
        <v>0.30108675670935003</v>
      </c>
      <c r="L5054" s="250">
        <f t="shared" si="407"/>
        <v>0.30108675670935003</v>
      </c>
      <c r="M5054" s="250"/>
      <c r="N5054" s="250"/>
      <c r="O5054" s="250"/>
      <c r="P5054" s="250">
        <f t="shared" si="412"/>
        <v>0.14482134261249999</v>
      </c>
      <c r="Q5054" s="250">
        <f t="shared" si="412"/>
        <v>0.20782514122499998</v>
      </c>
      <c r="R5054" s="250">
        <f t="shared" si="408"/>
        <v>0.14482134261249999</v>
      </c>
      <c r="S5054" s="250"/>
      <c r="T5054" s="250">
        <f t="shared" si="413"/>
        <v>0.41277788085457295</v>
      </c>
      <c r="U5054" s="250">
        <f t="shared" si="413"/>
        <v>0.33263637181168854</v>
      </c>
      <c r="V5054" s="250">
        <f t="shared" si="413"/>
        <v>0.39106717216622561</v>
      </c>
      <c r="W5054" s="250">
        <f t="shared" si="409"/>
        <v>0.33263637181168854</v>
      </c>
      <c r="X5054" s="250"/>
      <c r="Y5054" s="250"/>
      <c r="Z5054" s="250"/>
      <c r="AA5054" s="250"/>
    </row>
    <row r="5055" spans="1:27" ht="14.25" hidden="1" customHeight="1">
      <c r="A5055" s="120">
        <v>0.78</v>
      </c>
      <c r="B5055" s="120">
        <v>0.18</v>
      </c>
      <c r="C5055" s="120">
        <v>0.04</v>
      </c>
      <c r="D5055" s="250">
        <f t="shared" si="410"/>
        <v>0.19690964528124996</v>
      </c>
      <c r="E5055" s="250">
        <f t="shared" si="410"/>
        <v>0.12717442316249999</v>
      </c>
      <c r="F5055" s="250">
        <f t="shared" si="406"/>
        <v>0.12717442316249999</v>
      </c>
      <c r="G5055" s="250"/>
      <c r="H5055" s="250"/>
      <c r="I5055" s="250"/>
      <c r="J5055" s="250">
        <f t="shared" si="411"/>
        <v>0.31982946741385998</v>
      </c>
      <c r="K5055" s="250">
        <f t="shared" si="411"/>
        <v>0.30180960980148003</v>
      </c>
      <c r="L5055" s="250">
        <f t="shared" si="407"/>
        <v>0.30180960980148003</v>
      </c>
      <c r="M5055" s="250"/>
      <c r="N5055" s="250"/>
      <c r="O5055" s="250"/>
      <c r="P5055" s="250">
        <f t="shared" si="412"/>
        <v>0.14442539821500003</v>
      </c>
      <c r="Q5055" s="250">
        <f t="shared" si="412"/>
        <v>0.20806603920499997</v>
      </c>
      <c r="R5055" s="250">
        <f t="shared" si="408"/>
        <v>0.14442539821500003</v>
      </c>
      <c r="S5055" s="250"/>
      <c r="T5055" s="250">
        <f t="shared" si="413"/>
        <v>0.41215449705963719</v>
      </c>
      <c r="U5055" s="250">
        <f t="shared" si="413"/>
        <v>0.3324615218441449</v>
      </c>
      <c r="V5055" s="250">
        <f t="shared" si="413"/>
        <v>0.39186581686306665</v>
      </c>
      <c r="W5055" s="250">
        <f t="shared" si="409"/>
        <v>0.3324615218441449</v>
      </c>
      <c r="X5055" s="250"/>
      <c r="Y5055" s="250"/>
      <c r="Z5055" s="250"/>
      <c r="AA5055" s="250"/>
    </row>
    <row r="5056" spans="1:27" ht="14.25" hidden="1" customHeight="1">
      <c r="A5056" s="120">
        <v>0.78</v>
      </c>
      <c r="B5056" s="120">
        <v>0.19</v>
      </c>
      <c r="C5056" s="120">
        <v>0.03</v>
      </c>
      <c r="D5056" s="250">
        <f t="shared" si="410"/>
        <v>0.19678049647624998</v>
      </c>
      <c r="E5056" s="250">
        <f t="shared" si="410"/>
        <v>0.12737314284062498</v>
      </c>
      <c r="F5056" s="250">
        <f t="shared" si="406"/>
        <v>0.12737314284062498</v>
      </c>
      <c r="G5056" s="250"/>
      <c r="H5056" s="250"/>
      <c r="I5056" s="250"/>
      <c r="J5056" s="250">
        <f t="shared" si="411"/>
        <v>0.31914624142886</v>
      </c>
      <c r="K5056" s="250">
        <f t="shared" si="411"/>
        <v>0.30253246289361002</v>
      </c>
      <c r="L5056" s="250">
        <f t="shared" si="407"/>
        <v>0.30253246289361002</v>
      </c>
      <c r="M5056" s="250"/>
      <c r="N5056" s="250"/>
      <c r="O5056" s="250"/>
      <c r="P5056" s="250">
        <f t="shared" si="412"/>
        <v>0.14402945381749999</v>
      </c>
      <c r="Q5056" s="250">
        <f t="shared" si="412"/>
        <v>0.20830693718500001</v>
      </c>
      <c r="R5056" s="250">
        <f t="shared" si="408"/>
        <v>0.14402945381749999</v>
      </c>
      <c r="S5056" s="250"/>
      <c r="T5056" s="250">
        <f t="shared" si="413"/>
        <v>0.41153111326470143</v>
      </c>
      <c r="U5056" s="250">
        <f t="shared" si="413"/>
        <v>0.33228667187660127</v>
      </c>
      <c r="V5056" s="250">
        <f t="shared" si="413"/>
        <v>0.39266446155990764</v>
      </c>
      <c r="W5056" s="250">
        <f t="shared" si="409"/>
        <v>0.33228667187660127</v>
      </c>
      <c r="X5056" s="250"/>
      <c r="Y5056" s="250"/>
      <c r="Z5056" s="250"/>
      <c r="AA5056" s="250"/>
    </row>
    <row r="5057" spans="1:27" ht="14.25" hidden="1" customHeight="1">
      <c r="A5057" s="120">
        <v>0.78</v>
      </c>
      <c r="B5057" s="120">
        <v>0.2</v>
      </c>
      <c r="C5057" s="120">
        <v>0.02</v>
      </c>
      <c r="D5057" s="250">
        <f t="shared" si="410"/>
        <v>0.19665134767124998</v>
      </c>
      <c r="E5057" s="250">
        <f t="shared" si="410"/>
        <v>0.12757186251875</v>
      </c>
      <c r="F5057" s="250">
        <f t="shared" si="406"/>
        <v>0.12757186251875</v>
      </c>
      <c r="G5057" s="250"/>
      <c r="H5057" s="250"/>
      <c r="I5057" s="250"/>
      <c r="J5057" s="250">
        <f t="shared" si="411"/>
        <v>0.31846301544385996</v>
      </c>
      <c r="K5057" s="250">
        <f t="shared" si="411"/>
        <v>0.30325531598574001</v>
      </c>
      <c r="L5057" s="250">
        <f t="shared" si="407"/>
        <v>0.30325531598574001</v>
      </c>
      <c r="M5057" s="250"/>
      <c r="N5057" s="250"/>
      <c r="O5057" s="250"/>
      <c r="P5057" s="250">
        <f t="shared" si="412"/>
        <v>0.14363350942</v>
      </c>
      <c r="Q5057" s="250">
        <f t="shared" si="412"/>
        <v>0.208547835165</v>
      </c>
      <c r="R5057" s="250">
        <f t="shared" si="408"/>
        <v>0.14363350942</v>
      </c>
      <c r="S5057" s="250"/>
      <c r="T5057" s="250">
        <f t="shared" si="413"/>
        <v>0.41090772946976567</v>
      </c>
      <c r="U5057" s="250">
        <f t="shared" si="413"/>
        <v>0.33211182190905764</v>
      </c>
      <c r="V5057" s="250">
        <f t="shared" si="413"/>
        <v>0.39346310625674868</v>
      </c>
      <c r="W5057" s="250">
        <f t="shared" si="409"/>
        <v>0.33211182190905764</v>
      </c>
      <c r="X5057" s="250"/>
      <c r="Y5057" s="250"/>
      <c r="Z5057" s="250"/>
      <c r="AA5057" s="250"/>
    </row>
    <row r="5058" spans="1:27" ht="14.25" hidden="1" customHeight="1">
      <c r="A5058" s="120">
        <v>0.78</v>
      </c>
      <c r="B5058" s="120">
        <v>0.21</v>
      </c>
      <c r="C5058" s="120">
        <v>0.01</v>
      </c>
      <c r="D5058" s="250">
        <f t="shared" si="410"/>
        <v>0.19652219886625</v>
      </c>
      <c r="E5058" s="250">
        <f t="shared" si="410"/>
        <v>0.12777058219687501</v>
      </c>
      <c r="F5058" s="250">
        <f t="shared" si="406"/>
        <v>0.12777058219687501</v>
      </c>
      <c r="G5058" s="250"/>
      <c r="H5058" s="250"/>
      <c r="I5058" s="250"/>
      <c r="J5058" s="250">
        <f t="shared" si="411"/>
        <v>0.31777978945885998</v>
      </c>
      <c r="K5058" s="250">
        <f t="shared" si="411"/>
        <v>0.30397816907787001</v>
      </c>
      <c r="L5058" s="250">
        <f t="shared" si="407"/>
        <v>0.30397816907787001</v>
      </c>
      <c r="M5058" s="250"/>
      <c r="N5058" s="250"/>
      <c r="O5058" s="250"/>
      <c r="P5058" s="250">
        <f t="shared" si="412"/>
        <v>0.14323756502250001</v>
      </c>
      <c r="Q5058" s="250">
        <f t="shared" si="412"/>
        <v>0.20878873314499999</v>
      </c>
      <c r="R5058" s="250">
        <f t="shared" si="408"/>
        <v>0.14323756502250001</v>
      </c>
      <c r="S5058" s="250"/>
      <c r="T5058" s="250">
        <f t="shared" si="413"/>
        <v>0.41028434567482985</v>
      </c>
      <c r="U5058" s="250">
        <f t="shared" si="413"/>
        <v>0.33193697194151406</v>
      </c>
      <c r="V5058" s="250">
        <f t="shared" si="413"/>
        <v>0.39426175095358962</v>
      </c>
      <c r="W5058" s="250">
        <f t="shared" si="409"/>
        <v>0.33193697194151406</v>
      </c>
      <c r="X5058" s="250"/>
      <c r="Y5058" s="250"/>
      <c r="Z5058" s="250"/>
      <c r="AA5058" s="250"/>
    </row>
    <row r="5059" spans="1:27" ht="14.25" hidden="1" customHeight="1">
      <c r="A5059" s="120">
        <v>0.78</v>
      </c>
      <c r="B5059" s="120">
        <v>0.22</v>
      </c>
      <c r="C5059" s="120">
        <v>0</v>
      </c>
      <c r="D5059" s="250">
        <f t="shared" si="410"/>
        <v>0.19639305006124999</v>
      </c>
      <c r="E5059" s="250">
        <f t="shared" si="410"/>
        <v>0.127969301875</v>
      </c>
      <c r="F5059" s="250">
        <f t="shared" si="406"/>
        <v>0.127969301875</v>
      </c>
      <c r="G5059" s="250"/>
      <c r="H5059" s="250"/>
      <c r="I5059" s="250"/>
      <c r="J5059" s="250">
        <f t="shared" si="411"/>
        <v>0.31709656347386</v>
      </c>
      <c r="K5059" s="250">
        <f t="shared" si="411"/>
        <v>0.30470102217</v>
      </c>
      <c r="L5059" s="250">
        <f t="shared" si="407"/>
        <v>0.30470102217</v>
      </c>
      <c r="M5059" s="250"/>
      <c r="N5059" s="250"/>
      <c r="O5059" s="250"/>
      <c r="P5059" s="250">
        <f t="shared" si="412"/>
        <v>0.142841620625</v>
      </c>
      <c r="Q5059" s="250">
        <f t="shared" si="412"/>
        <v>0.209029631125</v>
      </c>
      <c r="R5059" s="250">
        <f t="shared" si="408"/>
        <v>0.142841620625</v>
      </c>
      <c r="S5059" s="250"/>
      <c r="T5059" s="250">
        <f t="shared" si="413"/>
        <v>0.40966096187989409</v>
      </c>
      <c r="U5059" s="250">
        <f t="shared" si="413"/>
        <v>0.33176212197397037</v>
      </c>
      <c r="V5059" s="250">
        <f t="shared" si="413"/>
        <v>0.39506039565043066</v>
      </c>
      <c r="W5059" s="250">
        <f t="shared" si="409"/>
        <v>0.33176212197397037</v>
      </c>
      <c r="X5059" s="250"/>
      <c r="Y5059" s="250"/>
      <c r="Z5059" s="250"/>
      <c r="AA5059" s="250"/>
    </row>
    <row r="5060" spans="1:27" ht="14.25" hidden="1" customHeight="1">
      <c r="A5060" s="120">
        <v>0.79</v>
      </c>
      <c r="B5060" s="120">
        <v>0</v>
      </c>
      <c r="C5060" s="120">
        <v>0.21</v>
      </c>
      <c r="D5060" s="250">
        <f t="shared" si="410"/>
        <v>0.19996105508562501</v>
      </c>
      <c r="E5060" s="250">
        <f t="shared" si="410"/>
        <v>0.122875515821875</v>
      </c>
      <c r="F5060" s="250">
        <f t="shared" si="406"/>
        <v>0.122875515821875</v>
      </c>
      <c r="G5060" s="250"/>
      <c r="H5060" s="250"/>
      <c r="I5060" s="250"/>
      <c r="J5060" s="250">
        <f t="shared" si="411"/>
        <v>0.33208790803673</v>
      </c>
      <c r="K5060" s="250">
        <f t="shared" si="411"/>
        <v>0.28883788125026999</v>
      </c>
      <c r="L5060" s="250">
        <f t="shared" si="407"/>
        <v>0.28883788125026999</v>
      </c>
      <c r="M5060" s="250"/>
      <c r="N5060" s="250"/>
      <c r="O5060" s="250"/>
      <c r="P5060" s="250">
        <f t="shared" si="412"/>
        <v>0.15065215203500001</v>
      </c>
      <c r="Q5060" s="250">
        <f t="shared" si="412"/>
        <v>0.20447303823249999</v>
      </c>
      <c r="R5060" s="250">
        <f t="shared" si="408"/>
        <v>0.15065215203500001</v>
      </c>
      <c r="S5060" s="250"/>
      <c r="T5060" s="250">
        <f t="shared" si="413"/>
        <v>0.42390390208447132</v>
      </c>
      <c r="U5060" s="250">
        <f t="shared" si="413"/>
        <v>0.33449692172977336</v>
      </c>
      <c r="V5060" s="250">
        <f t="shared" si="413"/>
        <v>0.37800703762485605</v>
      </c>
      <c r="W5060" s="250">
        <f t="shared" si="409"/>
        <v>0.33449692172977336</v>
      </c>
      <c r="X5060" s="250"/>
      <c r="Y5060" s="250"/>
      <c r="Z5060" s="250"/>
      <c r="AA5060" s="250"/>
    </row>
    <row r="5061" spans="1:27" ht="14.25" hidden="1" customHeight="1">
      <c r="A5061" s="120">
        <v>0.79</v>
      </c>
      <c r="B5061" s="120">
        <v>0.01</v>
      </c>
      <c r="C5061" s="120">
        <v>0.2</v>
      </c>
      <c r="D5061" s="250">
        <f t="shared" si="410"/>
        <v>0.199831906280625</v>
      </c>
      <c r="E5061" s="250">
        <f t="shared" si="410"/>
        <v>0.12307423549999999</v>
      </c>
      <c r="F5061" s="250">
        <f t="shared" si="406"/>
        <v>0.12307423549999999</v>
      </c>
      <c r="G5061" s="250"/>
      <c r="H5061" s="250"/>
      <c r="I5061" s="250"/>
      <c r="J5061" s="250">
        <f t="shared" si="411"/>
        <v>0.33140468205173002</v>
      </c>
      <c r="K5061" s="250">
        <f t="shared" si="411"/>
        <v>0.28956073434240004</v>
      </c>
      <c r="L5061" s="250">
        <f t="shared" si="407"/>
        <v>0.28956073434240004</v>
      </c>
      <c r="M5061" s="250"/>
      <c r="N5061" s="250"/>
      <c r="O5061" s="250"/>
      <c r="P5061" s="250">
        <f t="shared" si="412"/>
        <v>0.1502562076375</v>
      </c>
      <c r="Q5061" s="250">
        <f t="shared" si="412"/>
        <v>0.20471393621249998</v>
      </c>
      <c r="R5061" s="250">
        <f t="shared" si="408"/>
        <v>0.1502562076375</v>
      </c>
      <c r="S5061" s="250"/>
      <c r="T5061" s="250">
        <f t="shared" si="413"/>
        <v>0.42328051828953556</v>
      </c>
      <c r="U5061" s="250">
        <f t="shared" si="413"/>
        <v>0.33432207176222972</v>
      </c>
      <c r="V5061" s="250">
        <f t="shared" si="413"/>
        <v>0.37880568232169709</v>
      </c>
      <c r="W5061" s="250">
        <f t="shared" si="409"/>
        <v>0.33432207176222972</v>
      </c>
      <c r="X5061" s="250"/>
      <c r="Y5061" s="250"/>
      <c r="Z5061" s="250"/>
      <c r="AA5061" s="250"/>
    </row>
    <row r="5062" spans="1:27" ht="14.25" hidden="1" customHeight="1">
      <c r="A5062" s="120">
        <v>0.79</v>
      </c>
      <c r="B5062" s="120">
        <v>0.02</v>
      </c>
      <c r="C5062" s="120">
        <v>0.19</v>
      </c>
      <c r="D5062" s="250">
        <f t="shared" si="410"/>
        <v>0.19970275747562502</v>
      </c>
      <c r="E5062" s="250">
        <f t="shared" si="410"/>
        <v>0.12327295517812499</v>
      </c>
      <c r="F5062" s="250">
        <f t="shared" si="406"/>
        <v>0.12327295517812499</v>
      </c>
      <c r="G5062" s="250"/>
      <c r="H5062" s="250"/>
      <c r="I5062" s="250"/>
      <c r="J5062" s="250">
        <f t="shared" si="411"/>
        <v>0.33072145606673004</v>
      </c>
      <c r="K5062" s="250">
        <f t="shared" si="411"/>
        <v>0.29028358743452998</v>
      </c>
      <c r="L5062" s="250">
        <f t="shared" si="407"/>
        <v>0.29028358743452998</v>
      </c>
      <c r="M5062" s="250"/>
      <c r="N5062" s="250"/>
      <c r="O5062" s="250"/>
      <c r="P5062" s="250">
        <f t="shared" si="412"/>
        <v>0.14986026324000001</v>
      </c>
      <c r="Q5062" s="250">
        <f t="shared" si="412"/>
        <v>0.20495483419249999</v>
      </c>
      <c r="R5062" s="250">
        <f t="shared" si="408"/>
        <v>0.14986026324000001</v>
      </c>
      <c r="S5062" s="250"/>
      <c r="T5062" s="250">
        <f t="shared" si="413"/>
        <v>0.42265713449459974</v>
      </c>
      <c r="U5062" s="250">
        <f t="shared" si="413"/>
        <v>0.33414722179468609</v>
      </c>
      <c r="V5062" s="250">
        <f t="shared" si="413"/>
        <v>0.37960432701853808</v>
      </c>
      <c r="W5062" s="250">
        <f t="shared" si="409"/>
        <v>0.33414722179468609</v>
      </c>
      <c r="X5062" s="250"/>
      <c r="Y5062" s="250"/>
      <c r="Z5062" s="250"/>
      <c r="AA5062" s="250"/>
    </row>
    <row r="5063" spans="1:27" ht="14.25" hidden="1" customHeight="1">
      <c r="A5063" s="120">
        <v>0.79</v>
      </c>
      <c r="B5063" s="120">
        <v>0.03</v>
      </c>
      <c r="C5063" s="120">
        <v>0.18</v>
      </c>
      <c r="D5063" s="250">
        <f t="shared" si="410"/>
        <v>0.19957360867062499</v>
      </c>
      <c r="E5063" s="250">
        <f t="shared" si="410"/>
        <v>0.12347167485624999</v>
      </c>
      <c r="F5063" s="250">
        <f t="shared" si="406"/>
        <v>0.12347167485624999</v>
      </c>
      <c r="G5063" s="250"/>
      <c r="H5063" s="250"/>
      <c r="I5063" s="250"/>
      <c r="J5063" s="250">
        <f t="shared" si="411"/>
        <v>0.33003823008173</v>
      </c>
      <c r="K5063" s="250">
        <f t="shared" si="411"/>
        <v>0.29100644052666003</v>
      </c>
      <c r="L5063" s="250">
        <f t="shared" si="407"/>
        <v>0.29100644052666003</v>
      </c>
      <c r="M5063" s="250"/>
      <c r="N5063" s="250"/>
      <c r="O5063" s="250"/>
      <c r="P5063" s="250">
        <f t="shared" si="412"/>
        <v>0.1494643188425</v>
      </c>
      <c r="Q5063" s="250">
        <f t="shared" si="412"/>
        <v>0.20519573217249998</v>
      </c>
      <c r="R5063" s="250">
        <f t="shared" si="408"/>
        <v>0.1494643188425</v>
      </c>
      <c r="S5063" s="250"/>
      <c r="T5063" s="250">
        <f t="shared" si="413"/>
        <v>0.42203375069966398</v>
      </c>
      <c r="U5063" s="250">
        <f t="shared" si="413"/>
        <v>0.33397237182714246</v>
      </c>
      <c r="V5063" s="250">
        <f t="shared" si="413"/>
        <v>0.38040297171537912</v>
      </c>
      <c r="W5063" s="250">
        <f t="shared" si="409"/>
        <v>0.33397237182714246</v>
      </c>
      <c r="X5063" s="250"/>
      <c r="Y5063" s="250"/>
      <c r="Z5063" s="250"/>
      <c r="AA5063" s="250"/>
    </row>
    <row r="5064" spans="1:27" ht="14.25" hidden="1" customHeight="1">
      <c r="A5064" s="120">
        <v>0.79</v>
      </c>
      <c r="B5064" s="120">
        <v>0.04</v>
      </c>
      <c r="C5064" s="120">
        <v>0.17</v>
      </c>
      <c r="D5064" s="250">
        <f t="shared" si="410"/>
        <v>0.19944445986562501</v>
      </c>
      <c r="E5064" s="250">
        <f t="shared" si="410"/>
        <v>0.12367039453437501</v>
      </c>
      <c r="F5064" s="250">
        <f t="shared" si="406"/>
        <v>0.12367039453437501</v>
      </c>
      <c r="G5064" s="250"/>
      <c r="H5064" s="250"/>
      <c r="I5064" s="250"/>
      <c r="J5064" s="250">
        <f t="shared" si="411"/>
        <v>0.32935500409673002</v>
      </c>
      <c r="K5064" s="250">
        <f t="shared" si="411"/>
        <v>0.29172929361879002</v>
      </c>
      <c r="L5064" s="250">
        <f t="shared" si="407"/>
        <v>0.29172929361879002</v>
      </c>
      <c r="M5064" s="250"/>
      <c r="N5064" s="250"/>
      <c r="O5064" s="250"/>
      <c r="P5064" s="250">
        <f t="shared" si="412"/>
        <v>0.14906837444500001</v>
      </c>
      <c r="Q5064" s="250">
        <f t="shared" si="412"/>
        <v>0.20543663015249999</v>
      </c>
      <c r="R5064" s="250">
        <f t="shared" si="408"/>
        <v>0.14906837444500001</v>
      </c>
      <c r="S5064" s="250"/>
      <c r="T5064" s="250">
        <f t="shared" si="413"/>
        <v>0.42141036690472822</v>
      </c>
      <c r="U5064" s="250">
        <f t="shared" si="413"/>
        <v>0.33379752185959888</v>
      </c>
      <c r="V5064" s="250">
        <f t="shared" si="413"/>
        <v>0.38120161641222017</v>
      </c>
      <c r="W5064" s="250">
        <f t="shared" si="409"/>
        <v>0.33379752185959888</v>
      </c>
      <c r="X5064" s="250"/>
      <c r="Y5064" s="250"/>
      <c r="Z5064" s="250"/>
      <c r="AA5064" s="250"/>
    </row>
    <row r="5065" spans="1:27" ht="14.25" hidden="1" customHeight="1">
      <c r="A5065" s="120">
        <v>0.79</v>
      </c>
      <c r="B5065" s="120">
        <v>0.05</v>
      </c>
      <c r="C5065" s="120">
        <v>0.16</v>
      </c>
      <c r="D5065" s="250">
        <f t="shared" si="410"/>
        <v>0.199315311060625</v>
      </c>
      <c r="E5065" s="250">
        <f t="shared" si="410"/>
        <v>0.12386911421249999</v>
      </c>
      <c r="F5065" s="250">
        <f t="shared" si="406"/>
        <v>0.12386911421249999</v>
      </c>
      <c r="G5065" s="250"/>
      <c r="H5065" s="250"/>
      <c r="I5065" s="250"/>
      <c r="J5065" s="250">
        <f t="shared" si="411"/>
        <v>0.32867177811172998</v>
      </c>
      <c r="K5065" s="250">
        <f t="shared" si="411"/>
        <v>0.29245214671092001</v>
      </c>
      <c r="L5065" s="250">
        <f t="shared" si="407"/>
        <v>0.29245214671092001</v>
      </c>
      <c r="M5065" s="250"/>
      <c r="N5065" s="250"/>
      <c r="O5065" s="250"/>
      <c r="P5065" s="250">
        <f t="shared" si="412"/>
        <v>0.14867243004750003</v>
      </c>
      <c r="Q5065" s="250">
        <f t="shared" si="412"/>
        <v>0.20567752813250001</v>
      </c>
      <c r="R5065" s="250">
        <f t="shared" si="408"/>
        <v>0.14867243004750003</v>
      </c>
      <c r="S5065" s="250"/>
      <c r="T5065" s="250">
        <f t="shared" si="413"/>
        <v>0.42078698310979246</v>
      </c>
      <c r="U5065" s="250">
        <f t="shared" si="413"/>
        <v>0.33362267189205524</v>
      </c>
      <c r="V5065" s="250">
        <f t="shared" si="413"/>
        <v>0.38200026110906116</v>
      </c>
      <c r="W5065" s="250">
        <f t="shared" si="409"/>
        <v>0.33362267189205524</v>
      </c>
      <c r="X5065" s="250"/>
      <c r="Y5065" s="250"/>
      <c r="Z5065" s="250"/>
      <c r="AA5065" s="250"/>
    </row>
    <row r="5066" spans="1:27" ht="14.25" hidden="1" customHeight="1">
      <c r="A5066" s="120">
        <v>0.79</v>
      </c>
      <c r="B5066" s="120">
        <v>0.06</v>
      </c>
      <c r="C5066" s="120">
        <v>0.15</v>
      </c>
      <c r="D5066" s="250">
        <f t="shared" si="410"/>
        <v>0.19918616225562499</v>
      </c>
      <c r="E5066" s="250">
        <f t="shared" si="410"/>
        <v>0.12406783389062499</v>
      </c>
      <c r="F5066" s="250">
        <f t="shared" si="406"/>
        <v>0.12406783389062499</v>
      </c>
      <c r="G5066" s="250"/>
      <c r="H5066" s="250"/>
      <c r="I5066" s="250"/>
      <c r="J5066" s="250">
        <f t="shared" si="411"/>
        <v>0.32798855212673</v>
      </c>
      <c r="K5066" s="250">
        <f t="shared" si="411"/>
        <v>0.29317499980305001</v>
      </c>
      <c r="L5066" s="250">
        <f t="shared" si="407"/>
        <v>0.29317499980305001</v>
      </c>
      <c r="M5066" s="250"/>
      <c r="N5066" s="250"/>
      <c r="O5066" s="250"/>
      <c r="P5066" s="250">
        <f t="shared" si="412"/>
        <v>0.14827648565000001</v>
      </c>
      <c r="Q5066" s="250">
        <f t="shared" si="412"/>
        <v>0.2059184261125</v>
      </c>
      <c r="R5066" s="250">
        <f t="shared" si="408"/>
        <v>0.14827648565000001</v>
      </c>
      <c r="S5066" s="250"/>
      <c r="T5066" s="250">
        <f t="shared" si="413"/>
        <v>0.42016359931485664</v>
      </c>
      <c r="U5066" s="250">
        <f t="shared" si="413"/>
        <v>0.33344782192451161</v>
      </c>
      <c r="V5066" s="250">
        <f t="shared" si="413"/>
        <v>0.3827989058059022</v>
      </c>
      <c r="W5066" s="250">
        <f t="shared" si="409"/>
        <v>0.33344782192451161</v>
      </c>
      <c r="X5066" s="250"/>
      <c r="Y5066" s="250"/>
      <c r="Z5066" s="250"/>
      <c r="AA5066" s="250"/>
    </row>
    <row r="5067" spans="1:27" ht="14.25" hidden="1" customHeight="1">
      <c r="A5067" s="120">
        <v>0.79</v>
      </c>
      <c r="B5067" s="120">
        <v>7.0000000000000007E-2</v>
      </c>
      <c r="C5067" s="120">
        <v>0.14000000000000001</v>
      </c>
      <c r="D5067" s="250">
        <f t="shared" si="410"/>
        <v>0.19905701345062501</v>
      </c>
      <c r="E5067" s="250">
        <f t="shared" si="410"/>
        <v>0.12426655356875001</v>
      </c>
      <c r="F5067" s="250">
        <f t="shared" si="406"/>
        <v>0.12426655356875001</v>
      </c>
      <c r="G5067" s="250"/>
      <c r="H5067" s="250"/>
      <c r="I5067" s="250"/>
      <c r="J5067" s="250">
        <f t="shared" si="411"/>
        <v>0.32730532614173002</v>
      </c>
      <c r="K5067" s="250">
        <f t="shared" si="411"/>
        <v>0.29389785289518</v>
      </c>
      <c r="L5067" s="250">
        <f t="shared" si="407"/>
        <v>0.29389785289518</v>
      </c>
      <c r="M5067" s="250"/>
      <c r="N5067" s="250"/>
      <c r="O5067" s="250"/>
      <c r="P5067" s="250">
        <f t="shared" si="412"/>
        <v>0.14788054125250003</v>
      </c>
      <c r="Q5067" s="250">
        <f t="shared" si="412"/>
        <v>0.20615932409249998</v>
      </c>
      <c r="R5067" s="250">
        <f t="shared" si="408"/>
        <v>0.14788054125250003</v>
      </c>
      <c r="S5067" s="250"/>
      <c r="T5067" s="250">
        <f t="shared" si="413"/>
        <v>0.41954021551992088</v>
      </c>
      <c r="U5067" s="250">
        <f t="shared" si="413"/>
        <v>0.33327297195696798</v>
      </c>
      <c r="V5067" s="250">
        <f t="shared" si="413"/>
        <v>0.38359755050274319</v>
      </c>
      <c r="W5067" s="250">
        <f t="shared" si="409"/>
        <v>0.33327297195696798</v>
      </c>
      <c r="X5067" s="250"/>
      <c r="Y5067" s="250"/>
      <c r="Z5067" s="250"/>
      <c r="AA5067" s="250"/>
    </row>
    <row r="5068" spans="1:27" ht="14.25" hidden="1" customHeight="1">
      <c r="A5068" s="120">
        <v>0.79</v>
      </c>
      <c r="B5068" s="120">
        <v>0.08</v>
      </c>
      <c r="C5068" s="120">
        <v>0.13</v>
      </c>
      <c r="D5068" s="250">
        <f t="shared" si="410"/>
        <v>0.19892786464562498</v>
      </c>
      <c r="E5068" s="250">
        <f t="shared" si="410"/>
        <v>0.12446527324687501</v>
      </c>
      <c r="F5068" s="250">
        <f t="shared" si="406"/>
        <v>0.12446527324687501</v>
      </c>
      <c r="G5068" s="250"/>
      <c r="H5068" s="250"/>
      <c r="I5068" s="250"/>
      <c r="J5068" s="250">
        <f t="shared" si="411"/>
        <v>0.32662210015672999</v>
      </c>
      <c r="K5068" s="250">
        <f t="shared" si="411"/>
        <v>0.29462070598730999</v>
      </c>
      <c r="L5068" s="250">
        <f t="shared" si="407"/>
        <v>0.29462070598730999</v>
      </c>
      <c r="M5068" s="250"/>
      <c r="N5068" s="250"/>
      <c r="O5068" s="250"/>
      <c r="P5068" s="250">
        <f t="shared" si="412"/>
        <v>0.14748459685500001</v>
      </c>
      <c r="Q5068" s="250">
        <f t="shared" si="412"/>
        <v>0.20640022207249997</v>
      </c>
      <c r="R5068" s="250">
        <f t="shared" si="408"/>
        <v>0.14748459685500001</v>
      </c>
      <c r="S5068" s="250"/>
      <c r="T5068" s="250">
        <f t="shared" si="413"/>
        <v>0.41891683172498506</v>
      </c>
      <c r="U5068" s="250">
        <f t="shared" si="413"/>
        <v>0.3330981219894244</v>
      </c>
      <c r="V5068" s="250">
        <f t="shared" si="413"/>
        <v>0.38439619519958418</v>
      </c>
      <c r="W5068" s="250">
        <f t="shared" si="409"/>
        <v>0.3330981219894244</v>
      </c>
      <c r="X5068" s="250"/>
      <c r="Y5068" s="250"/>
      <c r="Z5068" s="250"/>
      <c r="AA5068" s="250"/>
    </row>
    <row r="5069" spans="1:27" ht="14.25" hidden="1" customHeight="1">
      <c r="A5069" s="120">
        <v>0.79</v>
      </c>
      <c r="B5069" s="120">
        <v>0.09</v>
      </c>
      <c r="C5069" s="120">
        <v>0.12</v>
      </c>
      <c r="D5069" s="250">
        <f t="shared" si="410"/>
        <v>0.198798715840625</v>
      </c>
      <c r="E5069" s="250">
        <f t="shared" si="410"/>
        <v>0.12466399292499999</v>
      </c>
      <c r="F5069" s="250">
        <f t="shared" si="406"/>
        <v>0.12466399292499999</v>
      </c>
      <c r="G5069" s="250"/>
      <c r="H5069" s="250"/>
      <c r="I5069" s="250"/>
      <c r="J5069" s="250">
        <f t="shared" si="411"/>
        <v>0.32593887417172995</v>
      </c>
      <c r="K5069" s="250">
        <f t="shared" si="411"/>
        <v>0.29534355907943999</v>
      </c>
      <c r="L5069" s="250">
        <f t="shared" si="407"/>
        <v>0.29534355907943999</v>
      </c>
      <c r="M5069" s="250"/>
      <c r="N5069" s="250"/>
      <c r="O5069" s="250"/>
      <c r="P5069" s="250">
        <f t="shared" si="412"/>
        <v>0.1470886524575</v>
      </c>
      <c r="Q5069" s="250">
        <f t="shared" si="412"/>
        <v>0.20664112005249999</v>
      </c>
      <c r="R5069" s="250">
        <f t="shared" si="408"/>
        <v>0.1470886524575</v>
      </c>
      <c r="S5069" s="250"/>
      <c r="T5069" s="250">
        <f t="shared" si="413"/>
        <v>0.41829344793004936</v>
      </c>
      <c r="U5069" s="250">
        <f t="shared" si="413"/>
        <v>0.33292327202188071</v>
      </c>
      <c r="V5069" s="250">
        <f t="shared" si="413"/>
        <v>0.38519483989642522</v>
      </c>
      <c r="W5069" s="250">
        <f t="shared" si="409"/>
        <v>0.33292327202188071</v>
      </c>
      <c r="X5069" s="250"/>
      <c r="Y5069" s="250"/>
      <c r="Z5069" s="250"/>
      <c r="AA5069" s="250"/>
    </row>
    <row r="5070" spans="1:27" ht="14.25" hidden="1" customHeight="1">
      <c r="A5070" s="120">
        <v>0.79</v>
      </c>
      <c r="B5070" s="120">
        <v>0.1</v>
      </c>
      <c r="C5070" s="120">
        <v>0.11</v>
      </c>
      <c r="D5070" s="250">
        <f t="shared" si="410"/>
        <v>0.19866956703562499</v>
      </c>
      <c r="E5070" s="250">
        <f t="shared" si="410"/>
        <v>0.124862712603125</v>
      </c>
      <c r="F5070" s="250">
        <f t="shared" si="406"/>
        <v>0.124862712603125</v>
      </c>
      <c r="G5070" s="250"/>
      <c r="H5070" s="250"/>
      <c r="I5070" s="250"/>
      <c r="J5070" s="250">
        <f t="shared" si="411"/>
        <v>0.32525564818673003</v>
      </c>
      <c r="K5070" s="250">
        <f t="shared" si="411"/>
        <v>0.29606641217157004</v>
      </c>
      <c r="L5070" s="250">
        <f t="shared" si="407"/>
        <v>0.29606641217157004</v>
      </c>
      <c r="M5070" s="250"/>
      <c r="N5070" s="250"/>
      <c r="O5070" s="250"/>
      <c r="P5070" s="250">
        <f t="shared" si="412"/>
        <v>0.14669270806000001</v>
      </c>
      <c r="Q5070" s="250">
        <f t="shared" si="412"/>
        <v>0.2068820180325</v>
      </c>
      <c r="R5070" s="250">
        <f t="shared" si="408"/>
        <v>0.14669270806000001</v>
      </c>
      <c r="S5070" s="250"/>
      <c r="T5070" s="250">
        <f t="shared" si="413"/>
        <v>0.41767006413511354</v>
      </c>
      <c r="U5070" s="250">
        <f t="shared" si="413"/>
        <v>0.33274842205433708</v>
      </c>
      <c r="V5070" s="250">
        <f t="shared" si="413"/>
        <v>0.38599348459326621</v>
      </c>
      <c r="W5070" s="250">
        <f t="shared" si="409"/>
        <v>0.33274842205433708</v>
      </c>
      <c r="X5070" s="250"/>
      <c r="Y5070" s="250"/>
      <c r="Z5070" s="250"/>
      <c r="AA5070" s="250"/>
    </row>
    <row r="5071" spans="1:27" ht="14.25" hidden="1" customHeight="1">
      <c r="A5071" s="120">
        <v>0.79</v>
      </c>
      <c r="B5071" s="120">
        <v>0.11</v>
      </c>
      <c r="C5071" s="120">
        <v>0.1</v>
      </c>
      <c r="D5071" s="250">
        <f t="shared" si="410"/>
        <v>0.19854041823062502</v>
      </c>
      <c r="E5071" s="250">
        <f t="shared" si="410"/>
        <v>0.12506143228125</v>
      </c>
      <c r="F5071" s="250">
        <f t="shared" si="406"/>
        <v>0.12506143228125</v>
      </c>
      <c r="G5071" s="250"/>
      <c r="H5071" s="250"/>
      <c r="I5071" s="250"/>
      <c r="J5071" s="250">
        <f t="shared" si="411"/>
        <v>0.32457242220172999</v>
      </c>
      <c r="K5071" s="250">
        <f t="shared" si="411"/>
        <v>0.29678926526369998</v>
      </c>
      <c r="L5071" s="250">
        <f t="shared" si="407"/>
        <v>0.29678926526369998</v>
      </c>
      <c r="M5071" s="250"/>
      <c r="N5071" s="250"/>
      <c r="O5071" s="250"/>
      <c r="P5071" s="250">
        <f t="shared" si="412"/>
        <v>0.1462967636625</v>
      </c>
      <c r="Q5071" s="250">
        <f t="shared" si="412"/>
        <v>0.20712291601249999</v>
      </c>
      <c r="R5071" s="250">
        <f t="shared" si="408"/>
        <v>0.1462967636625</v>
      </c>
      <c r="S5071" s="250"/>
      <c r="T5071" s="250">
        <f t="shared" si="413"/>
        <v>0.41704668034017778</v>
      </c>
      <c r="U5071" s="250">
        <f t="shared" si="413"/>
        <v>0.3325735720867935</v>
      </c>
      <c r="V5071" s="250">
        <f t="shared" si="413"/>
        <v>0.38679212929010726</v>
      </c>
      <c r="W5071" s="250">
        <f t="shared" si="409"/>
        <v>0.3325735720867935</v>
      </c>
      <c r="X5071" s="250"/>
      <c r="Y5071" s="250"/>
      <c r="Z5071" s="250"/>
      <c r="AA5071" s="250"/>
    </row>
    <row r="5072" spans="1:27" ht="14.25" hidden="1" customHeight="1">
      <c r="A5072" s="120">
        <v>0.79</v>
      </c>
      <c r="B5072" s="120">
        <v>0.12</v>
      </c>
      <c r="C5072" s="120">
        <v>0.09</v>
      </c>
      <c r="D5072" s="250">
        <f t="shared" si="410"/>
        <v>0.19841126942562501</v>
      </c>
      <c r="E5072" s="250">
        <f t="shared" si="410"/>
        <v>0.12526015195937501</v>
      </c>
      <c r="F5072" s="250">
        <f t="shared" si="406"/>
        <v>0.12526015195937501</v>
      </c>
      <c r="G5072" s="250"/>
      <c r="H5072" s="250"/>
      <c r="I5072" s="250"/>
      <c r="J5072" s="250">
        <f t="shared" si="411"/>
        <v>0.32388919621673001</v>
      </c>
      <c r="K5072" s="250">
        <f t="shared" si="411"/>
        <v>0.29751211835583002</v>
      </c>
      <c r="L5072" s="250">
        <f t="shared" si="407"/>
        <v>0.29751211835583002</v>
      </c>
      <c r="M5072" s="250"/>
      <c r="N5072" s="250"/>
      <c r="O5072" s="250"/>
      <c r="P5072" s="250">
        <f t="shared" si="412"/>
        <v>0.14590081926500001</v>
      </c>
      <c r="Q5072" s="250">
        <f t="shared" si="412"/>
        <v>0.20736381399250001</v>
      </c>
      <c r="R5072" s="250">
        <f t="shared" si="408"/>
        <v>0.14590081926500001</v>
      </c>
      <c r="S5072" s="250"/>
      <c r="T5072" s="250">
        <f t="shared" si="413"/>
        <v>0.41642329654524202</v>
      </c>
      <c r="U5072" s="250">
        <f t="shared" si="413"/>
        <v>0.33239872211924981</v>
      </c>
      <c r="V5072" s="250">
        <f t="shared" si="413"/>
        <v>0.38759077398694824</v>
      </c>
      <c r="W5072" s="250">
        <f t="shared" si="409"/>
        <v>0.33239872211924981</v>
      </c>
      <c r="X5072" s="250"/>
      <c r="Y5072" s="250"/>
      <c r="Z5072" s="250"/>
      <c r="AA5072" s="250"/>
    </row>
    <row r="5073" spans="1:27" ht="14.25" hidden="1" customHeight="1">
      <c r="A5073" s="120">
        <v>0.79</v>
      </c>
      <c r="B5073" s="120">
        <v>0.13</v>
      </c>
      <c r="C5073" s="120">
        <v>0.08</v>
      </c>
      <c r="D5073" s="250">
        <f t="shared" si="410"/>
        <v>0.198282120620625</v>
      </c>
      <c r="E5073" s="250">
        <f t="shared" si="410"/>
        <v>0.1254588716375</v>
      </c>
      <c r="F5073" s="250">
        <f t="shared" si="406"/>
        <v>0.1254588716375</v>
      </c>
      <c r="G5073" s="250"/>
      <c r="H5073" s="250"/>
      <c r="I5073" s="250"/>
      <c r="J5073" s="250">
        <f t="shared" si="411"/>
        <v>0.32320597023172998</v>
      </c>
      <c r="K5073" s="250">
        <f t="shared" si="411"/>
        <v>0.29823497144796007</v>
      </c>
      <c r="L5073" s="250">
        <f t="shared" si="407"/>
        <v>0.29823497144796007</v>
      </c>
      <c r="M5073" s="250"/>
      <c r="N5073" s="250"/>
      <c r="O5073" s="250"/>
      <c r="P5073" s="250">
        <f t="shared" si="412"/>
        <v>0.14550487486750002</v>
      </c>
      <c r="Q5073" s="250">
        <f t="shared" si="412"/>
        <v>0.20760471197249999</v>
      </c>
      <c r="R5073" s="250">
        <f t="shared" si="408"/>
        <v>0.14550487486750002</v>
      </c>
      <c r="S5073" s="250"/>
      <c r="T5073" s="250">
        <f t="shared" si="413"/>
        <v>0.4157999127503062</v>
      </c>
      <c r="U5073" s="250">
        <f t="shared" si="413"/>
        <v>0.33222387215170623</v>
      </c>
      <c r="V5073" s="250">
        <f t="shared" si="413"/>
        <v>0.38838941868378929</v>
      </c>
      <c r="W5073" s="250">
        <f t="shared" si="409"/>
        <v>0.33222387215170623</v>
      </c>
      <c r="X5073" s="250"/>
      <c r="Y5073" s="250"/>
      <c r="Z5073" s="250"/>
      <c r="AA5073" s="250"/>
    </row>
    <row r="5074" spans="1:27" ht="14.25" hidden="1" customHeight="1">
      <c r="A5074" s="120">
        <v>0.79</v>
      </c>
      <c r="B5074" s="120">
        <v>0.14000000000000001</v>
      </c>
      <c r="C5074" s="120">
        <v>7.0000000000000007E-2</v>
      </c>
      <c r="D5074" s="250">
        <f t="shared" si="410"/>
        <v>0.198152971815625</v>
      </c>
      <c r="E5074" s="250">
        <f t="shared" si="410"/>
        <v>0.12565759131562498</v>
      </c>
      <c r="F5074" s="250">
        <f t="shared" si="406"/>
        <v>0.12565759131562498</v>
      </c>
      <c r="G5074" s="250"/>
      <c r="H5074" s="250"/>
      <c r="I5074" s="250"/>
      <c r="J5074" s="250">
        <f t="shared" si="411"/>
        <v>0.32252274424673</v>
      </c>
      <c r="K5074" s="250">
        <f t="shared" si="411"/>
        <v>0.29895782454009007</v>
      </c>
      <c r="L5074" s="250">
        <f t="shared" si="407"/>
        <v>0.29895782454009007</v>
      </c>
      <c r="M5074" s="250"/>
      <c r="N5074" s="250"/>
      <c r="O5074" s="250"/>
      <c r="P5074" s="250">
        <f t="shared" si="412"/>
        <v>0.14510893047000001</v>
      </c>
      <c r="Q5074" s="250">
        <f t="shared" si="412"/>
        <v>0.20784560995249998</v>
      </c>
      <c r="R5074" s="250">
        <f t="shared" si="408"/>
        <v>0.14510893047000001</v>
      </c>
      <c r="S5074" s="250"/>
      <c r="T5074" s="250">
        <f t="shared" si="413"/>
        <v>0.41517652895537049</v>
      </c>
      <c r="U5074" s="250">
        <f t="shared" si="413"/>
        <v>0.3320490221841626</v>
      </c>
      <c r="V5074" s="250">
        <f t="shared" si="413"/>
        <v>0.38918806338063033</v>
      </c>
      <c r="W5074" s="250">
        <f t="shared" si="409"/>
        <v>0.3320490221841626</v>
      </c>
      <c r="X5074" s="250"/>
      <c r="Y5074" s="250"/>
      <c r="Z5074" s="250"/>
      <c r="AA5074" s="250"/>
    </row>
    <row r="5075" spans="1:27" ht="14.25" hidden="1" customHeight="1">
      <c r="A5075" s="120">
        <v>0.79</v>
      </c>
      <c r="B5075" s="120">
        <v>0.15</v>
      </c>
      <c r="C5075" s="120">
        <v>0.06</v>
      </c>
      <c r="D5075" s="250">
        <f t="shared" si="410"/>
        <v>0.19802382301062499</v>
      </c>
      <c r="E5075" s="250">
        <f t="shared" si="410"/>
        <v>0.12585631099375</v>
      </c>
      <c r="F5075" s="250">
        <f t="shared" si="406"/>
        <v>0.12585631099375</v>
      </c>
      <c r="G5075" s="250"/>
      <c r="H5075" s="250"/>
      <c r="I5075" s="250"/>
      <c r="J5075" s="250">
        <f t="shared" si="411"/>
        <v>0.32183951826173002</v>
      </c>
      <c r="K5075" s="250">
        <f t="shared" si="411"/>
        <v>0.29968067763222006</v>
      </c>
      <c r="L5075" s="250">
        <f t="shared" si="407"/>
        <v>0.29968067763222006</v>
      </c>
      <c r="M5075" s="250"/>
      <c r="N5075" s="250"/>
      <c r="O5075" s="250"/>
      <c r="P5075" s="250">
        <f t="shared" si="412"/>
        <v>0.14471298607249999</v>
      </c>
      <c r="Q5075" s="250">
        <f t="shared" si="412"/>
        <v>0.20808650793249997</v>
      </c>
      <c r="R5075" s="250">
        <f t="shared" si="408"/>
        <v>0.14471298607249999</v>
      </c>
      <c r="S5075" s="250"/>
      <c r="T5075" s="250">
        <f t="shared" si="413"/>
        <v>0.41455314516043468</v>
      </c>
      <c r="U5075" s="250">
        <f t="shared" si="413"/>
        <v>0.33187417221661891</v>
      </c>
      <c r="V5075" s="250">
        <f t="shared" si="413"/>
        <v>0.38998670807747132</v>
      </c>
      <c r="W5075" s="250">
        <f t="shared" si="409"/>
        <v>0.33187417221661891</v>
      </c>
      <c r="X5075" s="250"/>
      <c r="Y5075" s="250"/>
      <c r="Z5075" s="250"/>
      <c r="AA5075" s="250"/>
    </row>
    <row r="5076" spans="1:27" ht="14.25" hidden="1" customHeight="1">
      <c r="A5076" s="120">
        <v>0.79</v>
      </c>
      <c r="B5076" s="120">
        <v>0.16</v>
      </c>
      <c r="C5076" s="120">
        <v>0.05</v>
      </c>
      <c r="D5076" s="250">
        <f t="shared" si="410"/>
        <v>0.19789467420562501</v>
      </c>
      <c r="E5076" s="250">
        <f t="shared" si="410"/>
        <v>0.12605503067187498</v>
      </c>
      <c r="F5076" s="250">
        <f t="shared" si="406"/>
        <v>0.12605503067187498</v>
      </c>
      <c r="G5076" s="250"/>
      <c r="H5076" s="250"/>
      <c r="I5076" s="250"/>
      <c r="J5076" s="250">
        <f t="shared" si="411"/>
        <v>0.32115629227672998</v>
      </c>
      <c r="K5076" s="250">
        <f t="shared" si="411"/>
        <v>0.30040353072435005</v>
      </c>
      <c r="L5076" s="250">
        <f t="shared" si="407"/>
        <v>0.30040353072435005</v>
      </c>
      <c r="M5076" s="250"/>
      <c r="N5076" s="250"/>
      <c r="O5076" s="250"/>
      <c r="P5076" s="250">
        <f t="shared" si="412"/>
        <v>0.14431704167500001</v>
      </c>
      <c r="Q5076" s="250">
        <f t="shared" si="412"/>
        <v>0.20832740591249999</v>
      </c>
      <c r="R5076" s="250">
        <f t="shared" si="408"/>
        <v>0.14431704167500001</v>
      </c>
      <c r="S5076" s="250"/>
      <c r="T5076" s="250">
        <f t="shared" si="413"/>
        <v>0.41392976136549892</v>
      </c>
      <c r="U5076" s="250">
        <f t="shared" si="413"/>
        <v>0.33169932224907533</v>
      </c>
      <c r="V5076" s="250">
        <f t="shared" si="413"/>
        <v>0.39078535277431237</v>
      </c>
      <c r="W5076" s="250">
        <f t="shared" si="409"/>
        <v>0.33169932224907533</v>
      </c>
      <c r="X5076" s="250"/>
      <c r="Y5076" s="250"/>
      <c r="Z5076" s="250"/>
      <c r="AA5076" s="250"/>
    </row>
    <row r="5077" spans="1:27" ht="14.25" hidden="1" customHeight="1">
      <c r="A5077" s="120">
        <v>0.79</v>
      </c>
      <c r="B5077" s="120">
        <v>0.17</v>
      </c>
      <c r="C5077" s="120">
        <v>0.04</v>
      </c>
      <c r="D5077" s="250">
        <f t="shared" si="410"/>
        <v>0.197765525400625</v>
      </c>
      <c r="E5077" s="250">
        <f t="shared" si="410"/>
        <v>0.12625375035</v>
      </c>
      <c r="F5077" s="250">
        <f t="shared" si="406"/>
        <v>0.12625375035</v>
      </c>
      <c r="G5077" s="250"/>
      <c r="H5077" s="250"/>
      <c r="I5077" s="250"/>
      <c r="J5077" s="250">
        <f t="shared" si="411"/>
        <v>0.32047306629173</v>
      </c>
      <c r="K5077" s="250">
        <f t="shared" si="411"/>
        <v>0.30112638381648005</v>
      </c>
      <c r="L5077" s="250">
        <f t="shared" si="407"/>
        <v>0.30112638381648005</v>
      </c>
      <c r="M5077" s="250"/>
      <c r="N5077" s="250"/>
      <c r="O5077" s="250"/>
      <c r="P5077" s="250">
        <f t="shared" si="412"/>
        <v>0.14392109727750002</v>
      </c>
      <c r="Q5077" s="250">
        <f t="shared" si="412"/>
        <v>0.20856830389249997</v>
      </c>
      <c r="R5077" s="250">
        <f t="shared" si="408"/>
        <v>0.14392109727750002</v>
      </c>
      <c r="S5077" s="250"/>
      <c r="T5077" s="250">
        <f t="shared" si="413"/>
        <v>0.4133063775705631</v>
      </c>
      <c r="U5077" s="250">
        <f t="shared" si="413"/>
        <v>0.3315244722815317</v>
      </c>
      <c r="V5077" s="250">
        <f t="shared" si="413"/>
        <v>0.39158399747115341</v>
      </c>
      <c r="W5077" s="250">
        <f t="shared" si="409"/>
        <v>0.3315244722815317</v>
      </c>
      <c r="X5077" s="250"/>
      <c r="Y5077" s="250"/>
      <c r="Z5077" s="250"/>
      <c r="AA5077" s="250"/>
    </row>
    <row r="5078" spans="1:27" ht="14.25" hidden="1" customHeight="1">
      <c r="A5078" s="120">
        <v>0.79</v>
      </c>
      <c r="B5078" s="120">
        <v>0.18</v>
      </c>
      <c r="C5078" s="120">
        <v>0.03</v>
      </c>
      <c r="D5078" s="250">
        <f t="shared" si="410"/>
        <v>0.197636376595625</v>
      </c>
      <c r="E5078" s="250">
        <f t="shared" si="410"/>
        <v>0.12645247002812499</v>
      </c>
      <c r="F5078" s="250">
        <f t="shared" si="406"/>
        <v>0.12645247002812499</v>
      </c>
      <c r="G5078" s="250"/>
      <c r="H5078" s="250"/>
      <c r="I5078" s="250"/>
      <c r="J5078" s="250">
        <f t="shared" si="411"/>
        <v>0.31978984030673002</v>
      </c>
      <c r="K5078" s="250">
        <f t="shared" si="411"/>
        <v>0.30184923690861004</v>
      </c>
      <c r="L5078" s="250">
        <f t="shared" si="407"/>
        <v>0.30184923690861004</v>
      </c>
      <c r="M5078" s="250"/>
      <c r="N5078" s="250"/>
      <c r="O5078" s="250"/>
      <c r="P5078" s="250">
        <f t="shared" si="412"/>
        <v>0.14352515288000001</v>
      </c>
      <c r="Q5078" s="250">
        <f t="shared" si="412"/>
        <v>0.20880920187249999</v>
      </c>
      <c r="R5078" s="250">
        <f t="shared" si="408"/>
        <v>0.14352515288000001</v>
      </c>
      <c r="S5078" s="250"/>
      <c r="T5078" s="250">
        <f t="shared" si="413"/>
        <v>0.41268299377562734</v>
      </c>
      <c r="U5078" s="250">
        <f t="shared" si="413"/>
        <v>0.33134962231398812</v>
      </c>
      <c r="V5078" s="250">
        <f t="shared" si="413"/>
        <v>0.39238264216799434</v>
      </c>
      <c r="W5078" s="250">
        <f t="shared" si="409"/>
        <v>0.33134962231398812</v>
      </c>
      <c r="X5078" s="250"/>
      <c r="Y5078" s="250"/>
      <c r="Z5078" s="250"/>
      <c r="AA5078" s="250"/>
    </row>
    <row r="5079" spans="1:27" ht="14.25" hidden="1" customHeight="1">
      <c r="A5079" s="120">
        <v>0.79</v>
      </c>
      <c r="B5079" s="120">
        <v>0.19</v>
      </c>
      <c r="C5079" s="120">
        <v>0.02</v>
      </c>
      <c r="D5079" s="250">
        <f t="shared" si="410"/>
        <v>0.19750722779062499</v>
      </c>
      <c r="E5079" s="250">
        <f t="shared" si="410"/>
        <v>0.12665118970625</v>
      </c>
      <c r="F5079" s="250">
        <f t="shared" si="406"/>
        <v>0.12665118970625</v>
      </c>
      <c r="G5079" s="250"/>
      <c r="H5079" s="250"/>
      <c r="I5079" s="250"/>
      <c r="J5079" s="250">
        <f t="shared" si="411"/>
        <v>0.31910661432172999</v>
      </c>
      <c r="K5079" s="250">
        <f t="shared" si="411"/>
        <v>0.30257209000074003</v>
      </c>
      <c r="L5079" s="250">
        <f t="shared" si="407"/>
        <v>0.30257209000074003</v>
      </c>
      <c r="M5079" s="250"/>
      <c r="N5079" s="250"/>
      <c r="O5079" s="250"/>
      <c r="P5079" s="250">
        <f t="shared" si="412"/>
        <v>0.14312920848249999</v>
      </c>
      <c r="Q5079" s="250">
        <f t="shared" si="412"/>
        <v>0.2090500998525</v>
      </c>
      <c r="R5079" s="250">
        <f t="shared" si="408"/>
        <v>0.14312920848249999</v>
      </c>
      <c r="S5079" s="250"/>
      <c r="T5079" s="250">
        <f t="shared" si="413"/>
        <v>0.41205960998069158</v>
      </c>
      <c r="U5079" s="250">
        <f t="shared" si="413"/>
        <v>0.33117477234644443</v>
      </c>
      <c r="V5079" s="250">
        <f t="shared" si="413"/>
        <v>0.39318128686483539</v>
      </c>
      <c r="W5079" s="250">
        <f t="shared" si="409"/>
        <v>0.33117477234644443</v>
      </c>
      <c r="X5079" s="250"/>
      <c r="Y5079" s="250"/>
      <c r="Z5079" s="250"/>
      <c r="AA5079" s="250"/>
    </row>
    <row r="5080" spans="1:27" ht="14.25" hidden="1" customHeight="1">
      <c r="A5080" s="120">
        <v>0.79</v>
      </c>
      <c r="B5080" s="120">
        <v>0.2</v>
      </c>
      <c r="C5080" s="120">
        <v>0.01</v>
      </c>
      <c r="D5080" s="250">
        <f t="shared" si="410"/>
        <v>0.19737807898562501</v>
      </c>
      <c r="E5080" s="250">
        <f t="shared" si="410"/>
        <v>0.12684990938437501</v>
      </c>
      <c r="F5080" s="250">
        <f t="shared" si="406"/>
        <v>0.12684990938437501</v>
      </c>
      <c r="G5080" s="250"/>
      <c r="H5080" s="250"/>
      <c r="I5080" s="250"/>
      <c r="J5080" s="250">
        <f t="shared" si="411"/>
        <v>0.31842338833673001</v>
      </c>
      <c r="K5080" s="250">
        <f t="shared" si="411"/>
        <v>0.30329494309287003</v>
      </c>
      <c r="L5080" s="250">
        <f t="shared" si="407"/>
        <v>0.30329494309287003</v>
      </c>
      <c r="M5080" s="250"/>
      <c r="N5080" s="250"/>
      <c r="O5080" s="250"/>
      <c r="P5080" s="250">
        <f t="shared" si="412"/>
        <v>0.14273326408500001</v>
      </c>
      <c r="Q5080" s="250">
        <f t="shared" si="412"/>
        <v>0.20929099783249999</v>
      </c>
      <c r="R5080" s="250">
        <f t="shared" si="408"/>
        <v>0.14273326408500001</v>
      </c>
      <c r="S5080" s="250"/>
      <c r="T5080" s="250">
        <f t="shared" si="413"/>
        <v>0.41143622618575582</v>
      </c>
      <c r="U5080" s="250">
        <f t="shared" si="413"/>
        <v>0.33099992237890086</v>
      </c>
      <c r="V5080" s="250">
        <f t="shared" si="413"/>
        <v>0.39397993156167638</v>
      </c>
      <c r="W5080" s="250">
        <f t="shared" si="409"/>
        <v>0.33099992237890086</v>
      </c>
      <c r="X5080" s="250"/>
      <c r="Y5080" s="250"/>
      <c r="Z5080" s="250"/>
      <c r="AA5080" s="250"/>
    </row>
    <row r="5081" spans="1:27" ht="14.25" hidden="1" customHeight="1">
      <c r="A5081" s="120">
        <v>0.79</v>
      </c>
      <c r="B5081" s="120">
        <v>0.21</v>
      </c>
      <c r="C5081" s="120">
        <v>0</v>
      </c>
      <c r="D5081" s="250">
        <f t="shared" si="410"/>
        <v>0.197248930180625</v>
      </c>
      <c r="E5081" s="250">
        <f t="shared" si="410"/>
        <v>0.1270486290625</v>
      </c>
      <c r="F5081" s="250">
        <f t="shared" si="406"/>
        <v>0.1270486290625</v>
      </c>
      <c r="G5081" s="250"/>
      <c r="H5081" s="250"/>
      <c r="I5081" s="250"/>
      <c r="J5081" s="250">
        <f t="shared" si="411"/>
        <v>0.31774016235172997</v>
      </c>
      <c r="K5081" s="250">
        <f t="shared" si="411"/>
        <v>0.30401779618500002</v>
      </c>
      <c r="L5081" s="250">
        <f t="shared" si="407"/>
        <v>0.30401779618500002</v>
      </c>
      <c r="M5081" s="250"/>
      <c r="N5081" s="250"/>
      <c r="O5081" s="250"/>
      <c r="P5081" s="250">
        <f t="shared" si="412"/>
        <v>0.14233731968750002</v>
      </c>
      <c r="Q5081" s="250">
        <f t="shared" si="412"/>
        <v>0.20953189581249998</v>
      </c>
      <c r="R5081" s="250">
        <f t="shared" si="408"/>
        <v>0.14233731968750002</v>
      </c>
      <c r="S5081" s="250"/>
      <c r="T5081" s="250">
        <f t="shared" si="413"/>
        <v>0.41081284239082005</v>
      </c>
      <c r="U5081" s="250">
        <f t="shared" si="413"/>
        <v>0.33082507241135722</v>
      </c>
      <c r="V5081" s="250">
        <f t="shared" si="413"/>
        <v>0.39477857625851742</v>
      </c>
      <c r="W5081" s="250">
        <f t="shared" si="409"/>
        <v>0.33082507241135722</v>
      </c>
      <c r="X5081" s="250"/>
      <c r="Y5081" s="250"/>
      <c r="Z5081" s="250"/>
      <c r="AA5081" s="250"/>
    </row>
    <row r="5082" spans="1:27" ht="14.25" hidden="1" customHeight="1">
      <c r="A5082" s="120">
        <v>0.8</v>
      </c>
      <c r="B5082" s="120">
        <v>0</v>
      </c>
      <c r="C5082" s="120">
        <v>0.2</v>
      </c>
      <c r="D5082" s="250">
        <f t="shared" si="410"/>
        <v>0.20068778639999998</v>
      </c>
      <c r="E5082" s="250">
        <f t="shared" si="410"/>
        <v>0.12215356268749999</v>
      </c>
      <c r="F5082" s="250">
        <f t="shared" si="406"/>
        <v>0.12215356268749999</v>
      </c>
      <c r="G5082" s="250"/>
      <c r="H5082" s="250"/>
      <c r="I5082" s="250"/>
      <c r="J5082" s="250">
        <f t="shared" si="411"/>
        <v>0.33204828092960004</v>
      </c>
      <c r="K5082" s="250">
        <f t="shared" si="411"/>
        <v>0.2888775083574</v>
      </c>
      <c r="L5082" s="250">
        <f t="shared" si="407"/>
        <v>0.2888775083574</v>
      </c>
      <c r="M5082" s="250"/>
      <c r="N5082" s="250"/>
      <c r="O5082" s="250"/>
      <c r="P5082" s="250">
        <f t="shared" si="412"/>
        <v>0.14975190670000002</v>
      </c>
      <c r="Q5082" s="250">
        <f t="shared" si="412"/>
        <v>0.20521620089999998</v>
      </c>
      <c r="R5082" s="250">
        <f t="shared" si="408"/>
        <v>0.14975190670000002</v>
      </c>
      <c r="S5082" s="250"/>
      <c r="T5082" s="250">
        <f t="shared" si="413"/>
        <v>0.42443239880046146</v>
      </c>
      <c r="U5082" s="250">
        <f t="shared" si="413"/>
        <v>0.33338502219961652</v>
      </c>
      <c r="V5082" s="250">
        <f t="shared" si="413"/>
        <v>0.37852386292978391</v>
      </c>
      <c r="W5082" s="250">
        <f t="shared" si="409"/>
        <v>0.33338502219961652</v>
      </c>
      <c r="X5082" s="250"/>
      <c r="Y5082" s="250"/>
      <c r="Z5082" s="250"/>
      <c r="AA5082" s="250"/>
    </row>
    <row r="5083" spans="1:27" ht="14.25" hidden="1" customHeight="1">
      <c r="A5083" s="120">
        <v>0.8</v>
      </c>
      <c r="B5083" s="120">
        <v>0.01</v>
      </c>
      <c r="C5083" s="120">
        <v>0.19</v>
      </c>
      <c r="D5083" s="250">
        <f t="shared" si="410"/>
        <v>0.20055863759500001</v>
      </c>
      <c r="E5083" s="250">
        <f t="shared" si="410"/>
        <v>0.122352282365625</v>
      </c>
      <c r="F5083" s="250">
        <f t="shared" si="406"/>
        <v>0.122352282365625</v>
      </c>
      <c r="G5083" s="250"/>
      <c r="H5083" s="250"/>
      <c r="I5083" s="250"/>
      <c r="J5083" s="250">
        <f t="shared" si="411"/>
        <v>0.3313650549446</v>
      </c>
      <c r="K5083" s="250">
        <f t="shared" si="411"/>
        <v>0.28960036144953</v>
      </c>
      <c r="L5083" s="250">
        <f t="shared" si="407"/>
        <v>0.28960036144953</v>
      </c>
      <c r="M5083" s="250"/>
      <c r="N5083" s="250"/>
      <c r="O5083" s="250"/>
      <c r="P5083" s="250">
        <f t="shared" si="412"/>
        <v>0.14935596230250001</v>
      </c>
      <c r="Q5083" s="250">
        <f t="shared" si="412"/>
        <v>0.20545709887999997</v>
      </c>
      <c r="R5083" s="250">
        <f t="shared" si="408"/>
        <v>0.14935596230250001</v>
      </c>
      <c r="S5083" s="250"/>
      <c r="T5083" s="250">
        <f t="shared" si="413"/>
        <v>0.4238090150055257</v>
      </c>
      <c r="U5083" s="250">
        <f t="shared" si="413"/>
        <v>0.33321017223207289</v>
      </c>
      <c r="V5083" s="250">
        <f t="shared" si="413"/>
        <v>0.37932250762662489</v>
      </c>
      <c r="W5083" s="250">
        <f t="shared" si="409"/>
        <v>0.33321017223207289</v>
      </c>
      <c r="X5083" s="250"/>
      <c r="Y5083" s="250"/>
      <c r="Z5083" s="250"/>
      <c r="AA5083" s="250"/>
    </row>
    <row r="5084" spans="1:27" ht="14.25" hidden="1" customHeight="1">
      <c r="A5084" s="120">
        <v>0.8</v>
      </c>
      <c r="B5084" s="120">
        <v>0.02</v>
      </c>
      <c r="C5084" s="120">
        <v>0.18</v>
      </c>
      <c r="D5084" s="250">
        <f t="shared" si="410"/>
        <v>0.20042948879</v>
      </c>
      <c r="E5084" s="250">
        <f t="shared" si="410"/>
        <v>0.12255100204375</v>
      </c>
      <c r="F5084" s="250">
        <f t="shared" si="406"/>
        <v>0.12255100204375</v>
      </c>
      <c r="G5084" s="250"/>
      <c r="H5084" s="250"/>
      <c r="I5084" s="250"/>
      <c r="J5084" s="250">
        <f t="shared" si="411"/>
        <v>0.33068182895960002</v>
      </c>
      <c r="K5084" s="250">
        <f t="shared" si="411"/>
        <v>0.29032321454165999</v>
      </c>
      <c r="L5084" s="250">
        <f t="shared" si="407"/>
        <v>0.29032321454165999</v>
      </c>
      <c r="M5084" s="250"/>
      <c r="N5084" s="250"/>
      <c r="O5084" s="250"/>
      <c r="P5084" s="250">
        <f t="shared" si="412"/>
        <v>0.14896001790500002</v>
      </c>
      <c r="Q5084" s="250">
        <f t="shared" si="412"/>
        <v>0.20569799686000001</v>
      </c>
      <c r="R5084" s="250">
        <f t="shared" si="408"/>
        <v>0.14896001790500002</v>
      </c>
      <c r="S5084" s="250"/>
      <c r="T5084" s="250">
        <f t="shared" si="413"/>
        <v>0.42318563121058989</v>
      </c>
      <c r="U5084" s="250">
        <f t="shared" si="413"/>
        <v>0.33303532226452925</v>
      </c>
      <c r="V5084" s="250">
        <f t="shared" si="413"/>
        <v>0.38012115232346594</v>
      </c>
      <c r="W5084" s="250">
        <f t="shared" si="409"/>
        <v>0.33303532226452925</v>
      </c>
      <c r="X5084" s="250"/>
      <c r="Y5084" s="250"/>
      <c r="Z5084" s="250"/>
      <c r="AA5084" s="250"/>
    </row>
    <row r="5085" spans="1:27" ht="14.25" hidden="1" customHeight="1">
      <c r="A5085" s="120">
        <v>0.8</v>
      </c>
      <c r="B5085" s="120">
        <v>0.03</v>
      </c>
      <c r="C5085" s="120">
        <v>0.17</v>
      </c>
      <c r="D5085" s="250">
        <f t="shared" si="410"/>
        <v>0.20030033998499999</v>
      </c>
      <c r="E5085" s="250">
        <f t="shared" si="410"/>
        <v>0.12274972172187501</v>
      </c>
      <c r="F5085" s="250">
        <f t="shared" si="406"/>
        <v>0.12274972172187501</v>
      </c>
      <c r="G5085" s="250"/>
      <c r="H5085" s="250"/>
      <c r="I5085" s="250"/>
      <c r="J5085" s="250">
        <f t="shared" si="411"/>
        <v>0.32999860297460004</v>
      </c>
      <c r="K5085" s="250">
        <f t="shared" si="411"/>
        <v>0.29104606763378998</v>
      </c>
      <c r="L5085" s="250">
        <f t="shared" si="407"/>
        <v>0.29104606763378998</v>
      </c>
      <c r="M5085" s="250"/>
      <c r="N5085" s="250"/>
      <c r="O5085" s="250"/>
      <c r="P5085" s="250">
        <f t="shared" si="412"/>
        <v>0.14856407350750001</v>
      </c>
      <c r="Q5085" s="250">
        <f t="shared" si="412"/>
        <v>0.20593889484</v>
      </c>
      <c r="R5085" s="250">
        <f t="shared" si="408"/>
        <v>0.14856407350750001</v>
      </c>
      <c r="S5085" s="250"/>
      <c r="T5085" s="250">
        <f t="shared" si="413"/>
        <v>0.42256224741565418</v>
      </c>
      <c r="U5085" s="250">
        <f t="shared" si="413"/>
        <v>0.33286047229698568</v>
      </c>
      <c r="V5085" s="250">
        <f t="shared" si="413"/>
        <v>0.38091979702030698</v>
      </c>
      <c r="W5085" s="250">
        <f t="shared" si="409"/>
        <v>0.33286047229698568</v>
      </c>
      <c r="X5085" s="250"/>
      <c r="Y5085" s="250"/>
      <c r="Z5085" s="250"/>
      <c r="AA5085" s="250"/>
    </row>
    <row r="5086" spans="1:27" ht="14.25" hidden="1" customHeight="1">
      <c r="A5086" s="120">
        <v>0.8</v>
      </c>
      <c r="B5086" s="120">
        <v>0.04</v>
      </c>
      <c r="C5086" s="120">
        <v>0.16</v>
      </c>
      <c r="D5086" s="250">
        <f t="shared" si="410"/>
        <v>0.20017119117999999</v>
      </c>
      <c r="E5086" s="250">
        <f t="shared" si="410"/>
        <v>0.1229484414</v>
      </c>
      <c r="F5086" s="250">
        <f t="shared" si="406"/>
        <v>0.1229484414</v>
      </c>
      <c r="G5086" s="250"/>
      <c r="H5086" s="250"/>
      <c r="I5086" s="250"/>
      <c r="J5086" s="250">
        <f t="shared" si="411"/>
        <v>0.32931537698960001</v>
      </c>
      <c r="K5086" s="250">
        <f t="shared" si="411"/>
        <v>0.29176892072592003</v>
      </c>
      <c r="L5086" s="250">
        <f t="shared" si="407"/>
        <v>0.29176892072592003</v>
      </c>
      <c r="M5086" s="250"/>
      <c r="N5086" s="250"/>
      <c r="O5086" s="250"/>
      <c r="P5086" s="250">
        <f t="shared" si="412"/>
        <v>0.14816812911000002</v>
      </c>
      <c r="Q5086" s="250">
        <f t="shared" si="412"/>
        <v>0.20617979281999999</v>
      </c>
      <c r="R5086" s="250">
        <f t="shared" si="408"/>
        <v>0.14816812911000002</v>
      </c>
      <c r="S5086" s="250"/>
      <c r="T5086" s="250">
        <f t="shared" si="413"/>
        <v>0.42193886362071836</v>
      </c>
      <c r="U5086" s="250">
        <f t="shared" si="413"/>
        <v>0.33268562232944199</v>
      </c>
      <c r="V5086" s="250">
        <f t="shared" si="413"/>
        <v>0.38171844171714797</v>
      </c>
      <c r="W5086" s="250">
        <f t="shared" si="409"/>
        <v>0.33268562232944199</v>
      </c>
      <c r="X5086" s="250"/>
      <c r="Y5086" s="250"/>
      <c r="Z5086" s="250"/>
      <c r="AA5086" s="250"/>
    </row>
    <row r="5087" spans="1:27" ht="14.25" hidden="1" customHeight="1">
      <c r="A5087" s="120">
        <v>0.8</v>
      </c>
      <c r="B5087" s="120">
        <v>0.05</v>
      </c>
      <c r="C5087" s="120">
        <v>0.15</v>
      </c>
      <c r="D5087" s="250">
        <f t="shared" si="410"/>
        <v>0.20004204237499998</v>
      </c>
      <c r="E5087" s="250">
        <f t="shared" si="410"/>
        <v>0.123147161078125</v>
      </c>
      <c r="F5087" s="250">
        <f t="shared" si="406"/>
        <v>0.123147161078125</v>
      </c>
      <c r="G5087" s="250"/>
      <c r="H5087" s="250"/>
      <c r="I5087" s="250"/>
      <c r="J5087" s="250">
        <f t="shared" si="411"/>
        <v>0.32863215100459997</v>
      </c>
      <c r="K5087" s="250">
        <f t="shared" si="411"/>
        <v>0.29249177381805003</v>
      </c>
      <c r="L5087" s="250">
        <f t="shared" si="407"/>
        <v>0.29249177381805003</v>
      </c>
      <c r="M5087" s="250"/>
      <c r="N5087" s="250"/>
      <c r="O5087" s="250"/>
      <c r="P5087" s="250">
        <f t="shared" si="412"/>
        <v>0.1477721847125</v>
      </c>
      <c r="Q5087" s="250">
        <f t="shared" si="412"/>
        <v>0.2064206908</v>
      </c>
      <c r="R5087" s="250">
        <f t="shared" si="408"/>
        <v>0.1477721847125</v>
      </c>
      <c r="S5087" s="250"/>
      <c r="T5087" s="250">
        <f t="shared" si="413"/>
        <v>0.4213154798257826</v>
      </c>
      <c r="U5087" s="250">
        <f t="shared" si="413"/>
        <v>0.33251077236189841</v>
      </c>
      <c r="V5087" s="250">
        <f t="shared" si="413"/>
        <v>0.38251708641398902</v>
      </c>
      <c r="W5087" s="250">
        <f t="shared" si="409"/>
        <v>0.33251077236189841</v>
      </c>
      <c r="X5087" s="250"/>
      <c r="Y5087" s="250"/>
      <c r="Z5087" s="250"/>
      <c r="AA5087" s="250"/>
    </row>
    <row r="5088" spans="1:27" ht="14.25" hidden="1" customHeight="1">
      <c r="A5088" s="120">
        <v>0.8</v>
      </c>
      <c r="B5088" s="120">
        <v>0.06</v>
      </c>
      <c r="C5088" s="120">
        <v>0.14000000000000001</v>
      </c>
      <c r="D5088" s="250">
        <f t="shared" si="410"/>
        <v>0.19991289357</v>
      </c>
      <c r="E5088" s="250">
        <f t="shared" si="410"/>
        <v>0.12334588075625</v>
      </c>
      <c r="F5088" s="250">
        <f t="shared" si="406"/>
        <v>0.12334588075625</v>
      </c>
      <c r="G5088" s="250"/>
      <c r="H5088" s="250"/>
      <c r="I5088" s="250"/>
      <c r="J5088" s="250">
        <f t="shared" si="411"/>
        <v>0.32794892501960005</v>
      </c>
      <c r="K5088" s="250">
        <f t="shared" si="411"/>
        <v>0.29321462691017997</v>
      </c>
      <c r="L5088" s="250">
        <f t="shared" si="407"/>
        <v>0.29321462691017997</v>
      </c>
      <c r="M5088" s="250"/>
      <c r="N5088" s="250"/>
      <c r="O5088" s="250"/>
      <c r="P5088" s="250">
        <f t="shared" si="412"/>
        <v>0.14737624031500002</v>
      </c>
      <c r="Q5088" s="250">
        <f t="shared" si="412"/>
        <v>0.20666158877999999</v>
      </c>
      <c r="R5088" s="250">
        <f t="shared" si="408"/>
        <v>0.14737624031500002</v>
      </c>
      <c r="S5088" s="250"/>
      <c r="T5088" s="250">
        <f t="shared" si="413"/>
        <v>0.42069209603084678</v>
      </c>
      <c r="U5088" s="250">
        <f t="shared" si="413"/>
        <v>0.33233592239435478</v>
      </c>
      <c r="V5088" s="250">
        <f t="shared" si="413"/>
        <v>0.38331573111083</v>
      </c>
      <c r="W5088" s="250">
        <f t="shared" si="409"/>
        <v>0.33233592239435478</v>
      </c>
      <c r="X5088" s="250"/>
      <c r="Y5088" s="250"/>
      <c r="Z5088" s="250"/>
      <c r="AA5088" s="250"/>
    </row>
    <row r="5089" spans="1:27" ht="14.25" hidden="1" customHeight="1">
      <c r="A5089" s="120">
        <v>0.8</v>
      </c>
      <c r="B5089" s="120">
        <v>7.0000000000000007E-2</v>
      </c>
      <c r="C5089" s="120">
        <v>0.13</v>
      </c>
      <c r="D5089" s="250">
        <f t="shared" si="410"/>
        <v>0.19978374476499999</v>
      </c>
      <c r="E5089" s="250">
        <f t="shared" si="410"/>
        <v>0.12354460043437501</v>
      </c>
      <c r="F5089" s="250">
        <f t="shared" si="406"/>
        <v>0.12354460043437501</v>
      </c>
      <c r="G5089" s="250"/>
      <c r="H5089" s="250"/>
      <c r="I5089" s="250"/>
      <c r="J5089" s="250">
        <f t="shared" si="411"/>
        <v>0.32726569903460001</v>
      </c>
      <c r="K5089" s="250">
        <f t="shared" si="411"/>
        <v>0.29393748000231001</v>
      </c>
      <c r="L5089" s="250">
        <f t="shared" si="407"/>
        <v>0.29393748000231001</v>
      </c>
      <c r="M5089" s="250"/>
      <c r="N5089" s="250"/>
      <c r="O5089" s="250"/>
      <c r="P5089" s="250">
        <f t="shared" si="412"/>
        <v>0.1469802959175</v>
      </c>
      <c r="Q5089" s="250">
        <f t="shared" si="412"/>
        <v>0.20690248675999998</v>
      </c>
      <c r="R5089" s="250">
        <f t="shared" si="408"/>
        <v>0.1469802959175</v>
      </c>
      <c r="S5089" s="250"/>
      <c r="T5089" s="250">
        <f t="shared" si="413"/>
        <v>0.42006871223591102</v>
      </c>
      <c r="U5089" s="250">
        <f t="shared" si="413"/>
        <v>0.33216107242681114</v>
      </c>
      <c r="V5089" s="250">
        <f t="shared" si="413"/>
        <v>0.38411437580767105</v>
      </c>
      <c r="W5089" s="250">
        <f t="shared" si="409"/>
        <v>0.33216107242681114</v>
      </c>
      <c r="X5089" s="250"/>
      <c r="Y5089" s="250"/>
      <c r="Z5089" s="250"/>
      <c r="AA5089" s="250"/>
    </row>
    <row r="5090" spans="1:27" ht="14.25" hidden="1" customHeight="1">
      <c r="A5090" s="120">
        <v>0.8</v>
      </c>
      <c r="B5090" s="120">
        <v>0.08</v>
      </c>
      <c r="C5090" s="120">
        <v>0.12</v>
      </c>
      <c r="D5090" s="250">
        <f t="shared" ref="D5090:E5153" si="414">$A5090*B$157+$B5090*B$158+$C5090*B$159</f>
        <v>0.19965459595999999</v>
      </c>
      <c r="E5090" s="250">
        <f t="shared" si="414"/>
        <v>0.1237433201125</v>
      </c>
      <c r="F5090" s="250">
        <f t="shared" si="406"/>
        <v>0.1237433201125</v>
      </c>
      <c r="G5090" s="250"/>
      <c r="H5090" s="250"/>
      <c r="I5090" s="250"/>
      <c r="J5090" s="250">
        <f t="shared" ref="J5090:K5153" si="415">$A5090*H$157+$B5090*H$158+$C5090*H$159</f>
        <v>0.32658247304959998</v>
      </c>
      <c r="K5090" s="250">
        <f t="shared" si="415"/>
        <v>0.29466033309444001</v>
      </c>
      <c r="L5090" s="250">
        <f t="shared" si="407"/>
        <v>0.29466033309444001</v>
      </c>
      <c r="M5090" s="250"/>
      <c r="N5090" s="250"/>
      <c r="O5090" s="250"/>
      <c r="P5090" s="250">
        <f t="shared" ref="P5090:Q5153" si="416">$A5090*N$157+$B5090*N$158+$C5090*N$159</f>
        <v>0.14658435152000002</v>
      </c>
      <c r="Q5090" s="250">
        <f t="shared" si="416"/>
        <v>0.20714338473999996</v>
      </c>
      <c r="R5090" s="250">
        <f t="shared" si="408"/>
        <v>0.14658435152000002</v>
      </c>
      <c r="S5090" s="250"/>
      <c r="T5090" s="250">
        <f t="shared" ref="T5090:V5153" si="417">$A5090*I$3+$B5090*I$4+$C5090*I$5</f>
        <v>0.41944532844097526</v>
      </c>
      <c r="U5090" s="250">
        <f t="shared" si="417"/>
        <v>0.33198622245926751</v>
      </c>
      <c r="V5090" s="250">
        <f t="shared" si="417"/>
        <v>0.38491302050451204</v>
      </c>
      <c r="W5090" s="250">
        <f t="shared" si="409"/>
        <v>0.33198622245926751</v>
      </c>
      <c r="X5090" s="250"/>
      <c r="Y5090" s="250"/>
      <c r="Z5090" s="250"/>
      <c r="AA5090" s="250"/>
    </row>
    <row r="5091" spans="1:27" ht="14.25" hidden="1" customHeight="1">
      <c r="A5091" s="120">
        <v>0.8</v>
      </c>
      <c r="B5091" s="120">
        <v>0.09</v>
      </c>
      <c r="C5091" s="120">
        <v>0.11</v>
      </c>
      <c r="D5091" s="250">
        <f t="shared" si="414"/>
        <v>0.19952544715499998</v>
      </c>
      <c r="E5091" s="250">
        <f t="shared" si="414"/>
        <v>0.123942039790625</v>
      </c>
      <c r="F5091" s="250">
        <f t="shared" si="406"/>
        <v>0.123942039790625</v>
      </c>
      <c r="G5091" s="250"/>
      <c r="H5091" s="250"/>
      <c r="I5091" s="250"/>
      <c r="J5091" s="250">
        <f t="shared" si="415"/>
        <v>0.3258992470646</v>
      </c>
      <c r="K5091" s="250">
        <f t="shared" si="415"/>
        <v>0.29538318618657</v>
      </c>
      <c r="L5091" s="250">
        <f t="shared" si="407"/>
        <v>0.29538318618657</v>
      </c>
      <c r="M5091" s="250"/>
      <c r="N5091" s="250"/>
      <c r="O5091" s="250"/>
      <c r="P5091" s="250">
        <f t="shared" si="416"/>
        <v>0.14618840712250003</v>
      </c>
      <c r="Q5091" s="250">
        <f t="shared" si="416"/>
        <v>0.20738428271999998</v>
      </c>
      <c r="R5091" s="250">
        <f t="shared" si="408"/>
        <v>0.14618840712250003</v>
      </c>
      <c r="S5091" s="250"/>
      <c r="T5091" s="250">
        <f t="shared" si="417"/>
        <v>0.4188219446460395</v>
      </c>
      <c r="U5091" s="250">
        <f t="shared" si="417"/>
        <v>0.33181137249172388</v>
      </c>
      <c r="V5091" s="250">
        <f t="shared" si="417"/>
        <v>0.38571166520135303</v>
      </c>
      <c r="W5091" s="250">
        <f t="shared" si="409"/>
        <v>0.33181137249172388</v>
      </c>
      <c r="X5091" s="250"/>
      <c r="Y5091" s="250"/>
      <c r="Z5091" s="250"/>
      <c r="AA5091" s="250"/>
    </row>
    <row r="5092" spans="1:27" ht="14.25" hidden="1" customHeight="1">
      <c r="A5092" s="120">
        <v>0.8</v>
      </c>
      <c r="B5092" s="120">
        <v>0.1</v>
      </c>
      <c r="C5092" s="120">
        <v>0.1</v>
      </c>
      <c r="D5092" s="250">
        <f t="shared" si="414"/>
        <v>0.19939629835</v>
      </c>
      <c r="E5092" s="250">
        <f t="shared" si="414"/>
        <v>0.12414075946875</v>
      </c>
      <c r="F5092" s="250">
        <f t="shared" si="406"/>
        <v>0.12414075946875</v>
      </c>
      <c r="G5092" s="250"/>
      <c r="H5092" s="250"/>
      <c r="I5092" s="250"/>
      <c r="J5092" s="250">
        <f t="shared" si="415"/>
        <v>0.32521602107960002</v>
      </c>
      <c r="K5092" s="250">
        <f t="shared" si="415"/>
        <v>0.29610603927870005</v>
      </c>
      <c r="L5092" s="250">
        <f t="shared" si="407"/>
        <v>0.29610603927870005</v>
      </c>
      <c r="M5092" s="250"/>
      <c r="N5092" s="250"/>
      <c r="O5092" s="250"/>
      <c r="P5092" s="250">
        <f t="shared" si="416"/>
        <v>0.14579246272500002</v>
      </c>
      <c r="Q5092" s="250">
        <f t="shared" si="416"/>
        <v>0.20762518069999999</v>
      </c>
      <c r="R5092" s="250">
        <f t="shared" si="408"/>
        <v>0.14579246272500002</v>
      </c>
      <c r="S5092" s="250"/>
      <c r="T5092" s="250">
        <f t="shared" si="417"/>
        <v>0.41819856085110374</v>
      </c>
      <c r="U5092" s="250">
        <f t="shared" si="417"/>
        <v>0.3316365225241803</v>
      </c>
      <c r="V5092" s="250">
        <f t="shared" si="417"/>
        <v>0.38651030989819407</v>
      </c>
      <c r="W5092" s="250">
        <f t="shared" si="409"/>
        <v>0.3316365225241803</v>
      </c>
      <c r="X5092" s="250"/>
      <c r="Y5092" s="250"/>
      <c r="Z5092" s="250"/>
      <c r="AA5092" s="250"/>
    </row>
    <row r="5093" spans="1:27" ht="14.25" hidden="1" customHeight="1">
      <c r="A5093" s="120">
        <v>0.8</v>
      </c>
      <c r="B5093" s="120">
        <v>0.11</v>
      </c>
      <c r="C5093" s="120">
        <v>0.09</v>
      </c>
      <c r="D5093" s="250">
        <f t="shared" si="414"/>
        <v>0.19926714954499999</v>
      </c>
      <c r="E5093" s="250">
        <f t="shared" si="414"/>
        <v>0.124339479146875</v>
      </c>
      <c r="F5093" s="250">
        <f t="shared" si="406"/>
        <v>0.124339479146875</v>
      </c>
      <c r="G5093" s="250"/>
      <c r="H5093" s="250"/>
      <c r="I5093" s="250"/>
      <c r="J5093" s="250">
        <f t="shared" si="415"/>
        <v>0.32453279509460004</v>
      </c>
      <c r="K5093" s="250">
        <f t="shared" si="415"/>
        <v>0.29682889237083004</v>
      </c>
      <c r="L5093" s="250">
        <f t="shared" si="407"/>
        <v>0.29682889237083004</v>
      </c>
      <c r="M5093" s="250"/>
      <c r="N5093" s="250"/>
      <c r="O5093" s="250"/>
      <c r="P5093" s="250">
        <f t="shared" si="416"/>
        <v>0.1453965183275</v>
      </c>
      <c r="Q5093" s="250">
        <f t="shared" si="416"/>
        <v>0.20786607867999998</v>
      </c>
      <c r="R5093" s="250">
        <f t="shared" si="408"/>
        <v>0.1453965183275</v>
      </c>
      <c r="S5093" s="250"/>
      <c r="T5093" s="250">
        <f t="shared" si="417"/>
        <v>0.41757517705616792</v>
      </c>
      <c r="U5093" s="250">
        <f t="shared" si="417"/>
        <v>0.33146167255663661</v>
      </c>
      <c r="V5093" s="250">
        <f t="shared" si="417"/>
        <v>0.38730895459503506</v>
      </c>
      <c r="W5093" s="250">
        <f t="shared" si="409"/>
        <v>0.33146167255663661</v>
      </c>
      <c r="X5093" s="250"/>
      <c r="Y5093" s="250"/>
      <c r="Z5093" s="250"/>
      <c r="AA5093" s="250"/>
    </row>
    <row r="5094" spans="1:27" ht="14.25" hidden="1" customHeight="1">
      <c r="A5094" s="120">
        <v>0.8</v>
      </c>
      <c r="B5094" s="120">
        <v>0.12</v>
      </c>
      <c r="C5094" s="120">
        <v>0.08</v>
      </c>
      <c r="D5094" s="250">
        <f t="shared" si="414"/>
        <v>0.19913800073999999</v>
      </c>
      <c r="E5094" s="250">
        <f t="shared" si="414"/>
        <v>0.124538198825</v>
      </c>
      <c r="F5094" s="250">
        <f t="shared" si="406"/>
        <v>0.124538198825</v>
      </c>
      <c r="G5094" s="250"/>
      <c r="H5094" s="250"/>
      <c r="I5094" s="250"/>
      <c r="J5094" s="250">
        <f t="shared" si="415"/>
        <v>0.3238495691096</v>
      </c>
      <c r="K5094" s="250">
        <f t="shared" si="415"/>
        <v>0.29755174546296004</v>
      </c>
      <c r="L5094" s="250">
        <f t="shared" si="407"/>
        <v>0.29755174546296004</v>
      </c>
      <c r="M5094" s="250"/>
      <c r="N5094" s="250"/>
      <c r="O5094" s="250"/>
      <c r="P5094" s="250">
        <f t="shared" si="416"/>
        <v>0.14500057392999999</v>
      </c>
      <c r="Q5094" s="250">
        <f t="shared" si="416"/>
        <v>0.20810697666</v>
      </c>
      <c r="R5094" s="250">
        <f t="shared" si="408"/>
        <v>0.14500057392999999</v>
      </c>
      <c r="S5094" s="250"/>
      <c r="T5094" s="250">
        <f t="shared" si="417"/>
        <v>0.41695179326123216</v>
      </c>
      <c r="U5094" s="250">
        <f t="shared" si="417"/>
        <v>0.33128682258909303</v>
      </c>
      <c r="V5094" s="250">
        <f t="shared" si="417"/>
        <v>0.3881075992918761</v>
      </c>
      <c r="W5094" s="250">
        <f t="shared" si="409"/>
        <v>0.33128682258909303</v>
      </c>
      <c r="X5094" s="250"/>
      <c r="Y5094" s="250"/>
      <c r="Z5094" s="250"/>
      <c r="AA5094" s="250"/>
    </row>
    <row r="5095" spans="1:27" ht="14.25" hidden="1" customHeight="1">
      <c r="A5095" s="120">
        <v>0.8</v>
      </c>
      <c r="B5095" s="120">
        <v>0.13</v>
      </c>
      <c r="C5095" s="120">
        <v>7.0000000000000007E-2</v>
      </c>
      <c r="D5095" s="250">
        <f t="shared" si="414"/>
        <v>0.19900885193499998</v>
      </c>
      <c r="E5095" s="250">
        <f t="shared" si="414"/>
        <v>0.124736918503125</v>
      </c>
      <c r="F5095" s="250">
        <f t="shared" si="406"/>
        <v>0.124736918503125</v>
      </c>
      <c r="G5095" s="250"/>
      <c r="H5095" s="250"/>
      <c r="I5095" s="250"/>
      <c r="J5095" s="250">
        <f t="shared" si="415"/>
        <v>0.32316634312459996</v>
      </c>
      <c r="K5095" s="250">
        <f t="shared" si="415"/>
        <v>0.29827459855509003</v>
      </c>
      <c r="L5095" s="250">
        <f t="shared" si="407"/>
        <v>0.29827459855509003</v>
      </c>
      <c r="M5095" s="250"/>
      <c r="N5095" s="250"/>
      <c r="O5095" s="250"/>
      <c r="P5095" s="250">
        <f t="shared" si="416"/>
        <v>0.1446046295325</v>
      </c>
      <c r="Q5095" s="250">
        <f t="shared" si="416"/>
        <v>0.20834787463999999</v>
      </c>
      <c r="R5095" s="250">
        <f t="shared" si="408"/>
        <v>0.1446046295325</v>
      </c>
      <c r="S5095" s="250"/>
      <c r="T5095" s="250">
        <f t="shared" si="417"/>
        <v>0.4163284094662964</v>
      </c>
      <c r="U5095" s="250">
        <f t="shared" si="417"/>
        <v>0.3311119726215494</v>
      </c>
      <c r="V5095" s="250">
        <f t="shared" si="417"/>
        <v>0.38890624398871715</v>
      </c>
      <c r="W5095" s="250">
        <f t="shared" si="409"/>
        <v>0.3311119726215494</v>
      </c>
      <c r="X5095" s="250"/>
      <c r="Y5095" s="250"/>
      <c r="Z5095" s="250"/>
      <c r="AA5095" s="250"/>
    </row>
    <row r="5096" spans="1:27" ht="14.25" hidden="1" customHeight="1">
      <c r="A5096" s="120">
        <v>0.8</v>
      </c>
      <c r="B5096" s="120">
        <v>0.14000000000000001</v>
      </c>
      <c r="C5096" s="120">
        <v>0.06</v>
      </c>
      <c r="D5096" s="250">
        <f t="shared" si="414"/>
        <v>0.19887970312999997</v>
      </c>
      <c r="E5096" s="250">
        <f t="shared" si="414"/>
        <v>0.12493563818125</v>
      </c>
      <c r="F5096" s="250">
        <f t="shared" si="406"/>
        <v>0.12493563818125</v>
      </c>
      <c r="G5096" s="250"/>
      <c r="H5096" s="250"/>
      <c r="I5096" s="250"/>
      <c r="J5096" s="250">
        <f t="shared" si="415"/>
        <v>0.32248311713960004</v>
      </c>
      <c r="K5096" s="250">
        <f t="shared" si="415"/>
        <v>0.29899745164722002</v>
      </c>
      <c r="L5096" s="250">
        <f t="shared" si="407"/>
        <v>0.29899745164722002</v>
      </c>
      <c r="M5096" s="250"/>
      <c r="N5096" s="250"/>
      <c r="O5096" s="250"/>
      <c r="P5096" s="250">
        <f t="shared" si="416"/>
        <v>0.14420868513500001</v>
      </c>
      <c r="Q5096" s="250">
        <f t="shared" si="416"/>
        <v>0.20858877261999997</v>
      </c>
      <c r="R5096" s="250">
        <f t="shared" si="408"/>
        <v>0.14420868513500001</v>
      </c>
      <c r="S5096" s="250"/>
      <c r="T5096" s="250">
        <f t="shared" si="417"/>
        <v>0.41570502567136064</v>
      </c>
      <c r="U5096" s="250">
        <f t="shared" si="417"/>
        <v>0.33093712265400571</v>
      </c>
      <c r="V5096" s="250">
        <f t="shared" si="417"/>
        <v>0.38970488868555814</v>
      </c>
      <c r="W5096" s="250">
        <f t="shared" si="409"/>
        <v>0.33093712265400571</v>
      </c>
      <c r="X5096" s="250"/>
      <c r="Y5096" s="250"/>
      <c r="Z5096" s="250"/>
      <c r="AA5096" s="250"/>
    </row>
    <row r="5097" spans="1:27" ht="14.25" hidden="1" customHeight="1">
      <c r="A5097" s="120">
        <v>0.8</v>
      </c>
      <c r="B5097" s="120">
        <v>0.15</v>
      </c>
      <c r="C5097" s="120">
        <v>0.05</v>
      </c>
      <c r="D5097" s="250">
        <f t="shared" si="414"/>
        <v>0.198750554325</v>
      </c>
      <c r="E5097" s="250">
        <f t="shared" si="414"/>
        <v>0.12513435785937499</v>
      </c>
      <c r="F5097" s="250">
        <f t="shared" si="406"/>
        <v>0.12513435785937499</v>
      </c>
      <c r="G5097" s="250"/>
      <c r="H5097" s="250"/>
      <c r="I5097" s="250"/>
      <c r="J5097" s="250">
        <f t="shared" si="415"/>
        <v>0.3217998911546</v>
      </c>
      <c r="K5097" s="250">
        <f t="shared" si="415"/>
        <v>0.29972030473935002</v>
      </c>
      <c r="L5097" s="250">
        <f t="shared" si="407"/>
        <v>0.29972030473935002</v>
      </c>
      <c r="M5097" s="250"/>
      <c r="N5097" s="250"/>
      <c r="O5097" s="250"/>
      <c r="P5097" s="250">
        <f t="shared" si="416"/>
        <v>0.1438127407375</v>
      </c>
      <c r="Q5097" s="250">
        <f t="shared" si="416"/>
        <v>0.20882967059999996</v>
      </c>
      <c r="R5097" s="250">
        <f t="shared" si="408"/>
        <v>0.1438127407375</v>
      </c>
      <c r="S5097" s="250"/>
      <c r="T5097" s="250">
        <f t="shared" si="417"/>
        <v>0.41508164187642482</v>
      </c>
      <c r="U5097" s="250">
        <f t="shared" si="417"/>
        <v>0.33076227268646213</v>
      </c>
      <c r="V5097" s="250">
        <f t="shared" si="417"/>
        <v>0.39050353338239918</v>
      </c>
      <c r="W5097" s="250">
        <f t="shared" si="409"/>
        <v>0.33076227268646213</v>
      </c>
      <c r="X5097" s="250"/>
      <c r="Y5097" s="250"/>
      <c r="Z5097" s="250"/>
      <c r="AA5097" s="250"/>
    </row>
    <row r="5098" spans="1:27" ht="14.25" hidden="1" customHeight="1">
      <c r="A5098" s="120">
        <v>0.8</v>
      </c>
      <c r="B5098" s="120">
        <v>0.16</v>
      </c>
      <c r="C5098" s="120">
        <v>0.04</v>
      </c>
      <c r="D5098" s="250">
        <f t="shared" si="414"/>
        <v>0.19862140551999999</v>
      </c>
      <c r="E5098" s="250">
        <f t="shared" si="414"/>
        <v>0.1253330775375</v>
      </c>
      <c r="F5098" s="250">
        <f t="shared" si="406"/>
        <v>0.1253330775375</v>
      </c>
      <c r="G5098" s="250"/>
      <c r="H5098" s="250"/>
      <c r="I5098" s="250"/>
      <c r="J5098" s="250">
        <f t="shared" si="415"/>
        <v>0.32111666516960002</v>
      </c>
      <c r="K5098" s="250">
        <f t="shared" si="415"/>
        <v>0.30044315783148001</v>
      </c>
      <c r="L5098" s="250">
        <f t="shared" si="407"/>
        <v>0.30044315783148001</v>
      </c>
      <c r="M5098" s="250"/>
      <c r="N5098" s="250"/>
      <c r="O5098" s="250"/>
      <c r="P5098" s="250">
        <f t="shared" si="416"/>
        <v>0.14341679634000001</v>
      </c>
      <c r="Q5098" s="250">
        <f t="shared" si="416"/>
        <v>0.20907056857999998</v>
      </c>
      <c r="R5098" s="250">
        <f t="shared" si="408"/>
        <v>0.14341679634000001</v>
      </c>
      <c r="S5098" s="250"/>
      <c r="T5098" s="250">
        <f t="shared" si="417"/>
        <v>0.41445825808148906</v>
      </c>
      <c r="U5098" s="250">
        <f t="shared" si="417"/>
        <v>0.3305874227189185</v>
      </c>
      <c r="V5098" s="250">
        <f t="shared" si="417"/>
        <v>0.39130217807924023</v>
      </c>
      <c r="W5098" s="250">
        <f t="shared" si="409"/>
        <v>0.3305874227189185</v>
      </c>
      <c r="X5098" s="250"/>
      <c r="Y5098" s="250"/>
      <c r="Z5098" s="250"/>
      <c r="AA5098" s="250"/>
    </row>
    <row r="5099" spans="1:27" ht="14.25" hidden="1" customHeight="1">
      <c r="A5099" s="120">
        <v>0.8</v>
      </c>
      <c r="B5099" s="120">
        <v>0.17</v>
      </c>
      <c r="C5099" s="120">
        <v>0.03</v>
      </c>
      <c r="D5099" s="250">
        <f t="shared" si="414"/>
        <v>0.19849225671500001</v>
      </c>
      <c r="E5099" s="250">
        <f t="shared" si="414"/>
        <v>0.12553179721562499</v>
      </c>
      <c r="F5099" s="250">
        <f t="shared" si="406"/>
        <v>0.12553179721562499</v>
      </c>
      <c r="G5099" s="250"/>
      <c r="H5099" s="250"/>
      <c r="I5099" s="250"/>
      <c r="J5099" s="250">
        <f t="shared" si="415"/>
        <v>0.32043343918459999</v>
      </c>
      <c r="K5099" s="250">
        <f t="shared" si="415"/>
        <v>0.30116601092361001</v>
      </c>
      <c r="L5099" s="250">
        <f t="shared" si="407"/>
        <v>0.30116601092361001</v>
      </c>
      <c r="M5099" s="250"/>
      <c r="N5099" s="250"/>
      <c r="O5099" s="250"/>
      <c r="P5099" s="250">
        <f t="shared" si="416"/>
        <v>0.1430208519425</v>
      </c>
      <c r="Q5099" s="250">
        <f t="shared" si="416"/>
        <v>0.20931146655999999</v>
      </c>
      <c r="R5099" s="250">
        <f t="shared" si="408"/>
        <v>0.1430208519425</v>
      </c>
      <c r="S5099" s="250"/>
      <c r="T5099" s="250">
        <f t="shared" si="417"/>
        <v>0.41383487428655324</v>
      </c>
      <c r="U5099" s="250">
        <f t="shared" si="417"/>
        <v>0.33041257275137492</v>
      </c>
      <c r="V5099" s="250">
        <f t="shared" si="417"/>
        <v>0.39210082277608121</v>
      </c>
      <c r="W5099" s="250">
        <f t="shared" si="409"/>
        <v>0.33041257275137492</v>
      </c>
      <c r="X5099" s="250"/>
      <c r="Y5099" s="250"/>
      <c r="Z5099" s="250"/>
      <c r="AA5099" s="250"/>
    </row>
    <row r="5100" spans="1:27" ht="14.25" hidden="1" customHeight="1">
      <c r="A5100" s="120">
        <v>0.8</v>
      </c>
      <c r="B5100" s="120">
        <v>0.18</v>
      </c>
      <c r="C5100" s="120">
        <v>0.02</v>
      </c>
      <c r="D5100" s="250">
        <f t="shared" si="414"/>
        <v>0.19836310790999997</v>
      </c>
      <c r="E5100" s="250">
        <f t="shared" si="414"/>
        <v>0.12573051689375001</v>
      </c>
      <c r="F5100" s="250">
        <f t="shared" si="406"/>
        <v>0.12573051689375001</v>
      </c>
      <c r="G5100" s="250"/>
      <c r="H5100" s="250"/>
      <c r="I5100" s="250"/>
      <c r="J5100" s="250">
        <f t="shared" si="415"/>
        <v>0.31975021319960001</v>
      </c>
      <c r="K5100" s="250">
        <f t="shared" si="415"/>
        <v>0.30188886401574</v>
      </c>
      <c r="L5100" s="250">
        <f t="shared" si="407"/>
        <v>0.30188886401574</v>
      </c>
      <c r="M5100" s="250"/>
      <c r="N5100" s="250"/>
      <c r="O5100" s="250"/>
      <c r="P5100" s="250">
        <f t="shared" si="416"/>
        <v>0.14262490754499998</v>
      </c>
      <c r="Q5100" s="250">
        <f t="shared" si="416"/>
        <v>0.20955236453999998</v>
      </c>
      <c r="R5100" s="250">
        <f t="shared" si="408"/>
        <v>0.14262490754499998</v>
      </c>
      <c r="S5100" s="250"/>
      <c r="T5100" s="250">
        <f t="shared" si="417"/>
        <v>0.41321149049161754</v>
      </c>
      <c r="U5100" s="250">
        <f t="shared" si="417"/>
        <v>0.33023772278383123</v>
      </c>
      <c r="V5100" s="250">
        <f t="shared" si="417"/>
        <v>0.3928994674729222</v>
      </c>
      <c r="W5100" s="250">
        <f t="shared" si="409"/>
        <v>0.33023772278383123</v>
      </c>
      <c r="X5100" s="250"/>
      <c r="Y5100" s="250"/>
      <c r="Z5100" s="250"/>
      <c r="AA5100" s="250"/>
    </row>
    <row r="5101" spans="1:27" ht="14.25" hidden="1" customHeight="1">
      <c r="A5101" s="120">
        <v>0.8</v>
      </c>
      <c r="B5101" s="120">
        <v>0.19</v>
      </c>
      <c r="C5101" s="120">
        <v>0.01</v>
      </c>
      <c r="D5101" s="250">
        <f t="shared" si="414"/>
        <v>0.198233959105</v>
      </c>
      <c r="E5101" s="250">
        <f t="shared" si="414"/>
        <v>0.12592923657187499</v>
      </c>
      <c r="F5101" s="250">
        <f t="shared" si="406"/>
        <v>0.12592923657187499</v>
      </c>
      <c r="G5101" s="250"/>
      <c r="H5101" s="250"/>
      <c r="I5101" s="250"/>
      <c r="J5101" s="250">
        <f t="shared" si="415"/>
        <v>0.31906698721460003</v>
      </c>
      <c r="K5101" s="250">
        <f t="shared" si="415"/>
        <v>0.30261171710786999</v>
      </c>
      <c r="L5101" s="250">
        <f t="shared" si="407"/>
        <v>0.30261171710786999</v>
      </c>
      <c r="M5101" s="250"/>
      <c r="N5101" s="250"/>
      <c r="O5101" s="250"/>
      <c r="P5101" s="250">
        <f t="shared" si="416"/>
        <v>0.14222896314750003</v>
      </c>
      <c r="Q5101" s="250">
        <f t="shared" si="416"/>
        <v>0.20979326252</v>
      </c>
      <c r="R5101" s="250">
        <f t="shared" si="408"/>
        <v>0.14222896314750003</v>
      </c>
      <c r="S5101" s="250"/>
      <c r="T5101" s="250">
        <f t="shared" si="417"/>
        <v>0.41258810669668178</v>
      </c>
      <c r="U5101" s="250">
        <f t="shared" si="417"/>
        <v>0.33006287281628766</v>
      </c>
      <c r="V5101" s="250">
        <f t="shared" si="417"/>
        <v>0.39369811216976319</v>
      </c>
      <c r="W5101" s="250">
        <f t="shared" si="409"/>
        <v>0.33006287281628766</v>
      </c>
      <c r="X5101" s="250"/>
      <c r="Y5101" s="250"/>
      <c r="Z5101" s="250"/>
      <c r="AA5101" s="250"/>
    </row>
    <row r="5102" spans="1:27" ht="14.25" hidden="1" customHeight="1">
      <c r="A5102" s="120">
        <v>0.8</v>
      </c>
      <c r="B5102" s="120">
        <v>0.2</v>
      </c>
      <c r="C5102" s="120">
        <v>0</v>
      </c>
      <c r="D5102" s="250">
        <f t="shared" si="414"/>
        <v>0.19810481029999999</v>
      </c>
      <c r="E5102" s="250">
        <f t="shared" si="414"/>
        <v>0.12612795625000001</v>
      </c>
      <c r="F5102" s="250">
        <f t="shared" si="406"/>
        <v>0.12612795625000001</v>
      </c>
      <c r="G5102" s="250"/>
      <c r="H5102" s="250"/>
      <c r="I5102" s="250"/>
      <c r="J5102" s="250">
        <f t="shared" si="415"/>
        <v>0.31838376122959999</v>
      </c>
      <c r="K5102" s="250">
        <f t="shared" si="415"/>
        <v>0.30333457019999999</v>
      </c>
      <c r="L5102" s="250">
        <f t="shared" si="407"/>
        <v>0.30333457019999999</v>
      </c>
      <c r="M5102" s="250"/>
      <c r="N5102" s="250"/>
      <c r="O5102" s="250"/>
      <c r="P5102" s="250">
        <f t="shared" si="416"/>
        <v>0.14183301875000001</v>
      </c>
      <c r="Q5102" s="250">
        <f t="shared" si="416"/>
        <v>0.21003416049999998</v>
      </c>
      <c r="R5102" s="250">
        <f t="shared" si="408"/>
        <v>0.14183301875000001</v>
      </c>
      <c r="S5102" s="250"/>
      <c r="T5102" s="250">
        <f t="shared" si="417"/>
        <v>0.41196472290174596</v>
      </c>
      <c r="U5102" s="250">
        <f t="shared" si="417"/>
        <v>0.32988802284874397</v>
      </c>
      <c r="V5102" s="250">
        <f t="shared" si="417"/>
        <v>0.39449675686660424</v>
      </c>
      <c r="W5102" s="250">
        <f t="shared" si="409"/>
        <v>0.32988802284874397</v>
      </c>
      <c r="X5102" s="250"/>
      <c r="Y5102" s="250"/>
      <c r="Z5102" s="250"/>
      <c r="AA5102" s="250"/>
    </row>
    <row r="5103" spans="1:27" ht="14.25" hidden="1" customHeight="1">
      <c r="A5103" s="120">
        <v>0.81</v>
      </c>
      <c r="B5103" s="120">
        <v>0</v>
      </c>
      <c r="C5103" s="120">
        <v>0.19</v>
      </c>
      <c r="D5103" s="250">
        <f t="shared" si="414"/>
        <v>0.20141451771437499</v>
      </c>
      <c r="E5103" s="250">
        <f t="shared" si="414"/>
        <v>0.121431609553125</v>
      </c>
      <c r="F5103" s="250">
        <f t="shared" si="406"/>
        <v>0.121431609553125</v>
      </c>
      <c r="G5103" s="250"/>
      <c r="H5103" s="250"/>
      <c r="I5103" s="250"/>
      <c r="J5103" s="250">
        <f t="shared" si="415"/>
        <v>0.33200865382247002</v>
      </c>
      <c r="K5103" s="250">
        <f t="shared" si="415"/>
        <v>0.28891713546453002</v>
      </c>
      <c r="L5103" s="250">
        <f t="shared" si="407"/>
        <v>0.28891713546453002</v>
      </c>
      <c r="M5103" s="250"/>
      <c r="N5103" s="250"/>
      <c r="O5103" s="250"/>
      <c r="P5103" s="250">
        <f t="shared" si="416"/>
        <v>0.148851661365</v>
      </c>
      <c r="Q5103" s="250">
        <f t="shared" si="416"/>
        <v>0.20595936356749997</v>
      </c>
      <c r="R5103" s="250">
        <f t="shared" si="408"/>
        <v>0.148851661365</v>
      </c>
      <c r="S5103" s="250"/>
      <c r="T5103" s="250">
        <f t="shared" si="417"/>
        <v>0.42496089551645155</v>
      </c>
      <c r="U5103" s="250">
        <f t="shared" si="417"/>
        <v>0.33227312266945969</v>
      </c>
      <c r="V5103" s="250">
        <f t="shared" si="417"/>
        <v>0.37904068823471165</v>
      </c>
      <c r="W5103" s="250">
        <f t="shared" si="409"/>
        <v>0.33227312266945969</v>
      </c>
      <c r="X5103" s="250"/>
      <c r="Y5103" s="250"/>
      <c r="Z5103" s="250"/>
      <c r="AA5103" s="250"/>
    </row>
    <row r="5104" spans="1:27" ht="14.25" hidden="1" customHeight="1">
      <c r="A5104" s="120">
        <v>0.81</v>
      </c>
      <c r="B5104" s="120">
        <v>0.01</v>
      </c>
      <c r="C5104" s="120">
        <v>0.18</v>
      </c>
      <c r="D5104" s="250">
        <f t="shared" si="414"/>
        <v>0.20128536890937498</v>
      </c>
      <c r="E5104" s="250">
        <f t="shared" si="414"/>
        <v>0.12163032923125</v>
      </c>
      <c r="F5104" s="250">
        <f t="shared" si="406"/>
        <v>0.12163032923125</v>
      </c>
      <c r="G5104" s="250"/>
      <c r="H5104" s="250"/>
      <c r="I5104" s="250"/>
      <c r="J5104" s="250">
        <f t="shared" si="415"/>
        <v>0.33132542783746999</v>
      </c>
      <c r="K5104" s="250">
        <f t="shared" si="415"/>
        <v>0.28963998855666001</v>
      </c>
      <c r="L5104" s="250">
        <f t="shared" si="407"/>
        <v>0.28963998855666001</v>
      </c>
      <c r="M5104" s="250"/>
      <c r="N5104" s="250"/>
      <c r="O5104" s="250"/>
      <c r="P5104" s="250">
        <f t="shared" si="416"/>
        <v>0.14845571696750001</v>
      </c>
      <c r="Q5104" s="250">
        <f t="shared" si="416"/>
        <v>0.20620026154749999</v>
      </c>
      <c r="R5104" s="250">
        <f t="shared" si="408"/>
        <v>0.14845571696750001</v>
      </c>
      <c r="S5104" s="250"/>
      <c r="T5104" s="250">
        <f t="shared" si="417"/>
        <v>0.42433751172151579</v>
      </c>
      <c r="U5104" s="250">
        <f t="shared" si="417"/>
        <v>0.33209827270191605</v>
      </c>
      <c r="V5104" s="250">
        <f t="shared" si="417"/>
        <v>0.3798393329315527</v>
      </c>
      <c r="W5104" s="250">
        <f t="shared" si="409"/>
        <v>0.33209827270191605</v>
      </c>
      <c r="X5104" s="250"/>
      <c r="Y5104" s="250"/>
      <c r="Z5104" s="250"/>
      <c r="AA5104" s="250"/>
    </row>
    <row r="5105" spans="1:27" ht="14.25" hidden="1" customHeight="1">
      <c r="A5105" s="120">
        <v>0.81</v>
      </c>
      <c r="B5105" s="120">
        <v>0.02</v>
      </c>
      <c r="C5105" s="120">
        <v>0.17</v>
      </c>
      <c r="D5105" s="250">
        <f t="shared" si="414"/>
        <v>0.20115622010437501</v>
      </c>
      <c r="E5105" s="250">
        <f t="shared" si="414"/>
        <v>0.12182904890937499</v>
      </c>
      <c r="F5105" s="250">
        <f t="shared" si="406"/>
        <v>0.12182904890937499</v>
      </c>
      <c r="G5105" s="250"/>
      <c r="H5105" s="250"/>
      <c r="I5105" s="250"/>
      <c r="J5105" s="250">
        <f t="shared" si="415"/>
        <v>0.33064220185247006</v>
      </c>
      <c r="K5105" s="250">
        <f t="shared" si="415"/>
        <v>0.29036284164879</v>
      </c>
      <c r="L5105" s="250">
        <f t="shared" si="407"/>
        <v>0.29036284164879</v>
      </c>
      <c r="M5105" s="250"/>
      <c r="N5105" s="250"/>
      <c r="O5105" s="250"/>
      <c r="P5105" s="250">
        <f t="shared" si="416"/>
        <v>0.14805977257000003</v>
      </c>
      <c r="Q5105" s="250">
        <f t="shared" si="416"/>
        <v>0.2064411595275</v>
      </c>
      <c r="R5105" s="250">
        <f t="shared" si="408"/>
        <v>0.14805977257000003</v>
      </c>
      <c r="S5105" s="250"/>
      <c r="T5105" s="250">
        <f t="shared" si="417"/>
        <v>0.42371412792658003</v>
      </c>
      <c r="U5105" s="250">
        <f t="shared" si="417"/>
        <v>0.33192342273437242</v>
      </c>
      <c r="V5105" s="250">
        <f t="shared" si="417"/>
        <v>0.38063797762839369</v>
      </c>
      <c r="W5105" s="250">
        <f t="shared" si="409"/>
        <v>0.33192342273437242</v>
      </c>
      <c r="X5105" s="250"/>
      <c r="Y5105" s="250"/>
      <c r="Z5105" s="250"/>
      <c r="AA5105" s="250"/>
    </row>
    <row r="5106" spans="1:27" ht="14.25" hidden="1" customHeight="1">
      <c r="A5106" s="120">
        <v>0.81</v>
      </c>
      <c r="B5106" s="120">
        <v>0.03</v>
      </c>
      <c r="C5106" s="120">
        <v>0.16</v>
      </c>
      <c r="D5106" s="250">
        <f t="shared" si="414"/>
        <v>0.20102707129937497</v>
      </c>
      <c r="E5106" s="250">
        <f t="shared" si="414"/>
        <v>0.1220277685875</v>
      </c>
      <c r="F5106" s="250">
        <f t="shared" si="406"/>
        <v>0.1220277685875</v>
      </c>
      <c r="G5106" s="250"/>
      <c r="H5106" s="250"/>
      <c r="I5106" s="250"/>
      <c r="J5106" s="250">
        <f t="shared" si="415"/>
        <v>0.32995897586747003</v>
      </c>
      <c r="K5106" s="250">
        <f t="shared" si="415"/>
        <v>0.29108569474092</v>
      </c>
      <c r="L5106" s="250">
        <f t="shared" si="407"/>
        <v>0.29108569474092</v>
      </c>
      <c r="M5106" s="250"/>
      <c r="N5106" s="250"/>
      <c r="O5106" s="250"/>
      <c r="P5106" s="250">
        <f t="shared" si="416"/>
        <v>0.14766382817250001</v>
      </c>
      <c r="Q5106" s="250">
        <f t="shared" si="416"/>
        <v>0.20668205750749999</v>
      </c>
      <c r="R5106" s="250">
        <f t="shared" si="408"/>
        <v>0.14766382817250001</v>
      </c>
      <c r="S5106" s="250"/>
      <c r="T5106" s="250">
        <f t="shared" si="417"/>
        <v>0.42309074413164427</v>
      </c>
      <c r="U5106" s="250">
        <f t="shared" si="417"/>
        <v>0.33174857276682879</v>
      </c>
      <c r="V5106" s="250">
        <f t="shared" si="417"/>
        <v>0.38143662232523473</v>
      </c>
      <c r="W5106" s="250">
        <f t="shared" si="409"/>
        <v>0.33174857276682879</v>
      </c>
      <c r="X5106" s="250"/>
      <c r="Y5106" s="250"/>
      <c r="Z5106" s="250"/>
      <c r="AA5106" s="250"/>
    </row>
    <row r="5107" spans="1:27" ht="14.25" hidden="1" customHeight="1">
      <c r="A5107" s="120">
        <v>0.81</v>
      </c>
      <c r="B5107" s="120">
        <v>0.04</v>
      </c>
      <c r="C5107" s="120">
        <v>0.15</v>
      </c>
      <c r="D5107" s="250">
        <f t="shared" si="414"/>
        <v>0.20089792249437496</v>
      </c>
      <c r="E5107" s="250">
        <f t="shared" si="414"/>
        <v>0.122226488265625</v>
      </c>
      <c r="F5107" s="250">
        <f t="shared" si="406"/>
        <v>0.122226488265625</v>
      </c>
      <c r="G5107" s="250"/>
      <c r="H5107" s="250"/>
      <c r="I5107" s="250"/>
      <c r="J5107" s="250">
        <f t="shared" si="415"/>
        <v>0.32927574988246999</v>
      </c>
      <c r="K5107" s="250">
        <f t="shared" si="415"/>
        <v>0.29180854783305005</v>
      </c>
      <c r="L5107" s="250">
        <f t="shared" si="407"/>
        <v>0.29180854783305005</v>
      </c>
      <c r="M5107" s="250"/>
      <c r="N5107" s="250"/>
      <c r="O5107" s="250"/>
      <c r="P5107" s="250">
        <f t="shared" si="416"/>
        <v>0.147267883775</v>
      </c>
      <c r="Q5107" s="250">
        <f t="shared" si="416"/>
        <v>0.20692295548749998</v>
      </c>
      <c r="R5107" s="250">
        <f t="shared" si="408"/>
        <v>0.147267883775</v>
      </c>
      <c r="S5107" s="250"/>
      <c r="T5107" s="250">
        <f t="shared" si="417"/>
        <v>0.42246736033670845</v>
      </c>
      <c r="U5107" s="250">
        <f t="shared" si="417"/>
        <v>0.33157372279928521</v>
      </c>
      <c r="V5107" s="250">
        <f t="shared" si="417"/>
        <v>0.38223526702207578</v>
      </c>
      <c r="W5107" s="250">
        <f t="shared" si="409"/>
        <v>0.33157372279928521</v>
      </c>
      <c r="X5107" s="250"/>
      <c r="Y5107" s="250"/>
      <c r="Z5107" s="250"/>
      <c r="AA5107" s="250"/>
    </row>
    <row r="5108" spans="1:27" ht="14.25" hidden="1" customHeight="1">
      <c r="A5108" s="120">
        <v>0.81</v>
      </c>
      <c r="B5108" s="120">
        <v>0.05</v>
      </c>
      <c r="C5108" s="120">
        <v>0.14000000000000001</v>
      </c>
      <c r="D5108" s="250">
        <f t="shared" si="414"/>
        <v>0.20076877368937499</v>
      </c>
      <c r="E5108" s="250">
        <f t="shared" si="414"/>
        <v>0.12242520794375</v>
      </c>
      <c r="F5108" s="250">
        <f t="shared" si="406"/>
        <v>0.12242520794375</v>
      </c>
      <c r="G5108" s="250"/>
      <c r="H5108" s="250"/>
      <c r="I5108" s="250"/>
      <c r="J5108" s="250">
        <f t="shared" si="415"/>
        <v>0.32859252389747001</v>
      </c>
      <c r="K5108" s="250">
        <f t="shared" si="415"/>
        <v>0.29253140092517999</v>
      </c>
      <c r="L5108" s="250">
        <f t="shared" si="407"/>
        <v>0.29253140092517999</v>
      </c>
      <c r="M5108" s="250"/>
      <c r="N5108" s="250"/>
      <c r="O5108" s="250"/>
      <c r="P5108" s="250">
        <f t="shared" si="416"/>
        <v>0.14687193937750001</v>
      </c>
      <c r="Q5108" s="250">
        <f t="shared" si="416"/>
        <v>0.20716385346749999</v>
      </c>
      <c r="R5108" s="250">
        <f t="shared" si="408"/>
        <v>0.14687193937750001</v>
      </c>
      <c r="S5108" s="250"/>
      <c r="T5108" s="250">
        <f t="shared" si="417"/>
        <v>0.42184397654177269</v>
      </c>
      <c r="U5108" s="250">
        <f t="shared" si="417"/>
        <v>0.33139887283174152</v>
      </c>
      <c r="V5108" s="250">
        <f t="shared" si="417"/>
        <v>0.38303391171891676</v>
      </c>
      <c r="W5108" s="250">
        <f t="shared" si="409"/>
        <v>0.33139887283174152</v>
      </c>
      <c r="X5108" s="250"/>
      <c r="Y5108" s="250"/>
      <c r="Z5108" s="250"/>
      <c r="AA5108" s="250"/>
    </row>
    <row r="5109" spans="1:27" ht="14.25" hidden="1" customHeight="1">
      <c r="A5109" s="120">
        <v>0.81</v>
      </c>
      <c r="B5109" s="120">
        <v>0.06</v>
      </c>
      <c r="C5109" s="120">
        <v>0.13</v>
      </c>
      <c r="D5109" s="250">
        <f t="shared" si="414"/>
        <v>0.20063962488437498</v>
      </c>
      <c r="E5109" s="250">
        <f t="shared" si="414"/>
        <v>0.12262392762187499</v>
      </c>
      <c r="F5109" s="250">
        <f t="shared" si="406"/>
        <v>0.12262392762187499</v>
      </c>
      <c r="G5109" s="250"/>
      <c r="H5109" s="250"/>
      <c r="I5109" s="250"/>
      <c r="J5109" s="250">
        <f t="shared" si="415"/>
        <v>0.32790929791247003</v>
      </c>
      <c r="K5109" s="250">
        <f t="shared" si="415"/>
        <v>0.29325425401730998</v>
      </c>
      <c r="L5109" s="250">
        <f t="shared" si="407"/>
        <v>0.29325425401730998</v>
      </c>
      <c r="M5109" s="250"/>
      <c r="N5109" s="250"/>
      <c r="O5109" s="250"/>
      <c r="P5109" s="250">
        <f t="shared" si="416"/>
        <v>0.14647599498</v>
      </c>
      <c r="Q5109" s="250">
        <f t="shared" si="416"/>
        <v>0.20740475144749998</v>
      </c>
      <c r="R5109" s="250">
        <f t="shared" si="408"/>
        <v>0.14647599498</v>
      </c>
      <c r="S5109" s="250"/>
      <c r="T5109" s="250">
        <f t="shared" si="417"/>
        <v>0.42122059274683687</v>
      </c>
      <c r="U5109" s="250">
        <f t="shared" si="417"/>
        <v>0.33122402286419794</v>
      </c>
      <c r="V5109" s="250">
        <f t="shared" si="417"/>
        <v>0.38383255641575775</v>
      </c>
      <c r="W5109" s="250">
        <f t="shared" si="409"/>
        <v>0.33122402286419794</v>
      </c>
      <c r="X5109" s="250"/>
      <c r="Y5109" s="250"/>
      <c r="Z5109" s="250"/>
      <c r="AA5109" s="250"/>
    </row>
    <row r="5110" spans="1:27" ht="14.25" hidden="1" customHeight="1">
      <c r="A5110" s="120">
        <v>0.81</v>
      </c>
      <c r="B5110" s="120">
        <v>7.0000000000000007E-2</v>
      </c>
      <c r="C5110" s="120">
        <v>0.12</v>
      </c>
      <c r="D5110" s="250">
        <f t="shared" si="414"/>
        <v>0.200510476079375</v>
      </c>
      <c r="E5110" s="250">
        <f t="shared" si="414"/>
        <v>0.1228226473</v>
      </c>
      <c r="F5110" s="250">
        <f t="shared" si="406"/>
        <v>0.1228226473</v>
      </c>
      <c r="G5110" s="250"/>
      <c r="H5110" s="250"/>
      <c r="I5110" s="250"/>
      <c r="J5110" s="250">
        <f t="shared" si="415"/>
        <v>0.32722607192747</v>
      </c>
      <c r="K5110" s="250">
        <f t="shared" si="415"/>
        <v>0.29397710710944003</v>
      </c>
      <c r="L5110" s="250">
        <f t="shared" si="407"/>
        <v>0.29397710710944003</v>
      </c>
      <c r="M5110" s="250"/>
      <c r="N5110" s="250"/>
      <c r="O5110" s="250"/>
      <c r="P5110" s="250">
        <f t="shared" si="416"/>
        <v>0.14608005058250001</v>
      </c>
      <c r="Q5110" s="250">
        <f t="shared" si="416"/>
        <v>0.20764564942749997</v>
      </c>
      <c r="R5110" s="250">
        <f t="shared" si="408"/>
        <v>0.14608005058250001</v>
      </c>
      <c r="S5110" s="250"/>
      <c r="T5110" s="250">
        <f t="shared" si="417"/>
        <v>0.42059720895190117</v>
      </c>
      <c r="U5110" s="250">
        <f t="shared" si="417"/>
        <v>0.33104917289665431</v>
      </c>
      <c r="V5110" s="250">
        <f t="shared" si="417"/>
        <v>0.38463120111259874</v>
      </c>
      <c r="W5110" s="250">
        <f t="shared" si="409"/>
        <v>0.33104917289665431</v>
      </c>
      <c r="X5110" s="250"/>
      <c r="Y5110" s="250"/>
      <c r="Z5110" s="250"/>
      <c r="AA5110" s="250"/>
    </row>
    <row r="5111" spans="1:27" ht="14.25" hidden="1" customHeight="1">
      <c r="A5111" s="120">
        <v>0.81</v>
      </c>
      <c r="B5111" s="120">
        <v>0.08</v>
      </c>
      <c r="C5111" s="120">
        <v>0.11</v>
      </c>
      <c r="D5111" s="250">
        <f t="shared" si="414"/>
        <v>0.20038132727437497</v>
      </c>
      <c r="E5111" s="250">
        <f t="shared" si="414"/>
        <v>0.123021366978125</v>
      </c>
      <c r="F5111" s="250">
        <f t="shared" si="406"/>
        <v>0.123021366978125</v>
      </c>
      <c r="G5111" s="250"/>
      <c r="H5111" s="250"/>
      <c r="I5111" s="250"/>
      <c r="J5111" s="250">
        <f t="shared" si="415"/>
        <v>0.32654284594247002</v>
      </c>
      <c r="K5111" s="250">
        <f t="shared" si="415"/>
        <v>0.29469996020157008</v>
      </c>
      <c r="L5111" s="250">
        <f t="shared" si="407"/>
        <v>0.29469996020157008</v>
      </c>
      <c r="M5111" s="250"/>
      <c r="N5111" s="250"/>
      <c r="O5111" s="250"/>
      <c r="P5111" s="250">
        <f t="shared" si="416"/>
        <v>0.145684106185</v>
      </c>
      <c r="Q5111" s="250">
        <f t="shared" si="416"/>
        <v>0.20788654740749996</v>
      </c>
      <c r="R5111" s="250">
        <f t="shared" si="408"/>
        <v>0.145684106185</v>
      </c>
      <c r="S5111" s="250"/>
      <c r="T5111" s="250">
        <f t="shared" si="417"/>
        <v>0.41997382515696535</v>
      </c>
      <c r="U5111" s="250">
        <f t="shared" si="417"/>
        <v>0.33087432292911068</v>
      </c>
      <c r="V5111" s="250">
        <f t="shared" si="417"/>
        <v>0.38542984580943979</v>
      </c>
      <c r="W5111" s="250">
        <f t="shared" si="409"/>
        <v>0.33087432292911068</v>
      </c>
      <c r="X5111" s="250"/>
      <c r="Y5111" s="250"/>
      <c r="Z5111" s="250"/>
      <c r="AA5111" s="250"/>
    </row>
    <row r="5112" spans="1:27" ht="14.25" hidden="1" customHeight="1">
      <c r="A5112" s="120">
        <v>0.81</v>
      </c>
      <c r="B5112" s="120">
        <v>0.09</v>
      </c>
      <c r="C5112" s="120">
        <v>0.1</v>
      </c>
      <c r="D5112" s="250">
        <f t="shared" si="414"/>
        <v>0.20025217846937499</v>
      </c>
      <c r="E5112" s="250">
        <f t="shared" si="414"/>
        <v>0.12322008665625001</v>
      </c>
      <c r="F5112" s="250">
        <f t="shared" si="406"/>
        <v>0.12322008665625001</v>
      </c>
      <c r="G5112" s="250"/>
      <c r="H5112" s="250"/>
      <c r="I5112" s="250"/>
      <c r="J5112" s="250">
        <f t="shared" si="415"/>
        <v>0.32585961995746998</v>
      </c>
      <c r="K5112" s="250">
        <f t="shared" si="415"/>
        <v>0.29542281329370002</v>
      </c>
      <c r="L5112" s="250">
        <f t="shared" si="407"/>
        <v>0.29542281329370002</v>
      </c>
      <c r="M5112" s="250"/>
      <c r="N5112" s="250"/>
      <c r="O5112" s="250"/>
      <c r="P5112" s="250">
        <f t="shared" si="416"/>
        <v>0.14528816178750001</v>
      </c>
      <c r="Q5112" s="250">
        <f t="shared" si="416"/>
        <v>0.2081274453875</v>
      </c>
      <c r="R5112" s="250">
        <f t="shared" si="408"/>
        <v>0.14528816178750001</v>
      </c>
      <c r="S5112" s="250"/>
      <c r="T5112" s="250">
        <f t="shared" si="417"/>
        <v>0.41935044136202959</v>
      </c>
      <c r="U5112" s="250">
        <f t="shared" si="417"/>
        <v>0.33069947296156704</v>
      </c>
      <c r="V5112" s="250">
        <f t="shared" si="417"/>
        <v>0.38622849050628083</v>
      </c>
      <c r="W5112" s="250">
        <f t="shared" si="409"/>
        <v>0.33069947296156704</v>
      </c>
      <c r="X5112" s="250"/>
      <c r="Y5112" s="250"/>
      <c r="Z5112" s="250"/>
      <c r="AA5112" s="250"/>
    </row>
    <row r="5113" spans="1:27" ht="14.25" hidden="1" customHeight="1">
      <c r="A5113" s="120">
        <v>0.81</v>
      </c>
      <c r="B5113" s="120">
        <v>0.1</v>
      </c>
      <c r="C5113" s="120">
        <v>0.09</v>
      </c>
      <c r="D5113" s="250">
        <f t="shared" si="414"/>
        <v>0.20012302966437498</v>
      </c>
      <c r="E5113" s="250">
        <f t="shared" si="414"/>
        <v>0.12341880633437499</v>
      </c>
      <c r="F5113" s="250">
        <f t="shared" si="406"/>
        <v>0.12341880633437499</v>
      </c>
      <c r="G5113" s="250"/>
      <c r="H5113" s="250"/>
      <c r="I5113" s="250"/>
      <c r="J5113" s="250">
        <f t="shared" si="415"/>
        <v>0.32517639397247006</v>
      </c>
      <c r="K5113" s="250">
        <f t="shared" si="415"/>
        <v>0.29614566638583006</v>
      </c>
      <c r="L5113" s="250">
        <f t="shared" si="407"/>
        <v>0.29614566638583006</v>
      </c>
      <c r="M5113" s="250"/>
      <c r="N5113" s="250"/>
      <c r="O5113" s="250"/>
      <c r="P5113" s="250">
        <f t="shared" si="416"/>
        <v>0.14489221739000002</v>
      </c>
      <c r="Q5113" s="250">
        <f t="shared" si="416"/>
        <v>0.20836834336749999</v>
      </c>
      <c r="R5113" s="250">
        <f t="shared" si="408"/>
        <v>0.14489221739000002</v>
      </c>
      <c r="S5113" s="250"/>
      <c r="T5113" s="250">
        <f t="shared" si="417"/>
        <v>0.41872705756709383</v>
      </c>
      <c r="U5113" s="250">
        <f t="shared" si="417"/>
        <v>0.33052462299402341</v>
      </c>
      <c r="V5113" s="250">
        <f t="shared" si="417"/>
        <v>0.38702713520312182</v>
      </c>
      <c r="W5113" s="250">
        <f t="shared" si="409"/>
        <v>0.33052462299402341</v>
      </c>
      <c r="X5113" s="250"/>
      <c r="Y5113" s="250"/>
      <c r="Z5113" s="250"/>
      <c r="AA5113" s="250"/>
    </row>
    <row r="5114" spans="1:27" ht="14.25" hidden="1" customHeight="1">
      <c r="A5114" s="120">
        <v>0.81</v>
      </c>
      <c r="B5114" s="120">
        <v>0.11</v>
      </c>
      <c r="C5114" s="120">
        <v>0.08</v>
      </c>
      <c r="D5114" s="250">
        <f t="shared" si="414"/>
        <v>0.19999388085937497</v>
      </c>
      <c r="E5114" s="250">
        <f t="shared" si="414"/>
        <v>0.12361752601250001</v>
      </c>
      <c r="F5114" s="250">
        <f t="shared" si="406"/>
        <v>0.12361752601250001</v>
      </c>
      <c r="G5114" s="250"/>
      <c r="H5114" s="250"/>
      <c r="I5114" s="250"/>
      <c r="J5114" s="250">
        <f t="shared" si="415"/>
        <v>0.32449316798747002</v>
      </c>
      <c r="K5114" s="250">
        <f t="shared" si="415"/>
        <v>0.29686851947796006</v>
      </c>
      <c r="L5114" s="250">
        <f t="shared" si="407"/>
        <v>0.29686851947796006</v>
      </c>
      <c r="M5114" s="250"/>
      <c r="N5114" s="250"/>
      <c r="O5114" s="250"/>
      <c r="P5114" s="250">
        <f t="shared" si="416"/>
        <v>0.14449627299250001</v>
      </c>
      <c r="Q5114" s="250">
        <f t="shared" si="416"/>
        <v>0.20860924134749997</v>
      </c>
      <c r="R5114" s="250">
        <f t="shared" si="408"/>
        <v>0.14449627299250001</v>
      </c>
      <c r="S5114" s="250"/>
      <c r="T5114" s="250">
        <f t="shared" si="417"/>
        <v>0.41810367377215801</v>
      </c>
      <c r="U5114" s="250">
        <f t="shared" si="417"/>
        <v>0.33034977302647983</v>
      </c>
      <c r="V5114" s="250">
        <f t="shared" si="417"/>
        <v>0.38782577989996286</v>
      </c>
      <c r="W5114" s="250">
        <f t="shared" si="409"/>
        <v>0.33034977302647983</v>
      </c>
      <c r="X5114" s="250"/>
      <c r="Y5114" s="250"/>
      <c r="Z5114" s="250"/>
      <c r="AA5114" s="250"/>
    </row>
    <row r="5115" spans="1:27" ht="14.25" hidden="1" customHeight="1">
      <c r="A5115" s="120">
        <v>0.81</v>
      </c>
      <c r="B5115" s="120">
        <v>0.12</v>
      </c>
      <c r="C5115" s="120">
        <v>7.0000000000000007E-2</v>
      </c>
      <c r="D5115" s="250">
        <f t="shared" si="414"/>
        <v>0.19986473205437499</v>
      </c>
      <c r="E5115" s="250">
        <f t="shared" si="414"/>
        <v>0.12381624569062501</v>
      </c>
      <c r="F5115" s="250">
        <f t="shared" si="406"/>
        <v>0.12381624569062501</v>
      </c>
      <c r="G5115" s="250"/>
      <c r="H5115" s="250"/>
      <c r="I5115" s="250"/>
      <c r="J5115" s="250">
        <f t="shared" si="415"/>
        <v>0.32380994200246999</v>
      </c>
      <c r="K5115" s="250">
        <f t="shared" si="415"/>
        <v>0.29759137257009005</v>
      </c>
      <c r="L5115" s="250">
        <f t="shared" si="407"/>
        <v>0.29759137257009005</v>
      </c>
      <c r="M5115" s="250"/>
      <c r="N5115" s="250"/>
      <c r="O5115" s="250"/>
      <c r="P5115" s="250">
        <f t="shared" si="416"/>
        <v>0.14410032859500002</v>
      </c>
      <c r="Q5115" s="250">
        <f t="shared" si="416"/>
        <v>0.20885013932749999</v>
      </c>
      <c r="R5115" s="250">
        <f t="shared" si="408"/>
        <v>0.14410032859500002</v>
      </c>
      <c r="S5115" s="250"/>
      <c r="T5115" s="250">
        <f t="shared" si="417"/>
        <v>0.41748028997722231</v>
      </c>
      <c r="U5115" s="250">
        <f t="shared" si="417"/>
        <v>0.33017492305893614</v>
      </c>
      <c r="V5115" s="250">
        <f t="shared" si="417"/>
        <v>0.38862442459680391</v>
      </c>
      <c r="W5115" s="250">
        <f t="shared" si="409"/>
        <v>0.33017492305893614</v>
      </c>
      <c r="X5115" s="250"/>
      <c r="Y5115" s="250"/>
      <c r="Z5115" s="250"/>
      <c r="AA5115" s="250"/>
    </row>
    <row r="5116" spans="1:27" ht="14.25" hidden="1" customHeight="1">
      <c r="A5116" s="120">
        <v>0.81</v>
      </c>
      <c r="B5116" s="120">
        <v>0.13</v>
      </c>
      <c r="C5116" s="120">
        <v>0.06</v>
      </c>
      <c r="D5116" s="250">
        <f t="shared" si="414"/>
        <v>0.19973558324937496</v>
      </c>
      <c r="E5116" s="250">
        <f t="shared" si="414"/>
        <v>0.12401496536875001</v>
      </c>
      <c r="F5116" s="250">
        <f t="shared" si="406"/>
        <v>0.12401496536875001</v>
      </c>
      <c r="G5116" s="250"/>
      <c r="H5116" s="250"/>
      <c r="I5116" s="250"/>
      <c r="J5116" s="250">
        <f t="shared" si="415"/>
        <v>0.32312671601747001</v>
      </c>
      <c r="K5116" s="250">
        <f t="shared" si="415"/>
        <v>0.29831422566222004</v>
      </c>
      <c r="L5116" s="250">
        <f t="shared" si="407"/>
        <v>0.29831422566222004</v>
      </c>
      <c r="M5116" s="250"/>
      <c r="N5116" s="250"/>
      <c r="O5116" s="250"/>
      <c r="P5116" s="250">
        <f t="shared" si="416"/>
        <v>0.14370438419750001</v>
      </c>
      <c r="Q5116" s="250">
        <f t="shared" si="416"/>
        <v>0.20909103730749998</v>
      </c>
      <c r="R5116" s="250">
        <f t="shared" si="408"/>
        <v>0.14370438419750001</v>
      </c>
      <c r="S5116" s="250"/>
      <c r="T5116" s="250">
        <f t="shared" si="417"/>
        <v>0.41685690618228649</v>
      </c>
      <c r="U5116" s="250">
        <f t="shared" si="417"/>
        <v>0.33000007309139251</v>
      </c>
      <c r="V5116" s="250">
        <f t="shared" si="417"/>
        <v>0.3894230692936449</v>
      </c>
      <c r="W5116" s="250">
        <f t="shared" si="409"/>
        <v>0.33000007309139251</v>
      </c>
      <c r="X5116" s="250"/>
      <c r="Y5116" s="250"/>
      <c r="Z5116" s="250"/>
      <c r="AA5116" s="250"/>
    </row>
    <row r="5117" spans="1:27" ht="14.25" hidden="1" customHeight="1">
      <c r="A5117" s="120">
        <v>0.81</v>
      </c>
      <c r="B5117" s="120">
        <v>0.14000000000000001</v>
      </c>
      <c r="C5117" s="120">
        <v>0.05</v>
      </c>
      <c r="D5117" s="250">
        <f t="shared" si="414"/>
        <v>0.19960643444437498</v>
      </c>
      <c r="E5117" s="250">
        <f t="shared" si="414"/>
        <v>0.12421368504687499</v>
      </c>
      <c r="F5117" s="250">
        <f t="shared" si="406"/>
        <v>0.12421368504687499</v>
      </c>
      <c r="G5117" s="250"/>
      <c r="H5117" s="250"/>
      <c r="I5117" s="250"/>
      <c r="J5117" s="250">
        <f t="shared" si="415"/>
        <v>0.32244349003247003</v>
      </c>
      <c r="K5117" s="250">
        <f t="shared" si="415"/>
        <v>0.29903707875435004</v>
      </c>
      <c r="L5117" s="250">
        <f t="shared" si="407"/>
        <v>0.29903707875435004</v>
      </c>
      <c r="M5117" s="250"/>
      <c r="N5117" s="250"/>
      <c r="O5117" s="250"/>
      <c r="P5117" s="250">
        <f t="shared" si="416"/>
        <v>0.14330843979999999</v>
      </c>
      <c r="Q5117" s="250">
        <f t="shared" si="416"/>
        <v>0.20933193528749997</v>
      </c>
      <c r="R5117" s="250">
        <f t="shared" si="408"/>
        <v>0.14330843979999999</v>
      </c>
      <c r="S5117" s="250"/>
      <c r="T5117" s="250">
        <f t="shared" si="417"/>
        <v>0.41623352238735073</v>
      </c>
      <c r="U5117" s="250">
        <f t="shared" si="417"/>
        <v>0.32982522312384893</v>
      </c>
      <c r="V5117" s="250">
        <f t="shared" si="417"/>
        <v>0.39022171399048594</v>
      </c>
      <c r="W5117" s="250">
        <f t="shared" si="409"/>
        <v>0.32982522312384893</v>
      </c>
      <c r="X5117" s="250"/>
      <c r="Y5117" s="250"/>
      <c r="Z5117" s="250"/>
      <c r="AA5117" s="250"/>
    </row>
    <row r="5118" spans="1:27" ht="14.25" hidden="1" customHeight="1">
      <c r="A5118" s="120">
        <v>0.81</v>
      </c>
      <c r="B5118" s="120">
        <v>0.15</v>
      </c>
      <c r="C5118" s="120">
        <v>0.04</v>
      </c>
      <c r="D5118" s="250">
        <f t="shared" si="414"/>
        <v>0.19947728563937497</v>
      </c>
      <c r="E5118" s="250">
        <f t="shared" si="414"/>
        <v>0.12441240472499999</v>
      </c>
      <c r="F5118" s="250">
        <f t="shared" si="406"/>
        <v>0.12441240472499999</v>
      </c>
      <c r="G5118" s="250"/>
      <c r="H5118" s="250"/>
      <c r="I5118" s="250"/>
      <c r="J5118" s="250">
        <f t="shared" si="415"/>
        <v>0.32176026404747005</v>
      </c>
      <c r="K5118" s="250">
        <f t="shared" si="415"/>
        <v>0.29975993184648003</v>
      </c>
      <c r="L5118" s="250">
        <f t="shared" si="407"/>
        <v>0.29975993184648003</v>
      </c>
      <c r="M5118" s="250"/>
      <c r="N5118" s="250"/>
      <c r="O5118" s="250"/>
      <c r="P5118" s="250">
        <f t="shared" si="416"/>
        <v>0.14291249540250001</v>
      </c>
      <c r="Q5118" s="250">
        <f t="shared" si="416"/>
        <v>0.20957283326749995</v>
      </c>
      <c r="R5118" s="250">
        <f t="shared" si="408"/>
        <v>0.14291249540250001</v>
      </c>
      <c r="S5118" s="250"/>
      <c r="T5118" s="250">
        <f t="shared" si="417"/>
        <v>0.41561013859241491</v>
      </c>
      <c r="U5118" s="250">
        <f t="shared" si="417"/>
        <v>0.3296503731563053</v>
      </c>
      <c r="V5118" s="250">
        <f t="shared" si="417"/>
        <v>0.39102035868732699</v>
      </c>
      <c r="W5118" s="250">
        <f t="shared" si="409"/>
        <v>0.3296503731563053</v>
      </c>
      <c r="X5118" s="250"/>
      <c r="Y5118" s="250"/>
      <c r="Z5118" s="250"/>
      <c r="AA5118" s="250"/>
    </row>
    <row r="5119" spans="1:27" ht="14.25" hidden="1" customHeight="1">
      <c r="A5119" s="120">
        <v>0.81</v>
      </c>
      <c r="B5119" s="120">
        <v>0.16</v>
      </c>
      <c r="C5119" s="120">
        <v>0.03</v>
      </c>
      <c r="D5119" s="250">
        <f t="shared" si="414"/>
        <v>0.19934813683437499</v>
      </c>
      <c r="E5119" s="250">
        <f t="shared" si="414"/>
        <v>0.124611124403125</v>
      </c>
      <c r="F5119" s="250">
        <f t="shared" si="406"/>
        <v>0.124611124403125</v>
      </c>
      <c r="G5119" s="250"/>
      <c r="H5119" s="250"/>
      <c r="I5119" s="250"/>
      <c r="J5119" s="250">
        <f t="shared" si="415"/>
        <v>0.32107703806247001</v>
      </c>
      <c r="K5119" s="250">
        <f t="shared" si="415"/>
        <v>0.30048278493861003</v>
      </c>
      <c r="L5119" s="250">
        <f t="shared" si="407"/>
        <v>0.30048278493861003</v>
      </c>
      <c r="M5119" s="250"/>
      <c r="N5119" s="250"/>
      <c r="O5119" s="250"/>
      <c r="P5119" s="250">
        <f t="shared" si="416"/>
        <v>0.14251655100499999</v>
      </c>
      <c r="Q5119" s="250">
        <f t="shared" si="416"/>
        <v>0.2098137312475</v>
      </c>
      <c r="R5119" s="250">
        <f t="shared" si="408"/>
        <v>0.14251655100499999</v>
      </c>
      <c r="S5119" s="250"/>
      <c r="T5119" s="250">
        <f t="shared" si="417"/>
        <v>0.41498675479747915</v>
      </c>
      <c r="U5119" s="250">
        <f t="shared" si="417"/>
        <v>0.32947552318876167</v>
      </c>
      <c r="V5119" s="250">
        <f t="shared" si="417"/>
        <v>0.39181900338416797</v>
      </c>
      <c r="W5119" s="250">
        <f t="shared" si="409"/>
        <v>0.32947552318876167</v>
      </c>
      <c r="X5119" s="250"/>
      <c r="Y5119" s="250"/>
      <c r="Z5119" s="250"/>
      <c r="AA5119" s="250"/>
    </row>
    <row r="5120" spans="1:27" ht="14.25" hidden="1" customHeight="1">
      <c r="A5120" s="120">
        <v>0.81</v>
      </c>
      <c r="B5120" s="120">
        <v>0.17</v>
      </c>
      <c r="C5120" s="120">
        <v>0.02</v>
      </c>
      <c r="D5120" s="250">
        <f t="shared" si="414"/>
        <v>0.19921898802937499</v>
      </c>
      <c r="E5120" s="250">
        <f t="shared" si="414"/>
        <v>0.12480984408125001</v>
      </c>
      <c r="F5120" s="250">
        <f t="shared" si="406"/>
        <v>0.12480984408125001</v>
      </c>
      <c r="G5120" s="250"/>
      <c r="H5120" s="250"/>
      <c r="I5120" s="250"/>
      <c r="J5120" s="250">
        <f t="shared" si="415"/>
        <v>0.32039381207747003</v>
      </c>
      <c r="K5120" s="250">
        <f t="shared" si="415"/>
        <v>0.30120563803074002</v>
      </c>
      <c r="L5120" s="250">
        <f t="shared" si="407"/>
        <v>0.30120563803074002</v>
      </c>
      <c r="M5120" s="250"/>
      <c r="N5120" s="250"/>
      <c r="O5120" s="250"/>
      <c r="P5120" s="250">
        <f t="shared" si="416"/>
        <v>0.14212060660750001</v>
      </c>
      <c r="Q5120" s="250">
        <f t="shared" si="416"/>
        <v>0.21005462922749998</v>
      </c>
      <c r="R5120" s="250">
        <f t="shared" si="408"/>
        <v>0.14212060660750001</v>
      </c>
      <c r="S5120" s="250"/>
      <c r="T5120" s="250">
        <f t="shared" si="417"/>
        <v>0.41436337100254339</v>
      </c>
      <c r="U5120" s="250">
        <f t="shared" si="417"/>
        <v>0.32930067322121803</v>
      </c>
      <c r="V5120" s="250">
        <f t="shared" si="417"/>
        <v>0.39261764808100902</v>
      </c>
      <c r="W5120" s="250">
        <f t="shared" si="409"/>
        <v>0.32930067322121803</v>
      </c>
      <c r="X5120" s="250"/>
      <c r="Y5120" s="250"/>
      <c r="Z5120" s="250"/>
      <c r="AA5120" s="250"/>
    </row>
    <row r="5121" spans="1:27" ht="14.25" hidden="1" customHeight="1">
      <c r="A5121" s="120">
        <v>0.81</v>
      </c>
      <c r="B5121" s="120">
        <v>0.18</v>
      </c>
      <c r="C5121" s="120">
        <v>0.01</v>
      </c>
      <c r="D5121" s="250">
        <f t="shared" si="414"/>
        <v>0.19908983922437498</v>
      </c>
      <c r="E5121" s="250">
        <f t="shared" si="414"/>
        <v>0.125008563759375</v>
      </c>
      <c r="F5121" s="250">
        <f t="shared" si="406"/>
        <v>0.125008563759375</v>
      </c>
      <c r="G5121" s="250"/>
      <c r="H5121" s="250"/>
      <c r="I5121" s="250"/>
      <c r="J5121" s="250">
        <f t="shared" si="415"/>
        <v>0.31971058609247005</v>
      </c>
      <c r="K5121" s="250">
        <f t="shared" si="415"/>
        <v>0.30192849112287001</v>
      </c>
      <c r="L5121" s="250">
        <f t="shared" si="407"/>
        <v>0.30192849112287001</v>
      </c>
      <c r="M5121" s="250"/>
      <c r="N5121" s="250"/>
      <c r="O5121" s="250"/>
      <c r="P5121" s="250">
        <f t="shared" si="416"/>
        <v>0.14172466221000002</v>
      </c>
      <c r="Q5121" s="250">
        <f t="shared" si="416"/>
        <v>0.21029552720749997</v>
      </c>
      <c r="R5121" s="250">
        <f t="shared" si="408"/>
        <v>0.14172466221000002</v>
      </c>
      <c r="S5121" s="250"/>
      <c r="T5121" s="250">
        <f t="shared" si="417"/>
        <v>0.41373998720760763</v>
      </c>
      <c r="U5121" s="250">
        <f t="shared" si="417"/>
        <v>0.3291258232536744</v>
      </c>
      <c r="V5121" s="250">
        <f t="shared" si="417"/>
        <v>0.39341629277785001</v>
      </c>
      <c r="W5121" s="250">
        <f t="shared" si="409"/>
        <v>0.3291258232536744</v>
      </c>
      <c r="X5121" s="250"/>
      <c r="Y5121" s="250"/>
      <c r="Z5121" s="250"/>
      <c r="AA5121" s="250"/>
    </row>
    <row r="5122" spans="1:27" ht="14.25" hidden="1" customHeight="1">
      <c r="A5122" s="120">
        <v>0.81</v>
      </c>
      <c r="B5122" s="120">
        <v>0.19</v>
      </c>
      <c r="C5122" s="120">
        <v>0</v>
      </c>
      <c r="D5122" s="250">
        <f t="shared" si="414"/>
        <v>0.19896069041937497</v>
      </c>
      <c r="E5122" s="250">
        <f t="shared" si="414"/>
        <v>0.12520728343749998</v>
      </c>
      <c r="F5122" s="250">
        <f t="shared" si="406"/>
        <v>0.12520728343749998</v>
      </c>
      <c r="G5122" s="250"/>
      <c r="H5122" s="250"/>
      <c r="I5122" s="250"/>
      <c r="J5122" s="250">
        <f t="shared" si="415"/>
        <v>0.31902736010747001</v>
      </c>
      <c r="K5122" s="250">
        <f t="shared" si="415"/>
        <v>0.30265134421500001</v>
      </c>
      <c r="L5122" s="250">
        <f t="shared" si="407"/>
        <v>0.30265134421500001</v>
      </c>
      <c r="M5122" s="250"/>
      <c r="N5122" s="250"/>
      <c r="O5122" s="250"/>
      <c r="P5122" s="250">
        <f t="shared" si="416"/>
        <v>0.1413287178125</v>
      </c>
      <c r="Q5122" s="250">
        <f t="shared" si="416"/>
        <v>0.21053642518749999</v>
      </c>
      <c r="R5122" s="250">
        <f t="shared" si="408"/>
        <v>0.1413287178125</v>
      </c>
      <c r="S5122" s="250"/>
      <c r="T5122" s="250">
        <f t="shared" si="417"/>
        <v>0.41311660341267187</v>
      </c>
      <c r="U5122" s="250">
        <f t="shared" si="417"/>
        <v>0.32895097328613077</v>
      </c>
      <c r="V5122" s="250">
        <f t="shared" si="417"/>
        <v>0.39421493747469105</v>
      </c>
      <c r="W5122" s="250">
        <f t="shared" si="409"/>
        <v>0.32895097328613077</v>
      </c>
      <c r="X5122" s="250"/>
      <c r="Y5122" s="250"/>
      <c r="Z5122" s="250"/>
      <c r="AA5122" s="250"/>
    </row>
    <row r="5123" spans="1:27" ht="14.25" hidden="1" customHeight="1">
      <c r="A5123" s="120">
        <v>0.82</v>
      </c>
      <c r="B5123" s="120">
        <v>0</v>
      </c>
      <c r="C5123" s="120">
        <v>0.18</v>
      </c>
      <c r="D5123" s="250">
        <f t="shared" si="414"/>
        <v>0.20214124902874997</v>
      </c>
      <c r="E5123" s="250">
        <f t="shared" si="414"/>
        <v>0.12070965641874998</v>
      </c>
      <c r="F5123" s="250">
        <f t="shared" si="406"/>
        <v>0.12070965641874998</v>
      </c>
      <c r="G5123" s="250"/>
      <c r="H5123" s="250"/>
      <c r="I5123" s="250"/>
      <c r="J5123" s="250">
        <f t="shared" si="415"/>
        <v>0.33196902671533995</v>
      </c>
      <c r="K5123" s="250">
        <f t="shared" si="415"/>
        <v>0.28895676257165998</v>
      </c>
      <c r="L5123" s="250">
        <f t="shared" si="407"/>
        <v>0.28895676257165998</v>
      </c>
      <c r="M5123" s="250"/>
      <c r="N5123" s="250"/>
      <c r="O5123" s="250"/>
      <c r="P5123" s="250">
        <f t="shared" si="416"/>
        <v>0.14795141603</v>
      </c>
      <c r="Q5123" s="250">
        <f t="shared" si="416"/>
        <v>0.20670252623499996</v>
      </c>
      <c r="R5123" s="250">
        <f t="shared" si="408"/>
        <v>0.14795141603</v>
      </c>
      <c r="S5123" s="250"/>
      <c r="T5123" s="250">
        <f t="shared" si="417"/>
        <v>0.42548939223244164</v>
      </c>
      <c r="U5123" s="250">
        <f t="shared" si="417"/>
        <v>0.33116122313930285</v>
      </c>
      <c r="V5123" s="250">
        <f t="shared" si="417"/>
        <v>0.37955751353963946</v>
      </c>
      <c r="W5123" s="250">
        <f t="shared" si="409"/>
        <v>0.33116122313930285</v>
      </c>
      <c r="X5123" s="250"/>
      <c r="Y5123" s="250"/>
      <c r="Z5123" s="250"/>
      <c r="AA5123" s="250"/>
    </row>
    <row r="5124" spans="1:27" ht="14.25" hidden="1" customHeight="1">
      <c r="A5124" s="120">
        <v>0.82</v>
      </c>
      <c r="B5124" s="120">
        <v>0.01</v>
      </c>
      <c r="C5124" s="120">
        <v>0.17</v>
      </c>
      <c r="D5124" s="250">
        <f t="shared" si="414"/>
        <v>0.20201210022374999</v>
      </c>
      <c r="E5124" s="250">
        <f t="shared" si="414"/>
        <v>0.12090837609687499</v>
      </c>
      <c r="F5124" s="250">
        <f t="shared" si="406"/>
        <v>0.12090837609687499</v>
      </c>
      <c r="G5124" s="250"/>
      <c r="H5124" s="250"/>
      <c r="I5124" s="250"/>
      <c r="J5124" s="250">
        <f t="shared" si="415"/>
        <v>0.33128580073033997</v>
      </c>
      <c r="K5124" s="250">
        <f t="shared" si="415"/>
        <v>0.28967961566378997</v>
      </c>
      <c r="L5124" s="250">
        <f t="shared" si="407"/>
        <v>0.28967961566378997</v>
      </c>
      <c r="M5124" s="250"/>
      <c r="N5124" s="250"/>
      <c r="O5124" s="250"/>
      <c r="P5124" s="250">
        <f t="shared" si="416"/>
        <v>0.14755547163249999</v>
      </c>
      <c r="Q5124" s="250">
        <f t="shared" si="416"/>
        <v>0.20694342421499998</v>
      </c>
      <c r="R5124" s="250">
        <f t="shared" si="408"/>
        <v>0.14755547163249999</v>
      </c>
      <c r="S5124" s="250"/>
      <c r="T5124" s="250">
        <f t="shared" si="417"/>
        <v>0.42486600843750594</v>
      </c>
      <c r="U5124" s="250">
        <f t="shared" si="417"/>
        <v>0.33098637317175927</v>
      </c>
      <c r="V5124" s="250">
        <f t="shared" si="417"/>
        <v>0.3803561582364805</v>
      </c>
      <c r="W5124" s="250">
        <f t="shared" si="409"/>
        <v>0.33098637317175927</v>
      </c>
      <c r="X5124" s="250"/>
      <c r="Y5124" s="250"/>
      <c r="Z5124" s="250"/>
      <c r="AA5124" s="250"/>
    </row>
    <row r="5125" spans="1:27" ht="14.25" hidden="1" customHeight="1">
      <c r="A5125" s="120">
        <v>0.82</v>
      </c>
      <c r="B5125" s="120">
        <v>0.02</v>
      </c>
      <c r="C5125" s="120">
        <v>0.16</v>
      </c>
      <c r="D5125" s="250">
        <f t="shared" si="414"/>
        <v>0.20188295141874998</v>
      </c>
      <c r="E5125" s="250">
        <f t="shared" si="414"/>
        <v>0.12110709577499998</v>
      </c>
      <c r="F5125" s="250">
        <f t="shared" si="406"/>
        <v>0.12110709577499998</v>
      </c>
      <c r="G5125" s="250"/>
      <c r="H5125" s="250"/>
      <c r="I5125" s="250"/>
      <c r="J5125" s="250">
        <f t="shared" si="415"/>
        <v>0.33060257474533999</v>
      </c>
      <c r="K5125" s="250">
        <f t="shared" si="415"/>
        <v>0.29040246875591996</v>
      </c>
      <c r="L5125" s="250">
        <f t="shared" si="407"/>
        <v>0.29040246875591996</v>
      </c>
      <c r="M5125" s="250"/>
      <c r="N5125" s="250"/>
      <c r="O5125" s="250"/>
      <c r="P5125" s="250">
        <f t="shared" si="416"/>
        <v>0.147159527235</v>
      </c>
      <c r="Q5125" s="250">
        <f t="shared" si="416"/>
        <v>0.20718432219499999</v>
      </c>
      <c r="R5125" s="250">
        <f t="shared" si="408"/>
        <v>0.147159527235</v>
      </c>
      <c r="S5125" s="250"/>
      <c r="T5125" s="250">
        <f t="shared" si="417"/>
        <v>0.42424262464257012</v>
      </c>
      <c r="U5125" s="250">
        <f t="shared" si="417"/>
        <v>0.33081152320421559</v>
      </c>
      <c r="V5125" s="250">
        <f t="shared" si="417"/>
        <v>0.38115480293332149</v>
      </c>
      <c r="W5125" s="250">
        <f t="shared" si="409"/>
        <v>0.33081152320421559</v>
      </c>
      <c r="X5125" s="250"/>
      <c r="Y5125" s="250"/>
      <c r="Z5125" s="250"/>
      <c r="AA5125" s="250"/>
    </row>
    <row r="5126" spans="1:27" ht="14.25" hidden="1" customHeight="1">
      <c r="A5126" s="120">
        <v>0.82</v>
      </c>
      <c r="B5126" s="120">
        <v>0.03</v>
      </c>
      <c r="C5126" s="120">
        <v>0.15</v>
      </c>
      <c r="D5126" s="250">
        <f t="shared" si="414"/>
        <v>0.20175380261374995</v>
      </c>
      <c r="E5126" s="250">
        <f t="shared" si="414"/>
        <v>0.12130581545312499</v>
      </c>
      <c r="F5126" s="250">
        <f t="shared" si="406"/>
        <v>0.12130581545312499</v>
      </c>
      <c r="G5126" s="250"/>
      <c r="H5126" s="250"/>
      <c r="I5126" s="250"/>
      <c r="J5126" s="250">
        <f t="shared" si="415"/>
        <v>0.32991934876033996</v>
      </c>
      <c r="K5126" s="250">
        <f t="shared" si="415"/>
        <v>0.29112532184804996</v>
      </c>
      <c r="L5126" s="250">
        <f t="shared" si="407"/>
        <v>0.29112532184804996</v>
      </c>
      <c r="M5126" s="250"/>
      <c r="N5126" s="250"/>
      <c r="O5126" s="250"/>
      <c r="P5126" s="250">
        <f t="shared" si="416"/>
        <v>0.14676358283749999</v>
      </c>
      <c r="Q5126" s="250">
        <f t="shared" si="416"/>
        <v>0.20742522017499998</v>
      </c>
      <c r="R5126" s="250">
        <f t="shared" si="408"/>
        <v>0.14676358283749999</v>
      </c>
      <c r="S5126" s="250"/>
      <c r="T5126" s="250">
        <f t="shared" si="417"/>
        <v>0.42361924084763436</v>
      </c>
      <c r="U5126" s="250">
        <f t="shared" si="417"/>
        <v>0.33063667323667201</v>
      </c>
      <c r="V5126" s="250">
        <f t="shared" si="417"/>
        <v>0.38195344763016253</v>
      </c>
      <c r="W5126" s="250">
        <f t="shared" si="409"/>
        <v>0.33063667323667201</v>
      </c>
      <c r="X5126" s="250"/>
      <c r="Y5126" s="250"/>
      <c r="Z5126" s="250"/>
      <c r="AA5126" s="250"/>
    </row>
    <row r="5127" spans="1:27" ht="14.25" hidden="1" customHeight="1">
      <c r="A5127" s="120">
        <v>0.82</v>
      </c>
      <c r="B5127" s="120">
        <v>0.04</v>
      </c>
      <c r="C5127" s="120">
        <v>0.14000000000000001</v>
      </c>
      <c r="D5127" s="250">
        <f t="shared" si="414"/>
        <v>0.20162465380874997</v>
      </c>
      <c r="E5127" s="250">
        <f t="shared" si="414"/>
        <v>0.12150453513124999</v>
      </c>
      <c r="F5127" s="250">
        <f t="shared" si="406"/>
        <v>0.12150453513124999</v>
      </c>
      <c r="G5127" s="250"/>
      <c r="H5127" s="250"/>
      <c r="I5127" s="250"/>
      <c r="J5127" s="250">
        <f t="shared" si="415"/>
        <v>0.32923612277533998</v>
      </c>
      <c r="K5127" s="250">
        <f t="shared" si="415"/>
        <v>0.29184817494017995</v>
      </c>
      <c r="L5127" s="250">
        <f t="shared" si="407"/>
        <v>0.29184817494017995</v>
      </c>
      <c r="M5127" s="250"/>
      <c r="N5127" s="250"/>
      <c r="O5127" s="250"/>
      <c r="P5127" s="250">
        <f t="shared" si="416"/>
        <v>0.14636763844</v>
      </c>
      <c r="Q5127" s="250">
        <f t="shared" si="416"/>
        <v>0.20766611815499997</v>
      </c>
      <c r="R5127" s="250">
        <f t="shared" si="408"/>
        <v>0.14636763844</v>
      </c>
      <c r="S5127" s="250"/>
      <c r="T5127" s="250">
        <f t="shared" si="417"/>
        <v>0.42299585705269854</v>
      </c>
      <c r="U5127" s="250">
        <f t="shared" si="417"/>
        <v>0.33046182326912837</v>
      </c>
      <c r="V5127" s="250">
        <f t="shared" si="417"/>
        <v>0.38275209232700352</v>
      </c>
      <c r="W5127" s="250">
        <f t="shared" si="409"/>
        <v>0.33046182326912837</v>
      </c>
      <c r="X5127" s="250"/>
      <c r="Y5127" s="250"/>
      <c r="Z5127" s="250"/>
      <c r="AA5127" s="250"/>
    </row>
    <row r="5128" spans="1:27" ht="14.25" hidden="1" customHeight="1">
      <c r="A5128" s="120">
        <v>0.82</v>
      </c>
      <c r="B5128" s="120">
        <v>0.05</v>
      </c>
      <c r="C5128" s="120">
        <v>0.13</v>
      </c>
      <c r="D5128" s="250">
        <f t="shared" si="414"/>
        <v>0.20149550500374996</v>
      </c>
      <c r="E5128" s="250">
        <f t="shared" si="414"/>
        <v>0.12170325480937499</v>
      </c>
      <c r="F5128" s="250">
        <f t="shared" si="406"/>
        <v>0.12170325480937499</v>
      </c>
      <c r="G5128" s="250"/>
      <c r="H5128" s="250"/>
      <c r="I5128" s="250"/>
      <c r="J5128" s="250">
        <f t="shared" si="415"/>
        <v>0.32855289679033994</v>
      </c>
      <c r="K5128" s="250">
        <f t="shared" si="415"/>
        <v>0.29257102803230994</v>
      </c>
      <c r="L5128" s="250">
        <f t="shared" si="407"/>
        <v>0.29257102803230994</v>
      </c>
      <c r="M5128" s="250"/>
      <c r="N5128" s="250"/>
      <c r="O5128" s="250"/>
      <c r="P5128" s="250">
        <f t="shared" si="416"/>
        <v>0.14597169404249999</v>
      </c>
      <c r="Q5128" s="250">
        <f t="shared" si="416"/>
        <v>0.20790701613499998</v>
      </c>
      <c r="R5128" s="250">
        <f t="shared" si="408"/>
        <v>0.14597169404249999</v>
      </c>
      <c r="S5128" s="250"/>
      <c r="T5128" s="250">
        <f t="shared" si="417"/>
        <v>0.42237247325776278</v>
      </c>
      <c r="U5128" s="250">
        <f t="shared" si="417"/>
        <v>0.33028697330158474</v>
      </c>
      <c r="V5128" s="250">
        <f t="shared" si="417"/>
        <v>0.38355073702384457</v>
      </c>
      <c r="W5128" s="250">
        <f t="shared" si="409"/>
        <v>0.33028697330158474</v>
      </c>
      <c r="X5128" s="250"/>
      <c r="Y5128" s="250"/>
      <c r="Z5128" s="250"/>
      <c r="AA5128" s="250"/>
    </row>
    <row r="5129" spans="1:27" ht="14.25" hidden="1" customHeight="1">
      <c r="A5129" s="120">
        <v>0.82</v>
      </c>
      <c r="B5129" s="120">
        <v>0.06</v>
      </c>
      <c r="C5129" s="120">
        <v>0.12</v>
      </c>
      <c r="D5129" s="250">
        <f t="shared" si="414"/>
        <v>0.20136635619874999</v>
      </c>
      <c r="E5129" s="250">
        <f t="shared" si="414"/>
        <v>0.12190197448749998</v>
      </c>
      <c r="F5129" s="250">
        <f t="shared" si="406"/>
        <v>0.12190197448749998</v>
      </c>
      <c r="G5129" s="250"/>
      <c r="H5129" s="250"/>
      <c r="I5129" s="250"/>
      <c r="J5129" s="250">
        <f t="shared" si="415"/>
        <v>0.32786967080533996</v>
      </c>
      <c r="K5129" s="250">
        <f t="shared" si="415"/>
        <v>0.29329388112443994</v>
      </c>
      <c r="L5129" s="250">
        <f t="shared" si="407"/>
        <v>0.29329388112443994</v>
      </c>
      <c r="M5129" s="250"/>
      <c r="N5129" s="250"/>
      <c r="O5129" s="250"/>
      <c r="P5129" s="250">
        <f t="shared" si="416"/>
        <v>0.145575749645</v>
      </c>
      <c r="Q5129" s="250">
        <f t="shared" si="416"/>
        <v>0.20814791411499997</v>
      </c>
      <c r="R5129" s="250">
        <f t="shared" si="408"/>
        <v>0.145575749645</v>
      </c>
      <c r="S5129" s="250"/>
      <c r="T5129" s="250">
        <f t="shared" si="417"/>
        <v>0.42174908946282702</v>
      </c>
      <c r="U5129" s="250">
        <f t="shared" si="417"/>
        <v>0.33011212333404111</v>
      </c>
      <c r="V5129" s="250">
        <f t="shared" si="417"/>
        <v>0.38434938172068556</v>
      </c>
      <c r="W5129" s="250">
        <f t="shared" si="409"/>
        <v>0.33011212333404111</v>
      </c>
      <c r="X5129" s="250"/>
      <c r="Y5129" s="250"/>
      <c r="Z5129" s="250"/>
      <c r="AA5129" s="250"/>
    </row>
    <row r="5130" spans="1:27" ht="14.25" hidden="1" customHeight="1">
      <c r="A5130" s="120">
        <v>0.82</v>
      </c>
      <c r="B5130" s="120">
        <v>7.0000000000000007E-2</v>
      </c>
      <c r="C5130" s="120">
        <v>0.11</v>
      </c>
      <c r="D5130" s="250">
        <f t="shared" si="414"/>
        <v>0.20123720739374998</v>
      </c>
      <c r="E5130" s="250">
        <f t="shared" si="414"/>
        <v>0.122100694165625</v>
      </c>
      <c r="F5130" s="250">
        <f t="shared" si="406"/>
        <v>0.122100694165625</v>
      </c>
      <c r="G5130" s="250"/>
      <c r="H5130" s="250"/>
      <c r="I5130" s="250"/>
      <c r="J5130" s="250">
        <f t="shared" si="415"/>
        <v>0.32718644482033998</v>
      </c>
      <c r="K5130" s="250">
        <f t="shared" si="415"/>
        <v>0.29401673421657004</v>
      </c>
      <c r="L5130" s="250">
        <f t="shared" si="407"/>
        <v>0.29401673421657004</v>
      </c>
      <c r="M5130" s="250"/>
      <c r="N5130" s="250"/>
      <c r="O5130" s="250"/>
      <c r="P5130" s="250">
        <f t="shared" si="416"/>
        <v>0.14517980524750002</v>
      </c>
      <c r="Q5130" s="250">
        <f t="shared" si="416"/>
        <v>0.20838881209499999</v>
      </c>
      <c r="R5130" s="250">
        <f t="shared" si="408"/>
        <v>0.14517980524750002</v>
      </c>
      <c r="S5130" s="250"/>
      <c r="T5130" s="250">
        <f t="shared" si="417"/>
        <v>0.42112570566789126</v>
      </c>
      <c r="U5130" s="250">
        <f t="shared" si="417"/>
        <v>0.32993727336649747</v>
      </c>
      <c r="V5130" s="250">
        <f t="shared" si="417"/>
        <v>0.3851480264175266</v>
      </c>
      <c r="W5130" s="250">
        <f t="shared" si="409"/>
        <v>0.32993727336649747</v>
      </c>
      <c r="X5130" s="250"/>
      <c r="Y5130" s="250"/>
      <c r="Z5130" s="250"/>
      <c r="AA5130" s="250"/>
    </row>
    <row r="5131" spans="1:27" ht="14.25" hidden="1" customHeight="1">
      <c r="A5131" s="120">
        <v>0.82</v>
      </c>
      <c r="B5131" s="120">
        <v>0.08</v>
      </c>
      <c r="C5131" s="120">
        <v>0.1</v>
      </c>
      <c r="D5131" s="250">
        <f t="shared" si="414"/>
        <v>0.20110805858874997</v>
      </c>
      <c r="E5131" s="250">
        <f t="shared" si="414"/>
        <v>0.12229941384375</v>
      </c>
      <c r="F5131" s="250">
        <f t="shared" si="406"/>
        <v>0.12229941384375</v>
      </c>
      <c r="G5131" s="250"/>
      <c r="H5131" s="250"/>
      <c r="I5131" s="250"/>
      <c r="J5131" s="250">
        <f t="shared" si="415"/>
        <v>0.32650321883533995</v>
      </c>
      <c r="K5131" s="250">
        <f t="shared" si="415"/>
        <v>0.29473958730869998</v>
      </c>
      <c r="L5131" s="250">
        <f t="shared" si="407"/>
        <v>0.29473958730869998</v>
      </c>
      <c r="M5131" s="250"/>
      <c r="N5131" s="250"/>
      <c r="O5131" s="250"/>
      <c r="P5131" s="250">
        <f t="shared" si="416"/>
        <v>0.14478386085</v>
      </c>
      <c r="Q5131" s="250">
        <f t="shared" si="416"/>
        <v>0.20862971007499997</v>
      </c>
      <c r="R5131" s="250">
        <f t="shared" si="408"/>
        <v>0.14478386085</v>
      </c>
      <c r="S5131" s="250"/>
      <c r="T5131" s="250">
        <f t="shared" si="417"/>
        <v>0.42050232187295544</v>
      </c>
      <c r="U5131" s="250">
        <f t="shared" si="417"/>
        <v>0.3297624233989539</v>
      </c>
      <c r="V5131" s="250">
        <f t="shared" si="417"/>
        <v>0.38594667111436759</v>
      </c>
      <c r="W5131" s="250">
        <f t="shared" si="409"/>
        <v>0.3297624233989539</v>
      </c>
      <c r="X5131" s="250"/>
      <c r="Y5131" s="250"/>
      <c r="Z5131" s="250"/>
      <c r="AA5131" s="250"/>
    </row>
    <row r="5132" spans="1:27" ht="14.25" hidden="1" customHeight="1">
      <c r="A5132" s="120">
        <v>0.82</v>
      </c>
      <c r="B5132" s="120">
        <v>0.09</v>
      </c>
      <c r="C5132" s="120">
        <v>0.09</v>
      </c>
      <c r="D5132" s="250">
        <f t="shared" si="414"/>
        <v>0.20097890978374996</v>
      </c>
      <c r="E5132" s="250">
        <f t="shared" si="414"/>
        <v>0.12249813352187498</v>
      </c>
      <c r="F5132" s="250">
        <f t="shared" si="406"/>
        <v>0.12249813352187498</v>
      </c>
      <c r="G5132" s="250"/>
      <c r="H5132" s="250"/>
      <c r="I5132" s="250"/>
      <c r="J5132" s="250">
        <f t="shared" si="415"/>
        <v>0.32581999285033997</v>
      </c>
      <c r="K5132" s="250">
        <f t="shared" si="415"/>
        <v>0.29546244040083003</v>
      </c>
      <c r="L5132" s="250">
        <f t="shared" si="407"/>
        <v>0.29546244040083003</v>
      </c>
      <c r="M5132" s="250"/>
      <c r="N5132" s="250"/>
      <c r="O5132" s="250"/>
      <c r="P5132" s="250">
        <f t="shared" si="416"/>
        <v>0.14438791645249999</v>
      </c>
      <c r="Q5132" s="250">
        <f t="shared" si="416"/>
        <v>0.20887060805499999</v>
      </c>
      <c r="R5132" s="250">
        <f t="shared" si="408"/>
        <v>0.14438791645249999</v>
      </c>
      <c r="S5132" s="250"/>
      <c r="T5132" s="250">
        <f t="shared" si="417"/>
        <v>0.41987893807801968</v>
      </c>
      <c r="U5132" s="250">
        <f t="shared" si="417"/>
        <v>0.32958757343141021</v>
      </c>
      <c r="V5132" s="250">
        <f t="shared" si="417"/>
        <v>0.38674531581120858</v>
      </c>
      <c r="W5132" s="250">
        <f t="shared" si="409"/>
        <v>0.32958757343141021</v>
      </c>
      <c r="X5132" s="250"/>
      <c r="Y5132" s="250"/>
      <c r="Z5132" s="250"/>
      <c r="AA5132" s="250"/>
    </row>
    <row r="5133" spans="1:27" ht="14.25" hidden="1" customHeight="1">
      <c r="A5133" s="120">
        <v>0.82</v>
      </c>
      <c r="B5133" s="120">
        <v>0.1</v>
      </c>
      <c r="C5133" s="120">
        <v>0.08</v>
      </c>
      <c r="D5133" s="250">
        <f t="shared" si="414"/>
        <v>0.20084976097874996</v>
      </c>
      <c r="E5133" s="250">
        <f t="shared" si="414"/>
        <v>0.12269685319999998</v>
      </c>
      <c r="F5133" s="250">
        <f t="shared" si="406"/>
        <v>0.12269685319999998</v>
      </c>
      <c r="G5133" s="250"/>
      <c r="H5133" s="250"/>
      <c r="I5133" s="250"/>
      <c r="J5133" s="250">
        <f t="shared" si="415"/>
        <v>0.32513676686533999</v>
      </c>
      <c r="K5133" s="250">
        <f t="shared" si="415"/>
        <v>0.29618529349296002</v>
      </c>
      <c r="L5133" s="250">
        <f t="shared" si="407"/>
        <v>0.29618529349296002</v>
      </c>
      <c r="M5133" s="250"/>
      <c r="N5133" s="250"/>
      <c r="O5133" s="250"/>
      <c r="P5133" s="250">
        <f t="shared" si="416"/>
        <v>0.14399197205499997</v>
      </c>
      <c r="Q5133" s="250">
        <f t="shared" si="416"/>
        <v>0.20911150603499998</v>
      </c>
      <c r="R5133" s="250">
        <f t="shared" si="408"/>
        <v>0.14399197205499997</v>
      </c>
      <c r="S5133" s="250"/>
      <c r="T5133" s="250">
        <f t="shared" si="417"/>
        <v>0.41925555428308392</v>
      </c>
      <c r="U5133" s="250">
        <f t="shared" si="417"/>
        <v>0.32941272346386663</v>
      </c>
      <c r="V5133" s="250">
        <f t="shared" si="417"/>
        <v>0.38754396050804962</v>
      </c>
      <c r="W5133" s="250">
        <f t="shared" si="409"/>
        <v>0.32941272346386663</v>
      </c>
      <c r="X5133" s="250"/>
      <c r="Y5133" s="250"/>
      <c r="Z5133" s="250"/>
      <c r="AA5133" s="250"/>
    </row>
    <row r="5134" spans="1:27" ht="14.25" hidden="1" customHeight="1">
      <c r="A5134" s="120">
        <v>0.82</v>
      </c>
      <c r="B5134" s="120">
        <v>0.11</v>
      </c>
      <c r="C5134" s="120">
        <v>7.0000000000000007E-2</v>
      </c>
      <c r="D5134" s="250">
        <f t="shared" si="414"/>
        <v>0.20072061217374998</v>
      </c>
      <c r="E5134" s="250">
        <f t="shared" si="414"/>
        <v>0.12289557287812498</v>
      </c>
      <c r="F5134" s="250">
        <f t="shared" si="406"/>
        <v>0.12289557287812498</v>
      </c>
      <c r="G5134" s="250"/>
      <c r="H5134" s="250"/>
      <c r="I5134" s="250"/>
      <c r="J5134" s="250">
        <f t="shared" si="415"/>
        <v>0.32445354088033995</v>
      </c>
      <c r="K5134" s="250">
        <f t="shared" si="415"/>
        <v>0.29690814658509002</v>
      </c>
      <c r="L5134" s="250">
        <f t="shared" si="407"/>
        <v>0.29690814658509002</v>
      </c>
      <c r="M5134" s="250"/>
      <c r="N5134" s="250"/>
      <c r="O5134" s="250"/>
      <c r="P5134" s="250">
        <f t="shared" si="416"/>
        <v>0.14359602765750001</v>
      </c>
      <c r="Q5134" s="250">
        <f t="shared" si="416"/>
        <v>0.20935240401499997</v>
      </c>
      <c r="R5134" s="250">
        <f t="shared" si="408"/>
        <v>0.14359602765750001</v>
      </c>
      <c r="S5134" s="250"/>
      <c r="T5134" s="250">
        <f t="shared" si="417"/>
        <v>0.41863217048814816</v>
      </c>
      <c r="U5134" s="250">
        <f t="shared" si="417"/>
        <v>0.329237873496323</v>
      </c>
      <c r="V5134" s="250">
        <f t="shared" si="417"/>
        <v>0.38834260520489067</v>
      </c>
      <c r="W5134" s="250">
        <f t="shared" si="409"/>
        <v>0.329237873496323</v>
      </c>
      <c r="X5134" s="250"/>
      <c r="Y5134" s="250"/>
      <c r="Z5134" s="250"/>
      <c r="AA5134" s="250"/>
    </row>
    <row r="5135" spans="1:27" ht="14.25" hidden="1" customHeight="1">
      <c r="A5135" s="120">
        <v>0.82</v>
      </c>
      <c r="B5135" s="120">
        <v>0.12</v>
      </c>
      <c r="C5135" s="120">
        <v>0.06</v>
      </c>
      <c r="D5135" s="250">
        <f t="shared" si="414"/>
        <v>0.20059146336874997</v>
      </c>
      <c r="E5135" s="250">
        <f t="shared" si="414"/>
        <v>0.12309429255624998</v>
      </c>
      <c r="F5135" s="250">
        <f t="shared" si="406"/>
        <v>0.12309429255624998</v>
      </c>
      <c r="G5135" s="250"/>
      <c r="H5135" s="250"/>
      <c r="I5135" s="250"/>
      <c r="J5135" s="250">
        <f t="shared" si="415"/>
        <v>0.32377031489533997</v>
      </c>
      <c r="K5135" s="250">
        <f t="shared" si="415"/>
        <v>0.29763099967722001</v>
      </c>
      <c r="L5135" s="250">
        <f t="shared" si="407"/>
        <v>0.29763099967722001</v>
      </c>
      <c r="M5135" s="250"/>
      <c r="N5135" s="250"/>
      <c r="O5135" s="250"/>
      <c r="P5135" s="250">
        <f t="shared" si="416"/>
        <v>0.14320008326</v>
      </c>
      <c r="Q5135" s="250">
        <f t="shared" si="416"/>
        <v>0.20959330199499998</v>
      </c>
      <c r="R5135" s="250">
        <f t="shared" si="408"/>
        <v>0.14320008326</v>
      </c>
      <c r="S5135" s="250"/>
      <c r="T5135" s="250">
        <f t="shared" si="417"/>
        <v>0.4180087866932124</v>
      </c>
      <c r="U5135" s="250">
        <f t="shared" si="417"/>
        <v>0.32906302352877931</v>
      </c>
      <c r="V5135" s="250">
        <f t="shared" si="417"/>
        <v>0.38914124990173166</v>
      </c>
      <c r="W5135" s="250">
        <f t="shared" si="409"/>
        <v>0.32906302352877931</v>
      </c>
      <c r="X5135" s="250"/>
      <c r="Y5135" s="250"/>
      <c r="Z5135" s="250"/>
      <c r="AA5135" s="250"/>
    </row>
    <row r="5136" spans="1:27" ht="14.25" hidden="1" customHeight="1">
      <c r="A5136" s="120">
        <v>0.82</v>
      </c>
      <c r="B5136" s="120">
        <v>0.13</v>
      </c>
      <c r="C5136" s="120">
        <v>0.05</v>
      </c>
      <c r="D5136" s="250">
        <f t="shared" si="414"/>
        <v>0.20046231456374997</v>
      </c>
      <c r="E5136" s="250">
        <f t="shared" si="414"/>
        <v>0.12329301223437499</v>
      </c>
      <c r="F5136" s="250">
        <f t="shared" si="406"/>
        <v>0.12329301223437499</v>
      </c>
      <c r="G5136" s="250"/>
      <c r="H5136" s="250"/>
      <c r="I5136" s="250"/>
      <c r="J5136" s="250">
        <f t="shared" si="415"/>
        <v>0.32308708891033994</v>
      </c>
      <c r="K5136" s="250">
        <f t="shared" si="415"/>
        <v>0.29835385276935</v>
      </c>
      <c r="L5136" s="250">
        <f t="shared" si="407"/>
        <v>0.29835385276935</v>
      </c>
      <c r="M5136" s="250"/>
      <c r="N5136" s="250"/>
      <c r="O5136" s="250"/>
      <c r="P5136" s="250">
        <f t="shared" si="416"/>
        <v>0.14280413886249999</v>
      </c>
      <c r="Q5136" s="250">
        <f t="shared" si="416"/>
        <v>0.20983419997499997</v>
      </c>
      <c r="R5136" s="250">
        <f t="shared" si="408"/>
        <v>0.14280413886249999</v>
      </c>
      <c r="S5136" s="250"/>
      <c r="T5136" s="250">
        <f t="shared" si="417"/>
        <v>0.41738540289827658</v>
      </c>
      <c r="U5136" s="250">
        <f t="shared" si="417"/>
        <v>0.32888817356123573</v>
      </c>
      <c r="V5136" s="250">
        <f t="shared" si="417"/>
        <v>0.3899398945985727</v>
      </c>
      <c r="W5136" s="250">
        <f t="shared" si="409"/>
        <v>0.32888817356123573</v>
      </c>
      <c r="X5136" s="250"/>
      <c r="Y5136" s="250"/>
      <c r="Z5136" s="250"/>
      <c r="AA5136" s="250"/>
    </row>
    <row r="5137" spans="1:27" ht="14.25" hidden="1" customHeight="1">
      <c r="A5137" s="120">
        <v>0.82</v>
      </c>
      <c r="B5137" s="120">
        <v>0.14000000000000001</v>
      </c>
      <c r="C5137" s="120">
        <v>0.04</v>
      </c>
      <c r="D5137" s="250">
        <f t="shared" si="414"/>
        <v>0.20033316575874996</v>
      </c>
      <c r="E5137" s="250">
        <f t="shared" si="414"/>
        <v>0.12349173191249999</v>
      </c>
      <c r="F5137" s="250">
        <f t="shared" si="406"/>
        <v>0.12349173191249999</v>
      </c>
      <c r="G5137" s="250"/>
      <c r="H5137" s="250"/>
      <c r="I5137" s="250"/>
      <c r="J5137" s="250">
        <f t="shared" si="415"/>
        <v>0.32240386292533996</v>
      </c>
      <c r="K5137" s="250">
        <f t="shared" si="415"/>
        <v>0.29907670586148</v>
      </c>
      <c r="L5137" s="250">
        <f t="shared" si="407"/>
        <v>0.29907670586148</v>
      </c>
      <c r="M5137" s="250"/>
      <c r="N5137" s="250"/>
      <c r="O5137" s="250"/>
      <c r="P5137" s="250">
        <f t="shared" si="416"/>
        <v>0.142408194465</v>
      </c>
      <c r="Q5137" s="250">
        <f t="shared" si="416"/>
        <v>0.21007509795499996</v>
      </c>
      <c r="R5137" s="250">
        <f t="shared" si="408"/>
        <v>0.142408194465</v>
      </c>
      <c r="S5137" s="250"/>
      <c r="T5137" s="250">
        <f t="shared" si="417"/>
        <v>0.41676201910334082</v>
      </c>
      <c r="U5137" s="250">
        <f t="shared" si="417"/>
        <v>0.3287133235936921</v>
      </c>
      <c r="V5137" s="250">
        <f t="shared" si="417"/>
        <v>0.39073853929541374</v>
      </c>
      <c r="W5137" s="250">
        <f t="shared" si="409"/>
        <v>0.3287133235936921</v>
      </c>
      <c r="X5137" s="250"/>
      <c r="Y5137" s="250"/>
      <c r="Z5137" s="250"/>
      <c r="AA5137" s="250"/>
    </row>
    <row r="5138" spans="1:27" ht="14.25" hidden="1" customHeight="1">
      <c r="A5138" s="120">
        <v>0.82</v>
      </c>
      <c r="B5138" s="120">
        <v>0.15</v>
      </c>
      <c r="C5138" s="120">
        <v>0.03</v>
      </c>
      <c r="D5138" s="250">
        <f t="shared" si="414"/>
        <v>0.20020401695374998</v>
      </c>
      <c r="E5138" s="250">
        <f t="shared" si="414"/>
        <v>0.12369045159062499</v>
      </c>
      <c r="F5138" s="250">
        <f t="shared" si="406"/>
        <v>0.12369045159062499</v>
      </c>
      <c r="G5138" s="250"/>
      <c r="H5138" s="250"/>
      <c r="I5138" s="250"/>
      <c r="J5138" s="250">
        <f t="shared" si="415"/>
        <v>0.32172063694033998</v>
      </c>
      <c r="K5138" s="250">
        <f t="shared" si="415"/>
        <v>0.29979955895360999</v>
      </c>
      <c r="L5138" s="250">
        <f t="shared" si="407"/>
        <v>0.29979955895360999</v>
      </c>
      <c r="M5138" s="250"/>
      <c r="N5138" s="250"/>
      <c r="O5138" s="250"/>
      <c r="P5138" s="250">
        <f t="shared" si="416"/>
        <v>0.14201225006749998</v>
      </c>
      <c r="Q5138" s="250">
        <f t="shared" si="416"/>
        <v>0.21031599593499997</v>
      </c>
      <c r="R5138" s="250">
        <f t="shared" si="408"/>
        <v>0.14201225006749998</v>
      </c>
      <c r="S5138" s="250"/>
      <c r="T5138" s="250">
        <f t="shared" si="417"/>
        <v>0.416138635308405</v>
      </c>
      <c r="U5138" s="250">
        <f t="shared" si="417"/>
        <v>0.32853847362614852</v>
      </c>
      <c r="V5138" s="250">
        <f t="shared" si="417"/>
        <v>0.39153718399225473</v>
      </c>
      <c r="W5138" s="250">
        <f t="shared" si="409"/>
        <v>0.32853847362614852</v>
      </c>
      <c r="X5138" s="250"/>
      <c r="Y5138" s="250"/>
      <c r="Z5138" s="250"/>
      <c r="AA5138" s="250"/>
    </row>
    <row r="5139" spans="1:27" ht="14.25" hidden="1" customHeight="1">
      <c r="A5139" s="120">
        <v>0.82</v>
      </c>
      <c r="B5139" s="120">
        <v>0.16</v>
      </c>
      <c r="C5139" s="120">
        <v>0.02</v>
      </c>
      <c r="D5139" s="250">
        <f t="shared" si="414"/>
        <v>0.20007486814874997</v>
      </c>
      <c r="E5139" s="250">
        <f t="shared" si="414"/>
        <v>0.12388917126875</v>
      </c>
      <c r="F5139" s="250">
        <f t="shared" si="406"/>
        <v>0.12388917126875</v>
      </c>
      <c r="G5139" s="250"/>
      <c r="H5139" s="250"/>
      <c r="I5139" s="250"/>
      <c r="J5139" s="250">
        <f t="shared" si="415"/>
        <v>0.32103741095533994</v>
      </c>
      <c r="K5139" s="250">
        <f t="shared" si="415"/>
        <v>0.30052241204573998</v>
      </c>
      <c r="L5139" s="250">
        <f t="shared" si="407"/>
        <v>0.30052241204573998</v>
      </c>
      <c r="M5139" s="250"/>
      <c r="N5139" s="250"/>
      <c r="O5139" s="250"/>
      <c r="P5139" s="250">
        <f t="shared" si="416"/>
        <v>0.14161630566999997</v>
      </c>
      <c r="Q5139" s="250">
        <f t="shared" si="416"/>
        <v>0.21055689391499999</v>
      </c>
      <c r="R5139" s="250">
        <f t="shared" si="408"/>
        <v>0.14161630566999997</v>
      </c>
      <c r="S5139" s="250"/>
      <c r="T5139" s="250">
        <f t="shared" si="417"/>
        <v>0.4155152515134693</v>
      </c>
      <c r="U5139" s="250">
        <f t="shared" si="417"/>
        <v>0.32836362365860483</v>
      </c>
      <c r="V5139" s="250">
        <f t="shared" si="417"/>
        <v>0.39233582868909578</v>
      </c>
      <c r="W5139" s="250">
        <f t="shared" si="409"/>
        <v>0.32836362365860483</v>
      </c>
      <c r="X5139" s="250"/>
      <c r="Y5139" s="250"/>
      <c r="Z5139" s="250"/>
      <c r="AA5139" s="250"/>
    </row>
    <row r="5140" spans="1:27" ht="14.25" hidden="1" customHeight="1">
      <c r="A5140" s="120">
        <v>0.82</v>
      </c>
      <c r="B5140" s="120">
        <v>0.17</v>
      </c>
      <c r="C5140" s="120">
        <v>0.01</v>
      </c>
      <c r="D5140" s="250">
        <f t="shared" si="414"/>
        <v>0.19994571934374999</v>
      </c>
      <c r="E5140" s="250">
        <f t="shared" si="414"/>
        <v>0.12408789094687499</v>
      </c>
      <c r="F5140" s="250">
        <f t="shared" si="406"/>
        <v>0.12408789094687499</v>
      </c>
      <c r="G5140" s="250"/>
      <c r="H5140" s="250"/>
      <c r="I5140" s="250"/>
      <c r="J5140" s="250">
        <f t="shared" si="415"/>
        <v>0.32035418497034002</v>
      </c>
      <c r="K5140" s="250">
        <f t="shared" si="415"/>
        <v>0.30124526513786998</v>
      </c>
      <c r="L5140" s="250">
        <f t="shared" si="407"/>
        <v>0.30124526513786998</v>
      </c>
      <c r="M5140" s="250"/>
      <c r="N5140" s="250"/>
      <c r="O5140" s="250"/>
      <c r="P5140" s="250">
        <f t="shared" si="416"/>
        <v>0.14122036127250001</v>
      </c>
      <c r="Q5140" s="250">
        <f t="shared" si="416"/>
        <v>0.21079779189499998</v>
      </c>
      <c r="R5140" s="250">
        <f t="shared" si="408"/>
        <v>0.14122036127250001</v>
      </c>
      <c r="S5140" s="250"/>
      <c r="T5140" s="250">
        <f t="shared" si="417"/>
        <v>0.41489186771853348</v>
      </c>
      <c r="U5140" s="250">
        <f t="shared" si="417"/>
        <v>0.32818877369106125</v>
      </c>
      <c r="V5140" s="250">
        <f t="shared" si="417"/>
        <v>0.39313447338593677</v>
      </c>
      <c r="W5140" s="250">
        <f t="shared" si="409"/>
        <v>0.32818877369106125</v>
      </c>
      <c r="X5140" s="250"/>
      <c r="Y5140" s="250"/>
      <c r="Z5140" s="250"/>
      <c r="AA5140" s="250"/>
    </row>
    <row r="5141" spans="1:27" ht="14.25" hidden="1" customHeight="1">
      <c r="A5141" s="120">
        <v>0.82</v>
      </c>
      <c r="B5141" s="120">
        <v>0.18</v>
      </c>
      <c r="C5141" s="120">
        <v>0</v>
      </c>
      <c r="D5141" s="250">
        <f t="shared" si="414"/>
        <v>0.19981657053874996</v>
      </c>
      <c r="E5141" s="250">
        <f t="shared" si="414"/>
        <v>0.12428661062499999</v>
      </c>
      <c r="F5141" s="250">
        <f t="shared" si="406"/>
        <v>0.12428661062499999</v>
      </c>
      <c r="G5141" s="250"/>
      <c r="H5141" s="250"/>
      <c r="I5141" s="250"/>
      <c r="J5141" s="250">
        <f t="shared" si="415"/>
        <v>0.31967095898533998</v>
      </c>
      <c r="K5141" s="250">
        <f t="shared" si="415"/>
        <v>0.30196811822999997</v>
      </c>
      <c r="L5141" s="250">
        <f t="shared" si="407"/>
        <v>0.30196811822999997</v>
      </c>
      <c r="M5141" s="250"/>
      <c r="N5141" s="250"/>
      <c r="O5141" s="250"/>
      <c r="P5141" s="250">
        <f t="shared" si="416"/>
        <v>0.140824416875</v>
      </c>
      <c r="Q5141" s="250">
        <f t="shared" si="416"/>
        <v>0.21103868987499996</v>
      </c>
      <c r="R5141" s="250">
        <f t="shared" si="408"/>
        <v>0.140824416875</v>
      </c>
      <c r="S5141" s="250"/>
      <c r="T5141" s="250">
        <f t="shared" si="417"/>
        <v>0.41426848392359772</v>
      </c>
      <c r="U5141" s="250">
        <f t="shared" si="417"/>
        <v>0.32801392372351756</v>
      </c>
      <c r="V5141" s="250">
        <f t="shared" si="417"/>
        <v>0.39393311808277776</v>
      </c>
      <c r="W5141" s="250">
        <f t="shared" si="409"/>
        <v>0.32801392372351756</v>
      </c>
      <c r="X5141" s="250"/>
      <c r="Y5141" s="250"/>
      <c r="Z5141" s="250"/>
      <c r="AA5141" s="250"/>
    </row>
    <row r="5142" spans="1:27" ht="14.25" hidden="1" customHeight="1">
      <c r="A5142" s="120">
        <v>0.83</v>
      </c>
      <c r="B5142" s="120">
        <v>0</v>
      </c>
      <c r="C5142" s="120">
        <v>0.17</v>
      </c>
      <c r="D5142" s="250">
        <f t="shared" si="414"/>
        <v>0.20286798034312498</v>
      </c>
      <c r="E5142" s="250">
        <f t="shared" si="414"/>
        <v>0.119987703284375</v>
      </c>
      <c r="F5142" s="250">
        <f t="shared" si="406"/>
        <v>0.119987703284375</v>
      </c>
      <c r="G5142" s="250"/>
      <c r="H5142" s="250"/>
      <c r="I5142" s="250"/>
      <c r="J5142" s="250">
        <f t="shared" si="415"/>
        <v>0.33192939960821</v>
      </c>
      <c r="K5142" s="250">
        <f t="shared" si="415"/>
        <v>0.28899638967878999</v>
      </c>
      <c r="L5142" s="250">
        <f t="shared" si="407"/>
        <v>0.28899638967878999</v>
      </c>
      <c r="M5142" s="250"/>
      <c r="N5142" s="250"/>
      <c r="O5142" s="250"/>
      <c r="P5142" s="250">
        <f t="shared" si="416"/>
        <v>0.14705117069500001</v>
      </c>
      <c r="Q5142" s="250">
        <f t="shared" si="416"/>
        <v>0.20744568890249998</v>
      </c>
      <c r="R5142" s="250">
        <f t="shared" si="408"/>
        <v>0.14705117069500001</v>
      </c>
      <c r="S5142" s="250"/>
      <c r="T5142" s="250">
        <f t="shared" si="417"/>
        <v>0.42601788894843184</v>
      </c>
      <c r="U5142" s="250">
        <f t="shared" si="417"/>
        <v>0.33004932360914602</v>
      </c>
      <c r="V5142" s="250">
        <f t="shared" si="417"/>
        <v>0.38007433884456732</v>
      </c>
      <c r="W5142" s="250">
        <f t="shared" si="409"/>
        <v>0.33004932360914602</v>
      </c>
      <c r="X5142" s="250"/>
      <c r="Y5142" s="250"/>
      <c r="Z5142" s="250"/>
      <c r="AA5142" s="250"/>
    </row>
    <row r="5143" spans="1:27" ht="14.25" hidden="1" customHeight="1">
      <c r="A5143" s="120">
        <v>0.83</v>
      </c>
      <c r="B5143" s="120">
        <v>0.01</v>
      </c>
      <c r="C5143" s="120">
        <v>0.16</v>
      </c>
      <c r="D5143" s="250">
        <f t="shared" si="414"/>
        <v>0.20273883153812497</v>
      </c>
      <c r="E5143" s="250">
        <f t="shared" si="414"/>
        <v>0.12018642296249998</v>
      </c>
      <c r="F5143" s="250">
        <f t="shared" si="406"/>
        <v>0.12018642296249998</v>
      </c>
      <c r="G5143" s="250"/>
      <c r="H5143" s="250"/>
      <c r="I5143" s="250"/>
      <c r="J5143" s="250">
        <f t="shared" si="415"/>
        <v>0.33124617362320996</v>
      </c>
      <c r="K5143" s="250">
        <f t="shared" si="415"/>
        <v>0.28971924277091998</v>
      </c>
      <c r="L5143" s="250">
        <f t="shared" si="407"/>
        <v>0.28971924277091998</v>
      </c>
      <c r="M5143" s="250"/>
      <c r="N5143" s="250"/>
      <c r="O5143" s="250"/>
      <c r="P5143" s="250">
        <f t="shared" si="416"/>
        <v>0.1466552262975</v>
      </c>
      <c r="Q5143" s="250">
        <f t="shared" si="416"/>
        <v>0.20768658688249997</v>
      </c>
      <c r="R5143" s="250">
        <f t="shared" si="408"/>
        <v>0.1466552262975</v>
      </c>
      <c r="S5143" s="250"/>
      <c r="T5143" s="250">
        <f t="shared" si="417"/>
        <v>0.42539450515349608</v>
      </c>
      <c r="U5143" s="250">
        <f t="shared" si="417"/>
        <v>0.32987447364160238</v>
      </c>
      <c r="V5143" s="250">
        <f t="shared" si="417"/>
        <v>0.38087298354140831</v>
      </c>
      <c r="W5143" s="250">
        <f t="shared" si="409"/>
        <v>0.32987447364160238</v>
      </c>
      <c r="X5143" s="250"/>
      <c r="Y5143" s="250"/>
      <c r="Z5143" s="250"/>
      <c r="AA5143" s="250"/>
    </row>
    <row r="5144" spans="1:27" ht="14.25" hidden="1" customHeight="1">
      <c r="A5144" s="120">
        <v>0.83</v>
      </c>
      <c r="B5144" s="120">
        <v>0.02</v>
      </c>
      <c r="C5144" s="120">
        <v>0.15</v>
      </c>
      <c r="D5144" s="250">
        <f t="shared" si="414"/>
        <v>0.20260968273312496</v>
      </c>
      <c r="E5144" s="250">
        <f t="shared" si="414"/>
        <v>0.12038514264062498</v>
      </c>
      <c r="F5144" s="250">
        <f t="shared" si="406"/>
        <v>0.12038514264062498</v>
      </c>
      <c r="G5144" s="250"/>
      <c r="H5144" s="250"/>
      <c r="I5144" s="250"/>
      <c r="J5144" s="250">
        <f t="shared" si="415"/>
        <v>0.33056294763820998</v>
      </c>
      <c r="K5144" s="250">
        <f t="shared" si="415"/>
        <v>0.29044209586304998</v>
      </c>
      <c r="L5144" s="250">
        <f t="shared" si="407"/>
        <v>0.29044209586304998</v>
      </c>
      <c r="M5144" s="250"/>
      <c r="N5144" s="250"/>
      <c r="O5144" s="250"/>
      <c r="P5144" s="250">
        <f t="shared" si="416"/>
        <v>0.14625928190000001</v>
      </c>
      <c r="Q5144" s="250">
        <f t="shared" si="416"/>
        <v>0.20792748486249998</v>
      </c>
      <c r="R5144" s="250">
        <f t="shared" si="408"/>
        <v>0.14625928190000001</v>
      </c>
      <c r="S5144" s="250"/>
      <c r="T5144" s="250">
        <f t="shared" si="417"/>
        <v>0.42477112135856027</v>
      </c>
      <c r="U5144" s="250">
        <f t="shared" si="417"/>
        <v>0.32969962367405875</v>
      </c>
      <c r="V5144" s="250">
        <f t="shared" si="417"/>
        <v>0.38167162823824935</v>
      </c>
      <c r="W5144" s="250">
        <f t="shared" si="409"/>
        <v>0.32969962367405875</v>
      </c>
      <c r="X5144" s="250"/>
      <c r="Y5144" s="250"/>
      <c r="Z5144" s="250"/>
      <c r="AA5144" s="250"/>
    </row>
    <row r="5145" spans="1:27" ht="14.25" hidden="1" customHeight="1">
      <c r="A5145" s="120">
        <v>0.83</v>
      </c>
      <c r="B5145" s="120">
        <v>0.03</v>
      </c>
      <c r="C5145" s="120">
        <v>0.14000000000000001</v>
      </c>
      <c r="D5145" s="250">
        <f t="shared" si="414"/>
        <v>0.20248053392812496</v>
      </c>
      <c r="E5145" s="250">
        <f t="shared" si="414"/>
        <v>0.12058386231875</v>
      </c>
      <c r="F5145" s="250">
        <f t="shared" si="406"/>
        <v>0.12058386231875</v>
      </c>
      <c r="G5145" s="250"/>
      <c r="H5145" s="250"/>
      <c r="I5145" s="250"/>
      <c r="J5145" s="250">
        <f t="shared" si="415"/>
        <v>0.32987972165321</v>
      </c>
      <c r="K5145" s="250">
        <f t="shared" si="415"/>
        <v>0.29116494895517997</v>
      </c>
      <c r="L5145" s="250">
        <f t="shared" si="407"/>
        <v>0.29116494895517997</v>
      </c>
      <c r="M5145" s="250"/>
      <c r="N5145" s="250"/>
      <c r="O5145" s="250"/>
      <c r="P5145" s="250">
        <f t="shared" si="416"/>
        <v>0.1458633375025</v>
      </c>
      <c r="Q5145" s="250">
        <f t="shared" si="416"/>
        <v>0.20816838284249997</v>
      </c>
      <c r="R5145" s="250">
        <f t="shared" si="408"/>
        <v>0.1458633375025</v>
      </c>
      <c r="S5145" s="250"/>
      <c r="T5145" s="250">
        <f t="shared" si="417"/>
        <v>0.42414773756362451</v>
      </c>
      <c r="U5145" s="250">
        <f t="shared" si="417"/>
        <v>0.32952477370651512</v>
      </c>
      <c r="V5145" s="250">
        <f t="shared" si="417"/>
        <v>0.38247027293509034</v>
      </c>
      <c r="W5145" s="250">
        <f t="shared" si="409"/>
        <v>0.32952477370651512</v>
      </c>
      <c r="X5145" s="250"/>
      <c r="Y5145" s="250"/>
      <c r="Z5145" s="250"/>
      <c r="AA5145" s="250"/>
    </row>
    <row r="5146" spans="1:27" ht="14.25" hidden="1" customHeight="1">
      <c r="A5146" s="120">
        <v>0.83</v>
      </c>
      <c r="B5146" s="120">
        <v>0.04</v>
      </c>
      <c r="C5146" s="120">
        <v>0.13</v>
      </c>
      <c r="D5146" s="250">
        <f t="shared" si="414"/>
        <v>0.20235138512312495</v>
      </c>
      <c r="E5146" s="250">
        <f t="shared" si="414"/>
        <v>0.120782581996875</v>
      </c>
      <c r="F5146" s="250">
        <f t="shared" si="406"/>
        <v>0.120782581996875</v>
      </c>
      <c r="G5146" s="250"/>
      <c r="H5146" s="250"/>
      <c r="I5146" s="250"/>
      <c r="J5146" s="250">
        <f t="shared" si="415"/>
        <v>0.32919649566820997</v>
      </c>
      <c r="K5146" s="250">
        <f t="shared" si="415"/>
        <v>0.29188780204730996</v>
      </c>
      <c r="L5146" s="250">
        <f t="shared" si="407"/>
        <v>0.29188780204730996</v>
      </c>
      <c r="M5146" s="250"/>
      <c r="N5146" s="250"/>
      <c r="O5146" s="250"/>
      <c r="P5146" s="250">
        <f t="shared" si="416"/>
        <v>0.14546739310500001</v>
      </c>
      <c r="Q5146" s="250">
        <f t="shared" si="416"/>
        <v>0.20840928082249996</v>
      </c>
      <c r="R5146" s="250">
        <f t="shared" si="408"/>
        <v>0.14546739310500001</v>
      </c>
      <c r="S5146" s="250"/>
      <c r="T5146" s="250">
        <f t="shared" si="417"/>
        <v>0.42352435376868869</v>
      </c>
      <c r="U5146" s="250">
        <f t="shared" si="417"/>
        <v>0.32934992373897154</v>
      </c>
      <c r="V5146" s="250">
        <f t="shared" si="417"/>
        <v>0.38326891763193138</v>
      </c>
      <c r="W5146" s="250">
        <f t="shared" si="409"/>
        <v>0.32934992373897154</v>
      </c>
      <c r="X5146" s="250"/>
      <c r="Y5146" s="250"/>
      <c r="Z5146" s="250"/>
      <c r="AA5146" s="250"/>
    </row>
    <row r="5147" spans="1:27" ht="14.25" hidden="1" customHeight="1">
      <c r="A5147" s="120">
        <v>0.83</v>
      </c>
      <c r="B5147" s="120">
        <v>0.05</v>
      </c>
      <c r="C5147" s="120">
        <v>0.12</v>
      </c>
      <c r="D5147" s="250">
        <f t="shared" si="414"/>
        <v>0.20222223631812497</v>
      </c>
      <c r="E5147" s="250">
        <f t="shared" si="414"/>
        <v>0.12098130167499999</v>
      </c>
      <c r="F5147" s="250">
        <f t="shared" si="406"/>
        <v>0.12098130167499999</v>
      </c>
      <c r="G5147" s="250"/>
      <c r="H5147" s="250"/>
      <c r="I5147" s="250"/>
      <c r="J5147" s="250">
        <f t="shared" si="415"/>
        <v>0.32851326968320993</v>
      </c>
      <c r="K5147" s="250">
        <f t="shared" si="415"/>
        <v>0.29261065513943996</v>
      </c>
      <c r="L5147" s="250">
        <f t="shared" si="407"/>
        <v>0.29261065513943996</v>
      </c>
      <c r="M5147" s="250"/>
      <c r="N5147" s="250"/>
      <c r="O5147" s="250"/>
      <c r="P5147" s="250">
        <f t="shared" si="416"/>
        <v>0.14507144870749999</v>
      </c>
      <c r="Q5147" s="250">
        <f t="shared" si="416"/>
        <v>0.20865017880249997</v>
      </c>
      <c r="R5147" s="250">
        <f t="shared" si="408"/>
        <v>0.14507144870749999</v>
      </c>
      <c r="S5147" s="250"/>
      <c r="T5147" s="250">
        <f t="shared" si="417"/>
        <v>0.42290096997375298</v>
      </c>
      <c r="U5147" s="250">
        <f t="shared" si="417"/>
        <v>0.32917507377142791</v>
      </c>
      <c r="V5147" s="250">
        <f t="shared" si="417"/>
        <v>0.38406756232877237</v>
      </c>
      <c r="W5147" s="250">
        <f t="shared" si="409"/>
        <v>0.32917507377142791</v>
      </c>
      <c r="X5147" s="250"/>
      <c r="Y5147" s="250"/>
      <c r="Z5147" s="250"/>
      <c r="AA5147" s="250"/>
    </row>
    <row r="5148" spans="1:27" ht="14.25" hidden="1" customHeight="1">
      <c r="A5148" s="120">
        <v>0.83</v>
      </c>
      <c r="B5148" s="120">
        <v>0.06</v>
      </c>
      <c r="C5148" s="120">
        <v>0.11</v>
      </c>
      <c r="D5148" s="250">
        <f t="shared" si="414"/>
        <v>0.20209308751312496</v>
      </c>
      <c r="E5148" s="250">
        <f t="shared" si="414"/>
        <v>0.12118002135312499</v>
      </c>
      <c r="F5148" s="250">
        <f t="shared" si="406"/>
        <v>0.12118002135312499</v>
      </c>
      <c r="G5148" s="250"/>
      <c r="H5148" s="250"/>
      <c r="I5148" s="250"/>
      <c r="J5148" s="250">
        <f t="shared" si="415"/>
        <v>0.32783004369821001</v>
      </c>
      <c r="K5148" s="250">
        <f t="shared" si="415"/>
        <v>0.29333350823157001</v>
      </c>
      <c r="L5148" s="250">
        <f t="shared" si="407"/>
        <v>0.29333350823157001</v>
      </c>
      <c r="M5148" s="250"/>
      <c r="N5148" s="250"/>
      <c r="O5148" s="250"/>
      <c r="P5148" s="250">
        <f t="shared" si="416"/>
        <v>0.14467550430999998</v>
      </c>
      <c r="Q5148" s="250">
        <f t="shared" si="416"/>
        <v>0.20889107678249996</v>
      </c>
      <c r="R5148" s="250">
        <f t="shared" si="408"/>
        <v>0.14467550430999998</v>
      </c>
      <c r="S5148" s="250"/>
      <c r="T5148" s="250">
        <f t="shared" si="417"/>
        <v>0.42227758617881717</v>
      </c>
      <c r="U5148" s="250">
        <f t="shared" si="417"/>
        <v>0.32900022380388422</v>
      </c>
      <c r="V5148" s="250">
        <f t="shared" si="417"/>
        <v>0.38486620702561342</v>
      </c>
      <c r="W5148" s="250">
        <f t="shared" si="409"/>
        <v>0.32900022380388422</v>
      </c>
      <c r="X5148" s="250"/>
      <c r="Y5148" s="250"/>
      <c r="Z5148" s="250"/>
      <c r="AA5148" s="250"/>
    </row>
    <row r="5149" spans="1:27" ht="14.25" hidden="1" customHeight="1">
      <c r="A5149" s="120">
        <v>0.83</v>
      </c>
      <c r="B5149" s="120">
        <v>7.0000000000000007E-2</v>
      </c>
      <c r="C5149" s="120">
        <v>0.1</v>
      </c>
      <c r="D5149" s="250">
        <f t="shared" si="414"/>
        <v>0.20196393870812498</v>
      </c>
      <c r="E5149" s="250">
        <f t="shared" si="414"/>
        <v>0.12137874103125</v>
      </c>
      <c r="F5149" s="250">
        <f t="shared" si="406"/>
        <v>0.12137874103125</v>
      </c>
      <c r="G5149" s="250"/>
      <c r="H5149" s="250"/>
      <c r="I5149" s="250"/>
      <c r="J5149" s="250">
        <f t="shared" si="415"/>
        <v>0.32714681771320997</v>
      </c>
      <c r="K5149" s="250">
        <f t="shared" si="415"/>
        <v>0.29405636132369994</v>
      </c>
      <c r="L5149" s="250">
        <f t="shared" si="407"/>
        <v>0.29405636132369994</v>
      </c>
      <c r="M5149" s="250"/>
      <c r="N5149" s="250"/>
      <c r="O5149" s="250"/>
      <c r="P5149" s="250">
        <f t="shared" si="416"/>
        <v>0.14427955991249999</v>
      </c>
      <c r="Q5149" s="250">
        <f t="shared" si="416"/>
        <v>0.20913197476249998</v>
      </c>
      <c r="R5149" s="250">
        <f t="shared" si="408"/>
        <v>0.14427955991249999</v>
      </c>
      <c r="S5149" s="250"/>
      <c r="T5149" s="250">
        <f t="shared" si="417"/>
        <v>0.4216542023838814</v>
      </c>
      <c r="U5149" s="250">
        <f t="shared" si="417"/>
        <v>0.32882537383634064</v>
      </c>
      <c r="V5149" s="250">
        <f t="shared" si="417"/>
        <v>0.38566485172245446</v>
      </c>
      <c r="W5149" s="250">
        <f t="shared" si="409"/>
        <v>0.32882537383634064</v>
      </c>
      <c r="X5149" s="250"/>
      <c r="Y5149" s="250"/>
      <c r="Z5149" s="250"/>
      <c r="AA5149" s="250"/>
    </row>
    <row r="5150" spans="1:27" ht="14.25" hidden="1" customHeight="1">
      <c r="A5150" s="120">
        <v>0.83</v>
      </c>
      <c r="B5150" s="120">
        <v>0.08</v>
      </c>
      <c r="C5150" s="120">
        <v>0.09</v>
      </c>
      <c r="D5150" s="250">
        <f t="shared" si="414"/>
        <v>0.20183478990312495</v>
      </c>
      <c r="E5150" s="250">
        <f t="shared" si="414"/>
        <v>0.12157746070937499</v>
      </c>
      <c r="F5150" s="250">
        <f t="shared" si="406"/>
        <v>0.12157746070937499</v>
      </c>
      <c r="G5150" s="250"/>
      <c r="H5150" s="250"/>
      <c r="I5150" s="250"/>
      <c r="J5150" s="250">
        <f t="shared" si="415"/>
        <v>0.32646359172820999</v>
      </c>
      <c r="K5150" s="250">
        <f t="shared" si="415"/>
        <v>0.29477921441582999</v>
      </c>
      <c r="L5150" s="250">
        <f t="shared" si="407"/>
        <v>0.29477921441582999</v>
      </c>
      <c r="M5150" s="250"/>
      <c r="N5150" s="250"/>
      <c r="O5150" s="250"/>
      <c r="P5150" s="250">
        <f t="shared" si="416"/>
        <v>0.14388361551500001</v>
      </c>
      <c r="Q5150" s="250">
        <f t="shared" si="416"/>
        <v>0.20937287274249997</v>
      </c>
      <c r="R5150" s="250">
        <f t="shared" si="408"/>
        <v>0.14388361551500001</v>
      </c>
      <c r="S5150" s="250"/>
      <c r="T5150" s="250">
        <f t="shared" si="417"/>
        <v>0.42103081858894559</v>
      </c>
      <c r="U5150" s="250">
        <f t="shared" si="417"/>
        <v>0.32865052386879701</v>
      </c>
      <c r="V5150" s="250">
        <f t="shared" si="417"/>
        <v>0.38646349641929539</v>
      </c>
      <c r="W5150" s="250">
        <f t="shared" si="409"/>
        <v>0.32865052386879701</v>
      </c>
      <c r="X5150" s="250"/>
      <c r="Y5150" s="250"/>
      <c r="Z5150" s="250"/>
      <c r="AA5150" s="250"/>
    </row>
    <row r="5151" spans="1:27" ht="14.25" hidden="1" customHeight="1">
      <c r="A5151" s="120">
        <v>0.83</v>
      </c>
      <c r="B5151" s="120">
        <v>0.09</v>
      </c>
      <c r="C5151" s="120">
        <v>0.08</v>
      </c>
      <c r="D5151" s="250">
        <f t="shared" si="414"/>
        <v>0.20170564109812494</v>
      </c>
      <c r="E5151" s="250">
        <f t="shared" si="414"/>
        <v>0.12177618038749999</v>
      </c>
      <c r="F5151" s="250">
        <f t="shared" si="406"/>
        <v>0.12177618038749999</v>
      </c>
      <c r="G5151" s="250"/>
      <c r="H5151" s="250"/>
      <c r="I5151" s="250"/>
      <c r="J5151" s="250">
        <f t="shared" si="415"/>
        <v>0.32578036574320995</v>
      </c>
      <c r="K5151" s="250">
        <f t="shared" si="415"/>
        <v>0.29550206750795999</v>
      </c>
      <c r="L5151" s="250">
        <f t="shared" si="407"/>
        <v>0.29550206750795999</v>
      </c>
      <c r="M5151" s="250"/>
      <c r="N5151" s="250"/>
      <c r="O5151" s="250"/>
      <c r="P5151" s="250">
        <f t="shared" si="416"/>
        <v>0.14348767111749999</v>
      </c>
      <c r="Q5151" s="250">
        <f t="shared" si="416"/>
        <v>0.20961377072249998</v>
      </c>
      <c r="R5151" s="250">
        <f t="shared" si="408"/>
        <v>0.14348767111749999</v>
      </c>
      <c r="S5151" s="250"/>
      <c r="T5151" s="250">
        <f t="shared" si="417"/>
        <v>0.42040743479400983</v>
      </c>
      <c r="U5151" s="250">
        <f t="shared" si="417"/>
        <v>0.32847567390125337</v>
      </c>
      <c r="V5151" s="250">
        <f t="shared" si="417"/>
        <v>0.38726214111613644</v>
      </c>
      <c r="W5151" s="250">
        <f t="shared" si="409"/>
        <v>0.32847567390125337</v>
      </c>
      <c r="X5151" s="250"/>
      <c r="Y5151" s="250"/>
      <c r="Z5151" s="250"/>
      <c r="AA5151" s="250"/>
    </row>
    <row r="5152" spans="1:27" ht="14.25" hidden="1" customHeight="1">
      <c r="A5152" s="120">
        <v>0.83</v>
      </c>
      <c r="B5152" s="120">
        <v>0.1</v>
      </c>
      <c r="C5152" s="120">
        <v>7.0000000000000007E-2</v>
      </c>
      <c r="D5152" s="250">
        <f t="shared" si="414"/>
        <v>0.20157649229312496</v>
      </c>
      <c r="E5152" s="250">
        <f t="shared" si="414"/>
        <v>0.12197490006562499</v>
      </c>
      <c r="F5152" s="250">
        <f t="shared" si="406"/>
        <v>0.12197490006562499</v>
      </c>
      <c r="G5152" s="250"/>
      <c r="H5152" s="250"/>
      <c r="I5152" s="250"/>
      <c r="J5152" s="250">
        <f t="shared" si="415"/>
        <v>0.32509713975820997</v>
      </c>
      <c r="K5152" s="250">
        <f t="shared" si="415"/>
        <v>0.29622492060008998</v>
      </c>
      <c r="L5152" s="250">
        <f t="shared" si="407"/>
        <v>0.29622492060008998</v>
      </c>
      <c r="M5152" s="250"/>
      <c r="N5152" s="250"/>
      <c r="O5152" s="250"/>
      <c r="P5152" s="250">
        <f t="shared" si="416"/>
        <v>0.14309172672000001</v>
      </c>
      <c r="Q5152" s="250">
        <f t="shared" si="416"/>
        <v>0.20985466870249997</v>
      </c>
      <c r="R5152" s="250">
        <f t="shared" si="408"/>
        <v>0.14309172672000001</v>
      </c>
      <c r="S5152" s="250"/>
      <c r="T5152" s="250">
        <f t="shared" si="417"/>
        <v>0.41978405099907407</v>
      </c>
      <c r="U5152" s="250">
        <f t="shared" si="417"/>
        <v>0.32830082393370974</v>
      </c>
      <c r="V5152" s="250">
        <f t="shared" si="417"/>
        <v>0.38806078581297748</v>
      </c>
      <c r="W5152" s="250">
        <f t="shared" si="409"/>
        <v>0.32830082393370974</v>
      </c>
      <c r="X5152" s="250"/>
      <c r="Y5152" s="250"/>
      <c r="Z5152" s="250"/>
      <c r="AA5152" s="250"/>
    </row>
    <row r="5153" spans="1:27" ht="14.25" hidden="1" customHeight="1">
      <c r="A5153" s="120">
        <v>0.83</v>
      </c>
      <c r="B5153" s="120">
        <v>0.11</v>
      </c>
      <c r="C5153" s="120">
        <v>0.06</v>
      </c>
      <c r="D5153" s="250">
        <f t="shared" si="414"/>
        <v>0.20144734348812496</v>
      </c>
      <c r="E5153" s="250">
        <f t="shared" si="414"/>
        <v>0.12217361974374999</v>
      </c>
      <c r="F5153" s="250">
        <f t="shared" si="406"/>
        <v>0.12217361974374999</v>
      </c>
      <c r="G5153" s="250"/>
      <c r="H5153" s="250"/>
      <c r="I5153" s="250"/>
      <c r="J5153" s="250">
        <f t="shared" si="415"/>
        <v>0.32441391377320999</v>
      </c>
      <c r="K5153" s="250">
        <f t="shared" si="415"/>
        <v>0.29694777369221997</v>
      </c>
      <c r="L5153" s="250">
        <f t="shared" si="407"/>
        <v>0.29694777369221997</v>
      </c>
      <c r="M5153" s="250"/>
      <c r="N5153" s="250"/>
      <c r="O5153" s="250"/>
      <c r="P5153" s="250">
        <f t="shared" si="416"/>
        <v>0.14269578232249999</v>
      </c>
      <c r="Q5153" s="250">
        <f t="shared" si="416"/>
        <v>0.21009556668249996</v>
      </c>
      <c r="R5153" s="250">
        <f t="shared" si="408"/>
        <v>0.14269578232249999</v>
      </c>
      <c r="S5153" s="250"/>
      <c r="T5153" s="250">
        <f t="shared" si="417"/>
        <v>0.4191606672041383</v>
      </c>
      <c r="U5153" s="250">
        <f t="shared" si="417"/>
        <v>0.32812597396616611</v>
      </c>
      <c r="V5153" s="250">
        <f t="shared" si="417"/>
        <v>0.38885943050981847</v>
      </c>
      <c r="W5153" s="250">
        <f t="shared" si="409"/>
        <v>0.32812597396616611</v>
      </c>
      <c r="X5153" s="250"/>
      <c r="Y5153" s="250"/>
      <c r="Z5153" s="250"/>
      <c r="AA5153" s="250"/>
    </row>
    <row r="5154" spans="1:27" ht="14.25" hidden="1" customHeight="1">
      <c r="A5154" s="120">
        <v>0.83</v>
      </c>
      <c r="B5154" s="120">
        <v>0.12</v>
      </c>
      <c r="C5154" s="120">
        <v>0.05</v>
      </c>
      <c r="D5154" s="250">
        <f t="shared" ref="D5154:E5217" si="418">$A5154*B$157+$B5154*B$158+$C5154*B$159</f>
        <v>0.20131819468312498</v>
      </c>
      <c r="E5154" s="250">
        <f t="shared" si="418"/>
        <v>0.12237233942187498</v>
      </c>
      <c r="F5154" s="250">
        <f t="shared" si="406"/>
        <v>0.12237233942187498</v>
      </c>
      <c r="G5154" s="250"/>
      <c r="H5154" s="250"/>
      <c r="I5154" s="250"/>
      <c r="J5154" s="250">
        <f t="shared" ref="J5154:K5217" si="419">$A5154*H$157+$B5154*H$158+$C5154*H$159</f>
        <v>0.32373068778820996</v>
      </c>
      <c r="K5154" s="250">
        <f t="shared" si="419"/>
        <v>0.29767062678434997</v>
      </c>
      <c r="L5154" s="250">
        <f t="shared" si="407"/>
        <v>0.29767062678434997</v>
      </c>
      <c r="M5154" s="250"/>
      <c r="N5154" s="250"/>
      <c r="O5154" s="250"/>
      <c r="P5154" s="250">
        <f t="shared" ref="P5154:Q5217" si="420">$A5154*N$157+$B5154*N$158+$C5154*N$159</f>
        <v>0.14229983792499998</v>
      </c>
      <c r="Q5154" s="250">
        <f t="shared" si="420"/>
        <v>0.21033646466249997</v>
      </c>
      <c r="R5154" s="250">
        <f t="shared" si="408"/>
        <v>0.14229983792499998</v>
      </c>
      <c r="S5154" s="250"/>
      <c r="T5154" s="250">
        <f t="shared" ref="T5154:V5217" si="421">$A5154*I$3+$B5154*I$4+$C5154*I$5</f>
        <v>0.41853728340920254</v>
      </c>
      <c r="U5154" s="250">
        <f t="shared" si="421"/>
        <v>0.32795112399862247</v>
      </c>
      <c r="V5154" s="250">
        <f t="shared" si="421"/>
        <v>0.38965807520665952</v>
      </c>
      <c r="W5154" s="250">
        <f t="shared" si="409"/>
        <v>0.32795112399862247</v>
      </c>
      <c r="X5154" s="250"/>
      <c r="Y5154" s="250"/>
      <c r="Z5154" s="250"/>
      <c r="AA5154" s="250"/>
    </row>
    <row r="5155" spans="1:27" ht="14.25" hidden="1" customHeight="1">
      <c r="A5155" s="120">
        <v>0.83</v>
      </c>
      <c r="B5155" s="120">
        <v>0.13</v>
      </c>
      <c r="C5155" s="120">
        <v>0.04</v>
      </c>
      <c r="D5155" s="250">
        <f t="shared" si="418"/>
        <v>0.20118904587812494</v>
      </c>
      <c r="E5155" s="250">
        <f t="shared" si="418"/>
        <v>0.12257105909999999</v>
      </c>
      <c r="F5155" s="250">
        <f t="shared" si="406"/>
        <v>0.12257105909999999</v>
      </c>
      <c r="G5155" s="250"/>
      <c r="H5155" s="250"/>
      <c r="I5155" s="250"/>
      <c r="J5155" s="250">
        <f t="shared" si="419"/>
        <v>0.32304746180320998</v>
      </c>
      <c r="K5155" s="250">
        <f t="shared" si="419"/>
        <v>0.29839347987648002</v>
      </c>
      <c r="L5155" s="250">
        <f t="shared" si="407"/>
        <v>0.29839347987648002</v>
      </c>
      <c r="M5155" s="250"/>
      <c r="N5155" s="250"/>
      <c r="O5155" s="250"/>
      <c r="P5155" s="250">
        <f t="shared" si="420"/>
        <v>0.14190389352750002</v>
      </c>
      <c r="Q5155" s="250">
        <f t="shared" si="420"/>
        <v>0.21057736264249996</v>
      </c>
      <c r="R5155" s="250">
        <f t="shared" si="408"/>
        <v>0.14190389352750002</v>
      </c>
      <c r="S5155" s="250"/>
      <c r="T5155" s="250">
        <f t="shared" si="421"/>
        <v>0.41791389961426673</v>
      </c>
      <c r="U5155" s="250">
        <f t="shared" si="421"/>
        <v>0.32777627403107884</v>
      </c>
      <c r="V5155" s="250">
        <f t="shared" si="421"/>
        <v>0.39045671990350056</v>
      </c>
      <c r="W5155" s="250">
        <f t="shared" si="409"/>
        <v>0.32777627403107884</v>
      </c>
      <c r="X5155" s="250"/>
      <c r="Y5155" s="250"/>
      <c r="Z5155" s="250"/>
      <c r="AA5155" s="250"/>
    </row>
    <row r="5156" spans="1:27" ht="14.25" hidden="1" customHeight="1">
      <c r="A5156" s="120">
        <v>0.83</v>
      </c>
      <c r="B5156" s="120">
        <v>0.14000000000000001</v>
      </c>
      <c r="C5156" s="120">
        <v>0.03</v>
      </c>
      <c r="D5156" s="250">
        <f t="shared" si="418"/>
        <v>0.20105989707312497</v>
      </c>
      <c r="E5156" s="250">
        <f t="shared" si="418"/>
        <v>0.12276977877812499</v>
      </c>
      <c r="F5156" s="250">
        <f t="shared" si="406"/>
        <v>0.12276977877812499</v>
      </c>
      <c r="G5156" s="250"/>
      <c r="H5156" s="250"/>
      <c r="I5156" s="250"/>
      <c r="J5156" s="250">
        <f t="shared" si="419"/>
        <v>0.32236423581821</v>
      </c>
      <c r="K5156" s="250">
        <f t="shared" si="419"/>
        <v>0.29911633296861001</v>
      </c>
      <c r="L5156" s="250">
        <f t="shared" si="407"/>
        <v>0.29911633296861001</v>
      </c>
      <c r="M5156" s="250"/>
      <c r="N5156" s="250"/>
      <c r="O5156" s="250"/>
      <c r="P5156" s="250">
        <f t="shared" si="420"/>
        <v>0.14150794913</v>
      </c>
      <c r="Q5156" s="250">
        <f t="shared" si="420"/>
        <v>0.21081826062249998</v>
      </c>
      <c r="R5156" s="250">
        <f t="shared" si="408"/>
        <v>0.14150794913</v>
      </c>
      <c r="S5156" s="250"/>
      <c r="T5156" s="250">
        <f t="shared" si="421"/>
        <v>0.41729051581933096</v>
      </c>
      <c r="U5156" s="250">
        <f t="shared" si="421"/>
        <v>0.32760142406353526</v>
      </c>
      <c r="V5156" s="250">
        <f t="shared" si="421"/>
        <v>0.39125536460034155</v>
      </c>
      <c r="W5156" s="250">
        <f t="shared" si="409"/>
        <v>0.32760142406353526</v>
      </c>
      <c r="X5156" s="250"/>
      <c r="Y5156" s="250"/>
      <c r="Z5156" s="250"/>
      <c r="AA5156" s="250"/>
    </row>
    <row r="5157" spans="1:27" ht="14.25" hidden="1" customHeight="1">
      <c r="A5157" s="120">
        <v>0.83</v>
      </c>
      <c r="B5157" s="120">
        <v>0.15</v>
      </c>
      <c r="C5157" s="120">
        <v>0.02</v>
      </c>
      <c r="D5157" s="250">
        <f t="shared" si="418"/>
        <v>0.20093074826812496</v>
      </c>
      <c r="E5157" s="250">
        <f t="shared" si="418"/>
        <v>0.12296849845624999</v>
      </c>
      <c r="F5157" s="250">
        <f t="shared" si="406"/>
        <v>0.12296849845624999</v>
      </c>
      <c r="G5157" s="250"/>
      <c r="H5157" s="250"/>
      <c r="I5157" s="250"/>
      <c r="J5157" s="250">
        <f t="shared" si="419"/>
        <v>0.32168100983320996</v>
      </c>
      <c r="K5157" s="250">
        <f t="shared" si="419"/>
        <v>0.29983918606074</v>
      </c>
      <c r="L5157" s="250">
        <f t="shared" si="407"/>
        <v>0.29983918606074</v>
      </c>
      <c r="M5157" s="250"/>
      <c r="N5157" s="250"/>
      <c r="O5157" s="250"/>
      <c r="P5157" s="250">
        <f t="shared" si="420"/>
        <v>0.14111200473249999</v>
      </c>
      <c r="Q5157" s="250">
        <f t="shared" si="420"/>
        <v>0.21105915860249996</v>
      </c>
      <c r="R5157" s="250">
        <f t="shared" si="408"/>
        <v>0.14111200473249999</v>
      </c>
      <c r="S5157" s="250"/>
      <c r="T5157" s="250">
        <f t="shared" si="421"/>
        <v>0.4166671320243952</v>
      </c>
      <c r="U5157" s="250">
        <f t="shared" si="421"/>
        <v>0.32742657409599157</v>
      </c>
      <c r="V5157" s="250">
        <f t="shared" si="421"/>
        <v>0.39205400929718259</v>
      </c>
      <c r="W5157" s="250">
        <f t="shared" si="409"/>
        <v>0.32742657409599157</v>
      </c>
      <c r="X5157" s="250"/>
      <c r="Y5157" s="250"/>
      <c r="Z5157" s="250"/>
      <c r="AA5157" s="250"/>
    </row>
    <row r="5158" spans="1:27" ht="14.25" hidden="1" customHeight="1">
      <c r="A5158" s="120">
        <v>0.83</v>
      </c>
      <c r="B5158" s="120">
        <v>0.16</v>
      </c>
      <c r="C5158" s="120">
        <v>0.01</v>
      </c>
      <c r="D5158" s="250">
        <f t="shared" si="418"/>
        <v>0.20080159946312498</v>
      </c>
      <c r="E5158" s="250">
        <f t="shared" si="418"/>
        <v>0.12316721813437499</v>
      </c>
      <c r="F5158" s="250">
        <f t="shared" si="406"/>
        <v>0.12316721813437499</v>
      </c>
      <c r="G5158" s="250"/>
      <c r="H5158" s="250"/>
      <c r="I5158" s="250"/>
      <c r="J5158" s="250">
        <f t="shared" si="419"/>
        <v>0.32099778384820998</v>
      </c>
      <c r="K5158" s="250">
        <f t="shared" si="419"/>
        <v>0.30056203915287</v>
      </c>
      <c r="L5158" s="250">
        <f t="shared" si="407"/>
        <v>0.30056203915287</v>
      </c>
      <c r="M5158" s="250"/>
      <c r="N5158" s="250"/>
      <c r="O5158" s="250"/>
      <c r="P5158" s="250">
        <f t="shared" si="420"/>
        <v>0.140716060335</v>
      </c>
      <c r="Q5158" s="250">
        <f t="shared" si="420"/>
        <v>0.21130005658249998</v>
      </c>
      <c r="R5158" s="250">
        <f t="shared" si="408"/>
        <v>0.140716060335</v>
      </c>
      <c r="S5158" s="250"/>
      <c r="T5158" s="250">
        <f t="shared" si="421"/>
        <v>0.41604374822945944</v>
      </c>
      <c r="U5158" s="250">
        <f t="shared" si="421"/>
        <v>0.327251724128448</v>
      </c>
      <c r="V5158" s="250">
        <f t="shared" si="421"/>
        <v>0.39285265399402358</v>
      </c>
      <c r="W5158" s="250">
        <f t="shared" si="409"/>
        <v>0.327251724128448</v>
      </c>
      <c r="X5158" s="250"/>
      <c r="Y5158" s="250"/>
      <c r="Z5158" s="250"/>
      <c r="AA5158" s="250"/>
    </row>
    <row r="5159" spans="1:27" ht="14.25" hidden="1" customHeight="1">
      <c r="A5159" s="120">
        <v>0.83</v>
      </c>
      <c r="B5159" s="120">
        <v>0.17</v>
      </c>
      <c r="C5159" s="120">
        <v>0</v>
      </c>
      <c r="D5159" s="250">
        <f t="shared" si="418"/>
        <v>0.20067245065812497</v>
      </c>
      <c r="E5159" s="250">
        <f t="shared" si="418"/>
        <v>0.12336593781249999</v>
      </c>
      <c r="F5159" s="250">
        <f t="shared" si="406"/>
        <v>0.12336593781249999</v>
      </c>
      <c r="G5159" s="250"/>
      <c r="H5159" s="250"/>
      <c r="I5159" s="250"/>
      <c r="J5159" s="250">
        <f t="shared" si="419"/>
        <v>0.32031455786320995</v>
      </c>
      <c r="K5159" s="250">
        <f t="shared" si="419"/>
        <v>0.30128489224499999</v>
      </c>
      <c r="L5159" s="250">
        <f t="shared" si="407"/>
        <v>0.30128489224499999</v>
      </c>
      <c r="M5159" s="250"/>
      <c r="N5159" s="250"/>
      <c r="O5159" s="250"/>
      <c r="P5159" s="250">
        <f t="shared" si="420"/>
        <v>0.14032011593749999</v>
      </c>
      <c r="Q5159" s="250">
        <f t="shared" si="420"/>
        <v>0.21154095456249997</v>
      </c>
      <c r="R5159" s="250">
        <f t="shared" si="408"/>
        <v>0.14032011593749999</v>
      </c>
      <c r="S5159" s="250"/>
      <c r="T5159" s="250">
        <f t="shared" si="421"/>
        <v>0.41542036443452363</v>
      </c>
      <c r="U5159" s="250">
        <f t="shared" si="421"/>
        <v>0.32707687416090436</v>
      </c>
      <c r="V5159" s="250">
        <f t="shared" si="421"/>
        <v>0.39365129869086463</v>
      </c>
      <c r="W5159" s="250">
        <f t="shared" si="409"/>
        <v>0.32707687416090436</v>
      </c>
      <c r="X5159" s="250"/>
      <c r="Y5159" s="250"/>
      <c r="Z5159" s="250"/>
      <c r="AA5159" s="250"/>
    </row>
    <row r="5160" spans="1:27" ht="14.25" hidden="1" customHeight="1">
      <c r="A5160" s="120">
        <v>0.84</v>
      </c>
      <c r="B5160" s="120">
        <v>0</v>
      </c>
      <c r="C5160" s="120">
        <v>0.16</v>
      </c>
      <c r="D5160" s="250">
        <f t="shared" si="418"/>
        <v>0.20359471165749998</v>
      </c>
      <c r="E5160" s="250">
        <f t="shared" si="418"/>
        <v>0.11926575014999999</v>
      </c>
      <c r="F5160" s="250">
        <f t="shared" si="406"/>
        <v>0.11926575014999999</v>
      </c>
      <c r="G5160" s="250"/>
      <c r="H5160" s="250"/>
      <c r="I5160" s="250"/>
      <c r="J5160" s="250">
        <f t="shared" si="419"/>
        <v>0.33188977250107998</v>
      </c>
      <c r="K5160" s="250">
        <f t="shared" si="419"/>
        <v>0.28903601678592</v>
      </c>
      <c r="L5160" s="250">
        <f t="shared" si="407"/>
        <v>0.28903601678592</v>
      </c>
      <c r="M5160" s="250"/>
      <c r="N5160" s="250"/>
      <c r="O5160" s="250"/>
      <c r="P5160" s="250">
        <f t="shared" si="420"/>
        <v>0.14615092536000002</v>
      </c>
      <c r="Q5160" s="250">
        <f t="shared" si="420"/>
        <v>0.20818885156999997</v>
      </c>
      <c r="R5160" s="250">
        <f t="shared" si="408"/>
        <v>0.14615092536000002</v>
      </c>
      <c r="S5160" s="250"/>
      <c r="T5160" s="250">
        <f t="shared" si="421"/>
        <v>0.42654638566442199</v>
      </c>
      <c r="U5160" s="250">
        <f t="shared" si="421"/>
        <v>0.32893742407898918</v>
      </c>
      <c r="V5160" s="250">
        <f t="shared" si="421"/>
        <v>0.38059116414949506</v>
      </c>
      <c r="W5160" s="250">
        <f t="shared" si="409"/>
        <v>0.32893742407898918</v>
      </c>
      <c r="X5160" s="250"/>
      <c r="Y5160" s="250"/>
      <c r="Z5160" s="250"/>
      <c r="AA5160" s="250"/>
    </row>
    <row r="5161" spans="1:27" ht="14.25" hidden="1" customHeight="1">
      <c r="A5161" s="120">
        <v>0.84</v>
      </c>
      <c r="B5161" s="120">
        <v>0.01</v>
      </c>
      <c r="C5161" s="120">
        <v>0.15</v>
      </c>
      <c r="D5161" s="250">
        <f t="shared" si="418"/>
        <v>0.20346556285249998</v>
      </c>
      <c r="E5161" s="250">
        <f t="shared" si="418"/>
        <v>0.11946446982812499</v>
      </c>
      <c r="F5161" s="250">
        <f t="shared" si="406"/>
        <v>0.11946446982812499</v>
      </c>
      <c r="G5161" s="250"/>
      <c r="H5161" s="250"/>
      <c r="I5161" s="250"/>
      <c r="J5161" s="250">
        <f t="shared" si="419"/>
        <v>0.33120654651607995</v>
      </c>
      <c r="K5161" s="250">
        <f t="shared" si="419"/>
        <v>0.28975886987805</v>
      </c>
      <c r="L5161" s="250">
        <f t="shared" si="407"/>
        <v>0.28975886987805</v>
      </c>
      <c r="M5161" s="250"/>
      <c r="N5161" s="250"/>
      <c r="O5161" s="250"/>
      <c r="P5161" s="250">
        <f t="shared" si="420"/>
        <v>0.1457549809625</v>
      </c>
      <c r="Q5161" s="250">
        <f t="shared" si="420"/>
        <v>0.20842974954999996</v>
      </c>
      <c r="R5161" s="250">
        <f t="shared" si="408"/>
        <v>0.1457549809625</v>
      </c>
      <c r="S5161" s="250"/>
      <c r="T5161" s="250">
        <f t="shared" si="421"/>
        <v>0.42592300186948623</v>
      </c>
      <c r="U5161" s="250">
        <f t="shared" si="421"/>
        <v>0.3287625741114456</v>
      </c>
      <c r="V5161" s="250">
        <f t="shared" si="421"/>
        <v>0.38138980884633611</v>
      </c>
      <c r="W5161" s="250">
        <f t="shared" si="409"/>
        <v>0.3287625741114456</v>
      </c>
      <c r="X5161" s="250"/>
      <c r="Y5161" s="250"/>
      <c r="Z5161" s="250"/>
      <c r="AA5161" s="250"/>
    </row>
    <row r="5162" spans="1:27" ht="14.25" hidden="1" customHeight="1">
      <c r="A5162" s="120">
        <v>0.84</v>
      </c>
      <c r="B5162" s="120">
        <v>0.02</v>
      </c>
      <c r="C5162" s="120">
        <v>0.14000000000000001</v>
      </c>
      <c r="D5162" s="250">
        <f t="shared" si="418"/>
        <v>0.2033364140475</v>
      </c>
      <c r="E5162" s="250">
        <f t="shared" si="418"/>
        <v>0.11966318950624999</v>
      </c>
      <c r="F5162" s="250">
        <f t="shared" si="406"/>
        <v>0.11966318950624999</v>
      </c>
      <c r="G5162" s="250"/>
      <c r="H5162" s="250"/>
      <c r="I5162" s="250"/>
      <c r="J5162" s="250">
        <f t="shared" si="419"/>
        <v>0.33052332053108002</v>
      </c>
      <c r="K5162" s="250">
        <f t="shared" si="419"/>
        <v>0.29048172297017999</v>
      </c>
      <c r="L5162" s="250">
        <f t="shared" si="407"/>
        <v>0.29048172297017999</v>
      </c>
      <c r="M5162" s="250"/>
      <c r="N5162" s="250"/>
      <c r="O5162" s="250"/>
      <c r="P5162" s="250">
        <f t="shared" si="420"/>
        <v>0.14535903656500002</v>
      </c>
      <c r="Q5162" s="250">
        <f t="shared" si="420"/>
        <v>0.20867064752999998</v>
      </c>
      <c r="R5162" s="250">
        <f t="shared" si="408"/>
        <v>0.14535903656500002</v>
      </c>
      <c r="S5162" s="250"/>
      <c r="T5162" s="250">
        <f t="shared" si="421"/>
        <v>0.42529961807455041</v>
      </c>
      <c r="U5162" s="250">
        <f t="shared" si="421"/>
        <v>0.32858772414390192</v>
      </c>
      <c r="V5162" s="250">
        <f t="shared" si="421"/>
        <v>0.3821884535431771</v>
      </c>
      <c r="W5162" s="250">
        <f t="shared" si="409"/>
        <v>0.32858772414390192</v>
      </c>
      <c r="X5162" s="250"/>
      <c r="Y5162" s="250"/>
      <c r="Z5162" s="250"/>
      <c r="AA5162" s="250"/>
    </row>
    <row r="5163" spans="1:27" ht="14.25" hidden="1" customHeight="1">
      <c r="A5163" s="120">
        <v>0.84</v>
      </c>
      <c r="B5163" s="120">
        <v>0.03</v>
      </c>
      <c r="C5163" s="120">
        <v>0.13</v>
      </c>
      <c r="D5163" s="250">
        <f t="shared" si="418"/>
        <v>0.20320726524249996</v>
      </c>
      <c r="E5163" s="250">
        <f t="shared" si="418"/>
        <v>0.119861909184375</v>
      </c>
      <c r="F5163" s="250">
        <f t="shared" si="406"/>
        <v>0.119861909184375</v>
      </c>
      <c r="G5163" s="250"/>
      <c r="H5163" s="250"/>
      <c r="I5163" s="250"/>
      <c r="J5163" s="250">
        <f t="shared" si="419"/>
        <v>0.32984009454607999</v>
      </c>
      <c r="K5163" s="250">
        <f t="shared" si="419"/>
        <v>0.29120457606230998</v>
      </c>
      <c r="L5163" s="250">
        <f t="shared" si="407"/>
        <v>0.29120457606230998</v>
      </c>
      <c r="M5163" s="250"/>
      <c r="N5163" s="250"/>
      <c r="O5163" s="250"/>
      <c r="P5163" s="250">
        <f t="shared" si="420"/>
        <v>0.1449630921675</v>
      </c>
      <c r="Q5163" s="250">
        <f t="shared" si="420"/>
        <v>0.20891154550999996</v>
      </c>
      <c r="R5163" s="250">
        <f t="shared" si="408"/>
        <v>0.1449630921675</v>
      </c>
      <c r="S5163" s="250"/>
      <c r="T5163" s="250">
        <f t="shared" si="421"/>
        <v>0.42467623427961465</v>
      </c>
      <c r="U5163" s="250">
        <f t="shared" si="421"/>
        <v>0.32841287417635834</v>
      </c>
      <c r="V5163" s="250">
        <f t="shared" si="421"/>
        <v>0.38298709824001814</v>
      </c>
      <c r="W5163" s="250">
        <f t="shared" si="409"/>
        <v>0.32841287417635834</v>
      </c>
      <c r="X5163" s="250"/>
      <c r="Y5163" s="250"/>
      <c r="Z5163" s="250"/>
      <c r="AA5163" s="250"/>
    </row>
    <row r="5164" spans="1:27" ht="14.25" hidden="1" customHeight="1">
      <c r="A5164" s="120">
        <v>0.84</v>
      </c>
      <c r="B5164" s="120">
        <v>0.04</v>
      </c>
      <c r="C5164" s="120">
        <v>0.12</v>
      </c>
      <c r="D5164" s="250">
        <f t="shared" si="418"/>
        <v>0.20307811643749998</v>
      </c>
      <c r="E5164" s="250">
        <f t="shared" si="418"/>
        <v>0.12006062886249999</v>
      </c>
      <c r="F5164" s="250">
        <f t="shared" si="406"/>
        <v>0.12006062886249999</v>
      </c>
      <c r="G5164" s="250"/>
      <c r="H5164" s="250"/>
      <c r="I5164" s="250"/>
      <c r="J5164" s="250">
        <f t="shared" si="419"/>
        <v>0.32915686856107995</v>
      </c>
      <c r="K5164" s="250">
        <f t="shared" si="419"/>
        <v>0.29192742915443998</v>
      </c>
      <c r="L5164" s="250">
        <f t="shared" si="407"/>
        <v>0.29192742915443998</v>
      </c>
      <c r="M5164" s="250"/>
      <c r="N5164" s="250"/>
      <c r="O5164" s="250"/>
      <c r="P5164" s="250">
        <f t="shared" si="420"/>
        <v>0.14456714776999999</v>
      </c>
      <c r="Q5164" s="250">
        <f t="shared" si="420"/>
        <v>0.20915244348999995</v>
      </c>
      <c r="R5164" s="250">
        <f t="shared" si="408"/>
        <v>0.14456714776999999</v>
      </c>
      <c r="S5164" s="250"/>
      <c r="T5164" s="250">
        <f t="shared" si="421"/>
        <v>0.42405285048467889</v>
      </c>
      <c r="U5164" s="250">
        <f t="shared" si="421"/>
        <v>0.3282380242088147</v>
      </c>
      <c r="V5164" s="250">
        <f t="shared" si="421"/>
        <v>0.38378574293685919</v>
      </c>
      <c r="W5164" s="250">
        <f t="shared" si="409"/>
        <v>0.3282380242088147</v>
      </c>
      <c r="X5164" s="250"/>
      <c r="Y5164" s="250"/>
      <c r="Z5164" s="250"/>
      <c r="AA5164" s="250"/>
    </row>
    <row r="5165" spans="1:27" ht="14.25" hidden="1" customHeight="1">
      <c r="A5165" s="120">
        <v>0.84</v>
      </c>
      <c r="B5165" s="120">
        <v>0.05</v>
      </c>
      <c r="C5165" s="120">
        <v>0.11</v>
      </c>
      <c r="D5165" s="250">
        <f t="shared" si="418"/>
        <v>0.20294896763249998</v>
      </c>
      <c r="E5165" s="250">
        <f t="shared" si="418"/>
        <v>0.12025934854062499</v>
      </c>
      <c r="F5165" s="250">
        <f t="shared" si="406"/>
        <v>0.12025934854062499</v>
      </c>
      <c r="G5165" s="250"/>
      <c r="H5165" s="250"/>
      <c r="I5165" s="250"/>
      <c r="J5165" s="250">
        <f t="shared" si="419"/>
        <v>0.32847364257607997</v>
      </c>
      <c r="K5165" s="250">
        <f t="shared" si="419"/>
        <v>0.29265028224656997</v>
      </c>
      <c r="L5165" s="250">
        <f t="shared" si="407"/>
        <v>0.29265028224656997</v>
      </c>
      <c r="M5165" s="250"/>
      <c r="N5165" s="250"/>
      <c r="O5165" s="250"/>
      <c r="P5165" s="250">
        <f t="shared" si="420"/>
        <v>0.1441712033725</v>
      </c>
      <c r="Q5165" s="250">
        <f t="shared" si="420"/>
        <v>0.20939334146999999</v>
      </c>
      <c r="R5165" s="250">
        <f t="shared" si="408"/>
        <v>0.1441712033725</v>
      </c>
      <c r="S5165" s="250"/>
      <c r="T5165" s="250">
        <f t="shared" si="421"/>
        <v>0.42342946668974313</v>
      </c>
      <c r="U5165" s="250">
        <f t="shared" si="421"/>
        <v>0.32806317424127107</v>
      </c>
      <c r="V5165" s="250">
        <f t="shared" si="421"/>
        <v>0.38458438763370018</v>
      </c>
      <c r="W5165" s="250">
        <f t="shared" si="409"/>
        <v>0.32806317424127107</v>
      </c>
      <c r="X5165" s="250"/>
      <c r="Y5165" s="250"/>
      <c r="Z5165" s="250"/>
      <c r="AA5165" s="250"/>
    </row>
    <row r="5166" spans="1:27" ht="14.25" hidden="1" customHeight="1">
      <c r="A5166" s="120">
        <v>0.84</v>
      </c>
      <c r="B5166" s="120">
        <v>0.06</v>
      </c>
      <c r="C5166" s="120">
        <v>0.1</v>
      </c>
      <c r="D5166" s="250">
        <f t="shared" si="418"/>
        <v>0.2028198188275</v>
      </c>
      <c r="E5166" s="250">
        <f t="shared" si="418"/>
        <v>0.12045806821874999</v>
      </c>
      <c r="F5166" s="250">
        <f t="shared" si="406"/>
        <v>0.12045806821874999</v>
      </c>
      <c r="G5166" s="250"/>
      <c r="H5166" s="250"/>
      <c r="I5166" s="250"/>
      <c r="J5166" s="250">
        <f t="shared" si="419"/>
        <v>0.32779041659107999</v>
      </c>
      <c r="K5166" s="250">
        <f t="shared" si="419"/>
        <v>0.29337313533870002</v>
      </c>
      <c r="L5166" s="250">
        <f t="shared" si="407"/>
        <v>0.29337313533870002</v>
      </c>
      <c r="M5166" s="250"/>
      <c r="N5166" s="250"/>
      <c r="O5166" s="250"/>
      <c r="P5166" s="250">
        <f t="shared" si="420"/>
        <v>0.14377525897499999</v>
      </c>
      <c r="Q5166" s="250">
        <f t="shared" si="420"/>
        <v>0.20963423944999998</v>
      </c>
      <c r="R5166" s="250">
        <f t="shared" si="408"/>
        <v>0.14377525897499999</v>
      </c>
      <c r="S5166" s="250"/>
      <c r="T5166" s="250">
        <f t="shared" si="421"/>
        <v>0.42280608289480731</v>
      </c>
      <c r="U5166" s="250">
        <f t="shared" si="421"/>
        <v>0.32788832427372744</v>
      </c>
      <c r="V5166" s="250">
        <f t="shared" si="421"/>
        <v>0.38538303233054116</v>
      </c>
      <c r="W5166" s="250">
        <f t="shared" si="409"/>
        <v>0.32788832427372744</v>
      </c>
      <c r="X5166" s="250"/>
      <c r="Y5166" s="250"/>
      <c r="Z5166" s="250"/>
      <c r="AA5166" s="250"/>
    </row>
    <row r="5167" spans="1:27" ht="14.25" hidden="1" customHeight="1">
      <c r="A5167" s="120">
        <v>0.84</v>
      </c>
      <c r="B5167" s="120">
        <v>7.0000000000000007E-2</v>
      </c>
      <c r="C5167" s="120">
        <v>0.09</v>
      </c>
      <c r="D5167" s="250">
        <f t="shared" si="418"/>
        <v>0.20269067002249999</v>
      </c>
      <c r="E5167" s="250">
        <f t="shared" si="418"/>
        <v>0.12065678789687499</v>
      </c>
      <c r="F5167" s="250">
        <f t="shared" si="406"/>
        <v>0.12065678789687499</v>
      </c>
      <c r="G5167" s="250"/>
      <c r="H5167" s="250"/>
      <c r="I5167" s="250"/>
      <c r="J5167" s="250">
        <f t="shared" si="419"/>
        <v>0.32710719060608001</v>
      </c>
      <c r="K5167" s="250">
        <f t="shared" si="419"/>
        <v>0.29409598843083001</v>
      </c>
      <c r="L5167" s="250">
        <f t="shared" si="407"/>
        <v>0.29409598843083001</v>
      </c>
      <c r="M5167" s="250"/>
      <c r="N5167" s="250"/>
      <c r="O5167" s="250"/>
      <c r="P5167" s="250">
        <f t="shared" si="420"/>
        <v>0.1433793145775</v>
      </c>
      <c r="Q5167" s="250">
        <f t="shared" si="420"/>
        <v>0.20987513742999997</v>
      </c>
      <c r="R5167" s="250">
        <f t="shared" si="408"/>
        <v>0.1433793145775</v>
      </c>
      <c r="S5167" s="250"/>
      <c r="T5167" s="250">
        <f t="shared" si="421"/>
        <v>0.42218269909987155</v>
      </c>
      <c r="U5167" s="250">
        <f t="shared" si="421"/>
        <v>0.32771347430618381</v>
      </c>
      <c r="V5167" s="250">
        <f t="shared" si="421"/>
        <v>0.38618167702738215</v>
      </c>
      <c r="W5167" s="250">
        <f t="shared" si="409"/>
        <v>0.32771347430618381</v>
      </c>
      <c r="X5167" s="250"/>
      <c r="Y5167" s="250"/>
      <c r="Z5167" s="250"/>
      <c r="AA5167" s="250"/>
    </row>
    <row r="5168" spans="1:27" ht="14.25" hidden="1" customHeight="1">
      <c r="A5168" s="120">
        <v>0.84</v>
      </c>
      <c r="B5168" s="120">
        <v>0.08</v>
      </c>
      <c r="C5168" s="120">
        <v>0.08</v>
      </c>
      <c r="D5168" s="250">
        <f t="shared" si="418"/>
        <v>0.20256152121749998</v>
      </c>
      <c r="E5168" s="250">
        <f t="shared" si="418"/>
        <v>0.12085550757499999</v>
      </c>
      <c r="F5168" s="250">
        <f t="shared" si="406"/>
        <v>0.12085550757499999</v>
      </c>
      <c r="G5168" s="250"/>
      <c r="H5168" s="250"/>
      <c r="I5168" s="250"/>
      <c r="J5168" s="250">
        <f t="shared" si="419"/>
        <v>0.32642396462107998</v>
      </c>
      <c r="K5168" s="250">
        <f t="shared" si="419"/>
        <v>0.29481884152296001</v>
      </c>
      <c r="L5168" s="250">
        <f t="shared" si="407"/>
        <v>0.29481884152296001</v>
      </c>
      <c r="M5168" s="250"/>
      <c r="N5168" s="250"/>
      <c r="O5168" s="250"/>
      <c r="P5168" s="250">
        <f t="shared" si="420"/>
        <v>0.14298337018000001</v>
      </c>
      <c r="Q5168" s="250">
        <f t="shared" si="420"/>
        <v>0.21011603540999996</v>
      </c>
      <c r="R5168" s="250">
        <f t="shared" si="408"/>
        <v>0.14298337018000001</v>
      </c>
      <c r="S5168" s="250"/>
      <c r="T5168" s="250">
        <f t="shared" si="421"/>
        <v>0.42155931530493573</v>
      </c>
      <c r="U5168" s="250">
        <f t="shared" si="421"/>
        <v>0.32753862433864023</v>
      </c>
      <c r="V5168" s="250">
        <f t="shared" si="421"/>
        <v>0.3869803217242232</v>
      </c>
      <c r="W5168" s="250">
        <f t="shared" si="409"/>
        <v>0.32753862433864023</v>
      </c>
      <c r="X5168" s="250"/>
      <c r="Y5168" s="250"/>
      <c r="Z5168" s="250"/>
      <c r="AA5168" s="250"/>
    </row>
    <row r="5169" spans="1:27" ht="14.25" hidden="1" customHeight="1">
      <c r="A5169" s="120">
        <v>0.84</v>
      </c>
      <c r="B5169" s="120">
        <v>0.09</v>
      </c>
      <c r="C5169" s="120">
        <v>7.0000000000000007E-2</v>
      </c>
      <c r="D5169" s="250">
        <f t="shared" si="418"/>
        <v>0.20243237241249998</v>
      </c>
      <c r="E5169" s="250">
        <f t="shared" si="418"/>
        <v>0.12105422725312499</v>
      </c>
      <c r="F5169" s="250">
        <f t="shared" si="406"/>
        <v>0.12105422725312499</v>
      </c>
      <c r="G5169" s="250"/>
      <c r="H5169" s="250"/>
      <c r="I5169" s="250"/>
      <c r="J5169" s="250">
        <f t="shared" si="419"/>
        <v>0.32574073863607994</v>
      </c>
      <c r="K5169" s="250">
        <f t="shared" si="419"/>
        <v>0.29554169461509</v>
      </c>
      <c r="L5169" s="250">
        <f t="shared" si="407"/>
        <v>0.29554169461509</v>
      </c>
      <c r="M5169" s="250"/>
      <c r="N5169" s="250"/>
      <c r="O5169" s="250"/>
      <c r="P5169" s="250">
        <f t="shared" si="420"/>
        <v>0.1425874257825</v>
      </c>
      <c r="Q5169" s="250">
        <f t="shared" si="420"/>
        <v>0.21035693338999997</v>
      </c>
      <c r="R5169" s="250">
        <f t="shared" si="408"/>
        <v>0.1425874257825</v>
      </c>
      <c r="S5169" s="250"/>
      <c r="T5169" s="250">
        <f t="shared" si="421"/>
        <v>0.42093593151000003</v>
      </c>
      <c r="U5169" s="250">
        <f t="shared" si="421"/>
        <v>0.32736377437109654</v>
      </c>
      <c r="V5169" s="250">
        <f t="shared" si="421"/>
        <v>0.38777896642106424</v>
      </c>
      <c r="W5169" s="250">
        <f t="shared" si="409"/>
        <v>0.32736377437109654</v>
      </c>
      <c r="X5169" s="250"/>
      <c r="Y5169" s="250"/>
      <c r="Z5169" s="250"/>
      <c r="AA5169" s="250"/>
    </row>
    <row r="5170" spans="1:27" ht="14.25" hidden="1" customHeight="1">
      <c r="A5170" s="120">
        <v>0.84</v>
      </c>
      <c r="B5170" s="120">
        <v>0.1</v>
      </c>
      <c r="C5170" s="120">
        <v>0.06</v>
      </c>
      <c r="D5170" s="250">
        <f t="shared" si="418"/>
        <v>0.20230322360749997</v>
      </c>
      <c r="E5170" s="250">
        <f t="shared" si="418"/>
        <v>0.12125294693124999</v>
      </c>
      <c r="F5170" s="250">
        <f t="shared" si="406"/>
        <v>0.12125294693124999</v>
      </c>
      <c r="G5170" s="250"/>
      <c r="H5170" s="250"/>
      <c r="I5170" s="250"/>
      <c r="J5170" s="250">
        <f t="shared" si="419"/>
        <v>0.32505751265108002</v>
      </c>
      <c r="K5170" s="250">
        <f t="shared" si="419"/>
        <v>0.29626454770721999</v>
      </c>
      <c r="L5170" s="250">
        <f t="shared" si="407"/>
        <v>0.29626454770721999</v>
      </c>
      <c r="M5170" s="250"/>
      <c r="N5170" s="250"/>
      <c r="O5170" s="250"/>
      <c r="P5170" s="250">
        <f t="shared" si="420"/>
        <v>0.14219148138499998</v>
      </c>
      <c r="Q5170" s="250">
        <f t="shared" si="420"/>
        <v>0.21059783136999996</v>
      </c>
      <c r="R5170" s="250">
        <f t="shared" si="408"/>
        <v>0.14219148138499998</v>
      </c>
      <c r="S5170" s="250"/>
      <c r="T5170" s="250">
        <f t="shared" si="421"/>
        <v>0.42031254771506427</v>
      </c>
      <c r="U5170" s="250">
        <f t="shared" si="421"/>
        <v>0.32718892440355291</v>
      </c>
      <c r="V5170" s="250">
        <f t="shared" si="421"/>
        <v>0.38857761111790523</v>
      </c>
      <c r="W5170" s="250">
        <f t="shared" si="409"/>
        <v>0.32718892440355291</v>
      </c>
      <c r="X5170" s="250"/>
      <c r="Y5170" s="250"/>
      <c r="Z5170" s="250"/>
      <c r="AA5170" s="250"/>
    </row>
    <row r="5171" spans="1:27" ht="14.25" hidden="1" customHeight="1">
      <c r="A5171" s="120">
        <v>0.84</v>
      </c>
      <c r="B5171" s="120">
        <v>0.11</v>
      </c>
      <c r="C5171" s="120">
        <v>0.05</v>
      </c>
      <c r="D5171" s="250">
        <f t="shared" si="418"/>
        <v>0.20217407480249999</v>
      </c>
      <c r="E5171" s="250">
        <f t="shared" si="418"/>
        <v>0.12145166660937498</v>
      </c>
      <c r="F5171" s="250">
        <f t="shared" si="406"/>
        <v>0.12145166660937498</v>
      </c>
      <c r="G5171" s="250"/>
      <c r="H5171" s="250"/>
      <c r="I5171" s="250"/>
      <c r="J5171" s="250">
        <f t="shared" si="419"/>
        <v>0.32437428666607998</v>
      </c>
      <c r="K5171" s="250">
        <f t="shared" si="419"/>
        <v>0.29698740079934999</v>
      </c>
      <c r="L5171" s="250">
        <f t="shared" si="407"/>
        <v>0.29698740079934999</v>
      </c>
      <c r="M5171" s="250"/>
      <c r="N5171" s="250"/>
      <c r="O5171" s="250"/>
      <c r="P5171" s="250">
        <f t="shared" si="420"/>
        <v>0.1417955369875</v>
      </c>
      <c r="Q5171" s="250">
        <f t="shared" si="420"/>
        <v>0.21083872934999995</v>
      </c>
      <c r="R5171" s="250">
        <f t="shared" si="408"/>
        <v>0.1417955369875</v>
      </c>
      <c r="S5171" s="250"/>
      <c r="T5171" s="250">
        <f t="shared" si="421"/>
        <v>0.41968916392012845</v>
      </c>
      <c r="U5171" s="250">
        <f t="shared" si="421"/>
        <v>0.32701407443600933</v>
      </c>
      <c r="V5171" s="250">
        <f t="shared" si="421"/>
        <v>0.38937625581474627</v>
      </c>
      <c r="W5171" s="250">
        <f t="shared" si="409"/>
        <v>0.32701407443600933</v>
      </c>
      <c r="X5171" s="250"/>
      <c r="Y5171" s="250"/>
      <c r="Z5171" s="250"/>
      <c r="AA5171" s="250"/>
    </row>
    <row r="5172" spans="1:27" ht="14.25" hidden="1" customHeight="1">
      <c r="A5172" s="120">
        <v>0.84</v>
      </c>
      <c r="B5172" s="120">
        <v>0.12</v>
      </c>
      <c r="C5172" s="120">
        <v>0.04</v>
      </c>
      <c r="D5172" s="250">
        <f t="shared" si="418"/>
        <v>0.20204492599749999</v>
      </c>
      <c r="E5172" s="250">
        <f t="shared" si="418"/>
        <v>0.12165038628749998</v>
      </c>
      <c r="F5172" s="250">
        <f t="shared" si="406"/>
        <v>0.12165038628749998</v>
      </c>
      <c r="G5172" s="250"/>
      <c r="H5172" s="250"/>
      <c r="I5172" s="250"/>
      <c r="J5172" s="250">
        <f t="shared" si="419"/>
        <v>0.32369106068108</v>
      </c>
      <c r="K5172" s="250">
        <f t="shared" si="419"/>
        <v>0.29771025389147998</v>
      </c>
      <c r="L5172" s="250">
        <f t="shared" si="407"/>
        <v>0.29771025389147998</v>
      </c>
      <c r="M5172" s="250"/>
      <c r="N5172" s="250"/>
      <c r="O5172" s="250"/>
      <c r="P5172" s="250">
        <f t="shared" si="420"/>
        <v>0.14139959259000001</v>
      </c>
      <c r="Q5172" s="250">
        <f t="shared" si="420"/>
        <v>0.21107962732999996</v>
      </c>
      <c r="R5172" s="250">
        <f t="shared" si="408"/>
        <v>0.14139959259000001</v>
      </c>
      <c r="S5172" s="250"/>
      <c r="T5172" s="250">
        <f t="shared" si="421"/>
        <v>0.41906578012519269</v>
      </c>
      <c r="U5172" s="250">
        <f t="shared" si="421"/>
        <v>0.32683922446846564</v>
      </c>
      <c r="V5172" s="250">
        <f t="shared" si="421"/>
        <v>0.39017490051158732</v>
      </c>
      <c r="W5172" s="250">
        <f t="shared" si="409"/>
        <v>0.32683922446846564</v>
      </c>
      <c r="X5172" s="250"/>
      <c r="Y5172" s="250"/>
      <c r="Z5172" s="250"/>
      <c r="AA5172" s="250"/>
    </row>
    <row r="5173" spans="1:27" ht="14.25" hidden="1" customHeight="1">
      <c r="A5173" s="120">
        <v>0.84</v>
      </c>
      <c r="B5173" s="120">
        <v>0.13</v>
      </c>
      <c r="C5173" s="120">
        <v>0.03</v>
      </c>
      <c r="D5173" s="250">
        <f t="shared" si="418"/>
        <v>0.20191577719249998</v>
      </c>
      <c r="E5173" s="250">
        <f t="shared" si="418"/>
        <v>0.121849105965625</v>
      </c>
      <c r="F5173" s="250">
        <f t="shared" si="406"/>
        <v>0.121849105965625</v>
      </c>
      <c r="G5173" s="250"/>
      <c r="H5173" s="250"/>
      <c r="I5173" s="250"/>
      <c r="J5173" s="250">
        <f t="shared" si="419"/>
        <v>0.32300783469607997</v>
      </c>
      <c r="K5173" s="250">
        <f t="shared" si="419"/>
        <v>0.29843310698361003</v>
      </c>
      <c r="L5173" s="250">
        <f t="shared" si="407"/>
        <v>0.29843310698361003</v>
      </c>
      <c r="M5173" s="250"/>
      <c r="N5173" s="250"/>
      <c r="O5173" s="250"/>
      <c r="P5173" s="250">
        <f t="shared" si="420"/>
        <v>0.1410036481925</v>
      </c>
      <c r="Q5173" s="250">
        <f t="shared" si="420"/>
        <v>0.21132052530999998</v>
      </c>
      <c r="R5173" s="250">
        <f t="shared" si="408"/>
        <v>0.1410036481925</v>
      </c>
      <c r="S5173" s="250"/>
      <c r="T5173" s="250">
        <f t="shared" si="421"/>
        <v>0.41844239633025687</v>
      </c>
      <c r="U5173" s="250">
        <f t="shared" si="421"/>
        <v>0.32666437450092206</v>
      </c>
      <c r="V5173" s="250">
        <f t="shared" si="421"/>
        <v>0.39097354520842831</v>
      </c>
      <c r="W5173" s="250">
        <f t="shared" si="409"/>
        <v>0.32666437450092206</v>
      </c>
      <c r="X5173" s="250"/>
      <c r="Y5173" s="250"/>
      <c r="Z5173" s="250"/>
      <c r="AA5173" s="250"/>
    </row>
    <row r="5174" spans="1:27" ht="14.25" hidden="1" customHeight="1">
      <c r="A5174" s="120">
        <v>0.84</v>
      </c>
      <c r="B5174" s="120">
        <v>0.14000000000000001</v>
      </c>
      <c r="C5174" s="120">
        <v>0.02</v>
      </c>
      <c r="D5174" s="250">
        <f t="shared" si="418"/>
        <v>0.20178662838749997</v>
      </c>
      <c r="E5174" s="250">
        <f t="shared" si="418"/>
        <v>0.12204782564375</v>
      </c>
      <c r="F5174" s="250">
        <f t="shared" si="406"/>
        <v>0.12204782564375</v>
      </c>
      <c r="G5174" s="250"/>
      <c r="H5174" s="250"/>
      <c r="I5174" s="250"/>
      <c r="J5174" s="250">
        <f t="shared" si="419"/>
        <v>0.32232460871107999</v>
      </c>
      <c r="K5174" s="250">
        <f t="shared" si="419"/>
        <v>0.29915596007574002</v>
      </c>
      <c r="L5174" s="250">
        <f t="shared" si="407"/>
        <v>0.29915596007574002</v>
      </c>
      <c r="M5174" s="250"/>
      <c r="N5174" s="250"/>
      <c r="O5174" s="250"/>
      <c r="P5174" s="250">
        <f t="shared" si="420"/>
        <v>0.14060770379499998</v>
      </c>
      <c r="Q5174" s="250">
        <f t="shared" si="420"/>
        <v>0.21156142328999997</v>
      </c>
      <c r="R5174" s="250">
        <f t="shared" si="408"/>
        <v>0.14060770379499998</v>
      </c>
      <c r="S5174" s="250"/>
      <c r="T5174" s="250">
        <f t="shared" si="421"/>
        <v>0.41781901253532117</v>
      </c>
      <c r="U5174" s="250">
        <f t="shared" si="421"/>
        <v>0.32648952453337843</v>
      </c>
      <c r="V5174" s="250">
        <f t="shared" si="421"/>
        <v>0.39177218990526935</v>
      </c>
      <c r="W5174" s="250">
        <f t="shared" si="409"/>
        <v>0.32648952453337843</v>
      </c>
      <c r="X5174" s="250"/>
      <c r="Y5174" s="250"/>
      <c r="Z5174" s="250"/>
      <c r="AA5174" s="250"/>
    </row>
    <row r="5175" spans="1:27" ht="14.25" hidden="1" customHeight="1">
      <c r="A5175" s="120">
        <v>0.84</v>
      </c>
      <c r="B5175" s="120">
        <v>0.15</v>
      </c>
      <c r="C5175" s="120">
        <v>0.01</v>
      </c>
      <c r="D5175" s="250">
        <f t="shared" si="418"/>
        <v>0.20165747958249999</v>
      </c>
      <c r="E5175" s="250">
        <f t="shared" si="418"/>
        <v>0.12224654532187498</v>
      </c>
      <c r="F5175" s="250">
        <f t="shared" si="406"/>
        <v>0.12224654532187498</v>
      </c>
      <c r="G5175" s="250"/>
      <c r="H5175" s="250"/>
      <c r="I5175" s="250"/>
      <c r="J5175" s="250">
        <f t="shared" si="419"/>
        <v>0.32164138272608001</v>
      </c>
      <c r="K5175" s="250">
        <f t="shared" si="419"/>
        <v>0.29987881316787002</v>
      </c>
      <c r="L5175" s="250">
        <f t="shared" si="407"/>
        <v>0.29987881316787002</v>
      </c>
      <c r="M5175" s="250"/>
      <c r="N5175" s="250"/>
      <c r="O5175" s="250"/>
      <c r="P5175" s="250">
        <f t="shared" si="420"/>
        <v>0.1402117593975</v>
      </c>
      <c r="Q5175" s="250">
        <f t="shared" si="420"/>
        <v>0.21180232126999995</v>
      </c>
      <c r="R5175" s="250">
        <f t="shared" si="408"/>
        <v>0.1402117593975</v>
      </c>
      <c r="S5175" s="250"/>
      <c r="T5175" s="250">
        <f t="shared" si="421"/>
        <v>0.41719562874038535</v>
      </c>
      <c r="U5175" s="250">
        <f t="shared" si="421"/>
        <v>0.32631467456583479</v>
      </c>
      <c r="V5175" s="250">
        <f t="shared" si="421"/>
        <v>0.39257083460211034</v>
      </c>
      <c r="W5175" s="250">
        <f t="shared" si="409"/>
        <v>0.32631467456583479</v>
      </c>
      <c r="X5175" s="250"/>
      <c r="Y5175" s="250"/>
      <c r="Z5175" s="250"/>
      <c r="AA5175" s="250"/>
    </row>
    <row r="5176" spans="1:27" ht="14.25" hidden="1" customHeight="1">
      <c r="A5176" s="120">
        <v>0.84</v>
      </c>
      <c r="B5176" s="120">
        <v>0.16</v>
      </c>
      <c r="C5176" s="120">
        <v>0</v>
      </c>
      <c r="D5176" s="250">
        <f t="shared" si="418"/>
        <v>0.20152833077749999</v>
      </c>
      <c r="E5176" s="250">
        <f t="shared" si="418"/>
        <v>0.122445265</v>
      </c>
      <c r="F5176" s="250">
        <f t="shared" si="406"/>
        <v>0.122445265</v>
      </c>
      <c r="G5176" s="250"/>
      <c r="H5176" s="250"/>
      <c r="I5176" s="250"/>
      <c r="J5176" s="250">
        <f t="shared" si="419"/>
        <v>0.32095815674107997</v>
      </c>
      <c r="K5176" s="250">
        <f t="shared" si="419"/>
        <v>0.30060166626000001</v>
      </c>
      <c r="L5176" s="250">
        <f t="shared" si="407"/>
        <v>0.30060166626000001</v>
      </c>
      <c r="M5176" s="250"/>
      <c r="N5176" s="250"/>
      <c r="O5176" s="250"/>
      <c r="P5176" s="250">
        <f t="shared" si="420"/>
        <v>0.13981581500000001</v>
      </c>
      <c r="Q5176" s="250">
        <f t="shared" si="420"/>
        <v>0.21204321924999997</v>
      </c>
      <c r="R5176" s="250">
        <f t="shared" si="408"/>
        <v>0.13981581500000001</v>
      </c>
      <c r="S5176" s="250"/>
      <c r="T5176" s="250">
        <f t="shared" si="421"/>
        <v>0.41657224494544959</v>
      </c>
      <c r="U5176" s="250">
        <f t="shared" si="421"/>
        <v>0.32613982459829116</v>
      </c>
      <c r="V5176" s="250">
        <f t="shared" si="421"/>
        <v>0.39336947929895139</v>
      </c>
      <c r="W5176" s="250">
        <f t="shared" si="409"/>
        <v>0.32613982459829116</v>
      </c>
      <c r="X5176" s="250"/>
      <c r="Y5176" s="250"/>
      <c r="Z5176" s="250"/>
      <c r="AA5176" s="250"/>
    </row>
    <row r="5177" spans="1:27" ht="14.25" hidden="1" customHeight="1">
      <c r="A5177" s="120">
        <v>0.85</v>
      </c>
      <c r="B5177" s="120">
        <v>0</v>
      </c>
      <c r="C5177" s="120">
        <v>0.15</v>
      </c>
      <c r="D5177" s="250">
        <f t="shared" si="418"/>
        <v>0.20432144297187496</v>
      </c>
      <c r="E5177" s="250">
        <f t="shared" si="418"/>
        <v>0.11854379701562499</v>
      </c>
      <c r="F5177" s="250">
        <f t="shared" si="406"/>
        <v>0.11854379701562499</v>
      </c>
      <c r="G5177" s="250"/>
      <c r="H5177" s="250"/>
      <c r="I5177" s="250"/>
      <c r="J5177" s="250">
        <f t="shared" si="419"/>
        <v>0.33185014539394997</v>
      </c>
      <c r="K5177" s="250">
        <f t="shared" si="419"/>
        <v>0.28907564389304996</v>
      </c>
      <c r="L5177" s="250">
        <f t="shared" si="407"/>
        <v>0.28907564389304996</v>
      </c>
      <c r="M5177" s="250"/>
      <c r="N5177" s="250"/>
      <c r="O5177" s="250"/>
      <c r="P5177" s="250">
        <f t="shared" si="420"/>
        <v>0.145250680025</v>
      </c>
      <c r="Q5177" s="250">
        <f t="shared" si="420"/>
        <v>0.20893201423749996</v>
      </c>
      <c r="R5177" s="250">
        <f t="shared" si="408"/>
        <v>0.145250680025</v>
      </c>
      <c r="S5177" s="250"/>
      <c r="T5177" s="250">
        <f t="shared" si="421"/>
        <v>0.42707488238041214</v>
      </c>
      <c r="U5177" s="250">
        <f t="shared" si="421"/>
        <v>0.3278255245488324</v>
      </c>
      <c r="V5177" s="250">
        <f t="shared" si="421"/>
        <v>0.38110798945442292</v>
      </c>
      <c r="W5177" s="250">
        <f t="shared" si="409"/>
        <v>0.3278255245488324</v>
      </c>
      <c r="X5177" s="250"/>
      <c r="Y5177" s="250"/>
      <c r="Z5177" s="250"/>
      <c r="AA5177" s="250"/>
    </row>
    <row r="5178" spans="1:27" ht="14.25" hidden="1" customHeight="1">
      <c r="A5178" s="120">
        <v>0.85</v>
      </c>
      <c r="B5178" s="120">
        <v>0.01</v>
      </c>
      <c r="C5178" s="120">
        <v>0.14000000000000001</v>
      </c>
      <c r="D5178" s="250">
        <f t="shared" si="418"/>
        <v>0.20419229416687498</v>
      </c>
      <c r="E5178" s="250">
        <f t="shared" si="418"/>
        <v>0.11874251669374999</v>
      </c>
      <c r="F5178" s="250">
        <f t="shared" si="406"/>
        <v>0.11874251669374999</v>
      </c>
      <c r="G5178" s="250"/>
      <c r="H5178" s="250"/>
      <c r="I5178" s="250"/>
      <c r="J5178" s="250">
        <f t="shared" si="419"/>
        <v>0.33116691940894999</v>
      </c>
      <c r="K5178" s="250">
        <f t="shared" si="419"/>
        <v>0.28979849698517995</v>
      </c>
      <c r="L5178" s="250">
        <f t="shared" si="407"/>
        <v>0.28979849698517995</v>
      </c>
      <c r="M5178" s="250"/>
      <c r="N5178" s="250"/>
      <c r="O5178" s="250"/>
      <c r="P5178" s="250">
        <f t="shared" si="420"/>
        <v>0.14485473562750001</v>
      </c>
      <c r="Q5178" s="250">
        <f t="shared" si="420"/>
        <v>0.20917291221749995</v>
      </c>
      <c r="R5178" s="250">
        <f t="shared" si="408"/>
        <v>0.14485473562750001</v>
      </c>
      <c r="S5178" s="250"/>
      <c r="T5178" s="250">
        <f t="shared" si="421"/>
        <v>0.42645149858547637</v>
      </c>
      <c r="U5178" s="250">
        <f t="shared" si="421"/>
        <v>0.32765067458128877</v>
      </c>
      <c r="V5178" s="250">
        <f t="shared" si="421"/>
        <v>0.38190663415126391</v>
      </c>
      <c r="W5178" s="250">
        <f t="shared" si="409"/>
        <v>0.32765067458128877</v>
      </c>
      <c r="X5178" s="250"/>
      <c r="Y5178" s="250"/>
      <c r="Z5178" s="250"/>
      <c r="AA5178" s="250"/>
    </row>
    <row r="5179" spans="1:27" ht="14.25" hidden="1" customHeight="1">
      <c r="A5179" s="120">
        <v>0.85</v>
      </c>
      <c r="B5179" s="120">
        <v>0.02</v>
      </c>
      <c r="C5179" s="120">
        <v>0.13</v>
      </c>
      <c r="D5179" s="250">
        <f t="shared" si="418"/>
        <v>0.20406314536187498</v>
      </c>
      <c r="E5179" s="250">
        <f t="shared" si="418"/>
        <v>0.11894123637187498</v>
      </c>
      <c r="F5179" s="250">
        <f t="shared" si="406"/>
        <v>0.11894123637187498</v>
      </c>
      <c r="G5179" s="250"/>
      <c r="H5179" s="250"/>
      <c r="I5179" s="250"/>
      <c r="J5179" s="250">
        <f t="shared" si="419"/>
        <v>0.33048369342395001</v>
      </c>
      <c r="K5179" s="250">
        <f t="shared" si="419"/>
        <v>0.29052135007730995</v>
      </c>
      <c r="L5179" s="250">
        <f t="shared" si="407"/>
        <v>0.29052135007730995</v>
      </c>
      <c r="M5179" s="250"/>
      <c r="N5179" s="250"/>
      <c r="O5179" s="250"/>
      <c r="P5179" s="250">
        <f t="shared" si="420"/>
        <v>0.14445879122999999</v>
      </c>
      <c r="Q5179" s="250">
        <f t="shared" si="420"/>
        <v>0.20941381019749997</v>
      </c>
      <c r="R5179" s="250">
        <f t="shared" si="408"/>
        <v>0.14445879122999999</v>
      </c>
      <c r="S5179" s="250"/>
      <c r="T5179" s="250">
        <f t="shared" si="421"/>
        <v>0.42582811479054056</v>
      </c>
      <c r="U5179" s="250">
        <f t="shared" si="421"/>
        <v>0.32747582461374514</v>
      </c>
      <c r="V5179" s="250">
        <f t="shared" si="421"/>
        <v>0.38270527884810496</v>
      </c>
      <c r="W5179" s="250">
        <f t="shared" si="409"/>
        <v>0.32747582461374514</v>
      </c>
      <c r="X5179" s="250"/>
      <c r="Y5179" s="250"/>
      <c r="Z5179" s="250"/>
      <c r="AA5179" s="250"/>
    </row>
    <row r="5180" spans="1:27" ht="14.25" hidden="1" customHeight="1">
      <c r="A5180" s="120">
        <v>0.85</v>
      </c>
      <c r="B5180" s="120">
        <v>0.03</v>
      </c>
      <c r="C5180" s="120">
        <v>0.12</v>
      </c>
      <c r="D5180" s="250">
        <f t="shared" si="418"/>
        <v>0.20393399655687497</v>
      </c>
      <c r="E5180" s="250">
        <f t="shared" si="418"/>
        <v>0.11913995605</v>
      </c>
      <c r="F5180" s="250">
        <f t="shared" si="406"/>
        <v>0.11913995605</v>
      </c>
      <c r="G5180" s="250"/>
      <c r="H5180" s="250"/>
      <c r="I5180" s="250"/>
      <c r="J5180" s="250">
        <f t="shared" si="419"/>
        <v>0.32980046743894997</v>
      </c>
      <c r="K5180" s="250">
        <f t="shared" si="419"/>
        <v>0.29124420316943994</v>
      </c>
      <c r="L5180" s="250">
        <f t="shared" si="407"/>
        <v>0.29124420316943994</v>
      </c>
      <c r="M5180" s="250"/>
      <c r="N5180" s="250"/>
      <c r="O5180" s="250"/>
      <c r="P5180" s="250">
        <f t="shared" si="420"/>
        <v>0.14406284683250001</v>
      </c>
      <c r="Q5180" s="250">
        <f t="shared" si="420"/>
        <v>0.20965470817749995</v>
      </c>
      <c r="R5180" s="250">
        <f t="shared" si="408"/>
        <v>0.14406284683250001</v>
      </c>
      <c r="S5180" s="250"/>
      <c r="T5180" s="250">
        <f t="shared" si="421"/>
        <v>0.42520473099560485</v>
      </c>
      <c r="U5180" s="250">
        <f t="shared" si="421"/>
        <v>0.3273009746462015</v>
      </c>
      <c r="V5180" s="250">
        <f t="shared" si="421"/>
        <v>0.383503923544946</v>
      </c>
      <c r="W5180" s="250">
        <f t="shared" si="409"/>
        <v>0.3273009746462015</v>
      </c>
      <c r="X5180" s="250"/>
      <c r="Y5180" s="250"/>
      <c r="Z5180" s="250"/>
      <c r="AA5180" s="250"/>
    </row>
    <row r="5181" spans="1:27" ht="14.25" hidden="1" customHeight="1">
      <c r="A5181" s="120">
        <v>0.85</v>
      </c>
      <c r="B5181" s="120">
        <v>0.04</v>
      </c>
      <c r="C5181" s="120">
        <v>0.11</v>
      </c>
      <c r="D5181" s="250">
        <f t="shared" si="418"/>
        <v>0.20380484775187496</v>
      </c>
      <c r="E5181" s="250">
        <f t="shared" si="418"/>
        <v>0.119338675728125</v>
      </c>
      <c r="F5181" s="250">
        <f t="shared" si="406"/>
        <v>0.119338675728125</v>
      </c>
      <c r="G5181" s="250"/>
      <c r="H5181" s="250"/>
      <c r="I5181" s="250"/>
      <c r="J5181" s="250">
        <f t="shared" si="419"/>
        <v>0.32911724145394999</v>
      </c>
      <c r="K5181" s="250">
        <f t="shared" si="419"/>
        <v>0.29196705626156993</v>
      </c>
      <c r="L5181" s="250">
        <f t="shared" si="407"/>
        <v>0.29196705626156993</v>
      </c>
      <c r="M5181" s="250"/>
      <c r="N5181" s="250"/>
      <c r="O5181" s="250"/>
      <c r="P5181" s="250">
        <f t="shared" si="420"/>
        <v>0.14366690243500002</v>
      </c>
      <c r="Q5181" s="250">
        <f t="shared" si="420"/>
        <v>0.20989560615749997</v>
      </c>
      <c r="R5181" s="250">
        <f t="shared" si="408"/>
        <v>0.14366690243500002</v>
      </c>
      <c r="S5181" s="250"/>
      <c r="T5181" s="250">
        <f t="shared" si="421"/>
        <v>0.42458134720066903</v>
      </c>
      <c r="U5181" s="250">
        <f t="shared" si="421"/>
        <v>0.32712612467865787</v>
      </c>
      <c r="V5181" s="250">
        <f t="shared" si="421"/>
        <v>0.38430256824178699</v>
      </c>
      <c r="W5181" s="250">
        <f t="shared" si="409"/>
        <v>0.32712612467865787</v>
      </c>
      <c r="X5181" s="250"/>
      <c r="Y5181" s="250"/>
      <c r="Z5181" s="250"/>
      <c r="AA5181" s="250"/>
    </row>
    <row r="5182" spans="1:27" ht="14.25" hidden="1" customHeight="1">
      <c r="A5182" s="120">
        <v>0.85</v>
      </c>
      <c r="B5182" s="120">
        <v>0.05</v>
      </c>
      <c r="C5182" s="120">
        <v>0.1</v>
      </c>
      <c r="D5182" s="250">
        <f t="shared" si="418"/>
        <v>0.20367569894687498</v>
      </c>
      <c r="E5182" s="250">
        <f t="shared" si="418"/>
        <v>0.11953739540625</v>
      </c>
      <c r="F5182" s="250">
        <f t="shared" si="406"/>
        <v>0.11953739540625</v>
      </c>
      <c r="G5182" s="250"/>
      <c r="H5182" s="250"/>
      <c r="I5182" s="250"/>
      <c r="J5182" s="250">
        <f t="shared" si="419"/>
        <v>0.32843401546894996</v>
      </c>
      <c r="K5182" s="250">
        <f t="shared" si="419"/>
        <v>0.29268990935369998</v>
      </c>
      <c r="L5182" s="250">
        <f t="shared" si="407"/>
        <v>0.29268990935369998</v>
      </c>
      <c r="M5182" s="250"/>
      <c r="N5182" s="250"/>
      <c r="O5182" s="250"/>
      <c r="P5182" s="250">
        <f t="shared" si="420"/>
        <v>0.14327095803750001</v>
      </c>
      <c r="Q5182" s="250">
        <f t="shared" si="420"/>
        <v>0.21013650413749999</v>
      </c>
      <c r="R5182" s="250">
        <f t="shared" si="408"/>
        <v>0.14327095803750001</v>
      </c>
      <c r="S5182" s="250"/>
      <c r="T5182" s="250">
        <f t="shared" si="421"/>
        <v>0.42395796340573327</v>
      </c>
      <c r="U5182" s="250">
        <f t="shared" si="421"/>
        <v>0.32695127471111429</v>
      </c>
      <c r="V5182" s="250">
        <f t="shared" si="421"/>
        <v>0.38510121293862803</v>
      </c>
      <c r="W5182" s="250">
        <f t="shared" si="409"/>
        <v>0.32695127471111429</v>
      </c>
      <c r="X5182" s="250"/>
      <c r="Y5182" s="250"/>
      <c r="Z5182" s="250"/>
      <c r="AA5182" s="250"/>
    </row>
    <row r="5183" spans="1:27" ht="14.25" hidden="1" customHeight="1">
      <c r="A5183" s="120">
        <v>0.85</v>
      </c>
      <c r="B5183" s="120">
        <v>0.06</v>
      </c>
      <c r="C5183" s="120">
        <v>0.09</v>
      </c>
      <c r="D5183" s="250">
        <f t="shared" si="418"/>
        <v>0.20354655014187498</v>
      </c>
      <c r="E5183" s="250">
        <f t="shared" si="418"/>
        <v>0.11973611508437498</v>
      </c>
      <c r="F5183" s="250">
        <f t="shared" si="406"/>
        <v>0.11973611508437498</v>
      </c>
      <c r="G5183" s="250"/>
      <c r="H5183" s="250"/>
      <c r="I5183" s="250"/>
      <c r="J5183" s="250">
        <f t="shared" si="419"/>
        <v>0.32775078948395003</v>
      </c>
      <c r="K5183" s="250">
        <f t="shared" si="419"/>
        <v>0.29341276244582998</v>
      </c>
      <c r="L5183" s="250">
        <f t="shared" si="407"/>
        <v>0.29341276244582998</v>
      </c>
      <c r="M5183" s="250"/>
      <c r="N5183" s="250"/>
      <c r="O5183" s="250"/>
      <c r="P5183" s="250">
        <f t="shared" si="420"/>
        <v>0.14287501363999999</v>
      </c>
      <c r="Q5183" s="250">
        <f t="shared" si="420"/>
        <v>0.21037740211749997</v>
      </c>
      <c r="R5183" s="250">
        <f t="shared" si="408"/>
        <v>0.14287501363999999</v>
      </c>
      <c r="S5183" s="250"/>
      <c r="T5183" s="250">
        <f t="shared" si="421"/>
        <v>0.42333457961079746</v>
      </c>
      <c r="U5183" s="250">
        <f t="shared" si="421"/>
        <v>0.3267764247435706</v>
      </c>
      <c r="V5183" s="250">
        <f t="shared" si="421"/>
        <v>0.38589985763546897</v>
      </c>
      <c r="W5183" s="250">
        <f t="shared" si="409"/>
        <v>0.3267764247435706</v>
      </c>
      <c r="X5183" s="250"/>
      <c r="Y5183" s="250"/>
      <c r="Z5183" s="250"/>
      <c r="AA5183" s="250"/>
    </row>
    <row r="5184" spans="1:27" ht="14.25" hidden="1" customHeight="1">
      <c r="A5184" s="120">
        <v>0.85</v>
      </c>
      <c r="B5184" s="120">
        <v>7.0000000000000007E-2</v>
      </c>
      <c r="C5184" s="120">
        <v>0.08</v>
      </c>
      <c r="D5184" s="250">
        <f t="shared" si="418"/>
        <v>0.20341740133687497</v>
      </c>
      <c r="E5184" s="250">
        <f t="shared" si="418"/>
        <v>0.1199348347625</v>
      </c>
      <c r="F5184" s="250">
        <f t="shared" si="406"/>
        <v>0.1199348347625</v>
      </c>
      <c r="G5184" s="250"/>
      <c r="H5184" s="250"/>
      <c r="I5184" s="250"/>
      <c r="J5184" s="250">
        <f t="shared" si="419"/>
        <v>0.32706756349895</v>
      </c>
      <c r="K5184" s="250">
        <f t="shared" si="419"/>
        <v>0.29413561553796003</v>
      </c>
      <c r="L5184" s="250">
        <f t="shared" si="407"/>
        <v>0.29413561553796003</v>
      </c>
      <c r="M5184" s="250"/>
      <c r="N5184" s="250"/>
      <c r="O5184" s="250"/>
      <c r="P5184" s="250">
        <f t="shared" si="420"/>
        <v>0.14247906924250001</v>
      </c>
      <c r="Q5184" s="250">
        <f t="shared" si="420"/>
        <v>0.21061830009749996</v>
      </c>
      <c r="R5184" s="250">
        <f t="shared" si="408"/>
        <v>0.14247906924250001</v>
      </c>
      <c r="S5184" s="250"/>
      <c r="T5184" s="250">
        <f t="shared" si="421"/>
        <v>0.4227111958158617</v>
      </c>
      <c r="U5184" s="250">
        <f t="shared" si="421"/>
        <v>0.32660157477602703</v>
      </c>
      <c r="V5184" s="250">
        <f t="shared" si="421"/>
        <v>0.38669850233231001</v>
      </c>
      <c r="W5184" s="250">
        <f t="shared" si="409"/>
        <v>0.32660157477602703</v>
      </c>
      <c r="X5184" s="250"/>
      <c r="Y5184" s="250"/>
      <c r="Z5184" s="250"/>
      <c r="AA5184" s="250"/>
    </row>
    <row r="5185" spans="1:27" ht="14.25" hidden="1" customHeight="1">
      <c r="A5185" s="120">
        <v>0.85</v>
      </c>
      <c r="B5185" s="120">
        <v>0.08</v>
      </c>
      <c r="C5185" s="120">
        <v>7.0000000000000007E-2</v>
      </c>
      <c r="D5185" s="250">
        <f t="shared" si="418"/>
        <v>0.20328825253187496</v>
      </c>
      <c r="E5185" s="250">
        <f t="shared" si="418"/>
        <v>0.120133554440625</v>
      </c>
      <c r="F5185" s="250">
        <f t="shared" si="406"/>
        <v>0.120133554440625</v>
      </c>
      <c r="G5185" s="250"/>
      <c r="H5185" s="250"/>
      <c r="I5185" s="250"/>
      <c r="J5185" s="250">
        <f t="shared" si="419"/>
        <v>0.32638433751394996</v>
      </c>
      <c r="K5185" s="250">
        <f t="shared" si="419"/>
        <v>0.29485846863009002</v>
      </c>
      <c r="L5185" s="250">
        <f t="shared" si="407"/>
        <v>0.29485846863009002</v>
      </c>
      <c r="M5185" s="250"/>
      <c r="N5185" s="250"/>
      <c r="O5185" s="250"/>
      <c r="P5185" s="250">
        <f t="shared" si="420"/>
        <v>0.14208312484499999</v>
      </c>
      <c r="Q5185" s="250">
        <f t="shared" si="420"/>
        <v>0.21085919807749995</v>
      </c>
      <c r="R5185" s="250">
        <f t="shared" si="408"/>
        <v>0.14208312484499999</v>
      </c>
      <c r="S5185" s="250"/>
      <c r="T5185" s="250">
        <f t="shared" si="421"/>
        <v>0.42208781202092593</v>
      </c>
      <c r="U5185" s="250">
        <f t="shared" si="421"/>
        <v>0.32642672480848339</v>
      </c>
      <c r="V5185" s="250">
        <f t="shared" si="421"/>
        <v>0.38749714702915106</v>
      </c>
      <c r="W5185" s="250">
        <f t="shared" si="409"/>
        <v>0.32642672480848339</v>
      </c>
      <c r="X5185" s="250"/>
      <c r="Y5185" s="250"/>
      <c r="Z5185" s="250"/>
      <c r="AA5185" s="250"/>
    </row>
    <row r="5186" spans="1:27" ht="14.25" hidden="1" customHeight="1">
      <c r="A5186" s="120">
        <v>0.85</v>
      </c>
      <c r="B5186" s="120">
        <v>0.09</v>
      </c>
      <c r="C5186" s="120">
        <v>0.06</v>
      </c>
      <c r="D5186" s="250">
        <f t="shared" si="418"/>
        <v>0.20315910372687496</v>
      </c>
      <c r="E5186" s="250">
        <f t="shared" si="418"/>
        <v>0.12033227411875</v>
      </c>
      <c r="F5186" s="250">
        <f t="shared" si="406"/>
        <v>0.12033227411875</v>
      </c>
      <c r="G5186" s="250"/>
      <c r="H5186" s="250"/>
      <c r="I5186" s="250"/>
      <c r="J5186" s="250">
        <f t="shared" si="419"/>
        <v>0.32570111152894998</v>
      </c>
      <c r="K5186" s="250">
        <f t="shared" si="419"/>
        <v>0.29558132172222001</v>
      </c>
      <c r="L5186" s="250">
        <f t="shared" si="407"/>
        <v>0.29558132172222001</v>
      </c>
      <c r="M5186" s="250"/>
      <c r="N5186" s="250"/>
      <c r="O5186" s="250"/>
      <c r="P5186" s="250">
        <f t="shared" si="420"/>
        <v>0.14168718044750001</v>
      </c>
      <c r="Q5186" s="250">
        <f t="shared" si="420"/>
        <v>0.21110009605749996</v>
      </c>
      <c r="R5186" s="250">
        <f t="shared" si="408"/>
        <v>0.14168718044750001</v>
      </c>
      <c r="S5186" s="250"/>
      <c r="T5186" s="250">
        <f t="shared" si="421"/>
        <v>0.42146442822599017</v>
      </c>
      <c r="U5186" s="250">
        <f t="shared" si="421"/>
        <v>0.3262518748409397</v>
      </c>
      <c r="V5186" s="250">
        <f t="shared" si="421"/>
        <v>0.38829579172599205</v>
      </c>
      <c r="W5186" s="250">
        <f t="shared" si="409"/>
        <v>0.3262518748409397</v>
      </c>
      <c r="X5186" s="250"/>
      <c r="Y5186" s="250"/>
      <c r="Z5186" s="250"/>
      <c r="AA5186" s="250"/>
    </row>
    <row r="5187" spans="1:27" ht="14.25" hidden="1" customHeight="1">
      <c r="A5187" s="120">
        <v>0.85</v>
      </c>
      <c r="B5187" s="120">
        <v>0.1</v>
      </c>
      <c r="C5187" s="120">
        <v>0.05</v>
      </c>
      <c r="D5187" s="250">
        <f t="shared" si="418"/>
        <v>0.20302995492187498</v>
      </c>
      <c r="E5187" s="250">
        <f t="shared" si="418"/>
        <v>0.12053099379687499</v>
      </c>
      <c r="F5187" s="250">
        <f t="shared" si="406"/>
        <v>0.12053099379687499</v>
      </c>
      <c r="G5187" s="250"/>
      <c r="H5187" s="250"/>
      <c r="I5187" s="250"/>
      <c r="J5187" s="250">
        <f t="shared" si="419"/>
        <v>0.32501788554395</v>
      </c>
      <c r="K5187" s="250">
        <f t="shared" si="419"/>
        <v>0.29630417481435001</v>
      </c>
      <c r="L5187" s="250">
        <f t="shared" si="407"/>
        <v>0.29630417481435001</v>
      </c>
      <c r="M5187" s="250"/>
      <c r="N5187" s="250"/>
      <c r="O5187" s="250"/>
      <c r="P5187" s="250">
        <f t="shared" si="420"/>
        <v>0.14129123604999999</v>
      </c>
      <c r="Q5187" s="250">
        <f t="shared" si="420"/>
        <v>0.21134099403749995</v>
      </c>
      <c r="R5187" s="250">
        <f t="shared" si="408"/>
        <v>0.14129123604999999</v>
      </c>
      <c r="S5187" s="250"/>
      <c r="T5187" s="250">
        <f t="shared" si="421"/>
        <v>0.42084104443105436</v>
      </c>
      <c r="U5187" s="250">
        <f t="shared" si="421"/>
        <v>0.32607702487339613</v>
      </c>
      <c r="V5187" s="250">
        <f t="shared" si="421"/>
        <v>0.38909443642283309</v>
      </c>
      <c r="W5187" s="250">
        <f t="shared" si="409"/>
        <v>0.32607702487339613</v>
      </c>
      <c r="X5187" s="250"/>
      <c r="Y5187" s="250"/>
      <c r="Z5187" s="250"/>
      <c r="AA5187" s="250"/>
    </row>
    <row r="5188" spans="1:27" ht="14.25" hidden="1" customHeight="1">
      <c r="A5188" s="120">
        <v>0.85</v>
      </c>
      <c r="B5188" s="120">
        <v>0.11</v>
      </c>
      <c r="C5188" s="120">
        <v>0.04</v>
      </c>
      <c r="D5188" s="250">
        <f t="shared" si="418"/>
        <v>0.20290080611687497</v>
      </c>
      <c r="E5188" s="250">
        <f t="shared" si="418"/>
        <v>0.12072971347499999</v>
      </c>
      <c r="F5188" s="250">
        <f t="shared" si="406"/>
        <v>0.12072971347499999</v>
      </c>
      <c r="G5188" s="250"/>
      <c r="H5188" s="250"/>
      <c r="I5188" s="250"/>
      <c r="J5188" s="250">
        <f t="shared" si="419"/>
        <v>0.32433465955895002</v>
      </c>
      <c r="K5188" s="250">
        <f t="shared" si="419"/>
        <v>0.29702702790648</v>
      </c>
      <c r="L5188" s="250">
        <f t="shared" si="407"/>
        <v>0.29702702790648</v>
      </c>
      <c r="M5188" s="250"/>
      <c r="N5188" s="250"/>
      <c r="O5188" s="250"/>
      <c r="P5188" s="250">
        <f t="shared" si="420"/>
        <v>0.1408952916525</v>
      </c>
      <c r="Q5188" s="250">
        <f t="shared" si="420"/>
        <v>0.21158189201749994</v>
      </c>
      <c r="R5188" s="250">
        <f t="shared" si="408"/>
        <v>0.1408952916525</v>
      </c>
      <c r="S5188" s="250"/>
      <c r="T5188" s="250">
        <f t="shared" si="421"/>
        <v>0.4202176606361186</v>
      </c>
      <c r="U5188" s="250">
        <f t="shared" si="421"/>
        <v>0.32590217490585249</v>
      </c>
      <c r="V5188" s="250">
        <f t="shared" si="421"/>
        <v>0.38989308111967413</v>
      </c>
      <c r="W5188" s="250">
        <f t="shared" si="409"/>
        <v>0.32590217490585249</v>
      </c>
      <c r="X5188" s="250"/>
      <c r="Y5188" s="250"/>
      <c r="Z5188" s="250"/>
      <c r="AA5188" s="250"/>
    </row>
    <row r="5189" spans="1:27" ht="14.25" hidden="1" customHeight="1">
      <c r="A5189" s="120">
        <v>0.85</v>
      </c>
      <c r="B5189" s="120">
        <v>0.12</v>
      </c>
      <c r="C5189" s="120">
        <v>0.03</v>
      </c>
      <c r="D5189" s="250">
        <f t="shared" si="418"/>
        <v>0.20277165731187499</v>
      </c>
      <c r="E5189" s="250">
        <f t="shared" si="418"/>
        <v>0.12092843315312499</v>
      </c>
      <c r="F5189" s="250">
        <f t="shared" si="406"/>
        <v>0.12092843315312499</v>
      </c>
      <c r="G5189" s="250"/>
      <c r="H5189" s="250"/>
      <c r="I5189" s="250"/>
      <c r="J5189" s="250">
        <f t="shared" si="419"/>
        <v>0.32365143357394999</v>
      </c>
      <c r="K5189" s="250">
        <f t="shared" si="419"/>
        <v>0.29774988099860999</v>
      </c>
      <c r="L5189" s="250">
        <f t="shared" si="407"/>
        <v>0.29774988099860999</v>
      </c>
      <c r="M5189" s="250"/>
      <c r="N5189" s="250"/>
      <c r="O5189" s="250"/>
      <c r="P5189" s="250">
        <f t="shared" si="420"/>
        <v>0.14049934725499999</v>
      </c>
      <c r="Q5189" s="250">
        <f t="shared" si="420"/>
        <v>0.21182278999749998</v>
      </c>
      <c r="R5189" s="250">
        <f t="shared" si="408"/>
        <v>0.14049934725499999</v>
      </c>
      <c r="S5189" s="250"/>
      <c r="T5189" s="250">
        <f t="shared" si="421"/>
        <v>0.41959427684118283</v>
      </c>
      <c r="U5189" s="250">
        <f t="shared" si="421"/>
        <v>0.32572732493830886</v>
      </c>
      <c r="V5189" s="250">
        <f t="shared" si="421"/>
        <v>0.39069172581651512</v>
      </c>
      <c r="W5189" s="250">
        <f t="shared" si="409"/>
        <v>0.32572732493830886</v>
      </c>
      <c r="X5189" s="250"/>
      <c r="Y5189" s="250"/>
      <c r="Z5189" s="250"/>
      <c r="AA5189" s="250"/>
    </row>
    <row r="5190" spans="1:27" ht="14.25" hidden="1" customHeight="1">
      <c r="A5190" s="120">
        <v>0.85</v>
      </c>
      <c r="B5190" s="120">
        <v>0.13</v>
      </c>
      <c r="C5190" s="120">
        <v>0.02</v>
      </c>
      <c r="D5190" s="250">
        <f t="shared" si="418"/>
        <v>0.20264250850687496</v>
      </c>
      <c r="E5190" s="250">
        <f t="shared" si="418"/>
        <v>0.12112715283125</v>
      </c>
      <c r="F5190" s="250">
        <f t="shared" si="406"/>
        <v>0.12112715283125</v>
      </c>
      <c r="G5190" s="250"/>
      <c r="H5190" s="250"/>
      <c r="I5190" s="250"/>
      <c r="J5190" s="250">
        <f t="shared" si="419"/>
        <v>0.32296820758894995</v>
      </c>
      <c r="K5190" s="250">
        <f t="shared" si="419"/>
        <v>0.29847273409073999</v>
      </c>
      <c r="L5190" s="250">
        <f t="shared" si="407"/>
        <v>0.29847273409073999</v>
      </c>
      <c r="M5190" s="250"/>
      <c r="N5190" s="250"/>
      <c r="O5190" s="250"/>
      <c r="P5190" s="250">
        <f t="shared" si="420"/>
        <v>0.14010340285749998</v>
      </c>
      <c r="Q5190" s="250">
        <f t="shared" si="420"/>
        <v>0.21206368797749997</v>
      </c>
      <c r="R5190" s="250">
        <f t="shared" si="408"/>
        <v>0.14010340285749998</v>
      </c>
      <c r="S5190" s="250"/>
      <c r="T5190" s="250">
        <f t="shared" si="421"/>
        <v>0.41897089304624707</v>
      </c>
      <c r="U5190" s="250">
        <f t="shared" si="421"/>
        <v>0.32555247497076523</v>
      </c>
      <c r="V5190" s="250">
        <f t="shared" si="421"/>
        <v>0.39149037051335617</v>
      </c>
      <c r="W5190" s="250">
        <f t="shared" si="409"/>
        <v>0.32555247497076523</v>
      </c>
      <c r="X5190" s="250"/>
      <c r="Y5190" s="250"/>
      <c r="Z5190" s="250"/>
      <c r="AA5190" s="250"/>
    </row>
    <row r="5191" spans="1:27" ht="14.25" hidden="1" customHeight="1">
      <c r="A5191" s="120">
        <v>0.85</v>
      </c>
      <c r="B5191" s="120">
        <v>0.14000000000000001</v>
      </c>
      <c r="C5191" s="120">
        <v>0.01</v>
      </c>
      <c r="D5191" s="250">
        <f t="shared" si="418"/>
        <v>0.20251335970187498</v>
      </c>
      <c r="E5191" s="250">
        <f t="shared" si="418"/>
        <v>0.12132587250937499</v>
      </c>
      <c r="F5191" s="250">
        <f t="shared" si="406"/>
        <v>0.12132587250937499</v>
      </c>
      <c r="G5191" s="250"/>
      <c r="H5191" s="250"/>
      <c r="I5191" s="250"/>
      <c r="J5191" s="250">
        <f t="shared" si="419"/>
        <v>0.32228498160395003</v>
      </c>
      <c r="K5191" s="250">
        <f t="shared" si="419"/>
        <v>0.29919558718286998</v>
      </c>
      <c r="L5191" s="250">
        <f t="shared" si="407"/>
        <v>0.29919558718286998</v>
      </c>
      <c r="M5191" s="250"/>
      <c r="N5191" s="250"/>
      <c r="O5191" s="250"/>
      <c r="P5191" s="250">
        <f t="shared" si="420"/>
        <v>0.13970745846000002</v>
      </c>
      <c r="Q5191" s="250">
        <f t="shared" si="420"/>
        <v>0.21230458595749996</v>
      </c>
      <c r="R5191" s="250">
        <f t="shared" si="408"/>
        <v>0.13970745846000002</v>
      </c>
      <c r="S5191" s="250"/>
      <c r="T5191" s="250">
        <f t="shared" si="421"/>
        <v>0.41834750925131131</v>
      </c>
      <c r="U5191" s="250">
        <f t="shared" si="421"/>
        <v>0.32537762500322165</v>
      </c>
      <c r="V5191" s="250">
        <f t="shared" si="421"/>
        <v>0.39228901521019716</v>
      </c>
      <c r="W5191" s="250">
        <f t="shared" si="409"/>
        <v>0.32537762500322165</v>
      </c>
      <c r="X5191" s="250"/>
      <c r="Y5191" s="250"/>
      <c r="Z5191" s="250"/>
      <c r="AA5191" s="250"/>
    </row>
    <row r="5192" spans="1:27" ht="14.25" hidden="1" customHeight="1">
      <c r="A5192" s="120">
        <v>0.85</v>
      </c>
      <c r="B5192" s="120">
        <v>0.15</v>
      </c>
      <c r="C5192" s="120">
        <v>0</v>
      </c>
      <c r="D5192" s="250">
        <f t="shared" si="418"/>
        <v>0.20238421089687497</v>
      </c>
      <c r="E5192" s="250">
        <f t="shared" si="418"/>
        <v>0.12152459218749999</v>
      </c>
      <c r="F5192" s="250">
        <f t="shared" si="406"/>
        <v>0.12152459218749999</v>
      </c>
      <c r="G5192" s="250"/>
      <c r="H5192" s="250"/>
      <c r="I5192" s="250"/>
      <c r="J5192" s="250">
        <f t="shared" si="419"/>
        <v>0.32160175561894999</v>
      </c>
      <c r="K5192" s="250">
        <f t="shared" si="419"/>
        <v>0.29991844027499998</v>
      </c>
      <c r="L5192" s="250">
        <f t="shared" si="407"/>
        <v>0.29991844027499998</v>
      </c>
      <c r="M5192" s="250"/>
      <c r="N5192" s="250"/>
      <c r="O5192" s="250"/>
      <c r="P5192" s="250">
        <f t="shared" si="420"/>
        <v>0.1393115140625</v>
      </c>
      <c r="Q5192" s="250">
        <f t="shared" si="420"/>
        <v>0.21254548393749995</v>
      </c>
      <c r="R5192" s="250">
        <f t="shared" si="408"/>
        <v>0.1393115140625</v>
      </c>
      <c r="S5192" s="250"/>
      <c r="T5192" s="250">
        <f t="shared" si="421"/>
        <v>0.41772412545637549</v>
      </c>
      <c r="U5192" s="250">
        <f t="shared" si="421"/>
        <v>0.32520277503567796</v>
      </c>
      <c r="V5192" s="250">
        <f t="shared" si="421"/>
        <v>0.3930876599070382</v>
      </c>
      <c r="W5192" s="250">
        <f t="shared" si="409"/>
        <v>0.32520277503567796</v>
      </c>
      <c r="X5192" s="250"/>
      <c r="Y5192" s="250"/>
      <c r="Z5192" s="250"/>
      <c r="AA5192" s="250"/>
    </row>
    <row r="5193" spans="1:27" ht="14.25" hidden="1" customHeight="1">
      <c r="A5193" s="120">
        <v>0.86</v>
      </c>
      <c r="B5193" s="120">
        <v>0</v>
      </c>
      <c r="C5193" s="120">
        <v>0.14000000000000001</v>
      </c>
      <c r="D5193" s="250">
        <f t="shared" si="418"/>
        <v>0.20504817428624997</v>
      </c>
      <c r="E5193" s="250">
        <f t="shared" si="418"/>
        <v>0.11782184388125</v>
      </c>
      <c r="F5193" s="250">
        <f t="shared" si="406"/>
        <v>0.11782184388125</v>
      </c>
      <c r="G5193" s="250"/>
      <c r="H5193" s="250"/>
      <c r="I5193" s="250"/>
      <c r="J5193" s="250">
        <f t="shared" si="419"/>
        <v>0.33181051828682001</v>
      </c>
      <c r="K5193" s="250">
        <f t="shared" si="419"/>
        <v>0.28911527100017997</v>
      </c>
      <c r="L5193" s="250">
        <f t="shared" si="407"/>
        <v>0.28911527100017997</v>
      </c>
      <c r="M5193" s="250"/>
      <c r="N5193" s="250"/>
      <c r="O5193" s="250"/>
      <c r="P5193" s="250">
        <f t="shared" si="420"/>
        <v>0.14435043469</v>
      </c>
      <c r="Q5193" s="250">
        <f t="shared" si="420"/>
        <v>0.20967517690499998</v>
      </c>
      <c r="R5193" s="250">
        <f t="shared" si="408"/>
        <v>0.14435043469</v>
      </c>
      <c r="S5193" s="250"/>
      <c r="T5193" s="250">
        <f t="shared" si="421"/>
        <v>0.42760337909640228</v>
      </c>
      <c r="U5193" s="250">
        <f t="shared" si="421"/>
        <v>0.32671362501867557</v>
      </c>
      <c r="V5193" s="250">
        <f t="shared" si="421"/>
        <v>0.38162481475935067</v>
      </c>
      <c r="W5193" s="250">
        <f t="shared" si="409"/>
        <v>0.32671362501867557</v>
      </c>
      <c r="X5193" s="250"/>
      <c r="Y5193" s="250"/>
      <c r="Z5193" s="250"/>
      <c r="AA5193" s="250"/>
    </row>
    <row r="5194" spans="1:27" ht="14.25" hidden="1" customHeight="1">
      <c r="A5194" s="120">
        <v>0.86</v>
      </c>
      <c r="B5194" s="120">
        <v>0.01</v>
      </c>
      <c r="C5194" s="120">
        <v>0.13</v>
      </c>
      <c r="D5194" s="250">
        <f t="shared" si="418"/>
        <v>0.20491902548124996</v>
      </c>
      <c r="E5194" s="250">
        <f t="shared" si="418"/>
        <v>0.11802056355937499</v>
      </c>
      <c r="F5194" s="250">
        <f t="shared" si="406"/>
        <v>0.11802056355937499</v>
      </c>
      <c r="G5194" s="250"/>
      <c r="H5194" s="250"/>
      <c r="I5194" s="250"/>
      <c r="J5194" s="250">
        <f t="shared" si="419"/>
        <v>0.33112729230181998</v>
      </c>
      <c r="K5194" s="250">
        <f t="shared" si="419"/>
        <v>0.28983812409230997</v>
      </c>
      <c r="L5194" s="250">
        <f t="shared" si="407"/>
        <v>0.28983812409230997</v>
      </c>
      <c r="M5194" s="250"/>
      <c r="N5194" s="250"/>
      <c r="O5194" s="250"/>
      <c r="P5194" s="250">
        <f t="shared" si="420"/>
        <v>0.14395449029249999</v>
      </c>
      <c r="Q5194" s="250">
        <f t="shared" si="420"/>
        <v>0.20991607488499997</v>
      </c>
      <c r="R5194" s="250">
        <f t="shared" si="408"/>
        <v>0.14395449029249999</v>
      </c>
      <c r="S5194" s="250"/>
      <c r="T5194" s="250">
        <f t="shared" si="421"/>
        <v>0.42697999530146652</v>
      </c>
      <c r="U5194" s="250">
        <f t="shared" si="421"/>
        <v>0.32653877505113199</v>
      </c>
      <c r="V5194" s="250">
        <f t="shared" si="421"/>
        <v>0.38242345945619172</v>
      </c>
      <c r="W5194" s="250">
        <f t="shared" si="409"/>
        <v>0.32653877505113199</v>
      </c>
      <c r="X5194" s="250"/>
      <c r="Y5194" s="250"/>
      <c r="Z5194" s="250"/>
      <c r="AA5194" s="250"/>
    </row>
    <row r="5195" spans="1:27" ht="14.25" hidden="1" customHeight="1">
      <c r="A5195" s="120">
        <v>0.86</v>
      </c>
      <c r="B5195" s="120">
        <v>0.02</v>
      </c>
      <c r="C5195" s="120">
        <v>0.12</v>
      </c>
      <c r="D5195" s="250">
        <f t="shared" si="418"/>
        <v>0.20478987667624998</v>
      </c>
      <c r="E5195" s="250">
        <f t="shared" si="418"/>
        <v>0.11821928323749999</v>
      </c>
      <c r="F5195" s="250">
        <f t="shared" si="406"/>
        <v>0.11821928323749999</v>
      </c>
      <c r="G5195" s="250"/>
      <c r="H5195" s="250"/>
      <c r="I5195" s="250"/>
      <c r="J5195" s="250">
        <f t="shared" si="419"/>
        <v>0.33044406631682</v>
      </c>
      <c r="K5195" s="250">
        <f t="shared" si="419"/>
        <v>0.29056097718443996</v>
      </c>
      <c r="L5195" s="250">
        <f t="shared" si="407"/>
        <v>0.29056097718443996</v>
      </c>
      <c r="M5195" s="250"/>
      <c r="N5195" s="250"/>
      <c r="O5195" s="250"/>
      <c r="P5195" s="250">
        <f t="shared" si="420"/>
        <v>0.143558545895</v>
      </c>
      <c r="Q5195" s="250">
        <f t="shared" si="420"/>
        <v>0.21015697286499999</v>
      </c>
      <c r="R5195" s="250">
        <f t="shared" si="408"/>
        <v>0.143558545895</v>
      </c>
      <c r="S5195" s="250"/>
      <c r="T5195" s="250">
        <f t="shared" si="421"/>
        <v>0.42635661150653076</v>
      </c>
      <c r="U5195" s="250">
        <f t="shared" si="421"/>
        <v>0.3263639250835883</v>
      </c>
      <c r="V5195" s="250">
        <f t="shared" si="421"/>
        <v>0.38322210415303271</v>
      </c>
      <c r="W5195" s="250">
        <f t="shared" si="409"/>
        <v>0.3263639250835883</v>
      </c>
      <c r="X5195" s="250"/>
      <c r="Y5195" s="250"/>
      <c r="Z5195" s="250"/>
      <c r="AA5195" s="250"/>
    </row>
    <row r="5196" spans="1:27" ht="14.25" hidden="1" customHeight="1">
      <c r="A5196" s="120">
        <v>0.86</v>
      </c>
      <c r="B5196" s="120">
        <v>0.03</v>
      </c>
      <c r="C5196" s="120">
        <v>0.11</v>
      </c>
      <c r="D5196" s="250">
        <f t="shared" si="418"/>
        <v>0.20466072787124995</v>
      </c>
      <c r="E5196" s="250">
        <f t="shared" si="418"/>
        <v>0.118418002915625</v>
      </c>
      <c r="F5196" s="250">
        <f t="shared" si="406"/>
        <v>0.118418002915625</v>
      </c>
      <c r="G5196" s="250"/>
      <c r="H5196" s="250"/>
      <c r="I5196" s="250"/>
      <c r="J5196" s="250">
        <f t="shared" si="419"/>
        <v>0.32976084033182002</v>
      </c>
      <c r="K5196" s="250">
        <f t="shared" si="419"/>
        <v>0.29128383027657001</v>
      </c>
      <c r="L5196" s="250">
        <f t="shared" si="407"/>
        <v>0.29128383027657001</v>
      </c>
      <c r="M5196" s="250"/>
      <c r="N5196" s="250"/>
      <c r="O5196" s="250"/>
      <c r="P5196" s="250">
        <f t="shared" si="420"/>
        <v>0.14316260149749999</v>
      </c>
      <c r="Q5196" s="250">
        <f t="shared" si="420"/>
        <v>0.210397870845</v>
      </c>
      <c r="R5196" s="250">
        <f t="shared" si="408"/>
        <v>0.14316260149749999</v>
      </c>
      <c r="S5196" s="250"/>
      <c r="T5196" s="250">
        <f t="shared" si="421"/>
        <v>0.425733227711595</v>
      </c>
      <c r="U5196" s="250">
        <f t="shared" si="421"/>
        <v>0.32618907511604467</v>
      </c>
      <c r="V5196" s="250">
        <f t="shared" si="421"/>
        <v>0.38402074884987375</v>
      </c>
      <c r="W5196" s="250">
        <f t="shared" si="409"/>
        <v>0.32618907511604467</v>
      </c>
      <c r="X5196" s="250"/>
      <c r="Y5196" s="250"/>
      <c r="Z5196" s="250"/>
      <c r="AA5196" s="250"/>
    </row>
    <row r="5197" spans="1:27" ht="14.25" hidden="1" customHeight="1">
      <c r="A5197" s="120">
        <v>0.86</v>
      </c>
      <c r="B5197" s="120">
        <v>0.04</v>
      </c>
      <c r="C5197" s="120">
        <v>0.1</v>
      </c>
      <c r="D5197" s="250">
        <f t="shared" si="418"/>
        <v>0.20453157906624997</v>
      </c>
      <c r="E5197" s="250">
        <f t="shared" si="418"/>
        <v>0.11861672259375</v>
      </c>
      <c r="F5197" s="250">
        <f t="shared" si="406"/>
        <v>0.11861672259375</v>
      </c>
      <c r="G5197" s="250"/>
      <c r="H5197" s="250"/>
      <c r="I5197" s="250"/>
      <c r="J5197" s="250">
        <f t="shared" si="419"/>
        <v>0.32907761434681998</v>
      </c>
      <c r="K5197" s="250">
        <f t="shared" si="419"/>
        <v>0.29200668336869995</v>
      </c>
      <c r="L5197" s="250">
        <f t="shared" si="407"/>
        <v>0.29200668336869995</v>
      </c>
      <c r="M5197" s="250"/>
      <c r="N5197" s="250"/>
      <c r="O5197" s="250"/>
      <c r="P5197" s="250">
        <f t="shared" si="420"/>
        <v>0.1427666571</v>
      </c>
      <c r="Q5197" s="250">
        <f t="shared" si="420"/>
        <v>0.21063876882499999</v>
      </c>
      <c r="R5197" s="250">
        <f t="shared" si="408"/>
        <v>0.1427666571</v>
      </c>
      <c r="S5197" s="250"/>
      <c r="T5197" s="250">
        <f t="shared" si="421"/>
        <v>0.42510984391665918</v>
      </c>
      <c r="U5197" s="250">
        <f t="shared" si="421"/>
        <v>0.32601422514850109</v>
      </c>
      <c r="V5197" s="250">
        <f t="shared" si="421"/>
        <v>0.38481939354671479</v>
      </c>
      <c r="W5197" s="250">
        <f t="shared" si="409"/>
        <v>0.32601422514850109</v>
      </c>
      <c r="X5197" s="250"/>
      <c r="Y5197" s="250"/>
      <c r="Z5197" s="250"/>
      <c r="AA5197" s="250"/>
    </row>
    <row r="5198" spans="1:27" ht="14.25" hidden="1" customHeight="1">
      <c r="A5198" s="120">
        <v>0.86</v>
      </c>
      <c r="B5198" s="120">
        <v>0.05</v>
      </c>
      <c r="C5198" s="120">
        <v>0.09</v>
      </c>
      <c r="D5198" s="250">
        <f t="shared" si="418"/>
        <v>0.20440243026124996</v>
      </c>
      <c r="E5198" s="250">
        <f t="shared" si="418"/>
        <v>0.11881544227187499</v>
      </c>
      <c r="F5198" s="250">
        <f t="shared" si="406"/>
        <v>0.11881544227187499</v>
      </c>
      <c r="G5198" s="250"/>
      <c r="H5198" s="250"/>
      <c r="I5198" s="250"/>
      <c r="J5198" s="250">
        <f t="shared" si="419"/>
        <v>0.32839438836182</v>
      </c>
      <c r="K5198" s="250">
        <f t="shared" si="419"/>
        <v>0.29272953646083</v>
      </c>
      <c r="L5198" s="250">
        <f t="shared" si="407"/>
        <v>0.29272953646083</v>
      </c>
      <c r="M5198" s="250"/>
      <c r="N5198" s="250"/>
      <c r="O5198" s="250"/>
      <c r="P5198" s="250">
        <f t="shared" si="420"/>
        <v>0.14237071270250001</v>
      </c>
      <c r="Q5198" s="250">
        <f t="shared" si="420"/>
        <v>0.21087966680499998</v>
      </c>
      <c r="R5198" s="250">
        <f t="shared" si="408"/>
        <v>0.14237071270250001</v>
      </c>
      <c r="S5198" s="250"/>
      <c r="T5198" s="250">
        <f t="shared" si="421"/>
        <v>0.42448646012172342</v>
      </c>
      <c r="U5198" s="250">
        <f t="shared" si="421"/>
        <v>0.32583937518095746</v>
      </c>
      <c r="V5198" s="250">
        <f t="shared" si="421"/>
        <v>0.38561803824355578</v>
      </c>
      <c r="W5198" s="250">
        <f t="shared" si="409"/>
        <v>0.32583937518095746</v>
      </c>
      <c r="X5198" s="250"/>
      <c r="Y5198" s="250"/>
      <c r="Z5198" s="250"/>
      <c r="AA5198" s="250"/>
    </row>
    <row r="5199" spans="1:27" ht="14.25" hidden="1" customHeight="1">
      <c r="A5199" s="120">
        <v>0.86</v>
      </c>
      <c r="B5199" s="120">
        <v>0.06</v>
      </c>
      <c r="C5199" s="120">
        <v>0.08</v>
      </c>
      <c r="D5199" s="250">
        <f t="shared" si="418"/>
        <v>0.20427328145624996</v>
      </c>
      <c r="E5199" s="250">
        <f t="shared" si="418"/>
        <v>0.11901416194999999</v>
      </c>
      <c r="F5199" s="250">
        <f t="shared" si="406"/>
        <v>0.11901416194999999</v>
      </c>
      <c r="G5199" s="250"/>
      <c r="H5199" s="250"/>
      <c r="I5199" s="250"/>
      <c r="J5199" s="250">
        <f t="shared" si="419"/>
        <v>0.32771116237682002</v>
      </c>
      <c r="K5199" s="250">
        <f t="shared" si="419"/>
        <v>0.29345238955295999</v>
      </c>
      <c r="L5199" s="250">
        <f t="shared" si="407"/>
        <v>0.29345238955295999</v>
      </c>
      <c r="M5199" s="250"/>
      <c r="N5199" s="250"/>
      <c r="O5199" s="250"/>
      <c r="P5199" s="250">
        <f t="shared" si="420"/>
        <v>0.141974768305</v>
      </c>
      <c r="Q5199" s="250">
        <f t="shared" si="420"/>
        <v>0.21112056478499999</v>
      </c>
      <c r="R5199" s="250">
        <f t="shared" si="408"/>
        <v>0.141974768305</v>
      </c>
      <c r="S5199" s="250"/>
      <c r="T5199" s="250">
        <f t="shared" si="421"/>
        <v>0.4238630763267876</v>
      </c>
      <c r="U5199" s="250">
        <f t="shared" si="421"/>
        <v>0.32566452521341382</v>
      </c>
      <c r="V5199" s="250">
        <f t="shared" si="421"/>
        <v>0.38641668294039683</v>
      </c>
      <c r="W5199" s="250">
        <f t="shared" si="409"/>
        <v>0.32566452521341382</v>
      </c>
      <c r="X5199" s="250"/>
      <c r="Y5199" s="250"/>
      <c r="Z5199" s="250"/>
      <c r="AA5199" s="250"/>
    </row>
    <row r="5200" spans="1:27" ht="14.25" hidden="1" customHeight="1">
      <c r="A5200" s="120">
        <v>0.86</v>
      </c>
      <c r="B5200" s="120">
        <v>7.0000000000000007E-2</v>
      </c>
      <c r="C5200" s="120">
        <v>7.0000000000000007E-2</v>
      </c>
      <c r="D5200" s="250">
        <f t="shared" si="418"/>
        <v>0.20414413265124998</v>
      </c>
      <c r="E5200" s="250">
        <f t="shared" si="418"/>
        <v>0.119212881628125</v>
      </c>
      <c r="F5200" s="250">
        <f t="shared" si="406"/>
        <v>0.119212881628125</v>
      </c>
      <c r="G5200" s="250"/>
      <c r="H5200" s="250"/>
      <c r="I5200" s="250"/>
      <c r="J5200" s="250">
        <f t="shared" si="419"/>
        <v>0.32702793639181998</v>
      </c>
      <c r="K5200" s="250">
        <f t="shared" si="419"/>
        <v>0.29417524264509004</v>
      </c>
      <c r="L5200" s="250">
        <f t="shared" si="407"/>
        <v>0.29417524264509004</v>
      </c>
      <c r="M5200" s="250"/>
      <c r="N5200" s="250"/>
      <c r="O5200" s="250"/>
      <c r="P5200" s="250">
        <f t="shared" si="420"/>
        <v>0.14157882390750001</v>
      </c>
      <c r="Q5200" s="250">
        <f t="shared" si="420"/>
        <v>0.21136146276499998</v>
      </c>
      <c r="R5200" s="250">
        <f t="shared" si="408"/>
        <v>0.14157882390750001</v>
      </c>
      <c r="S5200" s="250"/>
      <c r="T5200" s="250">
        <f t="shared" si="421"/>
        <v>0.4232396925318519</v>
      </c>
      <c r="U5200" s="250">
        <f t="shared" si="421"/>
        <v>0.32548967524587019</v>
      </c>
      <c r="V5200" s="250">
        <f t="shared" si="421"/>
        <v>0.38721532763723787</v>
      </c>
      <c r="W5200" s="250">
        <f t="shared" si="409"/>
        <v>0.32548967524587019</v>
      </c>
      <c r="X5200" s="250"/>
      <c r="Y5200" s="250"/>
      <c r="Z5200" s="250"/>
      <c r="AA5200" s="250"/>
    </row>
    <row r="5201" spans="1:27" ht="14.25" hidden="1" customHeight="1">
      <c r="A5201" s="120">
        <v>0.86</v>
      </c>
      <c r="B5201" s="120">
        <v>0.08</v>
      </c>
      <c r="C5201" s="120">
        <v>0.06</v>
      </c>
      <c r="D5201" s="250">
        <f t="shared" si="418"/>
        <v>0.20401498384624994</v>
      </c>
      <c r="E5201" s="250">
        <f t="shared" si="418"/>
        <v>0.11941160130625</v>
      </c>
      <c r="F5201" s="250">
        <f t="shared" si="406"/>
        <v>0.11941160130625</v>
      </c>
      <c r="G5201" s="250"/>
      <c r="H5201" s="250"/>
      <c r="I5201" s="250"/>
      <c r="J5201" s="250">
        <f t="shared" si="419"/>
        <v>0.32634471040682</v>
      </c>
      <c r="K5201" s="250">
        <f t="shared" si="419"/>
        <v>0.29489809573722003</v>
      </c>
      <c r="L5201" s="250">
        <f t="shared" si="407"/>
        <v>0.29489809573722003</v>
      </c>
      <c r="M5201" s="250"/>
      <c r="N5201" s="250"/>
      <c r="O5201" s="250"/>
      <c r="P5201" s="250">
        <f t="shared" si="420"/>
        <v>0.14118287951</v>
      </c>
      <c r="Q5201" s="250">
        <f t="shared" si="420"/>
        <v>0.21160236074499997</v>
      </c>
      <c r="R5201" s="250">
        <f t="shared" si="408"/>
        <v>0.14118287951</v>
      </c>
      <c r="S5201" s="250"/>
      <c r="T5201" s="250">
        <f t="shared" si="421"/>
        <v>0.42261630873691608</v>
      </c>
      <c r="U5201" s="250">
        <f t="shared" si="421"/>
        <v>0.32531482527832656</v>
      </c>
      <c r="V5201" s="250">
        <f t="shared" si="421"/>
        <v>0.3880139723340788</v>
      </c>
      <c r="W5201" s="250">
        <f t="shared" si="409"/>
        <v>0.32531482527832656</v>
      </c>
      <c r="X5201" s="250"/>
      <c r="Y5201" s="250"/>
      <c r="Z5201" s="250"/>
      <c r="AA5201" s="250"/>
    </row>
    <row r="5202" spans="1:27" ht="14.25" hidden="1" customHeight="1">
      <c r="A5202" s="120">
        <v>0.86</v>
      </c>
      <c r="B5202" s="120">
        <v>0.09</v>
      </c>
      <c r="C5202" s="120">
        <v>0.05</v>
      </c>
      <c r="D5202" s="250">
        <f t="shared" si="418"/>
        <v>0.20388583504124996</v>
      </c>
      <c r="E5202" s="250">
        <f t="shared" si="418"/>
        <v>0.11961032098437499</v>
      </c>
      <c r="F5202" s="250">
        <f t="shared" si="406"/>
        <v>0.11961032098437499</v>
      </c>
      <c r="G5202" s="250"/>
      <c r="H5202" s="250"/>
      <c r="I5202" s="250"/>
      <c r="J5202" s="250">
        <f t="shared" si="419"/>
        <v>0.32566148442181997</v>
      </c>
      <c r="K5202" s="250">
        <f t="shared" si="419"/>
        <v>0.29562094882935003</v>
      </c>
      <c r="L5202" s="250">
        <f t="shared" si="407"/>
        <v>0.29562094882935003</v>
      </c>
      <c r="M5202" s="250"/>
      <c r="N5202" s="250"/>
      <c r="O5202" s="250"/>
      <c r="P5202" s="250">
        <f t="shared" si="420"/>
        <v>0.14078693511249998</v>
      </c>
      <c r="Q5202" s="250">
        <f t="shared" si="420"/>
        <v>0.21184325872499998</v>
      </c>
      <c r="R5202" s="250">
        <f t="shared" si="408"/>
        <v>0.14078693511249998</v>
      </c>
      <c r="S5202" s="250"/>
      <c r="T5202" s="250">
        <f t="shared" si="421"/>
        <v>0.42199292494198032</v>
      </c>
      <c r="U5202" s="250">
        <f t="shared" si="421"/>
        <v>0.32513997531078292</v>
      </c>
      <c r="V5202" s="250">
        <f t="shared" si="421"/>
        <v>0.38881261703091985</v>
      </c>
      <c r="W5202" s="250">
        <f t="shared" si="409"/>
        <v>0.32513997531078292</v>
      </c>
      <c r="X5202" s="250"/>
      <c r="Y5202" s="250"/>
      <c r="Z5202" s="250"/>
      <c r="AA5202" s="250"/>
    </row>
    <row r="5203" spans="1:27" ht="14.25" hidden="1" customHeight="1">
      <c r="A5203" s="120">
        <v>0.86</v>
      </c>
      <c r="B5203" s="120">
        <v>0.1</v>
      </c>
      <c r="C5203" s="120">
        <v>0.04</v>
      </c>
      <c r="D5203" s="250">
        <f t="shared" si="418"/>
        <v>0.20375668623624996</v>
      </c>
      <c r="E5203" s="250">
        <f t="shared" si="418"/>
        <v>0.11980904066249999</v>
      </c>
      <c r="F5203" s="250">
        <f t="shared" si="406"/>
        <v>0.11980904066249999</v>
      </c>
      <c r="G5203" s="250"/>
      <c r="H5203" s="250"/>
      <c r="I5203" s="250"/>
      <c r="J5203" s="250">
        <f t="shared" si="419"/>
        <v>0.32497825843682004</v>
      </c>
      <c r="K5203" s="250">
        <f t="shared" si="419"/>
        <v>0.29634380192148002</v>
      </c>
      <c r="L5203" s="250">
        <f t="shared" si="407"/>
        <v>0.29634380192148002</v>
      </c>
      <c r="M5203" s="250"/>
      <c r="N5203" s="250"/>
      <c r="O5203" s="250"/>
      <c r="P5203" s="250">
        <f t="shared" si="420"/>
        <v>0.140390990715</v>
      </c>
      <c r="Q5203" s="250">
        <f t="shared" si="420"/>
        <v>0.21208415670499997</v>
      </c>
      <c r="R5203" s="250">
        <f t="shared" si="408"/>
        <v>0.140390990715</v>
      </c>
      <c r="S5203" s="250"/>
      <c r="T5203" s="250">
        <f t="shared" si="421"/>
        <v>0.42136954114704456</v>
      </c>
      <c r="U5203" s="250">
        <f t="shared" si="421"/>
        <v>0.32496512534323929</v>
      </c>
      <c r="V5203" s="250">
        <f t="shared" si="421"/>
        <v>0.38961126172776089</v>
      </c>
      <c r="W5203" s="250">
        <f t="shared" si="409"/>
        <v>0.32496512534323929</v>
      </c>
      <c r="X5203" s="250"/>
      <c r="Y5203" s="250"/>
      <c r="Z5203" s="250"/>
      <c r="AA5203" s="250"/>
    </row>
    <row r="5204" spans="1:27" ht="14.25" hidden="1" customHeight="1">
      <c r="A5204" s="120">
        <v>0.86</v>
      </c>
      <c r="B5204" s="120">
        <v>0.11</v>
      </c>
      <c r="C5204" s="120">
        <v>0.03</v>
      </c>
      <c r="D5204" s="250">
        <f t="shared" si="418"/>
        <v>0.20362753743124998</v>
      </c>
      <c r="E5204" s="250">
        <f t="shared" si="418"/>
        <v>0.12000776034062499</v>
      </c>
      <c r="F5204" s="250">
        <f t="shared" si="406"/>
        <v>0.12000776034062499</v>
      </c>
      <c r="G5204" s="250"/>
      <c r="H5204" s="250"/>
      <c r="I5204" s="250"/>
      <c r="J5204" s="250">
        <f t="shared" si="419"/>
        <v>0.32429503245182001</v>
      </c>
      <c r="K5204" s="250">
        <f t="shared" si="419"/>
        <v>0.29706665501361001</v>
      </c>
      <c r="L5204" s="250">
        <f t="shared" si="407"/>
        <v>0.29706665501361001</v>
      </c>
      <c r="M5204" s="250"/>
      <c r="N5204" s="250"/>
      <c r="O5204" s="250"/>
      <c r="P5204" s="250">
        <f t="shared" si="420"/>
        <v>0.13999504631750001</v>
      </c>
      <c r="Q5204" s="250">
        <f t="shared" si="420"/>
        <v>0.21232505468499999</v>
      </c>
      <c r="R5204" s="250">
        <f t="shared" si="408"/>
        <v>0.13999504631750001</v>
      </c>
      <c r="S5204" s="250"/>
      <c r="T5204" s="250">
        <f t="shared" si="421"/>
        <v>0.42074615735210874</v>
      </c>
      <c r="U5204" s="250">
        <f t="shared" si="421"/>
        <v>0.32479027537569571</v>
      </c>
      <c r="V5204" s="250">
        <f t="shared" si="421"/>
        <v>0.39040990642460188</v>
      </c>
      <c r="W5204" s="250">
        <f t="shared" si="409"/>
        <v>0.32479027537569571</v>
      </c>
      <c r="X5204" s="250"/>
      <c r="Y5204" s="250"/>
      <c r="Z5204" s="250"/>
      <c r="AA5204" s="250"/>
    </row>
    <row r="5205" spans="1:27" ht="14.25" hidden="1" customHeight="1">
      <c r="A5205" s="120">
        <v>0.86</v>
      </c>
      <c r="B5205" s="120">
        <v>0.12</v>
      </c>
      <c r="C5205" s="120">
        <v>0.02</v>
      </c>
      <c r="D5205" s="250">
        <f t="shared" si="418"/>
        <v>0.20349838862624997</v>
      </c>
      <c r="E5205" s="250">
        <f t="shared" si="418"/>
        <v>0.12020648001874999</v>
      </c>
      <c r="F5205" s="250">
        <f t="shared" si="406"/>
        <v>0.12020648001874999</v>
      </c>
      <c r="G5205" s="250"/>
      <c r="H5205" s="250"/>
      <c r="I5205" s="250"/>
      <c r="J5205" s="250">
        <f t="shared" si="419"/>
        <v>0.32361180646681997</v>
      </c>
      <c r="K5205" s="250">
        <f t="shared" si="419"/>
        <v>0.29778950810574001</v>
      </c>
      <c r="L5205" s="250">
        <f t="shared" si="407"/>
        <v>0.29778950810574001</v>
      </c>
      <c r="M5205" s="250"/>
      <c r="N5205" s="250"/>
      <c r="O5205" s="250"/>
      <c r="P5205" s="250">
        <f t="shared" si="420"/>
        <v>0.13959910192</v>
      </c>
      <c r="Q5205" s="250">
        <f t="shared" si="420"/>
        <v>0.212565952665</v>
      </c>
      <c r="R5205" s="250">
        <f t="shared" si="408"/>
        <v>0.13959910192</v>
      </c>
      <c r="S5205" s="250"/>
      <c r="T5205" s="250">
        <f t="shared" si="421"/>
        <v>0.42012277355717303</v>
      </c>
      <c r="U5205" s="250">
        <f t="shared" si="421"/>
        <v>0.32461542540815203</v>
      </c>
      <c r="V5205" s="250">
        <f t="shared" si="421"/>
        <v>0.39120855112144293</v>
      </c>
      <c r="W5205" s="250">
        <f t="shared" si="409"/>
        <v>0.32461542540815203</v>
      </c>
      <c r="X5205" s="250"/>
      <c r="Y5205" s="250"/>
      <c r="Z5205" s="250"/>
      <c r="AA5205" s="250"/>
    </row>
    <row r="5206" spans="1:27" ht="14.25" hidden="1" customHeight="1">
      <c r="A5206" s="120">
        <v>0.86</v>
      </c>
      <c r="B5206" s="120">
        <v>0.13</v>
      </c>
      <c r="C5206" s="120">
        <v>0.01</v>
      </c>
      <c r="D5206" s="250">
        <f t="shared" si="418"/>
        <v>0.20336923982124996</v>
      </c>
      <c r="E5206" s="250">
        <f t="shared" si="418"/>
        <v>0.12040519969687499</v>
      </c>
      <c r="F5206" s="250">
        <f t="shared" si="406"/>
        <v>0.12040519969687499</v>
      </c>
      <c r="G5206" s="250"/>
      <c r="H5206" s="250"/>
      <c r="I5206" s="250"/>
      <c r="J5206" s="250">
        <f t="shared" si="419"/>
        <v>0.32292858048181999</v>
      </c>
      <c r="K5206" s="250">
        <f t="shared" si="419"/>
        <v>0.29851236119787</v>
      </c>
      <c r="L5206" s="250">
        <f t="shared" si="407"/>
        <v>0.29851236119787</v>
      </c>
      <c r="M5206" s="250"/>
      <c r="N5206" s="250"/>
      <c r="O5206" s="250"/>
      <c r="P5206" s="250">
        <f t="shared" si="420"/>
        <v>0.13920315752250001</v>
      </c>
      <c r="Q5206" s="250">
        <f t="shared" si="420"/>
        <v>0.21280685064499999</v>
      </c>
      <c r="R5206" s="250">
        <f t="shared" si="408"/>
        <v>0.13920315752250001</v>
      </c>
      <c r="S5206" s="250"/>
      <c r="T5206" s="250">
        <f t="shared" si="421"/>
        <v>0.41949938976223722</v>
      </c>
      <c r="U5206" s="250">
        <f t="shared" si="421"/>
        <v>0.32444057544060845</v>
      </c>
      <c r="V5206" s="250">
        <f t="shared" si="421"/>
        <v>0.39200719581828392</v>
      </c>
      <c r="W5206" s="250">
        <f t="shared" si="409"/>
        <v>0.32444057544060845</v>
      </c>
      <c r="X5206" s="250"/>
      <c r="Y5206" s="250"/>
      <c r="Z5206" s="250"/>
      <c r="AA5206" s="250"/>
    </row>
    <row r="5207" spans="1:27" ht="14.25" hidden="1" customHeight="1">
      <c r="A5207" s="120">
        <v>0.86</v>
      </c>
      <c r="B5207" s="120">
        <v>0.14000000000000001</v>
      </c>
      <c r="C5207" s="120">
        <v>0</v>
      </c>
      <c r="D5207" s="250">
        <f t="shared" si="418"/>
        <v>0.20324009101624996</v>
      </c>
      <c r="E5207" s="250">
        <f t="shared" si="418"/>
        <v>0.12060391937499999</v>
      </c>
      <c r="F5207" s="250">
        <f t="shared" si="406"/>
        <v>0.12060391937499999</v>
      </c>
      <c r="G5207" s="250"/>
      <c r="H5207" s="250"/>
      <c r="I5207" s="250"/>
      <c r="J5207" s="250">
        <f t="shared" si="419"/>
        <v>0.32224535449682001</v>
      </c>
      <c r="K5207" s="250">
        <f t="shared" si="419"/>
        <v>0.29923521429</v>
      </c>
      <c r="L5207" s="250">
        <f t="shared" si="407"/>
        <v>0.29923521429</v>
      </c>
      <c r="M5207" s="250"/>
      <c r="N5207" s="250"/>
      <c r="O5207" s="250"/>
      <c r="P5207" s="250">
        <f t="shared" si="420"/>
        <v>0.138807213125</v>
      </c>
      <c r="Q5207" s="250">
        <f t="shared" si="420"/>
        <v>0.21304774862499998</v>
      </c>
      <c r="R5207" s="250">
        <f t="shared" si="408"/>
        <v>0.138807213125</v>
      </c>
      <c r="S5207" s="250"/>
      <c r="T5207" s="250">
        <f t="shared" si="421"/>
        <v>0.41887600596730146</v>
      </c>
      <c r="U5207" s="250">
        <f t="shared" si="421"/>
        <v>0.32426572547306481</v>
      </c>
      <c r="V5207" s="250">
        <f t="shared" si="421"/>
        <v>0.39280584051512496</v>
      </c>
      <c r="W5207" s="250">
        <f t="shared" si="409"/>
        <v>0.32426572547306481</v>
      </c>
      <c r="X5207" s="250"/>
      <c r="Y5207" s="250"/>
      <c r="Z5207" s="250"/>
      <c r="AA5207" s="250"/>
    </row>
    <row r="5208" spans="1:27" ht="14.25" hidden="1" customHeight="1">
      <c r="A5208" s="120">
        <v>0.87</v>
      </c>
      <c r="B5208" s="120">
        <v>0</v>
      </c>
      <c r="C5208" s="120">
        <v>0.13</v>
      </c>
      <c r="D5208" s="250">
        <f t="shared" si="418"/>
        <v>0.20577490560062497</v>
      </c>
      <c r="E5208" s="250">
        <f t="shared" si="418"/>
        <v>0.11709989074687499</v>
      </c>
      <c r="F5208" s="250">
        <f t="shared" si="406"/>
        <v>0.11709989074687499</v>
      </c>
      <c r="G5208" s="250"/>
      <c r="H5208" s="250"/>
      <c r="I5208" s="250"/>
      <c r="J5208" s="250">
        <f t="shared" si="419"/>
        <v>0.33177089117969</v>
      </c>
      <c r="K5208" s="250">
        <f t="shared" si="419"/>
        <v>0.28915489810730999</v>
      </c>
      <c r="L5208" s="250">
        <f t="shared" si="407"/>
        <v>0.28915489810730999</v>
      </c>
      <c r="M5208" s="250"/>
      <c r="N5208" s="250"/>
      <c r="O5208" s="250"/>
      <c r="P5208" s="250">
        <f t="shared" si="420"/>
        <v>0.14345018935500001</v>
      </c>
      <c r="Q5208" s="250">
        <f t="shared" si="420"/>
        <v>0.21041833957249997</v>
      </c>
      <c r="R5208" s="250">
        <f t="shared" si="408"/>
        <v>0.14345018935500001</v>
      </c>
      <c r="S5208" s="250"/>
      <c r="T5208" s="250">
        <f t="shared" si="421"/>
        <v>0.42813187581239237</v>
      </c>
      <c r="U5208" s="250">
        <f t="shared" si="421"/>
        <v>0.32560172548851873</v>
      </c>
      <c r="V5208" s="250">
        <f t="shared" si="421"/>
        <v>0.38214164006427853</v>
      </c>
      <c r="W5208" s="250">
        <f t="shared" si="409"/>
        <v>0.32560172548851873</v>
      </c>
      <c r="X5208" s="250"/>
      <c r="Y5208" s="250"/>
      <c r="Z5208" s="250"/>
      <c r="AA5208" s="250"/>
    </row>
    <row r="5209" spans="1:27" ht="14.25" hidden="1" customHeight="1">
      <c r="A5209" s="120">
        <v>0.87</v>
      </c>
      <c r="B5209" s="120">
        <v>0.01</v>
      </c>
      <c r="C5209" s="120">
        <v>0.12</v>
      </c>
      <c r="D5209" s="250">
        <f t="shared" si="418"/>
        <v>0.205645756795625</v>
      </c>
      <c r="E5209" s="250">
        <f t="shared" si="418"/>
        <v>0.11729861042499999</v>
      </c>
      <c r="F5209" s="250">
        <f t="shared" si="406"/>
        <v>0.11729861042499999</v>
      </c>
      <c r="G5209" s="250"/>
      <c r="H5209" s="250"/>
      <c r="I5209" s="250"/>
      <c r="J5209" s="250">
        <f t="shared" si="419"/>
        <v>0.33108766519468996</v>
      </c>
      <c r="K5209" s="250">
        <f t="shared" si="419"/>
        <v>0.28987775119943998</v>
      </c>
      <c r="L5209" s="250">
        <f t="shared" si="407"/>
        <v>0.28987775119943998</v>
      </c>
      <c r="M5209" s="250"/>
      <c r="N5209" s="250"/>
      <c r="O5209" s="250"/>
      <c r="P5209" s="250">
        <f t="shared" si="420"/>
        <v>0.14305424495749999</v>
      </c>
      <c r="Q5209" s="250">
        <f t="shared" si="420"/>
        <v>0.21065923755249996</v>
      </c>
      <c r="R5209" s="250">
        <f t="shared" si="408"/>
        <v>0.14305424495749999</v>
      </c>
      <c r="S5209" s="250"/>
      <c r="T5209" s="250">
        <f t="shared" si="421"/>
        <v>0.42750849201745666</v>
      </c>
      <c r="U5209" s="250">
        <f t="shared" si="421"/>
        <v>0.3254268755209751</v>
      </c>
      <c r="V5209" s="250">
        <f t="shared" si="421"/>
        <v>0.38294028476111952</v>
      </c>
      <c r="W5209" s="250">
        <f t="shared" si="409"/>
        <v>0.3254268755209751</v>
      </c>
      <c r="X5209" s="250"/>
      <c r="Y5209" s="250"/>
      <c r="Z5209" s="250"/>
      <c r="AA5209" s="250"/>
    </row>
    <row r="5210" spans="1:27" ht="14.25" hidden="1" customHeight="1">
      <c r="A5210" s="120">
        <v>0.87</v>
      </c>
      <c r="B5210" s="120">
        <v>0.02</v>
      </c>
      <c r="C5210" s="120">
        <v>0.11</v>
      </c>
      <c r="D5210" s="250">
        <f t="shared" si="418"/>
        <v>0.20551660799062499</v>
      </c>
      <c r="E5210" s="250">
        <f t="shared" si="418"/>
        <v>0.11749733010312499</v>
      </c>
      <c r="F5210" s="250">
        <f t="shared" si="406"/>
        <v>0.11749733010312499</v>
      </c>
      <c r="G5210" s="250"/>
      <c r="H5210" s="250"/>
      <c r="I5210" s="250"/>
      <c r="J5210" s="250">
        <f t="shared" si="419"/>
        <v>0.33040443920969004</v>
      </c>
      <c r="K5210" s="250">
        <f t="shared" si="419"/>
        <v>0.29060060429156997</v>
      </c>
      <c r="L5210" s="250">
        <f t="shared" si="407"/>
        <v>0.29060060429156997</v>
      </c>
      <c r="M5210" s="250"/>
      <c r="N5210" s="250"/>
      <c r="O5210" s="250"/>
      <c r="P5210" s="250">
        <f t="shared" si="420"/>
        <v>0.14265830056000001</v>
      </c>
      <c r="Q5210" s="250">
        <f t="shared" si="420"/>
        <v>0.21090013553249998</v>
      </c>
      <c r="R5210" s="250">
        <f t="shared" si="408"/>
        <v>0.14265830056000001</v>
      </c>
      <c r="S5210" s="250"/>
      <c r="T5210" s="250">
        <f t="shared" si="421"/>
        <v>0.42688510822252085</v>
      </c>
      <c r="U5210" s="250">
        <f t="shared" si="421"/>
        <v>0.32525202555343141</v>
      </c>
      <c r="V5210" s="250">
        <f t="shared" si="421"/>
        <v>0.38373892945796056</v>
      </c>
      <c r="W5210" s="250">
        <f t="shared" si="409"/>
        <v>0.32525202555343141</v>
      </c>
      <c r="X5210" s="250"/>
      <c r="Y5210" s="250"/>
      <c r="Z5210" s="250"/>
      <c r="AA5210" s="250"/>
    </row>
    <row r="5211" spans="1:27" ht="14.25" hidden="1" customHeight="1">
      <c r="A5211" s="120">
        <v>0.87</v>
      </c>
      <c r="B5211" s="120">
        <v>0.03</v>
      </c>
      <c r="C5211" s="120">
        <v>0.1</v>
      </c>
      <c r="D5211" s="250">
        <f t="shared" si="418"/>
        <v>0.20538745918562498</v>
      </c>
      <c r="E5211" s="250">
        <f t="shared" si="418"/>
        <v>0.11769604978125001</v>
      </c>
      <c r="F5211" s="250">
        <f t="shared" si="406"/>
        <v>0.11769604978125001</v>
      </c>
      <c r="G5211" s="250"/>
      <c r="H5211" s="250"/>
      <c r="I5211" s="250"/>
      <c r="J5211" s="250">
        <f t="shared" si="419"/>
        <v>0.32972121322469</v>
      </c>
      <c r="K5211" s="250">
        <f t="shared" si="419"/>
        <v>0.29132345738370002</v>
      </c>
      <c r="L5211" s="250">
        <f t="shared" si="407"/>
        <v>0.29132345738370002</v>
      </c>
      <c r="M5211" s="250"/>
      <c r="N5211" s="250"/>
      <c r="O5211" s="250"/>
      <c r="P5211" s="250">
        <f t="shared" si="420"/>
        <v>0.14226235616249999</v>
      </c>
      <c r="Q5211" s="250">
        <f t="shared" si="420"/>
        <v>0.21114103351249999</v>
      </c>
      <c r="R5211" s="250">
        <f t="shared" si="408"/>
        <v>0.14226235616249999</v>
      </c>
      <c r="S5211" s="250"/>
      <c r="T5211" s="250">
        <f t="shared" si="421"/>
        <v>0.42626172442758509</v>
      </c>
      <c r="U5211" s="250">
        <f t="shared" si="421"/>
        <v>0.32507717558588783</v>
      </c>
      <c r="V5211" s="250">
        <f t="shared" si="421"/>
        <v>0.38453757415480161</v>
      </c>
      <c r="W5211" s="250">
        <f t="shared" si="409"/>
        <v>0.32507717558588783</v>
      </c>
      <c r="X5211" s="250"/>
      <c r="Y5211" s="250"/>
      <c r="Z5211" s="250"/>
      <c r="AA5211" s="250"/>
    </row>
    <row r="5212" spans="1:27" ht="14.25" hidden="1" customHeight="1">
      <c r="A5212" s="120">
        <v>0.87</v>
      </c>
      <c r="B5212" s="120">
        <v>0.04</v>
      </c>
      <c r="C5212" s="120">
        <v>0.09</v>
      </c>
      <c r="D5212" s="250">
        <f t="shared" si="418"/>
        <v>0.20525831038062498</v>
      </c>
      <c r="E5212" s="250">
        <f t="shared" si="418"/>
        <v>0.11789476945937499</v>
      </c>
      <c r="F5212" s="250">
        <f t="shared" si="406"/>
        <v>0.11789476945937499</v>
      </c>
      <c r="G5212" s="250"/>
      <c r="H5212" s="250"/>
      <c r="I5212" s="250"/>
      <c r="J5212" s="250">
        <f t="shared" si="419"/>
        <v>0.32903798723969002</v>
      </c>
      <c r="K5212" s="250">
        <f t="shared" si="419"/>
        <v>0.29204631047583002</v>
      </c>
      <c r="L5212" s="250">
        <f t="shared" si="407"/>
        <v>0.29204631047583002</v>
      </c>
      <c r="M5212" s="250"/>
      <c r="N5212" s="250"/>
      <c r="O5212" s="250"/>
      <c r="P5212" s="250">
        <f t="shared" si="420"/>
        <v>0.14186641176500001</v>
      </c>
      <c r="Q5212" s="250">
        <f t="shared" si="420"/>
        <v>0.21138193149249998</v>
      </c>
      <c r="R5212" s="250">
        <f t="shared" si="408"/>
        <v>0.14186641176500001</v>
      </c>
      <c r="S5212" s="250"/>
      <c r="T5212" s="250">
        <f t="shared" si="421"/>
        <v>0.42563834063264927</v>
      </c>
      <c r="U5212" s="250">
        <f t="shared" si="421"/>
        <v>0.3249023256183442</v>
      </c>
      <c r="V5212" s="250">
        <f t="shared" si="421"/>
        <v>0.3853362188516426</v>
      </c>
      <c r="W5212" s="250">
        <f t="shared" si="409"/>
        <v>0.3249023256183442</v>
      </c>
      <c r="X5212" s="250"/>
      <c r="Y5212" s="250"/>
      <c r="Z5212" s="250"/>
      <c r="AA5212" s="250"/>
    </row>
    <row r="5213" spans="1:27" ht="14.25" hidden="1" customHeight="1">
      <c r="A5213" s="120">
        <v>0.87</v>
      </c>
      <c r="B5213" s="120">
        <v>0.05</v>
      </c>
      <c r="C5213" s="120">
        <v>0.08</v>
      </c>
      <c r="D5213" s="250">
        <f t="shared" si="418"/>
        <v>0.205129161575625</v>
      </c>
      <c r="E5213" s="250">
        <f t="shared" si="418"/>
        <v>0.11809348913749999</v>
      </c>
      <c r="F5213" s="250">
        <f t="shared" si="406"/>
        <v>0.11809348913749999</v>
      </c>
      <c r="G5213" s="250"/>
      <c r="H5213" s="250"/>
      <c r="I5213" s="250"/>
      <c r="J5213" s="250">
        <f t="shared" si="419"/>
        <v>0.32835476125468999</v>
      </c>
      <c r="K5213" s="250">
        <f t="shared" si="419"/>
        <v>0.29276916356796001</v>
      </c>
      <c r="L5213" s="250">
        <f t="shared" si="407"/>
        <v>0.29276916356796001</v>
      </c>
      <c r="M5213" s="250"/>
      <c r="N5213" s="250"/>
      <c r="O5213" s="250"/>
      <c r="P5213" s="250">
        <f t="shared" si="420"/>
        <v>0.14147046736750002</v>
      </c>
      <c r="Q5213" s="250">
        <f t="shared" si="420"/>
        <v>0.21162282947249997</v>
      </c>
      <c r="R5213" s="250">
        <f t="shared" si="408"/>
        <v>0.14147046736750002</v>
      </c>
      <c r="S5213" s="250"/>
      <c r="T5213" s="250">
        <f t="shared" si="421"/>
        <v>0.42501495683771351</v>
      </c>
      <c r="U5213" s="250">
        <f t="shared" si="421"/>
        <v>0.32472747565080057</v>
      </c>
      <c r="V5213" s="250">
        <f t="shared" si="421"/>
        <v>0.38613486354848364</v>
      </c>
      <c r="W5213" s="250">
        <f t="shared" si="409"/>
        <v>0.32472747565080057</v>
      </c>
      <c r="X5213" s="250"/>
      <c r="Y5213" s="250"/>
      <c r="Z5213" s="250"/>
      <c r="AA5213" s="250"/>
    </row>
    <row r="5214" spans="1:27" ht="14.25" hidden="1" customHeight="1">
      <c r="A5214" s="120">
        <v>0.87</v>
      </c>
      <c r="B5214" s="120">
        <v>0.06</v>
      </c>
      <c r="C5214" s="120">
        <v>7.0000000000000007E-2</v>
      </c>
      <c r="D5214" s="250">
        <f t="shared" si="418"/>
        <v>0.20500001277062499</v>
      </c>
      <c r="E5214" s="250">
        <f t="shared" si="418"/>
        <v>0.11829220881562499</v>
      </c>
      <c r="F5214" s="250">
        <f t="shared" si="406"/>
        <v>0.11829220881562499</v>
      </c>
      <c r="G5214" s="250"/>
      <c r="H5214" s="250"/>
      <c r="I5214" s="250"/>
      <c r="J5214" s="250">
        <f t="shared" si="419"/>
        <v>0.32767153526969001</v>
      </c>
      <c r="K5214" s="250">
        <f t="shared" si="419"/>
        <v>0.29349201666009</v>
      </c>
      <c r="L5214" s="250">
        <f t="shared" si="407"/>
        <v>0.29349201666009</v>
      </c>
      <c r="M5214" s="250"/>
      <c r="N5214" s="250"/>
      <c r="O5214" s="250"/>
      <c r="P5214" s="250">
        <f t="shared" si="420"/>
        <v>0.14107452297</v>
      </c>
      <c r="Q5214" s="250">
        <f t="shared" si="420"/>
        <v>0.21186372745249998</v>
      </c>
      <c r="R5214" s="250">
        <f t="shared" si="408"/>
        <v>0.14107452297</v>
      </c>
      <c r="S5214" s="250"/>
      <c r="T5214" s="250">
        <f t="shared" si="421"/>
        <v>0.42439157304277775</v>
      </c>
      <c r="U5214" s="250">
        <f t="shared" si="421"/>
        <v>0.32455262568325693</v>
      </c>
      <c r="V5214" s="250">
        <f t="shared" si="421"/>
        <v>0.38693350824532469</v>
      </c>
      <c r="W5214" s="250">
        <f t="shared" si="409"/>
        <v>0.32455262568325693</v>
      </c>
      <c r="X5214" s="250"/>
      <c r="Y5214" s="250"/>
      <c r="Z5214" s="250"/>
      <c r="AA5214" s="250"/>
    </row>
    <row r="5215" spans="1:27" ht="14.25" hidden="1" customHeight="1">
      <c r="A5215" s="120">
        <v>0.87</v>
      </c>
      <c r="B5215" s="120">
        <v>7.0000000000000007E-2</v>
      </c>
      <c r="C5215" s="120">
        <v>0.06</v>
      </c>
      <c r="D5215" s="250">
        <f t="shared" si="418"/>
        <v>0.20487086396562498</v>
      </c>
      <c r="E5215" s="250">
        <f t="shared" si="418"/>
        <v>0.11849092849375001</v>
      </c>
      <c r="F5215" s="250">
        <f t="shared" si="406"/>
        <v>0.11849092849375001</v>
      </c>
      <c r="G5215" s="250"/>
      <c r="H5215" s="250"/>
      <c r="I5215" s="250"/>
      <c r="J5215" s="250">
        <f t="shared" si="419"/>
        <v>0.32698830928469003</v>
      </c>
      <c r="K5215" s="250">
        <f t="shared" si="419"/>
        <v>0.29421486975222005</v>
      </c>
      <c r="L5215" s="250">
        <f t="shared" si="407"/>
        <v>0.29421486975222005</v>
      </c>
      <c r="M5215" s="250"/>
      <c r="N5215" s="250"/>
      <c r="O5215" s="250"/>
      <c r="P5215" s="250">
        <f t="shared" si="420"/>
        <v>0.14067857857249999</v>
      </c>
      <c r="Q5215" s="250">
        <f t="shared" si="420"/>
        <v>0.21210462543249997</v>
      </c>
      <c r="R5215" s="250">
        <f t="shared" si="408"/>
        <v>0.14067857857249999</v>
      </c>
      <c r="S5215" s="250"/>
      <c r="T5215" s="250">
        <f t="shared" si="421"/>
        <v>0.42376818924784199</v>
      </c>
      <c r="U5215" s="250">
        <f t="shared" si="421"/>
        <v>0.3243777757157133</v>
      </c>
      <c r="V5215" s="250">
        <f t="shared" si="421"/>
        <v>0.38773215294216568</v>
      </c>
      <c r="W5215" s="250">
        <f t="shared" si="409"/>
        <v>0.3243777757157133</v>
      </c>
      <c r="X5215" s="250"/>
      <c r="Y5215" s="250"/>
      <c r="Z5215" s="250"/>
      <c r="AA5215" s="250"/>
    </row>
    <row r="5216" spans="1:27" ht="14.25" hidden="1" customHeight="1">
      <c r="A5216" s="120">
        <v>0.87</v>
      </c>
      <c r="B5216" s="120">
        <v>0.08</v>
      </c>
      <c r="C5216" s="120">
        <v>0.05</v>
      </c>
      <c r="D5216" s="250">
        <f t="shared" si="418"/>
        <v>0.20474171516062498</v>
      </c>
      <c r="E5216" s="250">
        <f t="shared" si="418"/>
        <v>0.118689648171875</v>
      </c>
      <c r="F5216" s="250">
        <f t="shared" si="406"/>
        <v>0.118689648171875</v>
      </c>
      <c r="G5216" s="250"/>
      <c r="H5216" s="250"/>
      <c r="I5216" s="250"/>
      <c r="J5216" s="250">
        <f t="shared" si="419"/>
        <v>0.32630508329968999</v>
      </c>
      <c r="K5216" s="250">
        <f t="shared" si="419"/>
        <v>0.29493772284435005</v>
      </c>
      <c r="L5216" s="250">
        <f t="shared" si="407"/>
        <v>0.29493772284435005</v>
      </c>
      <c r="M5216" s="250"/>
      <c r="N5216" s="250"/>
      <c r="O5216" s="250"/>
      <c r="P5216" s="250">
        <f t="shared" si="420"/>
        <v>0.140282634175</v>
      </c>
      <c r="Q5216" s="250">
        <f t="shared" si="420"/>
        <v>0.21234552341249996</v>
      </c>
      <c r="R5216" s="250">
        <f t="shared" si="408"/>
        <v>0.140282634175</v>
      </c>
      <c r="S5216" s="250"/>
      <c r="T5216" s="250">
        <f t="shared" si="421"/>
        <v>0.42314480545290617</v>
      </c>
      <c r="U5216" s="250">
        <f t="shared" si="421"/>
        <v>0.32420292574816972</v>
      </c>
      <c r="V5216" s="250">
        <f t="shared" si="421"/>
        <v>0.38853079763900666</v>
      </c>
      <c r="W5216" s="250">
        <f t="shared" si="409"/>
        <v>0.32420292574816972</v>
      </c>
      <c r="X5216" s="250"/>
      <c r="Y5216" s="250"/>
      <c r="Z5216" s="250"/>
      <c r="AA5216" s="250"/>
    </row>
    <row r="5217" spans="1:27" ht="14.25" hidden="1" customHeight="1">
      <c r="A5217" s="120">
        <v>0.87</v>
      </c>
      <c r="B5217" s="120">
        <v>0.09</v>
      </c>
      <c r="C5217" s="120">
        <v>0.04</v>
      </c>
      <c r="D5217" s="250">
        <f t="shared" si="418"/>
        <v>0.20461256635562497</v>
      </c>
      <c r="E5217" s="250">
        <f t="shared" si="418"/>
        <v>0.11888836785</v>
      </c>
      <c r="F5217" s="250">
        <f t="shared" si="406"/>
        <v>0.11888836785</v>
      </c>
      <c r="G5217" s="250"/>
      <c r="H5217" s="250"/>
      <c r="I5217" s="250"/>
      <c r="J5217" s="250">
        <f t="shared" si="419"/>
        <v>0.32562185731468996</v>
      </c>
      <c r="K5217" s="250">
        <f t="shared" si="419"/>
        <v>0.29566057593648004</v>
      </c>
      <c r="L5217" s="250">
        <f t="shared" si="407"/>
        <v>0.29566057593648004</v>
      </c>
      <c r="M5217" s="250"/>
      <c r="N5217" s="250"/>
      <c r="O5217" s="250"/>
      <c r="P5217" s="250">
        <f t="shared" si="420"/>
        <v>0.13988668977750002</v>
      </c>
      <c r="Q5217" s="250">
        <f t="shared" si="420"/>
        <v>0.21258642139249997</v>
      </c>
      <c r="R5217" s="250">
        <f t="shared" si="408"/>
        <v>0.13988668977750002</v>
      </c>
      <c r="S5217" s="250"/>
      <c r="T5217" s="250">
        <f t="shared" si="421"/>
        <v>0.42252142165797041</v>
      </c>
      <c r="U5217" s="250">
        <f t="shared" si="421"/>
        <v>0.32402807578062603</v>
      </c>
      <c r="V5217" s="250">
        <f t="shared" si="421"/>
        <v>0.38932944233584771</v>
      </c>
      <c r="W5217" s="250">
        <f t="shared" si="409"/>
        <v>0.32402807578062603</v>
      </c>
      <c r="X5217" s="250"/>
      <c r="Y5217" s="250"/>
      <c r="Z5217" s="250"/>
      <c r="AA5217" s="250"/>
    </row>
    <row r="5218" spans="1:27" ht="14.25" hidden="1" customHeight="1">
      <c r="A5218" s="120">
        <v>0.87</v>
      </c>
      <c r="B5218" s="120">
        <v>0.1</v>
      </c>
      <c r="C5218" s="120">
        <v>0.03</v>
      </c>
      <c r="D5218" s="250">
        <f t="shared" ref="D5218:E5281" si="422">$A5218*B$157+$B5218*B$158+$C5218*B$159</f>
        <v>0.20448341755062499</v>
      </c>
      <c r="E5218" s="250">
        <f t="shared" si="422"/>
        <v>0.119087087528125</v>
      </c>
      <c r="F5218" s="250">
        <f t="shared" si="406"/>
        <v>0.119087087528125</v>
      </c>
      <c r="G5218" s="250"/>
      <c r="H5218" s="250"/>
      <c r="I5218" s="250"/>
      <c r="J5218" s="250">
        <f t="shared" ref="J5218:K5281" si="423">$A5218*H$157+$B5218*H$158+$C5218*H$159</f>
        <v>0.32493863132969003</v>
      </c>
      <c r="K5218" s="250">
        <f t="shared" si="423"/>
        <v>0.29638342902861003</v>
      </c>
      <c r="L5218" s="250">
        <f t="shared" si="407"/>
        <v>0.29638342902861003</v>
      </c>
      <c r="M5218" s="250"/>
      <c r="N5218" s="250"/>
      <c r="O5218" s="250"/>
      <c r="P5218" s="250">
        <f t="shared" ref="P5218:Q5281" si="424">$A5218*N$157+$B5218*N$158+$C5218*N$159</f>
        <v>0.13949074538</v>
      </c>
      <c r="Q5218" s="250">
        <f t="shared" si="424"/>
        <v>0.21282731937249999</v>
      </c>
      <c r="R5218" s="250">
        <f t="shared" si="408"/>
        <v>0.13949074538</v>
      </c>
      <c r="S5218" s="250"/>
      <c r="T5218" s="250">
        <f t="shared" ref="T5218:V5281" si="425">$A5218*I$3+$B5218*I$4+$C5218*I$5</f>
        <v>0.42189803786303465</v>
      </c>
      <c r="U5218" s="250">
        <f t="shared" si="425"/>
        <v>0.32385322581308246</v>
      </c>
      <c r="V5218" s="250">
        <f t="shared" si="425"/>
        <v>0.3901280870326887</v>
      </c>
      <c r="W5218" s="250">
        <f t="shared" si="409"/>
        <v>0.32385322581308246</v>
      </c>
      <c r="X5218" s="250"/>
      <c r="Y5218" s="250"/>
      <c r="Z5218" s="250"/>
      <c r="AA5218" s="250"/>
    </row>
    <row r="5219" spans="1:27" ht="14.25" hidden="1" customHeight="1">
      <c r="A5219" s="120">
        <v>0.87</v>
      </c>
      <c r="B5219" s="120">
        <v>0.11</v>
      </c>
      <c r="C5219" s="120">
        <v>0.02</v>
      </c>
      <c r="D5219" s="250">
        <f t="shared" si="422"/>
        <v>0.20435426874562498</v>
      </c>
      <c r="E5219" s="250">
        <f t="shared" si="422"/>
        <v>0.11928580720625</v>
      </c>
      <c r="F5219" s="250">
        <f t="shared" si="406"/>
        <v>0.11928580720625</v>
      </c>
      <c r="G5219" s="250"/>
      <c r="H5219" s="250"/>
      <c r="I5219" s="250"/>
      <c r="J5219" s="250">
        <f t="shared" si="423"/>
        <v>0.32425540534469</v>
      </c>
      <c r="K5219" s="250">
        <f t="shared" si="423"/>
        <v>0.29710628212074003</v>
      </c>
      <c r="L5219" s="250">
        <f t="shared" si="407"/>
        <v>0.29710628212074003</v>
      </c>
      <c r="M5219" s="250"/>
      <c r="N5219" s="250"/>
      <c r="O5219" s="250"/>
      <c r="P5219" s="250">
        <f t="shared" si="424"/>
        <v>0.13909480098249999</v>
      </c>
      <c r="Q5219" s="250">
        <f t="shared" si="424"/>
        <v>0.21306821735249998</v>
      </c>
      <c r="R5219" s="250">
        <f t="shared" si="408"/>
        <v>0.13909480098249999</v>
      </c>
      <c r="S5219" s="250"/>
      <c r="T5219" s="250">
        <f t="shared" si="425"/>
        <v>0.42127465406809889</v>
      </c>
      <c r="U5219" s="250">
        <f t="shared" si="425"/>
        <v>0.32367837584553882</v>
      </c>
      <c r="V5219" s="250">
        <f t="shared" si="425"/>
        <v>0.39092673172952974</v>
      </c>
      <c r="W5219" s="250">
        <f t="shared" si="409"/>
        <v>0.32367837584553882</v>
      </c>
      <c r="X5219" s="250"/>
      <c r="Y5219" s="250"/>
      <c r="Z5219" s="250"/>
      <c r="AA5219" s="250"/>
    </row>
    <row r="5220" spans="1:27" ht="14.25" hidden="1" customHeight="1">
      <c r="A5220" s="120">
        <v>0.87</v>
      </c>
      <c r="B5220" s="120">
        <v>0.12</v>
      </c>
      <c r="C5220" s="120">
        <v>0.01</v>
      </c>
      <c r="D5220" s="250">
        <f t="shared" si="422"/>
        <v>0.20422511994062501</v>
      </c>
      <c r="E5220" s="250">
        <f t="shared" si="422"/>
        <v>0.11948452688437498</v>
      </c>
      <c r="F5220" s="250">
        <f t="shared" si="406"/>
        <v>0.11948452688437498</v>
      </c>
      <c r="G5220" s="250"/>
      <c r="H5220" s="250"/>
      <c r="I5220" s="250"/>
      <c r="J5220" s="250">
        <f t="shared" si="423"/>
        <v>0.32357217935969002</v>
      </c>
      <c r="K5220" s="250">
        <f t="shared" si="423"/>
        <v>0.29782913521287002</v>
      </c>
      <c r="L5220" s="250">
        <f t="shared" si="407"/>
        <v>0.29782913521287002</v>
      </c>
      <c r="M5220" s="250"/>
      <c r="N5220" s="250"/>
      <c r="O5220" s="250"/>
      <c r="P5220" s="250">
        <f t="shared" si="424"/>
        <v>0.138698856585</v>
      </c>
      <c r="Q5220" s="250">
        <f t="shared" si="424"/>
        <v>0.21330911533249999</v>
      </c>
      <c r="R5220" s="250">
        <f t="shared" si="408"/>
        <v>0.138698856585</v>
      </c>
      <c r="S5220" s="250"/>
      <c r="T5220" s="250">
        <f t="shared" si="425"/>
        <v>0.42065127027316312</v>
      </c>
      <c r="U5220" s="250">
        <f t="shared" si="425"/>
        <v>0.32350352587799519</v>
      </c>
      <c r="V5220" s="250">
        <f t="shared" si="425"/>
        <v>0.39172537642637073</v>
      </c>
      <c r="W5220" s="250">
        <f t="shared" si="409"/>
        <v>0.32350352587799519</v>
      </c>
      <c r="X5220" s="250"/>
      <c r="Y5220" s="250"/>
      <c r="Z5220" s="250"/>
      <c r="AA5220" s="250"/>
    </row>
    <row r="5221" spans="1:27" ht="14.25" hidden="1" customHeight="1">
      <c r="A5221" s="120">
        <v>0.87</v>
      </c>
      <c r="B5221" s="120">
        <v>0.13</v>
      </c>
      <c r="C5221" s="120">
        <v>0</v>
      </c>
      <c r="D5221" s="250">
        <f t="shared" si="422"/>
        <v>0.20409597113562497</v>
      </c>
      <c r="E5221" s="250">
        <f t="shared" si="422"/>
        <v>0.1196832465625</v>
      </c>
      <c r="F5221" s="250">
        <f t="shared" si="406"/>
        <v>0.1196832465625</v>
      </c>
      <c r="G5221" s="250"/>
      <c r="H5221" s="250"/>
      <c r="I5221" s="250"/>
      <c r="J5221" s="250">
        <f t="shared" si="423"/>
        <v>0.32288895337468998</v>
      </c>
      <c r="K5221" s="250">
        <f t="shared" si="423"/>
        <v>0.29855198830500002</v>
      </c>
      <c r="L5221" s="250">
        <f t="shared" si="407"/>
        <v>0.29855198830500002</v>
      </c>
      <c r="M5221" s="250"/>
      <c r="N5221" s="250"/>
      <c r="O5221" s="250"/>
      <c r="P5221" s="250">
        <f t="shared" si="424"/>
        <v>0.13830291218750002</v>
      </c>
      <c r="Q5221" s="250">
        <f t="shared" si="424"/>
        <v>0.21355001331249998</v>
      </c>
      <c r="R5221" s="250">
        <f t="shared" si="408"/>
        <v>0.13830291218750002</v>
      </c>
      <c r="S5221" s="250"/>
      <c r="T5221" s="250">
        <f t="shared" si="425"/>
        <v>0.42002788647822731</v>
      </c>
      <c r="U5221" s="250">
        <f t="shared" si="425"/>
        <v>0.32332867591045156</v>
      </c>
      <c r="V5221" s="250">
        <f t="shared" si="425"/>
        <v>0.39252402112321177</v>
      </c>
      <c r="W5221" s="250">
        <f t="shared" si="409"/>
        <v>0.32332867591045156</v>
      </c>
      <c r="X5221" s="250"/>
      <c r="Y5221" s="250"/>
      <c r="Z5221" s="250"/>
      <c r="AA5221" s="250"/>
    </row>
    <row r="5222" spans="1:27" ht="14.25" hidden="1" customHeight="1">
      <c r="A5222" s="120">
        <v>0.88</v>
      </c>
      <c r="B5222" s="120">
        <v>0</v>
      </c>
      <c r="C5222" s="120">
        <v>0.12</v>
      </c>
      <c r="D5222" s="250">
        <f t="shared" si="422"/>
        <v>0.20650163691499998</v>
      </c>
      <c r="E5222" s="250">
        <f t="shared" si="422"/>
        <v>0.11637793761249998</v>
      </c>
      <c r="F5222" s="250">
        <f t="shared" si="406"/>
        <v>0.11637793761249998</v>
      </c>
      <c r="G5222" s="250"/>
      <c r="H5222" s="250"/>
      <c r="I5222" s="250"/>
      <c r="J5222" s="250">
        <f t="shared" si="423"/>
        <v>0.33173126407255998</v>
      </c>
      <c r="K5222" s="250">
        <f t="shared" si="423"/>
        <v>0.28919452521444</v>
      </c>
      <c r="L5222" s="250">
        <f t="shared" si="407"/>
        <v>0.28919452521444</v>
      </c>
      <c r="M5222" s="250"/>
      <c r="N5222" s="250"/>
      <c r="O5222" s="250"/>
      <c r="P5222" s="250">
        <f t="shared" si="424"/>
        <v>0.14254994402000001</v>
      </c>
      <c r="Q5222" s="250">
        <f t="shared" si="424"/>
        <v>0.21116150223999997</v>
      </c>
      <c r="R5222" s="250">
        <f t="shared" si="408"/>
        <v>0.14254994402000001</v>
      </c>
      <c r="S5222" s="250"/>
      <c r="T5222" s="250">
        <f t="shared" si="425"/>
        <v>0.42866037252838257</v>
      </c>
      <c r="U5222" s="250">
        <f t="shared" si="425"/>
        <v>0.3244898259583619</v>
      </c>
      <c r="V5222" s="250">
        <f t="shared" si="425"/>
        <v>0.38265846536920634</v>
      </c>
      <c r="W5222" s="250">
        <f t="shared" si="409"/>
        <v>0.3244898259583619</v>
      </c>
      <c r="X5222" s="250"/>
      <c r="Y5222" s="250"/>
      <c r="Z5222" s="250"/>
      <c r="AA5222" s="250"/>
    </row>
    <row r="5223" spans="1:27" ht="14.25" hidden="1" customHeight="1">
      <c r="A5223" s="120">
        <v>0.88</v>
      </c>
      <c r="B5223" s="120">
        <v>0.01</v>
      </c>
      <c r="C5223" s="120">
        <v>0.11</v>
      </c>
      <c r="D5223" s="250">
        <f t="shared" si="422"/>
        <v>0.20637248810999997</v>
      </c>
      <c r="E5223" s="250">
        <f t="shared" si="422"/>
        <v>0.11657665729062498</v>
      </c>
      <c r="F5223" s="250">
        <f t="shared" si="406"/>
        <v>0.11657665729062498</v>
      </c>
      <c r="G5223" s="250"/>
      <c r="H5223" s="250"/>
      <c r="I5223" s="250"/>
      <c r="J5223" s="250">
        <f t="shared" si="423"/>
        <v>0.33104803808756</v>
      </c>
      <c r="K5223" s="250">
        <f t="shared" si="423"/>
        <v>0.28991737830657005</v>
      </c>
      <c r="L5223" s="250">
        <f t="shared" si="407"/>
        <v>0.28991737830657005</v>
      </c>
      <c r="M5223" s="250"/>
      <c r="N5223" s="250"/>
      <c r="O5223" s="250"/>
      <c r="P5223" s="250">
        <f t="shared" si="424"/>
        <v>0.1421539996225</v>
      </c>
      <c r="Q5223" s="250">
        <f t="shared" si="424"/>
        <v>0.21140240021999995</v>
      </c>
      <c r="R5223" s="250">
        <f t="shared" si="408"/>
        <v>0.1421539996225</v>
      </c>
      <c r="S5223" s="250"/>
      <c r="T5223" s="250">
        <f t="shared" si="425"/>
        <v>0.42803698873344681</v>
      </c>
      <c r="U5223" s="250">
        <f t="shared" si="425"/>
        <v>0.32431497599081827</v>
      </c>
      <c r="V5223" s="250">
        <f t="shared" si="425"/>
        <v>0.38345711006604732</v>
      </c>
      <c r="W5223" s="250">
        <f t="shared" si="409"/>
        <v>0.32431497599081827</v>
      </c>
      <c r="X5223" s="250"/>
      <c r="Y5223" s="250"/>
      <c r="Z5223" s="250"/>
      <c r="AA5223" s="250"/>
    </row>
    <row r="5224" spans="1:27" ht="14.25" hidden="1" customHeight="1">
      <c r="A5224" s="120">
        <v>0.88</v>
      </c>
      <c r="B5224" s="120">
        <v>0.02</v>
      </c>
      <c r="C5224" s="120">
        <v>0.1</v>
      </c>
      <c r="D5224" s="250">
        <f t="shared" si="422"/>
        <v>0.206243339305</v>
      </c>
      <c r="E5224" s="250">
        <f t="shared" si="422"/>
        <v>0.11677537696874998</v>
      </c>
      <c r="F5224" s="250">
        <f t="shared" si="406"/>
        <v>0.11677537696874998</v>
      </c>
      <c r="G5224" s="250"/>
      <c r="H5224" s="250"/>
      <c r="I5224" s="250"/>
      <c r="J5224" s="250">
        <f t="shared" si="423"/>
        <v>0.33036481210256002</v>
      </c>
      <c r="K5224" s="250">
        <f t="shared" si="423"/>
        <v>0.29064023139869999</v>
      </c>
      <c r="L5224" s="250">
        <f t="shared" si="407"/>
        <v>0.29064023139869999</v>
      </c>
      <c r="M5224" s="250"/>
      <c r="N5224" s="250"/>
      <c r="O5224" s="250"/>
      <c r="P5224" s="250">
        <f t="shared" si="424"/>
        <v>0.14175805522500001</v>
      </c>
      <c r="Q5224" s="250">
        <f t="shared" si="424"/>
        <v>0.2116432982</v>
      </c>
      <c r="R5224" s="250">
        <f t="shared" si="408"/>
        <v>0.14175805522500001</v>
      </c>
      <c r="S5224" s="250"/>
      <c r="T5224" s="250">
        <f t="shared" si="425"/>
        <v>0.42741360493851099</v>
      </c>
      <c r="U5224" s="250">
        <f t="shared" si="425"/>
        <v>0.32414012602327463</v>
      </c>
      <c r="V5224" s="250">
        <f t="shared" si="425"/>
        <v>0.38425575476288837</v>
      </c>
      <c r="W5224" s="250">
        <f t="shared" si="409"/>
        <v>0.32414012602327463</v>
      </c>
      <c r="X5224" s="250"/>
      <c r="Y5224" s="250"/>
      <c r="Z5224" s="250"/>
      <c r="AA5224" s="250"/>
    </row>
    <row r="5225" spans="1:27" ht="14.25" hidden="1" customHeight="1">
      <c r="A5225" s="120">
        <v>0.88</v>
      </c>
      <c r="B5225" s="120">
        <v>0.03</v>
      </c>
      <c r="C5225" s="120">
        <v>0.09</v>
      </c>
      <c r="D5225" s="250">
        <f t="shared" si="422"/>
        <v>0.20611419049999996</v>
      </c>
      <c r="E5225" s="250">
        <f t="shared" si="422"/>
        <v>0.11697409664687498</v>
      </c>
      <c r="F5225" s="250">
        <f t="shared" si="406"/>
        <v>0.11697409664687498</v>
      </c>
      <c r="G5225" s="250"/>
      <c r="H5225" s="250"/>
      <c r="I5225" s="250"/>
      <c r="J5225" s="250">
        <f t="shared" si="423"/>
        <v>0.32968158611756004</v>
      </c>
      <c r="K5225" s="250">
        <f t="shared" si="423"/>
        <v>0.29136308449083004</v>
      </c>
      <c r="L5225" s="250">
        <f t="shared" si="407"/>
        <v>0.29136308449083004</v>
      </c>
      <c r="M5225" s="250"/>
      <c r="N5225" s="250"/>
      <c r="O5225" s="250"/>
      <c r="P5225" s="250">
        <f t="shared" si="424"/>
        <v>0.1413621108275</v>
      </c>
      <c r="Q5225" s="250">
        <f t="shared" si="424"/>
        <v>0.21188419617999998</v>
      </c>
      <c r="R5225" s="250">
        <f t="shared" si="408"/>
        <v>0.1413621108275</v>
      </c>
      <c r="S5225" s="250"/>
      <c r="T5225" s="250">
        <f t="shared" si="425"/>
        <v>0.42679022114357523</v>
      </c>
      <c r="U5225" s="250">
        <f t="shared" si="425"/>
        <v>0.323965276055731</v>
      </c>
      <c r="V5225" s="250">
        <f t="shared" si="425"/>
        <v>0.38505439945972936</v>
      </c>
      <c r="W5225" s="250">
        <f t="shared" si="409"/>
        <v>0.323965276055731</v>
      </c>
      <c r="X5225" s="250"/>
      <c r="Y5225" s="250"/>
      <c r="Z5225" s="250"/>
      <c r="AA5225" s="250"/>
    </row>
    <row r="5226" spans="1:27" ht="14.25" hidden="1" customHeight="1">
      <c r="A5226" s="120">
        <v>0.88</v>
      </c>
      <c r="B5226" s="120">
        <v>0.04</v>
      </c>
      <c r="C5226" s="120">
        <v>0.08</v>
      </c>
      <c r="D5226" s="250">
        <f t="shared" si="422"/>
        <v>0.20598504169499998</v>
      </c>
      <c r="E5226" s="250">
        <f t="shared" si="422"/>
        <v>0.11717281632499998</v>
      </c>
      <c r="F5226" s="250">
        <f t="shared" si="406"/>
        <v>0.11717281632499998</v>
      </c>
      <c r="G5226" s="250"/>
      <c r="H5226" s="250"/>
      <c r="I5226" s="250"/>
      <c r="J5226" s="250">
        <f t="shared" si="423"/>
        <v>0.32899836013256001</v>
      </c>
      <c r="K5226" s="250">
        <f t="shared" si="423"/>
        <v>0.29208593758296003</v>
      </c>
      <c r="L5226" s="250">
        <f t="shared" si="407"/>
        <v>0.29208593758296003</v>
      </c>
      <c r="M5226" s="250"/>
      <c r="N5226" s="250"/>
      <c r="O5226" s="250"/>
      <c r="P5226" s="250">
        <f t="shared" si="424"/>
        <v>0.14096616642999998</v>
      </c>
      <c r="Q5226" s="250">
        <f t="shared" si="424"/>
        <v>0.21212509415999997</v>
      </c>
      <c r="R5226" s="250">
        <f t="shared" si="408"/>
        <v>0.14096616642999998</v>
      </c>
      <c r="S5226" s="250"/>
      <c r="T5226" s="250">
        <f t="shared" si="425"/>
        <v>0.42616683734863942</v>
      </c>
      <c r="U5226" s="250">
        <f t="shared" si="425"/>
        <v>0.32379042608818742</v>
      </c>
      <c r="V5226" s="250">
        <f t="shared" si="425"/>
        <v>0.3858530441565704</v>
      </c>
      <c r="W5226" s="250">
        <f t="shared" si="409"/>
        <v>0.32379042608818742</v>
      </c>
      <c r="X5226" s="250"/>
      <c r="Y5226" s="250"/>
      <c r="Z5226" s="250"/>
      <c r="AA5226" s="250"/>
    </row>
    <row r="5227" spans="1:27" ht="14.25" hidden="1" customHeight="1">
      <c r="A5227" s="120">
        <v>0.88</v>
      </c>
      <c r="B5227" s="120">
        <v>0.05</v>
      </c>
      <c r="C5227" s="120">
        <v>7.0000000000000007E-2</v>
      </c>
      <c r="D5227" s="250">
        <f t="shared" si="422"/>
        <v>0.20585589288999998</v>
      </c>
      <c r="E5227" s="250">
        <f t="shared" si="422"/>
        <v>0.11737153600312498</v>
      </c>
      <c r="F5227" s="250">
        <f t="shared" si="406"/>
        <v>0.11737153600312498</v>
      </c>
      <c r="G5227" s="250"/>
      <c r="H5227" s="250"/>
      <c r="I5227" s="250"/>
      <c r="J5227" s="250">
        <f t="shared" si="423"/>
        <v>0.32831513414755997</v>
      </c>
      <c r="K5227" s="250">
        <f t="shared" si="423"/>
        <v>0.29280879067509002</v>
      </c>
      <c r="L5227" s="250">
        <f t="shared" si="407"/>
        <v>0.29280879067509002</v>
      </c>
      <c r="M5227" s="250"/>
      <c r="N5227" s="250"/>
      <c r="O5227" s="250"/>
      <c r="P5227" s="250">
        <f t="shared" si="424"/>
        <v>0.1405702220325</v>
      </c>
      <c r="Q5227" s="250">
        <f t="shared" si="424"/>
        <v>0.21236599213999996</v>
      </c>
      <c r="R5227" s="250">
        <f t="shared" si="408"/>
        <v>0.1405702220325</v>
      </c>
      <c r="S5227" s="250"/>
      <c r="T5227" s="250">
        <f t="shared" si="425"/>
        <v>0.42554345355370371</v>
      </c>
      <c r="U5227" s="250">
        <f t="shared" si="425"/>
        <v>0.32361557612064373</v>
      </c>
      <c r="V5227" s="250">
        <f t="shared" si="425"/>
        <v>0.38665168885341145</v>
      </c>
      <c r="W5227" s="250">
        <f t="shared" si="409"/>
        <v>0.32361557612064373</v>
      </c>
      <c r="X5227" s="250"/>
      <c r="Y5227" s="250"/>
      <c r="Z5227" s="250"/>
      <c r="AA5227" s="250"/>
    </row>
    <row r="5228" spans="1:27" ht="14.25" hidden="1" customHeight="1">
      <c r="A5228" s="120">
        <v>0.88</v>
      </c>
      <c r="B5228" s="120">
        <v>0.06</v>
      </c>
      <c r="C5228" s="120">
        <v>0.06</v>
      </c>
      <c r="D5228" s="250">
        <f t="shared" si="422"/>
        <v>0.20572674408499997</v>
      </c>
      <c r="E5228" s="250">
        <f t="shared" si="422"/>
        <v>0.11757025568124999</v>
      </c>
      <c r="F5228" s="250">
        <f t="shared" si="406"/>
        <v>0.11757025568124999</v>
      </c>
      <c r="G5228" s="250"/>
      <c r="H5228" s="250"/>
      <c r="I5228" s="250"/>
      <c r="J5228" s="250">
        <f t="shared" si="423"/>
        <v>0.32763190816256005</v>
      </c>
      <c r="K5228" s="250">
        <f t="shared" si="423"/>
        <v>0.29353164376722002</v>
      </c>
      <c r="L5228" s="250">
        <f t="shared" si="407"/>
        <v>0.29353164376722002</v>
      </c>
      <c r="M5228" s="250"/>
      <c r="N5228" s="250"/>
      <c r="O5228" s="250"/>
      <c r="P5228" s="250">
        <f t="shared" si="424"/>
        <v>0.14017427763500001</v>
      </c>
      <c r="Q5228" s="250">
        <f t="shared" si="424"/>
        <v>0.21260689011999997</v>
      </c>
      <c r="R5228" s="250">
        <f t="shared" si="408"/>
        <v>0.14017427763500001</v>
      </c>
      <c r="S5228" s="250"/>
      <c r="T5228" s="250">
        <f t="shared" si="425"/>
        <v>0.42492006975876789</v>
      </c>
      <c r="U5228" s="250">
        <f t="shared" si="425"/>
        <v>0.3234407261531001</v>
      </c>
      <c r="V5228" s="250">
        <f t="shared" si="425"/>
        <v>0.38745033355025238</v>
      </c>
      <c r="W5228" s="250">
        <f t="shared" si="409"/>
        <v>0.3234407261531001</v>
      </c>
      <c r="X5228" s="250"/>
      <c r="Y5228" s="250"/>
      <c r="Z5228" s="250"/>
      <c r="AA5228" s="250"/>
    </row>
    <row r="5229" spans="1:27" ht="14.25" hidden="1" customHeight="1">
      <c r="A5229" s="120">
        <v>0.88</v>
      </c>
      <c r="B5229" s="120">
        <v>7.0000000000000007E-2</v>
      </c>
      <c r="C5229" s="120">
        <v>0.05</v>
      </c>
      <c r="D5229" s="250">
        <f t="shared" si="422"/>
        <v>0.20559759527999999</v>
      </c>
      <c r="E5229" s="250">
        <f t="shared" si="422"/>
        <v>0.11776897535937499</v>
      </c>
      <c r="F5229" s="250">
        <f t="shared" si="406"/>
        <v>0.11776897535937499</v>
      </c>
      <c r="G5229" s="250"/>
      <c r="H5229" s="250"/>
      <c r="I5229" s="250"/>
      <c r="J5229" s="250">
        <f t="shared" si="423"/>
        <v>0.32694868217756001</v>
      </c>
      <c r="K5229" s="250">
        <f t="shared" si="423"/>
        <v>0.29425449685935007</v>
      </c>
      <c r="L5229" s="250">
        <f t="shared" si="407"/>
        <v>0.29425449685935007</v>
      </c>
      <c r="M5229" s="250"/>
      <c r="N5229" s="250"/>
      <c r="O5229" s="250"/>
      <c r="P5229" s="250">
        <f t="shared" si="424"/>
        <v>0.1397783332375</v>
      </c>
      <c r="Q5229" s="250">
        <f t="shared" si="424"/>
        <v>0.21284778809999996</v>
      </c>
      <c r="R5229" s="250">
        <f t="shared" si="408"/>
        <v>0.1397783332375</v>
      </c>
      <c r="S5229" s="250"/>
      <c r="T5229" s="250">
        <f t="shared" si="425"/>
        <v>0.42429668596383213</v>
      </c>
      <c r="U5229" s="250">
        <f t="shared" si="425"/>
        <v>0.32326587618555652</v>
      </c>
      <c r="V5229" s="250">
        <f t="shared" si="425"/>
        <v>0.38824897824709342</v>
      </c>
      <c r="W5229" s="250">
        <f t="shared" si="409"/>
        <v>0.32326587618555652</v>
      </c>
      <c r="X5229" s="250"/>
      <c r="Y5229" s="250"/>
      <c r="Z5229" s="250"/>
      <c r="AA5229" s="250"/>
    </row>
    <row r="5230" spans="1:27" ht="14.25" hidden="1" customHeight="1">
      <c r="A5230" s="120">
        <v>0.88</v>
      </c>
      <c r="B5230" s="120">
        <v>0.08</v>
      </c>
      <c r="C5230" s="120">
        <v>0.04</v>
      </c>
      <c r="D5230" s="250">
        <f t="shared" si="422"/>
        <v>0.20546844647499996</v>
      </c>
      <c r="E5230" s="250">
        <f t="shared" si="422"/>
        <v>0.11796769503749999</v>
      </c>
      <c r="F5230" s="250">
        <f t="shared" si="406"/>
        <v>0.11796769503749999</v>
      </c>
      <c r="G5230" s="250"/>
      <c r="H5230" s="250"/>
      <c r="I5230" s="250"/>
      <c r="J5230" s="250">
        <f t="shared" si="423"/>
        <v>0.32626545619255998</v>
      </c>
      <c r="K5230" s="250">
        <f t="shared" si="423"/>
        <v>0.29497734995148006</v>
      </c>
      <c r="L5230" s="250">
        <f t="shared" si="407"/>
        <v>0.29497734995148006</v>
      </c>
      <c r="M5230" s="250"/>
      <c r="N5230" s="250"/>
      <c r="O5230" s="250"/>
      <c r="P5230" s="250">
        <f t="shared" si="424"/>
        <v>0.13938238884000001</v>
      </c>
      <c r="Q5230" s="250">
        <f t="shared" si="424"/>
        <v>0.21308868607999995</v>
      </c>
      <c r="R5230" s="250">
        <f t="shared" si="408"/>
        <v>0.13938238884000001</v>
      </c>
      <c r="S5230" s="250"/>
      <c r="T5230" s="250">
        <f t="shared" si="425"/>
        <v>0.42367330216889632</v>
      </c>
      <c r="U5230" s="250">
        <f t="shared" si="425"/>
        <v>0.32309102621801289</v>
      </c>
      <c r="V5230" s="250">
        <f t="shared" si="425"/>
        <v>0.38904762294393447</v>
      </c>
      <c r="W5230" s="250">
        <f t="shared" si="409"/>
        <v>0.32309102621801289</v>
      </c>
      <c r="X5230" s="250"/>
      <c r="Y5230" s="250"/>
      <c r="Z5230" s="250"/>
      <c r="AA5230" s="250"/>
    </row>
    <row r="5231" spans="1:27" ht="14.25" hidden="1" customHeight="1">
      <c r="A5231" s="120">
        <v>0.88</v>
      </c>
      <c r="B5231" s="120">
        <v>0.09</v>
      </c>
      <c r="C5231" s="120">
        <v>0.03</v>
      </c>
      <c r="D5231" s="250">
        <f t="shared" si="422"/>
        <v>0.20533929766999998</v>
      </c>
      <c r="E5231" s="250">
        <f t="shared" si="422"/>
        <v>0.11816641471562499</v>
      </c>
      <c r="F5231" s="250">
        <f t="shared" si="406"/>
        <v>0.11816641471562499</v>
      </c>
      <c r="G5231" s="250"/>
      <c r="H5231" s="250"/>
      <c r="I5231" s="250"/>
      <c r="J5231" s="250">
        <f t="shared" si="423"/>
        <v>0.32558223020756</v>
      </c>
      <c r="K5231" s="250">
        <f t="shared" si="423"/>
        <v>0.29570020304361005</v>
      </c>
      <c r="L5231" s="250">
        <f t="shared" si="407"/>
        <v>0.29570020304361005</v>
      </c>
      <c r="M5231" s="250"/>
      <c r="N5231" s="250"/>
      <c r="O5231" s="250"/>
      <c r="P5231" s="250">
        <f t="shared" si="424"/>
        <v>0.1389864444425</v>
      </c>
      <c r="Q5231" s="250">
        <f t="shared" si="424"/>
        <v>0.21332958405999999</v>
      </c>
      <c r="R5231" s="250">
        <f t="shared" si="408"/>
        <v>0.1389864444425</v>
      </c>
      <c r="S5231" s="250"/>
      <c r="T5231" s="250">
        <f t="shared" si="425"/>
        <v>0.42304991837396055</v>
      </c>
      <c r="U5231" s="250">
        <f t="shared" si="425"/>
        <v>0.32291617625046926</v>
      </c>
      <c r="V5231" s="250">
        <f t="shared" si="425"/>
        <v>0.38984626764077546</v>
      </c>
      <c r="W5231" s="250">
        <f t="shared" si="409"/>
        <v>0.32291617625046926</v>
      </c>
      <c r="X5231" s="250"/>
      <c r="Y5231" s="250"/>
      <c r="Z5231" s="250"/>
      <c r="AA5231" s="250"/>
    </row>
    <row r="5232" spans="1:27" ht="14.25" hidden="1" customHeight="1">
      <c r="A5232" s="120">
        <v>0.88</v>
      </c>
      <c r="B5232" s="120">
        <v>0.1</v>
      </c>
      <c r="C5232" s="120">
        <v>0.02</v>
      </c>
      <c r="D5232" s="250">
        <f t="shared" si="422"/>
        <v>0.20521014886499997</v>
      </c>
      <c r="E5232" s="250">
        <f t="shared" si="422"/>
        <v>0.11836513439374999</v>
      </c>
      <c r="F5232" s="250">
        <f t="shared" si="406"/>
        <v>0.11836513439374999</v>
      </c>
      <c r="G5232" s="250"/>
      <c r="H5232" s="250"/>
      <c r="I5232" s="250"/>
      <c r="J5232" s="250">
        <f t="shared" si="423"/>
        <v>0.32489900422256002</v>
      </c>
      <c r="K5232" s="250">
        <f t="shared" si="423"/>
        <v>0.29642305613574005</v>
      </c>
      <c r="L5232" s="250">
        <f t="shared" si="407"/>
        <v>0.29642305613574005</v>
      </c>
      <c r="M5232" s="250"/>
      <c r="N5232" s="250"/>
      <c r="O5232" s="250"/>
      <c r="P5232" s="250">
        <f t="shared" si="424"/>
        <v>0.13859050004499998</v>
      </c>
      <c r="Q5232" s="250">
        <f t="shared" si="424"/>
        <v>0.21357048203999998</v>
      </c>
      <c r="R5232" s="250">
        <f t="shared" si="408"/>
        <v>0.13859050004499998</v>
      </c>
      <c r="S5232" s="250"/>
      <c r="T5232" s="250">
        <f t="shared" si="425"/>
        <v>0.42242653457902479</v>
      </c>
      <c r="U5232" s="250">
        <f t="shared" si="425"/>
        <v>0.32274132628292562</v>
      </c>
      <c r="V5232" s="250">
        <f t="shared" si="425"/>
        <v>0.3906449123376165</v>
      </c>
      <c r="W5232" s="250">
        <f t="shared" si="409"/>
        <v>0.32274132628292562</v>
      </c>
      <c r="X5232" s="250"/>
      <c r="Y5232" s="250"/>
      <c r="Z5232" s="250"/>
      <c r="AA5232" s="250"/>
    </row>
    <row r="5233" spans="1:27" ht="14.25" hidden="1" customHeight="1">
      <c r="A5233" s="120">
        <v>0.88</v>
      </c>
      <c r="B5233" s="120">
        <v>0.11</v>
      </c>
      <c r="C5233" s="120">
        <v>0.01</v>
      </c>
      <c r="D5233" s="250">
        <f t="shared" si="422"/>
        <v>0.20508100005999999</v>
      </c>
      <c r="E5233" s="250">
        <f t="shared" si="422"/>
        <v>0.11856385407187499</v>
      </c>
      <c r="F5233" s="250">
        <f t="shared" si="406"/>
        <v>0.11856385407187499</v>
      </c>
      <c r="G5233" s="250"/>
      <c r="H5233" s="250"/>
      <c r="I5233" s="250"/>
      <c r="J5233" s="250">
        <f t="shared" si="423"/>
        <v>0.32421577823756004</v>
      </c>
      <c r="K5233" s="250">
        <f t="shared" si="423"/>
        <v>0.29714590922787004</v>
      </c>
      <c r="L5233" s="250">
        <f t="shared" si="407"/>
        <v>0.29714590922787004</v>
      </c>
      <c r="M5233" s="250"/>
      <c r="N5233" s="250"/>
      <c r="O5233" s="250"/>
      <c r="P5233" s="250">
        <f t="shared" si="424"/>
        <v>0.13819455564750002</v>
      </c>
      <c r="Q5233" s="250">
        <f t="shared" si="424"/>
        <v>0.21381138001999997</v>
      </c>
      <c r="R5233" s="250">
        <f t="shared" si="408"/>
        <v>0.13819455564750002</v>
      </c>
      <c r="S5233" s="250"/>
      <c r="T5233" s="250">
        <f t="shared" si="425"/>
        <v>0.42180315078408903</v>
      </c>
      <c r="U5233" s="250">
        <f t="shared" si="425"/>
        <v>0.32256647631538204</v>
      </c>
      <c r="V5233" s="250">
        <f t="shared" si="425"/>
        <v>0.39144355703445749</v>
      </c>
      <c r="W5233" s="250">
        <f t="shared" si="409"/>
        <v>0.32256647631538204</v>
      </c>
      <c r="X5233" s="250"/>
      <c r="Y5233" s="250"/>
      <c r="Z5233" s="250"/>
      <c r="AA5233" s="250"/>
    </row>
    <row r="5234" spans="1:27" ht="14.25" hidden="1" customHeight="1">
      <c r="A5234" s="120">
        <v>0.88</v>
      </c>
      <c r="B5234" s="120">
        <v>0.12</v>
      </c>
      <c r="C5234" s="120">
        <v>0</v>
      </c>
      <c r="D5234" s="250">
        <f t="shared" si="422"/>
        <v>0.20495185125499998</v>
      </c>
      <c r="E5234" s="250">
        <f t="shared" si="422"/>
        <v>0.11876257374999999</v>
      </c>
      <c r="F5234" s="250">
        <f t="shared" si="406"/>
        <v>0.11876257374999999</v>
      </c>
      <c r="G5234" s="250"/>
      <c r="H5234" s="250"/>
      <c r="I5234" s="250"/>
      <c r="J5234" s="250">
        <f t="shared" si="423"/>
        <v>0.32353255225256</v>
      </c>
      <c r="K5234" s="250">
        <f t="shared" si="423"/>
        <v>0.29786876232000004</v>
      </c>
      <c r="L5234" s="250">
        <f t="shared" si="407"/>
        <v>0.29786876232000004</v>
      </c>
      <c r="M5234" s="250"/>
      <c r="N5234" s="250"/>
      <c r="O5234" s="250"/>
      <c r="P5234" s="250">
        <f t="shared" si="424"/>
        <v>0.13779861125000001</v>
      </c>
      <c r="Q5234" s="250">
        <f t="shared" si="424"/>
        <v>0.21405227799999998</v>
      </c>
      <c r="R5234" s="250">
        <f t="shared" si="408"/>
        <v>0.13779861125000001</v>
      </c>
      <c r="S5234" s="250"/>
      <c r="T5234" s="250">
        <f t="shared" si="425"/>
        <v>0.42117976698915327</v>
      </c>
      <c r="U5234" s="250">
        <f t="shared" si="425"/>
        <v>0.32239162634783836</v>
      </c>
      <c r="V5234" s="250">
        <f t="shared" si="425"/>
        <v>0.39224220173129853</v>
      </c>
      <c r="W5234" s="250">
        <f t="shared" si="409"/>
        <v>0.32239162634783836</v>
      </c>
      <c r="X5234" s="250"/>
      <c r="Y5234" s="250"/>
      <c r="Z5234" s="250"/>
      <c r="AA5234" s="250"/>
    </row>
    <row r="5235" spans="1:27" ht="14.25" hidden="1" customHeight="1">
      <c r="A5235" s="120">
        <v>0.89</v>
      </c>
      <c r="B5235" s="120">
        <v>0</v>
      </c>
      <c r="C5235" s="120">
        <v>0.11</v>
      </c>
      <c r="D5235" s="250">
        <f t="shared" si="422"/>
        <v>0.20722836822937499</v>
      </c>
      <c r="E5235" s="250">
        <f t="shared" si="422"/>
        <v>0.11565598447812499</v>
      </c>
      <c r="F5235" s="250">
        <f t="shared" si="406"/>
        <v>0.11565598447812499</v>
      </c>
      <c r="G5235" s="250"/>
      <c r="H5235" s="250"/>
      <c r="I5235" s="250"/>
      <c r="J5235" s="250">
        <f t="shared" si="423"/>
        <v>0.33169163696543003</v>
      </c>
      <c r="K5235" s="250">
        <f t="shared" si="423"/>
        <v>0.28923415232157001</v>
      </c>
      <c r="L5235" s="250">
        <f t="shared" si="407"/>
        <v>0.28923415232157001</v>
      </c>
      <c r="M5235" s="250"/>
      <c r="N5235" s="250"/>
      <c r="O5235" s="250"/>
      <c r="P5235" s="250">
        <f t="shared" si="424"/>
        <v>0.14164969868499999</v>
      </c>
      <c r="Q5235" s="250">
        <f t="shared" si="424"/>
        <v>0.21190466490749998</v>
      </c>
      <c r="R5235" s="250">
        <f t="shared" si="408"/>
        <v>0.14164969868499999</v>
      </c>
      <c r="S5235" s="250"/>
      <c r="T5235" s="250">
        <f t="shared" si="425"/>
        <v>0.42918886924437272</v>
      </c>
      <c r="U5235" s="250">
        <f t="shared" si="425"/>
        <v>0.32337792642820506</v>
      </c>
      <c r="V5235" s="250">
        <f t="shared" si="425"/>
        <v>0.38317529067413408</v>
      </c>
      <c r="W5235" s="250">
        <f t="shared" si="409"/>
        <v>0.32337792642820506</v>
      </c>
      <c r="X5235" s="250"/>
      <c r="Y5235" s="250"/>
      <c r="Z5235" s="250"/>
      <c r="AA5235" s="250"/>
    </row>
    <row r="5236" spans="1:27" ht="14.25" hidden="1" customHeight="1">
      <c r="A5236" s="120">
        <v>0.89</v>
      </c>
      <c r="B5236" s="120">
        <v>0.01</v>
      </c>
      <c r="C5236" s="120">
        <v>0.1</v>
      </c>
      <c r="D5236" s="250">
        <f t="shared" si="422"/>
        <v>0.20709921942437501</v>
      </c>
      <c r="E5236" s="250">
        <f t="shared" si="422"/>
        <v>0.11585470415624999</v>
      </c>
      <c r="F5236" s="250">
        <f t="shared" si="406"/>
        <v>0.11585470415624999</v>
      </c>
      <c r="G5236" s="250"/>
      <c r="H5236" s="250"/>
      <c r="I5236" s="250"/>
      <c r="J5236" s="250">
        <f t="shared" si="423"/>
        <v>0.33100841098042999</v>
      </c>
      <c r="K5236" s="250">
        <f t="shared" si="423"/>
        <v>0.28995700541369995</v>
      </c>
      <c r="L5236" s="250">
        <f t="shared" si="407"/>
        <v>0.28995700541369995</v>
      </c>
      <c r="M5236" s="250"/>
      <c r="N5236" s="250"/>
      <c r="O5236" s="250"/>
      <c r="P5236" s="250">
        <f t="shared" si="424"/>
        <v>0.14125375428750001</v>
      </c>
      <c r="Q5236" s="250">
        <f t="shared" si="424"/>
        <v>0.21214556288749997</v>
      </c>
      <c r="R5236" s="250">
        <f t="shared" si="408"/>
        <v>0.14125375428750001</v>
      </c>
      <c r="S5236" s="250"/>
      <c r="T5236" s="250">
        <f t="shared" si="425"/>
        <v>0.42856548544943696</v>
      </c>
      <c r="U5236" s="250">
        <f t="shared" si="425"/>
        <v>0.32320307646066149</v>
      </c>
      <c r="V5236" s="250">
        <f t="shared" si="425"/>
        <v>0.38397393537097513</v>
      </c>
      <c r="W5236" s="250">
        <f t="shared" si="409"/>
        <v>0.32320307646066149</v>
      </c>
      <c r="X5236" s="250"/>
      <c r="Y5236" s="250"/>
      <c r="Z5236" s="250"/>
      <c r="AA5236" s="250"/>
    </row>
    <row r="5237" spans="1:27" ht="14.25" hidden="1" customHeight="1">
      <c r="A5237" s="120">
        <v>0.89</v>
      </c>
      <c r="B5237" s="120">
        <v>0.02</v>
      </c>
      <c r="C5237" s="120">
        <v>0.09</v>
      </c>
      <c r="D5237" s="250">
        <f t="shared" si="422"/>
        <v>0.206970070619375</v>
      </c>
      <c r="E5237" s="250">
        <f t="shared" si="422"/>
        <v>0.11605342383437497</v>
      </c>
      <c r="F5237" s="250">
        <f t="shared" si="406"/>
        <v>0.11605342383437497</v>
      </c>
      <c r="G5237" s="250"/>
      <c r="H5237" s="250"/>
      <c r="I5237" s="250"/>
      <c r="J5237" s="250">
        <f t="shared" si="423"/>
        <v>0.33032518499543007</v>
      </c>
      <c r="K5237" s="250">
        <f t="shared" si="423"/>
        <v>0.29067985850583</v>
      </c>
      <c r="L5237" s="250">
        <f t="shared" si="407"/>
        <v>0.29067985850583</v>
      </c>
      <c r="M5237" s="250"/>
      <c r="N5237" s="250"/>
      <c r="O5237" s="250"/>
      <c r="P5237" s="250">
        <f t="shared" si="424"/>
        <v>0.14085780989000002</v>
      </c>
      <c r="Q5237" s="250">
        <f t="shared" si="424"/>
        <v>0.21238646086749999</v>
      </c>
      <c r="R5237" s="250">
        <f t="shared" si="408"/>
        <v>0.14085780989000002</v>
      </c>
      <c r="S5237" s="250"/>
      <c r="T5237" s="250">
        <f t="shared" si="425"/>
        <v>0.42794210165450114</v>
      </c>
      <c r="U5237" s="250">
        <f t="shared" si="425"/>
        <v>0.3230282264931178</v>
      </c>
      <c r="V5237" s="250">
        <f t="shared" si="425"/>
        <v>0.38477258006781612</v>
      </c>
      <c r="W5237" s="250">
        <f t="shared" si="409"/>
        <v>0.3230282264931178</v>
      </c>
      <c r="X5237" s="250"/>
      <c r="Y5237" s="250"/>
      <c r="Z5237" s="250"/>
      <c r="AA5237" s="250"/>
    </row>
    <row r="5238" spans="1:27" ht="14.25" hidden="1" customHeight="1">
      <c r="A5238" s="120">
        <v>0.89</v>
      </c>
      <c r="B5238" s="120">
        <v>0.03</v>
      </c>
      <c r="C5238" s="120">
        <v>0.08</v>
      </c>
      <c r="D5238" s="250">
        <f t="shared" si="422"/>
        <v>0.20684092181437497</v>
      </c>
      <c r="E5238" s="250">
        <f t="shared" si="422"/>
        <v>0.11625214351249999</v>
      </c>
      <c r="F5238" s="250">
        <f t="shared" si="406"/>
        <v>0.11625214351249999</v>
      </c>
      <c r="G5238" s="250"/>
      <c r="H5238" s="250"/>
      <c r="I5238" s="250"/>
      <c r="J5238" s="250">
        <f t="shared" si="423"/>
        <v>0.32964195901043003</v>
      </c>
      <c r="K5238" s="250">
        <f t="shared" si="423"/>
        <v>0.29140271159796</v>
      </c>
      <c r="L5238" s="250">
        <f t="shared" si="407"/>
        <v>0.29140271159796</v>
      </c>
      <c r="M5238" s="250"/>
      <c r="N5238" s="250"/>
      <c r="O5238" s="250"/>
      <c r="P5238" s="250">
        <f t="shared" si="424"/>
        <v>0.1404618654925</v>
      </c>
      <c r="Q5238" s="250">
        <f t="shared" si="424"/>
        <v>0.21262735884749998</v>
      </c>
      <c r="R5238" s="250">
        <f t="shared" si="408"/>
        <v>0.1404618654925</v>
      </c>
      <c r="S5238" s="250"/>
      <c r="T5238" s="250">
        <f t="shared" si="425"/>
        <v>0.42731871785956538</v>
      </c>
      <c r="U5238" s="250">
        <f t="shared" si="425"/>
        <v>0.32285337652557422</v>
      </c>
      <c r="V5238" s="250">
        <f t="shared" si="425"/>
        <v>0.38557122476465716</v>
      </c>
      <c r="W5238" s="250">
        <f t="shared" si="409"/>
        <v>0.32285337652557422</v>
      </c>
      <c r="X5238" s="250"/>
      <c r="Y5238" s="250"/>
      <c r="Z5238" s="250"/>
      <c r="AA5238" s="250"/>
    </row>
    <row r="5239" spans="1:27" ht="14.25" hidden="1" customHeight="1">
      <c r="A5239" s="120">
        <v>0.89</v>
      </c>
      <c r="B5239" s="120">
        <v>0.04</v>
      </c>
      <c r="C5239" s="120">
        <v>7.0000000000000007E-2</v>
      </c>
      <c r="D5239" s="250">
        <f t="shared" si="422"/>
        <v>0.20671177300937499</v>
      </c>
      <c r="E5239" s="250">
        <f t="shared" si="422"/>
        <v>0.11645086319062499</v>
      </c>
      <c r="F5239" s="250">
        <f t="shared" si="406"/>
        <v>0.11645086319062499</v>
      </c>
      <c r="G5239" s="250"/>
      <c r="H5239" s="250"/>
      <c r="I5239" s="250"/>
      <c r="J5239" s="250">
        <f t="shared" si="423"/>
        <v>0.32895873302542999</v>
      </c>
      <c r="K5239" s="250">
        <f t="shared" si="423"/>
        <v>0.29212556469008999</v>
      </c>
      <c r="L5239" s="250">
        <f t="shared" si="407"/>
        <v>0.29212556469008999</v>
      </c>
      <c r="M5239" s="250"/>
      <c r="N5239" s="250"/>
      <c r="O5239" s="250"/>
      <c r="P5239" s="250">
        <f t="shared" si="424"/>
        <v>0.14006592109500002</v>
      </c>
      <c r="Q5239" s="250">
        <f t="shared" si="424"/>
        <v>0.21286825682749996</v>
      </c>
      <c r="R5239" s="250">
        <f t="shared" si="408"/>
        <v>0.14006592109500002</v>
      </c>
      <c r="S5239" s="250"/>
      <c r="T5239" s="250">
        <f t="shared" si="425"/>
        <v>0.42669533406462962</v>
      </c>
      <c r="U5239" s="250">
        <f t="shared" si="425"/>
        <v>0.32267852655803059</v>
      </c>
      <c r="V5239" s="250">
        <f t="shared" si="425"/>
        <v>0.38636986946149821</v>
      </c>
      <c r="W5239" s="250">
        <f t="shared" si="409"/>
        <v>0.32267852655803059</v>
      </c>
      <c r="X5239" s="250"/>
      <c r="Y5239" s="250"/>
      <c r="Z5239" s="250"/>
      <c r="AA5239" s="250"/>
    </row>
    <row r="5240" spans="1:27" ht="14.25" hidden="1" customHeight="1">
      <c r="A5240" s="120">
        <v>0.89</v>
      </c>
      <c r="B5240" s="120">
        <v>0.05</v>
      </c>
      <c r="C5240" s="120">
        <v>0.06</v>
      </c>
      <c r="D5240" s="250">
        <f t="shared" si="422"/>
        <v>0.20658262420437498</v>
      </c>
      <c r="E5240" s="250">
        <f t="shared" si="422"/>
        <v>0.11664958286874999</v>
      </c>
      <c r="F5240" s="250">
        <f t="shared" si="406"/>
        <v>0.11664958286874999</v>
      </c>
      <c r="G5240" s="250"/>
      <c r="H5240" s="250"/>
      <c r="I5240" s="250"/>
      <c r="J5240" s="250">
        <f t="shared" si="423"/>
        <v>0.32827550704043001</v>
      </c>
      <c r="K5240" s="250">
        <f t="shared" si="423"/>
        <v>0.29284841778221998</v>
      </c>
      <c r="L5240" s="250">
        <f t="shared" si="407"/>
        <v>0.29284841778221998</v>
      </c>
      <c r="M5240" s="250"/>
      <c r="N5240" s="250"/>
      <c r="O5240" s="250"/>
      <c r="P5240" s="250">
        <f t="shared" si="424"/>
        <v>0.1396699766975</v>
      </c>
      <c r="Q5240" s="250">
        <f t="shared" si="424"/>
        <v>0.21310915480749995</v>
      </c>
      <c r="R5240" s="250">
        <f t="shared" si="408"/>
        <v>0.1396699766975</v>
      </c>
      <c r="S5240" s="250"/>
      <c r="T5240" s="250">
        <f t="shared" si="425"/>
        <v>0.42607195026969386</v>
      </c>
      <c r="U5240" s="250">
        <f t="shared" si="425"/>
        <v>0.3225036765904869</v>
      </c>
      <c r="V5240" s="250">
        <f t="shared" si="425"/>
        <v>0.38716851415833919</v>
      </c>
      <c r="W5240" s="250">
        <f t="shared" si="409"/>
        <v>0.3225036765904869</v>
      </c>
      <c r="X5240" s="250"/>
      <c r="Y5240" s="250"/>
      <c r="Z5240" s="250"/>
      <c r="AA5240" s="250"/>
    </row>
    <row r="5241" spans="1:27" ht="14.25" hidden="1" customHeight="1">
      <c r="A5241" s="120">
        <v>0.89</v>
      </c>
      <c r="B5241" s="120">
        <v>0.06</v>
      </c>
      <c r="C5241" s="120">
        <v>0.05</v>
      </c>
      <c r="D5241" s="250">
        <f t="shared" si="422"/>
        <v>0.206453475399375</v>
      </c>
      <c r="E5241" s="250">
        <f t="shared" si="422"/>
        <v>0.11684830254687498</v>
      </c>
      <c r="F5241" s="250">
        <f t="shared" si="406"/>
        <v>0.11684830254687498</v>
      </c>
      <c r="G5241" s="250"/>
      <c r="H5241" s="250"/>
      <c r="I5241" s="250"/>
      <c r="J5241" s="250">
        <f t="shared" si="423"/>
        <v>0.32759228105543003</v>
      </c>
      <c r="K5241" s="250">
        <f t="shared" si="423"/>
        <v>0.29357127087434998</v>
      </c>
      <c r="L5241" s="250">
        <f t="shared" si="407"/>
        <v>0.29357127087434998</v>
      </c>
      <c r="M5241" s="250"/>
      <c r="N5241" s="250"/>
      <c r="O5241" s="250"/>
      <c r="P5241" s="250">
        <f t="shared" si="424"/>
        <v>0.13927403229999999</v>
      </c>
      <c r="Q5241" s="250">
        <f t="shared" si="424"/>
        <v>0.21335005278749997</v>
      </c>
      <c r="R5241" s="250">
        <f t="shared" si="408"/>
        <v>0.13927403229999999</v>
      </c>
      <c r="S5241" s="250"/>
      <c r="T5241" s="250">
        <f t="shared" si="425"/>
        <v>0.42544856647475804</v>
      </c>
      <c r="U5241" s="250">
        <f t="shared" si="425"/>
        <v>0.32232882662294332</v>
      </c>
      <c r="V5241" s="250">
        <f t="shared" si="425"/>
        <v>0.38796715885518024</v>
      </c>
      <c r="W5241" s="250">
        <f t="shared" si="409"/>
        <v>0.32232882662294332</v>
      </c>
      <c r="X5241" s="250"/>
      <c r="Y5241" s="250"/>
      <c r="Z5241" s="250"/>
      <c r="AA5241" s="250"/>
    </row>
    <row r="5242" spans="1:27" ht="14.25" hidden="1" customHeight="1">
      <c r="A5242" s="120">
        <v>0.89</v>
      </c>
      <c r="B5242" s="120">
        <v>7.0000000000000007E-2</v>
      </c>
      <c r="C5242" s="120">
        <v>0.04</v>
      </c>
      <c r="D5242" s="250">
        <f t="shared" si="422"/>
        <v>0.206324326594375</v>
      </c>
      <c r="E5242" s="250">
        <f t="shared" si="422"/>
        <v>0.11704702222499999</v>
      </c>
      <c r="F5242" s="250">
        <f t="shared" si="406"/>
        <v>0.11704702222499999</v>
      </c>
      <c r="G5242" s="250"/>
      <c r="H5242" s="250"/>
      <c r="I5242" s="250"/>
      <c r="J5242" s="250">
        <f t="shared" si="423"/>
        <v>0.32690905507043</v>
      </c>
      <c r="K5242" s="250">
        <f t="shared" si="423"/>
        <v>0.29429412396648003</v>
      </c>
      <c r="L5242" s="250">
        <f t="shared" si="407"/>
        <v>0.29429412396648003</v>
      </c>
      <c r="M5242" s="250"/>
      <c r="N5242" s="250"/>
      <c r="O5242" s="250"/>
      <c r="P5242" s="250">
        <f t="shared" si="424"/>
        <v>0.1388780879025</v>
      </c>
      <c r="Q5242" s="250">
        <f t="shared" si="424"/>
        <v>0.21359095076749995</v>
      </c>
      <c r="R5242" s="250">
        <f t="shared" si="408"/>
        <v>0.1388780879025</v>
      </c>
      <c r="S5242" s="250"/>
      <c r="T5242" s="250">
        <f t="shared" si="425"/>
        <v>0.42482518267982228</v>
      </c>
      <c r="U5242" s="250">
        <f t="shared" si="425"/>
        <v>0.32215397665539969</v>
      </c>
      <c r="V5242" s="250">
        <f t="shared" si="425"/>
        <v>0.38876580355202128</v>
      </c>
      <c r="W5242" s="250">
        <f t="shared" si="409"/>
        <v>0.32215397665539969</v>
      </c>
      <c r="X5242" s="250"/>
      <c r="Y5242" s="250"/>
      <c r="Z5242" s="250"/>
      <c r="AA5242" s="250"/>
    </row>
    <row r="5243" spans="1:27" ht="14.25" hidden="1" customHeight="1">
      <c r="A5243" s="120">
        <v>0.89</v>
      </c>
      <c r="B5243" s="120">
        <v>0.08</v>
      </c>
      <c r="C5243" s="120">
        <v>0.03</v>
      </c>
      <c r="D5243" s="250">
        <f t="shared" si="422"/>
        <v>0.20619517778937499</v>
      </c>
      <c r="E5243" s="250">
        <f t="shared" si="422"/>
        <v>0.11724574190312499</v>
      </c>
      <c r="F5243" s="250">
        <f t="shared" si="406"/>
        <v>0.11724574190312499</v>
      </c>
      <c r="G5243" s="250"/>
      <c r="H5243" s="250"/>
      <c r="I5243" s="250"/>
      <c r="J5243" s="250">
        <f t="shared" si="423"/>
        <v>0.32622582908543002</v>
      </c>
      <c r="K5243" s="250">
        <f t="shared" si="423"/>
        <v>0.29501697705861002</v>
      </c>
      <c r="L5243" s="250">
        <f t="shared" si="407"/>
        <v>0.29501697705861002</v>
      </c>
      <c r="M5243" s="250"/>
      <c r="N5243" s="250"/>
      <c r="O5243" s="250"/>
      <c r="P5243" s="250">
        <f t="shared" si="424"/>
        <v>0.13848214350499999</v>
      </c>
      <c r="Q5243" s="250">
        <f t="shared" si="424"/>
        <v>0.21383184874749997</v>
      </c>
      <c r="R5243" s="250">
        <f t="shared" si="408"/>
        <v>0.13848214350499999</v>
      </c>
      <c r="S5243" s="250"/>
      <c r="T5243" s="250">
        <f t="shared" si="425"/>
        <v>0.42420179888488646</v>
      </c>
      <c r="U5243" s="250">
        <f t="shared" si="425"/>
        <v>0.32197912668785611</v>
      </c>
      <c r="V5243" s="250">
        <f t="shared" si="425"/>
        <v>0.38956444824886222</v>
      </c>
      <c r="W5243" s="250">
        <f t="shared" si="409"/>
        <v>0.32197912668785611</v>
      </c>
      <c r="X5243" s="250"/>
      <c r="Y5243" s="250"/>
      <c r="Z5243" s="250"/>
      <c r="AA5243" s="250"/>
    </row>
    <row r="5244" spans="1:27" ht="14.25" hidden="1" customHeight="1">
      <c r="A5244" s="120">
        <v>0.89</v>
      </c>
      <c r="B5244" s="120">
        <v>0.09</v>
      </c>
      <c r="C5244" s="120">
        <v>0.02</v>
      </c>
      <c r="D5244" s="250">
        <f t="shared" si="422"/>
        <v>0.20606602898437498</v>
      </c>
      <c r="E5244" s="250">
        <f t="shared" si="422"/>
        <v>0.11744446158124999</v>
      </c>
      <c r="F5244" s="250">
        <f t="shared" si="406"/>
        <v>0.11744446158124999</v>
      </c>
      <c r="G5244" s="250"/>
      <c r="H5244" s="250"/>
      <c r="I5244" s="250"/>
      <c r="J5244" s="250">
        <f t="shared" si="423"/>
        <v>0.32554260310042998</v>
      </c>
      <c r="K5244" s="250">
        <f t="shared" si="423"/>
        <v>0.29573983015074001</v>
      </c>
      <c r="L5244" s="250">
        <f t="shared" si="407"/>
        <v>0.29573983015074001</v>
      </c>
      <c r="M5244" s="250"/>
      <c r="N5244" s="250"/>
      <c r="O5244" s="250"/>
      <c r="P5244" s="250">
        <f t="shared" si="424"/>
        <v>0.1380861991075</v>
      </c>
      <c r="Q5244" s="250">
        <f t="shared" si="424"/>
        <v>0.21407274672749999</v>
      </c>
      <c r="R5244" s="250">
        <f t="shared" si="408"/>
        <v>0.1380861991075</v>
      </c>
      <c r="S5244" s="250"/>
      <c r="T5244" s="250">
        <f t="shared" si="425"/>
        <v>0.42357841508995075</v>
      </c>
      <c r="U5244" s="250">
        <f t="shared" si="425"/>
        <v>0.32180427672031242</v>
      </c>
      <c r="V5244" s="250">
        <f t="shared" si="425"/>
        <v>0.39036309294570326</v>
      </c>
      <c r="W5244" s="250">
        <f t="shared" si="409"/>
        <v>0.32180427672031242</v>
      </c>
      <c r="X5244" s="250"/>
      <c r="Y5244" s="250"/>
      <c r="Z5244" s="250"/>
      <c r="AA5244" s="250"/>
    </row>
    <row r="5245" spans="1:27" ht="14.25" hidden="1" customHeight="1">
      <c r="A5245" s="120">
        <v>0.89</v>
      </c>
      <c r="B5245" s="120">
        <v>0.1</v>
      </c>
      <c r="C5245" s="120">
        <v>0.01</v>
      </c>
      <c r="D5245" s="250">
        <f t="shared" si="422"/>
        <v>0.205936880179375</v>
      </c>
      <c r="E5245" s="250">
        <f t="shared" si="422"/>
        <v>0.11764318125937498</v>
      </c>
      <c r="F5245" s="250">
        <f t="shared" si="406"/>
        <v>0.11764318125937498</v>
      </c>
      <c r="G5245" s="250"/>
      <c r="H5245" s="250"/>
      <c r="I5245" s="250"/>
      <c r="J5245" s="250">
        <f t="shared" si="423"/>
        <v>0.32485937711543006</v>
      </c>
      <c r="K5245" s="250">
        <f t="shared" si="423"/>
        <v>0.29646268324287001</v>
      </c>
      <c r="L5245" s="250">
        <f t="shared" si="407"/>
        <v>0.29646268324287001</v>
      </c>
      <c r="M5245" s="250"/>
      <c r="N5245" s="250"/>
      <c r="O5245" s="250"/>
      <c r="P5245" s="250">
        <f t="shared" si="424"/>
        <v>0.13769025471000002</v>
      </c>
      <c r="Q5245" s="250">
        <f t="shared" si="424"/>
        <v>0.21431364470749997</v>
      </c>
      <c r="R5245" s="250">
        <f t="shared" si="408"/>
        <v>0.13769025471000002</v>
      </c>
      <c r="S5245" s="250"/>
      <c r="T5245" s="250">
        <f t="shared" si="425"/>
        <v>0.42295503129501499</v>
      </c>
      <c r="U5245" s="250">
        <f t="shared" si="425"/>
        <v>0.32162942675276884</v>
      </c>
      <c r="V5245" s="250">
        <f t="shared" si="425"/>
        <v>0.39116173764254425</v>
      </c>
      <c r="W5245" s="250">
        <f t="shared" si="409"/>
        <v>0.32162942675276884</v>
      </c>
      <c r="X5245" s="250"/>
      <c r="Y5245" s="250"/>
      <c r="Z5245" s="250"/>
      <c r="AA5245" s="250"/>
    </row>
    <row r="5246" spans="1:27" ht="14.25" hidden="1" customHeight="1">
      <c r="A5246" s="120">
        <v>0.89</v>
      </c>
      <c r="B5246" s="120">
        <v>0.11</v>
      </c>
      <c r="C5246" s="120">
        <v>0</v>
      </c>
      <c r="D5246" s="250">
        <f t="shared" si="422"/>
        <v>0.205807731374375</v>
      </c>
      <c r="E5246" s="250">
        <f t="shared" si="422"/>
        <v>0.11784190093749999</v>
      </c>
      <c r="F5246" s="250">
        <f t="shared" si="406"/>
        <v>0.11784190093749999</v>
      </c>
      <c r="G5246" s="250"/>
      <c r="H5246" s="250"/>
      <c r="I5246" s="250"/>
      <c r="J5246" s="250">
        <f t="shared" si="423"/>
        <v>0.32417615113043002</v>
      </c>
      <c r="K5246" s="250">
        <f t="shared" si="423"/>
        <v>0.297185536335</v>
      </c>
      <c r="L5246" s="250">
        <f t="shared" si="407"/>
        <v>0.297185536335</v>
      </c>
      <c r="M5246" s="250"/>
      <c r="N5246" s="250"/>
      <c r="O5246" s="250"/>
      <c r="P5246" s="250">
        <f t="shared" si="424"/>
        <v>0.1372943103125</v>
      </c>
      <c r="Q5246" s="250">
        <f t="shared" si="424"/>
        <v>0.21455454268749996</v>
      </c>
      <c r="R5246" s="250">
        <f t="shared" si="408"/>
        <v>0.1372943103125</v>
      </c>
      <c r="S5246" s="250"/>
      <c r="T5246" s="250">
        <f t="shared" si="425"/>
        <v>0.42233164750007918</v>
      </c>
      <c r="U5246" s="250">
        <f t="shared" si="425"/>
        <v>0.32145457678522521</v>
      </c>
      <c r="V5246" s="250">
        <f t="shared" si="425"/>
        <v>0.39196038233938529</v>
      </c>
      <c r="W5246" s="250">
        <f t="shared" si="409"/>
        <v>0.32145457678522521</v>
      </c>
      <c r="X5246" s="250"/>
      <c r="Y5246" s="250"/>
      <c r="Z5246" s="250"/>
      <c r="AA5246" s="250"/>
    </row>
    <row r="5247" spans="1:27" ht="14.25" hidden="1" customHeight="1">
      <c r="A5247" s="120">
        <v>0.9</v>
      </c>
      <c r="B5247" s="120">
        <v>0</v>
      </c>
      <c r="C5247" s="120">
        <v>0.1</v>
      </c>
      <c r="D5247" s="250">
        <f t="shared" si="422"/>
        <v>0.20795509954374999</v>
      </c>
      <c r="E5247" s="250">
        <f t="shared" si="422"/>
        <v>0.11493403134374999</v>
      </c>
      <c r="F5247" s="250">
        <f t="shared" si="406"/>
        <v>0.11493403134374999</v>
      </c>
      <c r="G5247" s="250"/>
      <c r="H5247" s="250"/>
      <c r="I5247" s="250"/>
      <c r="J5247" s="250">
        <f t="shared" si="423"/>
        <v>0.33165200985830001</v>
      </c>
      <c r="K5247" s="250">
        <f t="shared" si="423"/>
        <v>0.28927377942870003</v>
      </c>
      <c r="L5247" s="250">
        <f t="shared" si="407"/>
        <v>0.28927377942870003</v>
      </c>
      <c r="M5247" s="250"/>
      <c r="N5247" s="250"/>
      <c r="O5247" s="250"/>
      <c r="P5247" s="250">
        <f t="shared" si="424"/>
        <v>0.14074945335</v>
      </c>
      <c r="Q5247" s="250">
        <f t="shared" si="424"/>
        <v>0.212647827575</v>
      </c>
      <c r="R5247" s="250">
        <f t="shared" si="408"/>
        <v>0.14074945335</v>
      </c>
      <c r="S5247" s="250"/>
      <c r="T5247" s="250">
        <f t="shared" si="425"/>
        <v>0.42971736596036286</v>
      </c>
      <c r="U5247" s="250">
        <f t="shared" si="425"/>
        <v>0.32226602689804829</v>
      </c>
      <c r="V5247" s="250">
        <f t="shared" si="425"/>
        <v>0.38369211597906194</v>
      </c>
      <c r="W5247" s="250">
        <f t="shared" si="409"/>
        <v>0.32226602689804829</v>
      </c>
      <c r="X5247" s="250"/>
      <c r="Y5247" s="250"/>
      <c r="Z5247" s="250"/>
      <c r="AA5247" s="250"/>
    </row>
    <row r="5248" spans="1:27" ht="14.25" hidden="1" customHeight="1">
      <c r="A5248" s="120">
        <v>0.9</v>
      </c>
      <c r="B5248" s="120">
        <v>0.01</v>
      </c>
      <c r="C5248" s="120">
        <v>0.09</v>
      </c>
      <c r="D5248" s="250">
        <f t="shared" si="422"/>
        <v>0.20782595073874999</v>
      </c>
      <c r="E5248" s="250">
        <f t="shared" si="422"/>
        <v>0.11513275102187498</v>
      </c>
      <c r="F5248" s="250">
        <f t="shared" si="406"/>
        <v>0.11513275102187498</v>
      </c>
      <c r="G5248" s="250"/>
      <c r="H5248" s="250"/>
      <c r="I5248" s="250"/>
      <c r="J5248" s="250">
        <f t="shared" si="423"/>
        <v>0.33096878387330003</v>
      </c>
      <c r="K5248" s="250">
        <f t="shared" si="423"/>
        <v>0.28999663252083002</v>
      </c>
      <c r="L5248" s="250">
        <f t="shared" si="407"/>
        <v>0.28999663252083002</v>
      </c>
      <c r="M5248" s="250"/>
      <c r="N5248" s="250"/>
      <c r="O5248" s="250"/>
      <c r="P5248" s="250">
        <f t="shared" si="424"/>
        <v>0.14035350895250001</v>
      </c>
      <c r="Q5248" s="250">
        <f t="shared" si="424"/>
        <v>0.21288872555499999</v>
      </c>
      <c r="R5248" s="250">
        <f t="shared" si="408"/>
        <v>0.14035350895250001</v>
      </c>
      <c r="S5248" s="250"/>
      <c r="T5248" s="250">
        <f t="shared" si="425"/>
        <v>0.4290939821654271</v>
      </c>
      <c r="U5248" s="250">
        <f t="shared" si="425"/>
        <v>0.32209117693050465</v>
      </c>
      <c r="V5248" s="250">
        <f t="shared" si="425"/>
        <v>0.38449076067590293</v>
      </c>
      <c r="W5248" s="250">
        <f t="shared" si="409"/>
        <v>0.32209117693050465</v>
      </c>
      <c r="X5248" s="250"/>
      <c r="Y5248" s="250"/>
      <c r="Z5248" s="250"/>
      <c r="AA5248" s="250"/>
    </row>
    <row r="5249" spans="1:27" ht="14.25" hidden="1" customHeight="1">
      <c r="A5249" s="120">
        <v>0.9</v>
      </c>
      <c r="B5249" s="120">
        <v>0.02</v>
      </c>
      <c r="C5249" s="120">
        <v>0.08</v>
      </c>
      <c r="D5249" s="250">
        <f t="shared" si="422"/>
        <v>0.20769680193375001</v>
      </c>
      <c r="E5249" s="250">
        <f t="shared" si="422"/>
        <v>0.11533147069999998</v>
      </c>
      <c r="F5249" s="250">
        <f t="shared" si="406"/>
        <v>0.11533147069999998</v>
      </c>
      <c r="G5249" s="250"/>
      <c r="H5249" s="250"/>
      <c r="I5249" s="250"/>
      <c r="J5249" s="250">
        <f t="shared" si="423"/>
        <v>0.33028555788830005</v>
      </c>
      <c r="K5249" s="250">
        <f t="shared" si="423"/>
        <v>0.29071948561296002</v>
      </c>
      <c r="L5249" s="250">
        <f t="shared" si="407"/>
        <v>0.29071948561296002</v>
      </c>
      <c r="M5249" s="250"/>
      <c r="N5249" s="250"/>
      <c r="O5249" s="250"/>
      <c r="P5249" s="250">
        <f t="shared" si="424"/>
        <v>0.13995756455500002</v>
      </c>
      <c r="Q5249" s="250">
        <f t="shared" si="424"/>
        <v>0.21312962353500001</v>
      </c>
      <c r="R5249" s="250">
        <f t="shared" si="408"/>
        <v>0.13995756455500002</v>
      </c>
      <c r="S5249" s="250"/>
      <c r="T5249" s="250">
        <f t="shared" si="425"/>
        <v>0.42847059837049128</v>
      </c>
      <c r="U5249" s="250">
        <f t="shared" si="425"/>
        <v>0.32191632696296102</v>
      </c>
      <c r="V5249" s="250">
        <f t="shared" si="425"/>
        <v>0.38528940537274398</v>
      </c>
      <c r="W5249" s="250">
        <f t="shared" si="409"/>
        <v>0.32191632696296102</v>
      </c>
      <c r="X5249" s="250"/>
      <c r="Y5249" s="250"/>
      <c r="Z5249" s="250"/>
      <c r="AA5249" s="250"/>
    </row>
    <row r="5250" spans="1:27" ht="14.25" hidden="1" customHeight="1">
      <c r="A5250" s="120">
        <v>0.9</v>
      </c>
      <c r="B5250" s="120">
        <v>0.03</v>
      </c>
      <c r="C5250" s="120">
        <v>7.0000000000000007E-2</v>
      </c>
      <c r="D5250" s="250">
        <f t="shared" si="422"/>
        <v>0.20756765312874997</v>
      </c>
      <c r="E5250" s="250">
        <f t="shared" si="422"/>
        <v>0.11553019037812499</v>
      </c>
      <c r="F5250" s="250">
        <f t="shared" si="406"/>
        <v>0.11553019037812499</v>
      </c>
      <c r="G5250" s="250"/>
      <c r="H5250" s="250"/>
      <c r="I5250" s="250"/>
      <c r="J5250" s="250">
        <f t="shared" si="423"/>
        <v>0.32960233190330002</v>
      </c>
      <c r="K5250" s="250">
        <f t="shared" si="423"/>
        <v>0.29144233870509001</v>
      </c>
      <c r="L5250" s="250">
        <f t="shared" si="407"/>
        <v>0.29144233870509001</v>
      </c>
      <c r="M5250" s="250"/>
      <c r="N5250" s="250"/>
      <c r="O5250" s="250"/>
      <c r="P5250" s="250">
        <f t="shared" si="424"/>
        <v>0.13956162015750001</v>
      </c>
      <c r="Q5250" s="250">
        <f t="shared" si="424"/>
        <v>0.21337052151499999</v>
      </c>
      <c r="R5250" s="250">
        <f t="shared" si="408"/>
        <v>0.13956162015750001</v>
      </c>
      <c r="S5250" s="250"/>
      <c r="T5250" s="250">
        <f t="shared" si="425"/>
        <v>0.42784721457555558</v>
      </c>
      <c r="U5250" s="250">
        <f t="shared" si="425"/>
        <v>0.32174147699541739</v>
      </c>
      <c r="V5250" s="250">
        <f t="shared" si="425"/>
        <v>0.38608805006958502</v>
      </c>
      <c r="W5250" s="250">
        <f t="shared" si="409"/>
        <v>0.32174147699541739</v>
      </c>
      <c r="X5250" s="250"/>
      <c r="Y5250" s="250"/>
      <c r="Z5250" s="250"/>
      <c r="AA5250" s="250"/>
    </row>
    <row r="5251" spans="1:27" ht="14.25" hidden="1" customHeight="1">
      <c r="A5251" s="120">
        <v>0.9</v>
      </c>
      <c r="B5251" s="120">
        <v>0.04</v>
      </c>
      <c r="C5251" s="120">
        <v>0.06</v>
      </c>
      <c r="D5251" s="250">
        <f t="shared" si="422"/>
        <v>0.20743850432374997</v>
      </c>
      <c r="E5251" s="250">
        <f t="shared" si="422"/>
        <v>0.11572891005625</v>
      </c>
      <c r="F5251" s="250">
        <f t="shared" si="406"/>
        <v>0.11572891005625</v>
      </c>
      <c r="G5251" s="250"/>
      <c r="H5251" s="250"/>
      <c r="I5251" s="250"/>
      <c r="J5251" s="250">
        <f t="shared" si="423"/>
        <v>0.32891910591830004</v>
      </c>
      <c r="K5251" s="250">
        <f t="shared" si="423"/>
        <v>0.29216519179722</v>
      </c>
      <c r="L5251" s="250">
        <f t="shared" si="407"/>
        <v>0.29216519179722</v>
      </c>
      <c r="M5251" s="250"/>
      <c r="N5251" s="250"/>
      <c r="O5251" s="250"/>
      <c r="P5251" s="250">
        <f t="shared" si="424"/>
        <v>0.13916567576</v>
      </c>
      <c r="Q5251" s="250">
        <f t="shared" si="424"/>
        <v>0.21361141949499998</v>
      </c>
      <c r="R5251" s="250">
        <f t="shared" si="408"/>
        <v>0.13916567576</v>
      </c>
      <c r="S5251" s="250"/>
      <c r="T5251" s="250">
        <f t="shared" si="425"/>
        <v>0.42722383078061976</v>
      </c>
      <c r="U5251" s="250">
        <f t="shared" si="425"/>
        <v>0.32156662702787375</v>
      </c>
      <c r="V5251" s="250">
        <f t="shared" si="425"/>
        <v>0.38688669476642601</v>
      </c>
      <c r="W5251" s="250">
        <f t="shared" si="409"/>
        <v>0.32156662702787375</v>
      </c>
      <c r="X5251" s="250"/>
      <c r="Y5251" s="250"/>
      <c r="Z5251" s="250"/>
      <c r="AA5251" s="250"/>
    </row>
    <row r="5252" spans="1:27" ht="14.25" hidden="1" customHeight="1">
      <c r="A5252" s="120">
        <v>0.9</v>
      </c>
      <c r="B5252" s="120">
        <v>0.05</v>
      </c>
      <c r="C5252" s="120">
        <v>0.05</v>
      </c>
      <c r="D5252" s="250">
        <f t="shared" si="422"/>
        <v>0.20730935551874999</v>
      </c>
      <c r="E5252" s="250">
        <f t="shared" si="422"/>
        <v>0.11592762973437498</v>
      </c>
      <c r="F5252" s="250">
        <f t="shared" si="406"/>
        <v>0.11592762973437498</v>
      </c>
      <c r="G5252" s="250"/>
      <c r="H5252" s="250"/>
      <c r="I5252" s="250"/>
      <c r="J5252" s="250">
        <f t="shared" si="423"/>
        <v>0.3282358799333</v>
      </c>
      <c r="K5252" s="250">
        <f t="shared" si="423"/>
        <v>0.29288804488935</v>
      </c>
      <c r="L5252" s="250">
        <f t="shared" si="407"/>
        <v>0.29288804488935</v>
      </c>
      <c r="M5252" s="250"/>
      <c r="N5252" s="250"/>
      <c r="O5252" s="250"/>
      <c r="P5252" s="250">
        <f t="shared" si="424"/>
        <v>0.13876973136249998</v>
      </c>
      <c r="Q5252" s="250">
        <f t="shared" si="424"/>
        <v>0.213852317475</v>
      </c>
      <c r="R5252" s="250">
        <f t="shared" si="408"/>
        <v>0.13876973136249998</v>
      </c>
      <c r="S5252" s="250"/>
      <c r="T5252" s="250">
        <f t="shared" si="425"/>
        <v>0.426600446985684</v>
      </c>
      <c r="U5252" s="250">
        <f t="shared" si="425"/>
        <v>0.32139177706033012</v>
      </c>
      <c r="V5252" s="250">
        <f t="shared" si="425"/>
        <v>0.38768533946326705</v>
      </c>
      <c r="W5252" s="250">
        <f t="shared" si="409"/>
        <v>0.32139177706033012</v>
      </c>
      <c r="X5252" s="250"/>
      <c r="Y5252" s="250"/>
      <c r="Z5252" s="250"/>
      <c r="AA5252" s="250"/>
    </row>
    <row r="5253" spans="1:27" ht="14.25" hidden="1" customHeight="1">
      <c r="A5253" s="120">
        <v>0.9</v>
      </c>
      <c r="B5253" s="120">
        <v>0.06</v>
      </c>
      <c r="C5253" s="120">
        <v>0.04</v>
      </c>
      <c r="D5253" s="250">
        <f t="shared" si="422"/>
        <v>0.20718020671374998</v>
      </c>
      <c r="E5253" s="250">
        <f t="shared" si="422"/>
        <v>0.11612634941249998</v>
      </c>
      <c r="F5253" s="250">
        <f t="shared" si="406"/>
        <v>0.11612634941249998</v>
      </c>
      <c r="G5253" s="250"/>
      <c r="H5253" s="250"/>
      <c r="I5253" s="250"/>
      <c r="J5253" s="250">
        <f t="shared" si="423"/>
        <v>0.32755265394830002</v>
      </c>
      <c r="K5253" s="250">
        <f t="shared" si="423"/>
        <v>0.29361089798147999</v>
      </c>
      <c r="L5253" s="250">
        <f t="shared" si="407"/>
        <v>0.29361089798147999</v>
      </c>
      <c r="M5253" s="250"/>
      <c r="N5253" s="250"/>
      <c r="O5253" s="250"/>
      <c r="P5253" s="250">
        <f t="shared" si="424"/>
        <v>0.13837378696500002</v>
      </c>
      <c r="Q5253" s="250">
        <f t="shared" si="424"/>
        <v>0.21409321545499999</v>
      </c>
      <c r="R5253" s="250">
        <f t="shared" si="408"/>
        <v>0.13837378696500002</v>
      </c>
      <c r="S5253" s="250"/>
      <c r="T5253" s="250">
        <f t="shared" si="425"/>
        <v>0.42597706319074818</v>
      </c>
      <c r="U5253" s="250">
        <f t="shared" si="425"/>
        <v>0.32121692709278649</v>
      </c>
      <c r="V5253" s="250">
        <f t="shared" si="425"/>
        <v>0.3884839841601081</v>
      </c>
      <c r="W5253" s="250">
        <f t="shared" si="409"/>
        <v>0.32121692709278649</v>
      </c>
      <c r="X5253" s="250"/>
      <c r="Y5253" s="250"/>
      <c r="Z5253" s="250"/>
      <c r="AA5253" s="250"/>
    </row>
    <row r="5254" spans="1:27" ht="14.25" hidden="1" customHeight="1">
      <c r="A5254" s="120">
        <v>0.9</v>
      </c>
      <c r="B5254" s="120">
        <v>7.0000000000000007E-2</v>
      </c>
      <c r="C5254" s="120">
        <v>0.03</v>
      </c>
      <c r="D5254" s="250">
        <f t="shared" si="422"/>
        <v>0.20705105790875</v>
      </c>
      <c r="E5254" s="250">
        <f t="shared" si="422"/>
        <v>0.116325069090625</v>
      </c>
      <c r="F5254" s="250">
        <f t="shared" si="406"/>
        <v>0.116325069090625</v>
      </c>
      <c r="G5254" s="250"/>
      <c r="H5254" s="250"/>
      <c r="I5254" s="250"/>
      <c r="J5254" s="250">
        <f t="shared" si="423"/>
        <v>0.32686942796330004</v>
      </c>
      <c r="K5254" s="250">
        <f t="shared" si="423"/>
        <v>0.29433375107361004</v>
      </c>
      <c r="L5254" s="250">
        <f t="shared" si="407"/>
        <v>0.29433375107361004</v>
      </c>
      <c r="M5254" s="250"/>
      <c r="N5254" s="250"/>
      <c r="O5254" s="250"/>
      <c r="P5254" s="250">
        <f t="shared" si="424"/>
        <v>0.13797784256750001</v>
      </c>
      <c r="Q5254" s="250">
        <f t="shared" si="424"/>
        <v>0.214334113435</v>
      </c>
      <c r="R5254" s="250">
        <f t="shared" si="408"/>
        <v>0.13797784256750001</v>
      </c>
      <c r="S5254" s="250"/>
      <c r="T5254" s="250">
        <f t="shared" si="425"/>
        <v>0.42535367939581242</v>
      </c>
      <c r="U5254" s="250">
        <f t="shared" si="425"/>
        <v>0.32104207712524291</v>
      </c>
      <c r="V5254" s="250">
        <f t="shared" si="425"/>
        <v>0.38928262885694909</v>
      </c>
      <c r="W5254" s="250">
        <f t="shared" si="409"/>
        <v>0.32104207712524291</v>
      </c>
      <c r="X5254" s="250"/>
      <c r="Y5254" s="250"/>
      <c r="Z5254" s="250"/>
      <c r="AA5254" s="250"/>
    </row>
    <row r="5255" spans="1:27" ht="14.25" hidden="1" customHeight="1">
      <c r="A5255" s="120">
        <v>0.9</v>
      </c>
      <c r="B5255" s="120">
        <v>0.08</v>
      </c>
      <c r="C5255" s="120">
        <v>0.02</v>
      </c>
      <c r="D5255" s="250">
        <f t="shared" si="422"/>
        <v>0.20692190910374997</v>
      </c>
      <c r="E5255" s="250">
        <f t="shared" si="422"/>
        <v>0.11652378876875</v>
      </c>
      <c r="F5255" s="250">
        <f t="shared" si="406"/>
        <v>0.11652378876875</v>
      </c>
      <c r="G5255" s="250"/>
      <c r="H5255" s="250"/>
      <c r="I5255" s="250"/>
      <c r="J5255" s="250">
        <f t="shared" si="423"/>
        <v>0.32618620197830001</v>
      </c>
      <c r="K5255" s="250">
        <f t="shared" si="423"/>
        <v>0.29505660416574003</v>
      </c>
      <c r="L5255" s="250">
        <f t="shared" si="407"/>
        <v>0.29505660416574003</v>
      </c>
      <c r="M5255" s="250"/>
      <c r="N5255" s="250"/>
      <c r="O5255" s="250"/>
      <c r="P5255" s="250">
        <f t="shared" si="424"/>
        <v>0.13758189816999999</v>
      </c>
      <c r="Q5255" s="250">
        <f t="shared" si="424"/>
        <v>0.21457501141499999</v>
      </c>
      <c r="R5255" s="250">
        <f t="shared" si="408"/>
        <v>0.13758189816999999</v>
      </c>
      <c r="S5255" s="250"/>
      <c r="T5255" s="250">
        <f t="shared" si="425"/>
        <v>0.42473029560087666</v>
      </c>
      <c r="U5255" s="250">
        <f t="shared" si="425"/>
        <v>0.32086722715769928</v>
      </c>
      <c r="V5255" s="250">
        <f t="shared" si="425"/>
        <v>0.39008127355379008</v>
      </c>
      <c r="W5255" s="250">
        <f t="shared" si="409"/>
        <v>0.32086722715769928</v>
      </c>
      <c r="X5255" s="250"/>
      <c r="Y5255" s="250"/>
      <c r="Z5255" s="250"/>
      <c r="AA5255" s="250"/>
    </row>
    <row r="5256" spans="1:27" ht="14.25" hidden="1" customHeight="1">
      <c r="A5256" s="120">
        <v>0.9</v>
      </c>
      <c r="B5256" s="120">
        <v>0.09</v>
      </c>
      <c r="C5256" s="120">
        <v>0.01</v>
      </c>
      <c r="D5256" s="250">
        <f t="shared" si="422"/>
        <v>0.20679276029874999</v>
      </c>
      <c r="E5256" s="250">
        <f t="shared" si="422"/>
        <v>0.11672250844687498</v>
      </c>
      <c r="F5256" s="250">
        <f t="shared" si="406"/>
        <v>0.11672250844687498</v>
      </c>
      <c r="G5256" s="250"/>
      <c r="H5256" s="250"/>
      <c r="I5256" s="250"/>
      <c r="J5256" s="250">
        <f t="shared" si="423"/>
        <v>0.32550297599330003</v>
      </c>
      <c r="K5256" s="250">
        <f t="shared" si="423"/>
        <v>0.29577945725787003</v>
      </c>
      <c r="L5256" s="250">
        <f t="shared" si="407"/>
        <v>0.29577945725787003</v>
      </c>
      <c r="M5256" s="250"/>
      <c r="N5256" s="250"/>
      <c r="O5256" s="250"/>
      <c r="P5256" s="250">
        <f t="shared" si="424"/>
        <v>0.13718595377250001</v>
      </c>
      <c r="Q5256" s="250">
        <f t="shared" si="424"/>
        <v>0.214815909395</v>
      </c>
      <c r="R5256" s="250">
        <f t="shared" si="408"/>
        <v>0.13718595377250001</v>
      </c>
      <c r="S5256" s="250"/>
      <c r="T5256" s="250">
        <f t="shared" si="425"/>
        <v>0.4241069118059409</v>
      </c>
      <c r="U5256" s="250">
        <f t="shared" si="425"/>
        <v>0.32069237719015564</v>
      </c>
      <c r="V5256" s="250">
        <f t="shared" si="425"/>
        <v>0.39087991825063106</v>
      </c>
      <c r="W5256" s="250">
        <f t="shared" si="409"/>
        <v>0.32069237719015564</v>
      </c>
      <c r="X5256" s="250"/>
      <c r="Y5256" s="250"/>
      <c r="Z5256" s="250"/>
      <c r="AA5256" s="250"/>
    </row>
    <row r="5257" spans="1:27" ht="14.25" hidden="1" customHeight="1">
      <c r="A5257" s="120">
        <v>0.9</v>
      </c>
      <c r="B5257" s="120">
        <v>0.1</v>
      </c>
      <c r="C5257" s="120">
        <v>0</v>
      </c>
      <c r="D5257" s="250">
        <f t="shared" si="422"/>
        <v>0.20666361149374998</v>
      </c>
      <c r="E5257" s="250">
        <f t="shared" si="422"/>
        <v>0.11692122812499998</v>
      </c>
      <c r="F5257" s="250">
        <f t="shared" si="406"/>
        <v>0.11692122812499998</v>
      </c>
      <c r="G5257" s="250"/>
      <c r="H5257" s="250"/>
      <c r="I5257" s="250"/>
      <c r="J5257" s="250">
        <f t="shared" si="423"/>
        <v>0.32481975000830005</v>
      </c>
      <c r="K5257" s="250">
        <f t="shared" si="423"/>
        <v>0.29650231035000002</v>
      </c>
      <c r="L5257" s="250">
        <f t="shared" si="407"/>
        <v>0.29650231035000002</v>
      </c>
      <c r="M5257" s="250"/>
      <c r="N5257" s="250"/>
      <c r="O5257" s="250"/>
      <c r="P5257" s="250">
        <f t="shared" si="424"/>
        <v>0.13679000937499999</v>
      </c>
      <c r="Q5257" s="250">
        <f t="shared" si="424"/>
        <v>0.21505680737499999</v>
      </c>
      <c r="R5257" s="250">
        <f t="shared" si="408"/>
        <v>0.13679000937499999</v>
      </c>
      <c r="S5257" s="250"/>
      <c r="T5257" s="250">
        <f t="shared" si="425"/>
        <v>0.42348352801100508</v>
      </c>
      <c r="U5257" s="250">
        <f t="shared" si="425"/>
        <v>0.32051752722261201</v>
      </c>
      <c r="V5257" s="250">
        <f t="shared" si="425"/>
        <v>0.39167856294747211</v>
      </c>
      <c r="W5257" s="250">
        <f t="shared" si="409"/>
        <v>0.32051752722261201</v>
      </c>
      <c r="X5257" s="250"/>
      <c r="Y5257" s="250"/>
      <c r="Z5257" s="250"/>
      <c r="AA5257" s="250"/>
    </row>
    <row r="5258" spans="1:27" ht="14.25" hidden="1" customHeight="1">
      <c r="A5258" s="120">
        <v>0.91</v>
      </c>
      <c r="B5258" s="120">
        <v>0</v>
      </c>
      <c r="C5258" s="120">
        <v>0.09</v>
      </c>
      <c r="D5258" s="250">
        <f t="shared" si="422"/>
        <v>0.20868183085812497</v>
      </c>
      <c r="E5258" s="250">
        <f t="shared" si="422"/>
        <v>0.11421207820937498</v>
      </c>
      <c r="F5258" s="250">
        <f t="shared" si="406"/>
        <v>0.11421207820937498</v>
      </c>
      <c r="G5258" s="250"/>
      <c r="H5258" s="250"/>
      <c r="I5258" s="250"/>
      <c r="J5258" s="250">
        <f t="shared" si="423"/>
        <v>0.33161238275117</v>
      </c>
      <c r="K5258" s="250">
        <f t="shared" si="423"/>
        <v>0.28931340653583004</v>
      </c>
      <c r="L5258" s="250">
        <f t="shared" si="407"/>
        <v>0.28931340653583004</v>
      </c>
      <c r="M5258" s="250"/>
      <c r="N5258" s="250"/>
      <c r="O5258" s="250"/>
      <c r="P5258" s="250">
        <f t="shared" si="424"/>
        <v>0.139849208015</v>
      </c>
      <c r="Q5258" s="250">
        <f t="shared" si="424"/>
        <v>0.21339099024249999</v>
      </c>
      <c r="R5258" s="250">
        <f t="shared" si="408"/>
        <v>0.139849208015</v>
      </c>
      <c r="S5258" s="250"/>
      <c r="T5258" s="250">
        <f t="shared" si="425"/>
        <v>0.43024586267635301</v>
      </c>
      <c r="U5258" s="250">
        <f t="shared" si="425"/>
        <v>0.32115412736789145</v>
      </c>
      <c r="V5258" s="250">
        <f t="shared" si="425"/>
        <v>0.38420894128398969</v>
      </c>
      <c r="W5258" s="250">
        <f t="shared" si="409"/>
        <v>0.32115412736789145</v>
      </c>
      <c r="X5258" s="250"/>
      <c r="Y5258" s="250"/>
      <c r="Z5258" s="250"/>
      <c r="AA5258" s="250"/>
    </row>
    <row r="5259" spans="1:27" ht="14.25" hidden="1" customHeight="1">
      <c r="A5259" s="120">
        <v>0.91</v>
      </c>
      <c r="B5259" s="120">
        <v>0.01</v>
      </c>
      <c r="C5259" s="120">
        <v>0.08</v>
      </c>
      <c r="D5259" s="250">
        <f t="shared" si="422"/>
        <v>0.20855268205312499</v>
      </c>
      <c r="E5259" s="250">
        <f t="shared" si="422"/>
        <v>0.11441079788749998</v>
      </c>
      <c r="F5259" s="250">
        <f t="shared" si="406"/>
        <v>0.11441079788749998</v>
      </c>
      <c r="G5259" s="250"/>
      <c r="H5259" s="250"/>
      <c r="I5259" s="250"/>
      <c r="J5259" s="250">
        <f t="shared" si="423"/>
        <v>0.33092915676616996</v>
      </c>
      <c r="K5259" s="250">
        <f t="shared" si="423"/>
        <v>0.29003625962796004</v>
      </c>
      <c r="L5259" s="250">
        <f t="shared" si="407"/>
        <v>0.29003625962796004</v>
      </c>
      <c r="M5259" s="250"/>
      <c r="N5259" s="250"/>
      <c r="O5259" s="250"/>
      <c r="P5259" s="250">
        <f t="shared" si="424"/>
        <v>0.13945326361749999</v>
      </c>
      <c r="Q5259" s="250">
        <f t="shared" si="424"/>
        <v>0.21363188822249998</v>
      </c>
      <c r="R5259" s="250">
        <f t="shared" si="408"/>
        <v>0.13945326361749999</v>
      </c>
      <c r="S5259" s="250"/>
      <c r="T5259" s="250">
        <f t="shared" si="425"/>
        <v>0.42962247888141725</v>
      </c>
      <c r="U5259" s="250">
        <f t="shared" si="425"/>
        <v>0.32097927740034787</v>
      </c>
      <c r="V5259" s="250">
        <f t="shared" si="425"/>
        <v>0.38500758598083074</v>
      </c>
      <c r="W5259" s="250">
        <f t="shared" si="409"/>
        <v>0.32097927740034787</v>
      </c>
      <c r="X5259" s="250"/>
      <c r="Y5259" s="250"/>
      <c r="Z5259" s="250"/>
      <c r="AA5259" s="250"/>
    </row>
    <row r="5260" spans="1:27" ht="14.25" hidden="1" customHeight="1">
      <c r="A5260" s="120">
        <v>0.91</v>
      </c>
      <c r="B5260" s="120">
        <v>0.02</v>
      </c>
      <c r="C5260" s="120">
        <v>7.0000000000000007E-2</v>
      </c>
      <c r="D5260" s="250">
        <f t="shared" si="422"/>
        <v>0.20842353324812499</v>
      </c>
      <c r="E5260" s="250">
        <f t="shared" si="422"/>
        <v>0.11460951756562499</v>
      </c>
      <c r="F5260" s="250">
        <f t="shared" si="406"/>
        <v>0.11460951756562499</v>
      </c>
      <c r="G5260" s="250"/>
      <c r="H5260" s="250"/>
      <c r="I5260" s="250"/>
      <c r="J5260" s="250">
        <f t="shared" si="423"/>
        <v>0.33024593078116998</v>
      </c>
      <c r="K5260" s="250">
        <f t="shared" si="423"/>
        <v>0.29075911272009003</v>
      </c>
      <c r="L5260" s="250">
        <f t="shared" si="407"/>
        <v>0.29075911272009003</v>
      </c>
      <c r="M5260" s="250"/>
      <c r="N5260" s="250"/>
      <c r="O5260" s="250"/>
      <c r="P5260" s="250">
        <f t="shared" si="424"/>
        <v>0.13905731922</v>
      </c>
      <c r="Q5260" s="250">
        <f t="shared" si="424"/>
        <v>0.2138727862025</v>
      </c>
      <c r="R5260" s="250">
        <f t="shared" si="408"/>
        <v>0.13905731922</v>
      </c>
      <c r="S5260" s="250"/>
      <c r="T5260" s="250">
        <f t="shared" si="425"/>
        <v>0.42899909508648149</v>
      </c>
      <c r="U5260" s="250">
        <f t="shared" si="425"/>
        <v>0.32080442743280418</v>
      </c>
      <c r="V5260" s="250">
        <f t="shared" si="425"/>
        <v>0.38580623067767178</v>
      </c>
      <c r="W5260" s="250">
        <f t="shared" si="409"/>
        <v>0.32080442743280418</v>
      </c>
      <c r="X5260" s="250"/>
      <c r="Y5260" s="250"/>
      <c r="Z5260" s="250"/>
      <c r="AA5260" s="250"/>
    </row>
    <row r="5261" spans="1:27" ht="14.25" hidden="1" customHeight="1">
      <c r="A5261" s="120">
        <v>0.91</v>
      </c>
      <c r="B5261" s="120">
        <v>0.03</v>
      </c>
      <c r="C5261" s="120">
        <v>0.06</v>
      </c>
      <c r="D5261" s="250">
        <f t="shared" si="422"/>
        <v>0.20829438444312495</v>
      </c>
      <c r="E5261" s="250">
        <f t="shared" si="422"/>
        <v>0.11480823724375</v>
      </c>
      <c r="F5261" s="250">
        <f t="shared" si="406"/>
        <v>0.11480823724375</v>
      </c>
      <c r="G5261" s="250"/>
      <c r="H5261" s="250"/>
      <c r="I5261" s="250"/>
      <c r="J5261" s="250">
        <f t="shared" si="423"/>
        <v>0.32956270479617</v>
      </c>
      <c r="K5261" s="250">
        <f t="shared" si="423"/>
        <v>0.29148196581222002</v>
      </c>
      <c r="L5261" s="250">
        <f t="shared" si="407"/>
        <v>0.29148196581222002</v>
      </c>
      <c r="M5261" s="250"/>
      <c r="N5261" s="250"/>
      <c r="O5261" s="250"/>
      <c r="P5261" s="250">
        <f t="shared" si="424"/>
        <v>0.13866137482250002</v>
      </c>
      <c r="Q5261" s="250">
        <f t="shared" si="424"/>
        <v>0.21411368418249999</v>
      </c>
      <c r="R5261" s="250">
        <f t="shared" si="408"/>
        <v>0.13866137482250002</v>
      </c>
      <c r="S5261" s="250"/>
      <c r="T5261" s="250">
        <f t="shared" si="425"/>
        <v>0.42837571129154572</v>
      </c>
      <c r="U5261" s="250">
        <f t="shared" si="425"/>
        <v>0.32062957746526055</v>
      </c>
      <c r="V5261" s="250">
        <f t="shared" si="425"/>
        <v>0.38660487537451277</v>
      </c>
      <c r="W5261" s="250">
        <f t="shared" si="409"/>
        <v>0.32062957746526055</v>
      </c>
      <c r="X5261" s="250"/>
      <c r="Y5261" s="250"/>
      <c r="Z5261" s="250"/>
      <c r="AA5261" s="250"/>
    </row>
    <row r="5262" spans="1:27" ht="14.25" hidden="1" customHeight="1">
      <c r="A5262" s="120">
        <v>0.91</v>
      </c>
      <c r="B5262" s="120">
        <v>0.04</v>
      </c>
      <c r="C5262" s="120">
        <v>0.05</v>
      </c>
      <c r="D5262" s="250">
        <f t="shared" si="422"/>
        <v>0.20816523563812497</v>
      </c>
      <c r="E5262" s="250">
        <f t="shared" si="422"/>
        <v>0.11500695692187499</v>
      </c>
      <c r="F5262" s="250">
        <f t="shared" ref="F5262:F5312" si="426">MIN(D5262:E5262)</f>
        <v>0.11500695692187499</v>
      </c>
      <c r="G5262" s="250"/>
      <c r="H5262" s="250"/>
      <c r="I5262" s="250"/>
      <c r="J5262" s="250">
        <f t="shared" si="423"/>
        <v>0.32887947881116997</v>
      </c>
      <c r="K5262" s="250">
        <f t="shared" si="423"/>
        <v>0.29220481890435002</v>
      </c>
      <c r="L5262" s="250">
        <f t="shared" ref="L5262:L5312" si="427">MIN(J5262:K5262)</f>
        <v>0.29220481890435002</v>
      </c>
      <c r="M5262" s="250"/>
      <c r="N5262" s="250"/>
      <c r="O5262" s="250"/>
      <c r="P5262" s="250">
        <f t="shared" si="424"/>
        <v>0.138265430425</v>
      </c>
      <c r="Q5262" s="250">
        <f t="shared" si="424"/>
        <v>0.21435458216249997</v>
      </c>
      <c r="R5262" s="250">
        <f t="shared" ref="R5262:R5312" si="428">MIN(P5262:Q5262)</f>
        <v>0.138265430425</v>
      </c>
      <c r="S5262" s="250"/>
      <c r="T5262" s="250">
        <f t="shared" si="425"/>
        <v>0.42775232749660991</v>
      </c>
      <c r="U5262" s="250">
        <f t="shared" si="425"/>
        <v>0.32045472749771697</v>
      </c>
      <c r="V5262" s="250">
        <f t="shared" si="425"/>
        <v>0.38740352007135381</v>
      </c>
      <c r="W5262" s="250">
        <f t="shared" ref="W5262:W5312" si="429">MIN(T5262:V5262)</f>
        <v>0.32045472749771697</v>
      </c>
      <c r="X5262" s="250"/>
      <c r="Y5262" s="250"/>
      <c r="Z5262" s="250"/>
      <c r="AA5262" s="250"/>
    </row>
    <row r="5263" spans="1:27" ht="14.25" hidden="1" customHeight="1">
      <c r="A5263" s="120">
        <v>0.91</v>
      </c>
      <c r="B5263" s="120">
        <v>0.05</v>
      </c>
      <c r="C5263" s="120">
        <v>0.04</v>
      </c>
      <c r="D5263" s="250">
        <f t="shared" si="422"/>
        <v>0.20803608683312497</v>
      </c>
      <c r="E5263" s="250">
        <f t="shared" si="422"/>
        <v>0.11520567659999999</v>
      </c>
      <c r="F5263" s="250">
        <f t="shared" si="426"/>
        <v>0.11520567659999999</v>
      </c>
      <c r="G5263" s="250"/>
      <c r="H5263" s="250"/>
      <c r="I5263" s="250"/>
      <c r="J5263" s="250">
        <f t="shared" si="423"/>
        <v>0.32819625282616993</v>
      </c>
      <c r="K5263" s="250">
        <f t="shared" si="423"/>
        <v>0.29292767199648001</v>
      </c>
      <c r="L5263" s="250">
        <f t="shared" si="427"/>
        <v>0.29292767199648001</v>
      </c>
      <c r="M5263" s="250"/>
      <c r="N5263" s="250"/>
      <c r="O5263" s="250"/>
      <c r="P5263" s="250">
        <f t="shared" si="424"/>
        <v>0.13786948602750002</v>
      </c>
      <c r="Q5263" s="250">
        <f t="shared" si="424"/>
        <v>0.21459548014249999</v>
      </c>
      <c r="R5263" s="250">
        <f t="shared" si="428"/>
        <v>0.13786948602750002</v>
      </c>
      <c r="S5263" s="250"/>
      <c r="T5263" s="250">
        <f t="shared" si="425"/>
        <v>0.42712894370167415</v>
      </c>
      <c r="U5263" s="250">
        <f t="shared" si="425"/>
        <v>0.32027987753017328</v>
      </c>
      <c r="V5263" s="250">
        <f t="shared" si="425"/>
        <v>0.38820216476819486</v>
      </c>
      <c r="W5263" s="250">
        <f t="shared" si="429"/>
        <v>0.32027987753017328</v>
      </c>
      <c r="X5263" s="250"/>
      <c r="Y5263" s="250"/>
      <c r="Z5263" s="250"/>
      <c r="AA5263" s="250"/>
    </row>
    <row r="5264" spans="1:27" ht="14.25" hidden="1" customHeight="1">
      <c r="A5264" s="120">
        <v>0.91</v>
      </c>
      <c r="B5264" s="120">
        <v>0.06</v>
      </c>
      <c r="C5264" s="120">
        <v>0.03</v>
      </c>
      <c r="D5264" s="250">
        <f t="shared" si="422"/>
        <v>0.20790693802812499</v>
      </c>
      <c r="E5264" s="250">
        <f t="shared" si="422"/>
        <v>0.11540439627812499</v>
      </c>
      <c r="F5264" s="250">
        <f t="shared" si="426"/>
        <v>0.11540439627812499</v>
      </c>
      <c r="G5264" s="250"/>
      <c r="H5264" s="250"/>
      <c r="I5264" s="250"/>
      <c r="J5264" s="250">
        <f t="shared" si="423"/>
        <v>0.32751302684117001</v>
      </c>
      <c r="K5264" s="250">
        <f t="shared" si="423"/>
        <v>0.29365052508861</v>
      </c>
      <c r="L5264" s="250">
        <f t="shared" si="427"/>
        <v>0.29365052508861</v>
      </c>
      <c r="M5264" s="250"/>
      <c r="N5264" s="250"/>
      <c r="O5264" s="250"/>
      <c r="P5264" s="250">
        <f t="shared" si="424"/>
        <v>0.13747354163</v>
      </c>
      <c r="Q5264" s="250">
        <f t="shared" si="424"/>
        <v>0.2148363781225</v>
      </c>
      <c r="R5264" s="250">
        <f t="shared" si="428"/>
        <v>0.13747354163</v>
      </c>
      <c r="S5264" s="250"/>
      <c r="T5264" s="250">
        <f t="shared" si="425"/>
        <v>0.42650555990673833</v>
      </c>
      <c r="U5264" s="250">
        <f t="shared" si="425"/>
        <v>0.32010502756262971</v>
      </c>
      <c r="V5264" s="250">
        <f t="shared" si="425"/>
        <v>0.38900080946503579</v>
      </c>
      <c r="W5264" s="250">
        <f t="shared" si="429"/>
        <v>0.32010502756262971</v>
      </c>
      <c r="X5264" s="250"/>
      <c r="Y5264" s="250"/>
      <c r="Z5264" s="250"/>
      <c r="AA5264" s="250"/>
    </row>
    <row r="5265" spans="1:27" ht="14.25" hidden="1" customHeight="1">
      <c r="A5265" s="120">
        <v>0.91</v>
      </c>
      <c r="B5265" s="120">
        <v>7.0000000000000007E-2</v>
      </c>
      <c r="C5265" s="120">
        <v>0.02</v>
      </c>
      <c r="D5265" s="250">
        <f t="shared" si="422"/>
        <v>0.20777778922312498</v>
      </c>
      <c r="E5265" s="250">
        <f t="shared" si="422"/>
        <v>0.11560311595625</v>
      </c>
      <c r="F5265" s="250">
        <f t="shared" si="426"/>
        <v>0.11560311595625</v>
      </c>
      <c r="G5265" s="250"/>
      <c r="H5265" s="250"/>
      <c r="I5265" s="250"/>
      <c r="J5265" s="250">
        <f t="shared" si="423"/>
        <v>0.32682980085616997</v>
      </c>
      <c r="K5265" s="250">
        <f t="shared" si="423"/>
        <v>0.29437337818074005</v>
      </c>
      <c r="L5265" s="250">
        <f t="shared" si="427"/>
        <v>0.29437337818074005</v>
      </c>
      <c r="M5265" s="250"/>
      <c r="N5265" s="250"/>
      <c r="O5265" s="250"/>
      <c r="P5265" s="250">
        <f t="shared" si="424"/>
        <v>0.13707759723249999</v>
      </c>
      <c r="Q5265" s="250">
        <f t="shared" si="424"/>
        <v>0.21507727610249999</v>
      </c>
      <c r="R5265" s="250">
        <f t="shared" si="428"/>
        <v>0.13707759723249999</v>
      </c>
      <c r="S5265" s="250"/>
      <c r="T5265" s="250">
        <f t="shared" si="425"/>
        <v>0.42588217611180262</v>
      </c>
      <c r="U5265" s="250">
        <f t="shared" si="425"/>
        <v>0.31993017759508607</v>
      </c>
      <c r="V5265" s="250">
        <f t="shared" si="425"/>
        <v>0.38979945416187683</v>
      </c>
      <c r="W5265" s="250">
        <f t="shared" si="429"/>
        <v>0.31993017759508607</v>
      </c>
      <c r="X5265" s="250"/>
      <c r="Y5265" s="250"/>
      <c r="Z5265" s="250"/>
      <c r="AA5265" s="250"/>
    </row>
    <row r="5266" spans="1:27" ht="14.25" hidden="1" customHeight="1">
      <c r="A5266" s="120">
        <v>0.91</v>
      </c>
      <c r="B5266" s="120">
        <v>0.08</v>
      </c>
      <c r="C5266" s="120">
        <v>0.01</v>
      </c>
      <c r="D5266" s="250">
        <f t="shared" si="422"/>
        <v>0.20764864041812497</v>
      </c>
      <c r="E5266" s="250">
        <f t="shared" si="422"/>
        <v>0.11580183563437499</v>
      </c>
      <c r="F5266" s="250">
        <f t="shared" si="426"/>
        <v>0.11580183563437499</v>
      </c>
      <c r="G5266" s="250"/>
      <c r="H5266" s="250"/>
      <c r="I5266" s="250"/>
      <c r="J5266" s="250">
        <f t="shared" si="423"/>
        <v>0.32614657487116999</v>
      </c>
      <c r="K5266" s="250">
        <f t="shared" si="423"/>
        <v>0.29509623127287005</v>
      </c>
      <c r="L5266" s="250">
        <f t="shared" si="427"/>
        <v>0.29509623127287005</v>
      </c>
      <c r="M5266" s="250"/>
      <c r="N5266" s="250"/>
      <c r="O5266" s="250"/>
      <c r="P5266" s="250">
        <f t="shared" si="424"/>
        <v>0.13668165283500003</v>
      </c>
      <c r="Q5266" s="250">
        <f t="shared" si="424"/>
        <v>0.21531817408249998</v>
      </c>
      <c r="R5266" s="250">
        <f t="shared" si="428"/>
        <v>0.13668165283500003</v>
      </c>
      <c r="S5266" s="250"/>
      <c r="T5266" s="250">
        <f t="shared" si="425"/>
        <v>0.42525879231686681</v>
      </c>
      <c r="U5266" s="250">
        <f t="shared" si="425"/>
        <v>0.3197553276275425</v>
      </c>
      <c r="V5266" s="250">
        <f t="shared" si="425"/>
        <v>0.39059809885871782</v>
      </c>
      <c r="W5266" s="250">
        <f t="shared" si="429"/>
        <v>0.3197553276275425</v>
      </c>
      <c r="X5266" s="250"/>
      <c r="Y5266" s="250"/>
      <c r="Z5266" s="250"/>
      <c r="AA5266" s="250"/>
    </row>
    <row r="5267" spans="1:27" ht="14.25" hidden="1" customHeight="1">
      <c r="A5267" s="120">
        <v>0.91</v>
      </c>
      <c r="B5267" s="120">
        <v>0.09</v>
      </c>
      <c r="C5267" s="120">
        <v>0</v>
      </c>
      <c r="D5267" s="250">
        <f t="shared" si="422"/>
        <v>0.20751949161312497</v>
      </c>
      <c r="E5267" s="250">
        <f t="shared" si="422"/>
        <v>0.11600055531249999</v>
      </c>
      <c r="F5267" s="250">
        <f t="shared" si="426"/>
        <v>0.11600055531249999</v>
      </c>
      <c r="G5267" s="250"/>
      <c r="H5267" s="250"/>
      <c r="I5267" s="250"/>
      <c r="J5267" s="250">
        <f t="shared" si="423"/>
        <v>0.32546334888616996</v>
      </c>
      <c r="K5267" s="250">
        <f t="shared" si="423"/>
        <v>0.29581908436500004</v>
      </c>
      <c r="L5267" s="250">
        <f t="shared" si="427"/>
        <v>0.29581908436500004</v>
      </c>
      <c r="M5267" s="250"/>
      <c r="N5267" s="250"/>
      <c r="O5267" s="250"/>
      <c r="P5267" s="250">
        <f t="shared" si="424"/>
        <v>0.13628570843750001</v>
      </c>
      <c r="Q5267" s="250">
        <f t="shared" si="424"/>
        <v>0.2155590720625</v>
      </c>
      <c r="R5267" s="250">
        <f t="shared" si="428"/>
        <v>0.13628570843750001</v>
      </c>
      <c r="S5267" s="250"/>
      <c r="T5267" s="250">
        <f t="shared" si="425"/>
        <v>0.42463540852193105</v>
      </c>
      <c r="U5267" s="250">
        <f t="shared" si="425"/>
        <v>0.31958047765999881</v>
      </c>
      <c r="V5267" s="250">
        <f t="shared" si="425"/>
        <v>0.39139674355555887</v>
      </c>
      <c r="W5267" s="250">
        <f t="shared" si="429"/>
        <v>0.31958047765999881</v>
      </c>
      <c r="X5267" s="250"/>
      <c r="Y5267" s="250"/>
      <c r="Z5267" s="250"/>
      <c r="AA5267" s="250"/>
    </row>
    <row r="5268" spans="1:27" ht="14.25" hidden="1" customHeight="1">
      <c r="A5268" s="120">
        <v>0.92</v>
      </c>
      <c r="B5268" s="120">
        <v>0</v>
      </c>
      <c r="C5268" s="120">
        <v>0.08</v>
      </c>
      <c r="D5268" s="250">
        <f t="shared" si="422"/>
        <v>0.20940856217249998</v>
      </c>
      <c r="E5268" s="250">
        <f t="shared" si="422"/>
        <v>0.11349012507499999</v>
      </c>
      <c r="F5268" s="250">
        <f t="shared" si="426"/>
        <v>0.11349012507499999</v>
      </c>
      <c r="G5268" s="250"/>
      <c r="H5268" s="250"/>
      <c r="I5268" s="250"/>
      <c r="J5268" s="250">
        <f t="shared" si="423"/>
        <v>0.33157275564403998</v>
      </c>
      <c r="K5268" s="250">
        <f t="shared" si="423"/>
        <v>0.28935303364296006</v>
      </c>
      <c r="L5268" s="250">
        <f t="shared" si="427"/>
        <v>0.28935303364296006</v>
      </c>
      <c r="M5268" s="250"/>
      <c r="N5268" s="250"/>
      <c r="O5268" s="250"/>
      <c r="P5268" s="250">
        <f t="shared" si="424"/>
        <v>0.13894896268000001</v>
      </c>
      <c r="Q5268" s="250">
        <f t="shared" si="424"/>
        <v>0.21413415290999999</v>
      </c>
      <c r="R5268" s="250">
        <f t="shared" si="428"/>
        <v>0.13894896268000001</v>
      </c>
      <c r="S5268" s="250"/>
      <c r="T5268" s="250">
        <f t="shared" si="425"/>
        <v>0.4307743593923431</v>
      </c>
      <c r="U5268" s="250">
        <f t="shared" si="425"/>
        <v>0.32004222783773462</v>
      </c>
      <c r="V5268" s="250">
        <f t="shared" si="425"/>
        <v>0.38472576658891755</v>
      </c>
      <c r="W5268" s="250">
        <f t="shared" si="429"/>
        <v>0.32004222783773462</v>
      </c>
      <c r="X5268" s="250"/>
      <c r="Y5268" s="250"/>
      <c r="Z5268" s="250"/>
      <c r="AA5268" s="250"/>
    </row>
    <row r="5269" spans="1:27" ht="14.25" hidden="1" customHeight="1">
      <c r="A5269" s="120">
        <v>0.92</v>
      </c>
      <c r="B5269" s="120">
        <v>0.01</v>
      </c>
      <c r="C5269" s="120">
        <v>7.0000000000000007E-2</v>
      </c>
      <c r="D5269" s="250">
        <f t="shared" si="422"/>
        <v>0.2092794133675</v>
      </c>
      <c r="E5269" s="250">
        <f t="shared" si="422"/>
        <v>0.11368884475312499</v>
      </c>
      <c r="F5269" s="250">
        <f t="shared" si="426"/>
        <v>0.11368884475312499</v>
      </c>
      <c r="G5269" s="250"/>
      <c r="H5269" s="250"/>
      <c r="I5269" s="250"/>
      <c r="J5269" s="250">
        <f t="shared" si="423"/>
        <v>0.33088952965903995</v>
      </c>
      <c r="K5269" s="250">
        <f t="shared" si="423"/>
        <v>0.29007588673509005</v>
      </c>
      <c r="L5269" s="250">
        <f t="shared" si="427"/>
        <v>0.29007588673509005</v>
      </c>
      <c r="M5269" s="250"/>
      <c r="N5269" s="250"/>
      <c r="O5269" s="250"/>
      <c r="P5269" s="250">
        <f t="shared" si="424"/>
        <v>0.1385530182825</v>
      </c>
      <c r="Q5269" s="250">
        <f t="shared" si="424"/>
        <v>0.21437505088999997</v>
      </c>
      <c r="R5269" s="250">
        <f t="shared" si="428"/>
        <v>0.1385530182825</v>
      </c>
      <c r="S5269" s="250"/>
      <c r="T5269" s="250">
        <f t="shared" si="425"/>
        <v>0.43015097559740739</v>
      </c>
      <c r="U5269" s="250">
        <f t="shared" si="425"/>
        <v>0.31986737787019098</v>
      </c>
      <c r="V5269" s="250">
        <f t="shared" si="425"/>
        <v>0.38552441128575859</v>
      </c>
      <c r="W5269" s="250">
        <f t="shared" si="429"/>
        <v>0.31986737787019098</v>
      </c>
      <c r="X5269" s="250"/>
      <c r="Y5269" s="250"/>
      <c r="Z5269" s="250"/>
      <c r="AA5269" s="250"/>
    </row>
    <row r="5270" spans="1:27" ht="14.25" hidden="1" customHeight="1">
      <c r="A5270" s="120">
        <v>0.92</v>
      </c>
      <c r="B5270" s="120">
        <v>0.02</v>
      </c>
      <c r="C5270" s="120">
        <v>0.06</v>
      </c>
      <c r="D5270" s="250">
        <f t="shared" si="422"/>
        <v>0.20915026456249999</v>
      </c>
      <c r="E5270" s="250">
        <f t="shared" si="422"/>
        <v>0.11388756443124998</v>
      </c>
      <c r="F5270" s="250">
        <f t="shared" si="426"/>
        <v>0.11388756443124998</v>
      </c>
      <c r="G5270" s="250"/>
      <c r="H5270" s="250"/>
      <c r="I5270" s="250"/>
      <c r="J5270" s="250">
        <f t="shared" si="423"/>
        <v>0.33020630367404002</v>
      </c>
      <c r="K5270" s="250">
        <f t="shared" si="423"/>
        <v>0.29079873982722004</v>
      </c>
      <c r="L5270" s="250">
        <f t="shared" si="427"/>
        <v>0.29079873982722004</v>
      </c>
      <c r="M5270" s="250"/>
      <c r="N5270" s="250"/>
      <c r="O5270" s="250"/>
      <c r="P5270" s="250">
        <f t="shared" si="424"/>
        <v>0.13815707388500001</v>
      </c>
      <c r="Q5270" s="250">
        <f t="shared" si="424"/>
        <v>0.21461594886999999</v>
      </c>
      <c r="R5270" s="250">
        <f t="shared" si="428"/>
        <v>0.13815707388500001</v>
      </c>
      <c r="S5270" s="250"/>
      <c r="T5270" s="250">
        <f t="shared" si="425"/>
        <v>0.42952759180247158</v>
      </c>
      <c r="U5270" s="250">
        <f t="shared" si="425"/>
        <v>0.31969252790264729</v>
      </c>
      <c r="V5270" s="250">
        <f t="shared" si="425"/>
        <v>0.38632305598259958</v>
      </c>
      <c r="W5270" s="250">
        <f t="shared" si="429"/>
        <v>0.31969252790264729</v>
      </c>
      <c r="X5270" s="250"/>
      <c r="Y5270" s="250"/>
      <c r="Z5270" s="250"/>
      <c r="AA5270" s="250"/>
    </row>
    <row r="5271" spans="1:27" ht="14.25" hidden="1" customHeight="1">
      <c r="A5271" s="120">
        <v>0.92</v>
      </c>
      <c r="B5271" s="120">
        <v>0.03</v>
      </c>
      <c r="C5271" s="120">
        <v>0.05</v>
      </c>
      <c r="D5271" s="250">
        <f t="shared" si="422"/>
        <v>0.20902111575749999</v>
      </c>
      <c r="E5271" s="250">
        <f t="shared" si="422"/>
        <v>0.11408628410937499</v>
      </c>
      <c r="F5271" s="250">
        <f t="shared" si="426"/>
        <v>0.11408628410937499</v>
      </c>
      <c r="G5271" s="250"/>
      <c r="H5271" s="250"/>
      <c r="I5271" s="250"/>
      <c r="J5271" s="250">
        <f t="shared" si="423"/>
        <v>0.32952307768903999</v>
      </c>
      <c r="K5271" s="250">
        <f t="shared" si="423"/>
        <v>0.29152159291935004</v>
      </c>
      <c r="L5271" s="250">
        <f t="shared" si="427"/>
        <v>0.29152159291935004</v>
      </c>
      <c r="M5271" s="250"/>
      <c r="N5271" s="250"/>
      <c r="O5271" s="250"/>
      <c r="P5271" s="250">
        <f t="shared" si="424"/>
        <v>0.13776112948749999</v>
      </c>
      <c r="Q5271" s="250">
        <f t="shared" si="424"/>
        <v>0.21485684684999998</v>
      </c>
      <c r="R5271" s="250">
        <f t="shared" si="428"/>
        <v>0.13776112948749999</v>
      </c>
      <c r="S5271" s="250"/>
      <c r="T5271" s="250">
        <f t="shared" si="425"/>
        <v>0.42890420800753581</v>
      </c>
      <c r="U5271" s="250">
        <f t="shared" si="425"/>
        <v>0.31951767793510372</v>
      </c>
      <c r="V5271" s="250">
        <f t="shared" si="425"/>
        <v>0.38712170067944063</v>
      </c>
      <c r="W5271" s="250">
        <f t="shared" si="429"/>
        <v>0.31951767793510372</v>
      </c>
      <c r="X5271" s="250"/>
      <c r="Y5271" s="250"/>
      <c r="Z5271" s="250"/>
      <c r="AA5271" s="250"/>
    </row>
    <row r="5272" spans="1:27" ht="14.25" hidden="1" customHeight="1">
      <c r="A5272" s="120">
        <v>0.92</v>
      </c>
      <c r="B5272" s="120">
        <v>0.04</v>
      </c>
      <c r="C5272" s="120">
        <v>0.04</v>
      </c>
      <c r="D5272" s="250">
        <f t="shared" si="422"/>
        <v>0.20889196695249998</v>
      </c>
      <c r="E5272" s="250">
        <f t="shared" si="422"/>
        <v>0.11428500378749999</v>
      </c>
      <c r="F5272" s="250">
        <f t="shared" si="426"/>
        <v>0.11428500378749999</v>
      </c>
      <c r="G5272" s="250"/>
      <c r="H5272" s="250"/>
      <c r="I5272" s="250"/>
      <c r="J5272" s="250">
        <f t="shared" si="423"/>
        <v>0.32883985170403995</v>
      </c>
      <c r="K5272" s="250">
        <f t="shared" si="423"/>
        <v>0.29224444601148003</v>
      </c>
      <c r="L5272" s="250">
        <f t="shared" si="427"/>
        <v>0.29224444601148003</v>
      </c>
      <c r="M5272" s="250"/>
      <c r="N5272" s="250"/>
      <c r="O5272" s="250"/>
      <c r="P5272" s="250">
        <f t="shared" si="424"/>
        <v>0.13736518509000001</v>
      </c>
      <c r="Q5272" s="250">
        <f t="shared" si="424"/>
        <v>0.21509774482999997</v>
      </c>
      <c r="R5272" s="250">
        <f t="shared" si="428"/>
        <v>0.13736518509000001</v>
      </c>
      <c r="S5272" s="250"/>
      <c r="T5272" s="250">
        <f t="shared" si="425"/>
        <v>0.4282808242126</v>
      </c>
      <c r="U5272" s="250">
        <f t="shared" si="425"/>
        <v>0.31934282796756008</v>
      </c>
      <c r="V5272" s="250">
        <f t="shared" si="425"/>
        <v>0.38792034537628167</v>
      </c>
      <c r="W5272" s="250">
        <f t="shared" si="429"/>
        <v>0.31934282796756008</v>
      </c>
      <c r="X5272" s="250"/>
      <c r="Y5272" s="250"/>
      <c r="Z5272" s="250"/>
      <c r="AA5272" s="250"/>
    </row>
    <row r="5273" spans="1:27" ht="14.25" hidden="1" customHeight="1">
      <c r="A5273" s="120">
        <v>0.92</v>
      </c>
      <c r="B5273" s="120">
        <v>0.05</v>
      </c>
      <c r="C5273" s="120">
        <v>0.03</v>
      </c>
      <c r="D5273" s="250">
        <f t="shared" si="422"/>
        <v>0.2087628181475</v>
      </c>
      <c r="E5273" s="250">
        <f t="shared" si="422"/>
        <v>0.11448372346562499</v>
      </c>
      <c r="F5273" s="250">
        <f t="shared" si="426"/>
        <v>0.11448372346562499</v>
      </c>
      <c r="G5273" s="250"/>
      <c r="H5273" s="250"/>
      <c r="I5273" s="250"/>
      <c r="J5273" s="250">
        <f t="shared" si="423"/>
        <v>0.32815662571903997</v>
      </c>
      <c r="K5273" s="250">
        <f t="shared" si="423"/>
        <v>0.29296729910361002</v>
      </c>
      <c r="L5273" s="250">
        <f t="shared" si="427"/>
        <v>0.29296729910361002</v>
      </c>
      <c r="M5273" s="250"/>
      <c r="N5273" s="250"/>
      <c r="O5273" s="250"/>
      <c r="P5273" s="250">
        <f t="shared" si="424"/>
        <v>0.13696924069249999</v>
      </c>
      <c r="Q5273" s="250">
        <f t="shared" si="424"/>
        <v>0.21533864281000001</v>
      </c>
      <c r="R5273" s="250">
        <f t="shared" si="428"/>
        <v>0.13696924069249999</v>
      </c>
      <c r="S5273" s="250"/>
      <c r="T5273" s="250">
        <f t="shared" si="425"/>
        <v>0.42765744041766424</v>
      </c>
      <c r="U5273" s="250">
        <f t="shared" si="425"/>
        <v>0.31916797800001651</v>
      </c>
      <c r="V5273" s="250">
        <f t="shared" si="425"/>
        <v>0.38871899007312266</v>
      </c>
      <c r="W5273" s="250">
        <f t="shared" si="429"/>
        <v>0.31916797800001651</v>
      </c>
      <c r="X5273" s="250"/>
      <c r="Y5273" s="250"/>
      <c r="Z5273" s="250"/>
      <c r="AA5273" s="250"/>
    </row>
    <row r="5274" spans="1:27" ht="14.25" hidden="1" customHeight="1">
      <c r="A5274" s="120">
        <v>0.92</v>
      </c>
      <c r="B5274" s="120">
        <v>0.06</v>
      </c>
      <c r="C5274" s="120">
        <v>0.02</v>
      </c>
      <c r="D5274" s="250">
        <f t="shared" si="422"/>
        <v>0.20863366934249999</v>
      </c>
      <c r="E5274" s="250">
        <f t="shared" si="422"/>
        <v>0.11468244314374999</v>
      </c>
      <c r="F5274" s="250">
        <f t="shared" si="426"/>
        <v>0.11468244314374999</v>
      </c>
      <c r="G5274" s="250"/>
      <c r="H5274" s="250"/>
      <c r="I5274" s="250"/>
      <c r="J5274" s="250">
        <f t="shared" si="423"/>
        <v>0.32747339973403999</v>
      </c>
      <c r="K5274" s="250">
        <f t="shared" si="423"/>
        <v>0.29369015219574002</v>
      </c>
      <c r="L5274" s="250">
        <f t="shared" si="427"/>
        <v>0.29369015219574002</v>
      </c>
      <c r="M5274" s="250"/>
      <c r="N5274" s="250"/>
      <c r="O5274" s="250"/>
      <c r="P5274" s="250">
        <f t="shared" si="424"/>
        <v>0.13657329629500001</v>
      </c>
      <c r="Q5274" s="250">
        <f t="shared" si="424"/>
        <v>0.21557954079</v>
      </c>
      <c r="R5274" s="250">
        <f t="shared" si="428"/>
        <v>0.13657329629500001</v>
      </c>
      <c r="S5274" s="250"/>
      <c r="T5274" s="250">
        <f t="shared" si="425"/>
        <v>0.42703405662272848</v>
      </c>
      <c r="U5274" s="250">
        <f t="shared" si="425"/>
        <v>0.31899312803247282</v>
      </c>
      <c r="V5274" s="250">
        <f t="shared" si="425"/>
        <v>0.38951763476996365</v>
      </c>
      <c r="W5274" s="250">
        <f t="shared" si="429"/>
        <v>0.31899312803247282</v>
      </c>
      <c r="X5274" s="250"/>
      <c r="Y5274" s="250"/>
      <c r="Z5274" s="250"/>
      <c r="AA5274" s="250"/>
    </row>
    <row r="5275" spans="1:27" ht="14.25" hidden="1" customHeight="1">
      <c r="A5275" s="120">
        <v>0.92</v>
      </c>
      <c r="B5275" s="120">
        <v>7.0000000000000007E-2</v>
      </c>
      <c r="C5275" s="120">
        <v>0.01</v>
      </c>
      <c r="D5275" s="250">
        <f t="shared" si="422"/>
        <v>0.20850452053750002</v>
      </c>
      <c r="E5275" s="250">
        <f t="shared" si="422"/>
        <v>0.11488116282187499</v>
      </c>
      <c r="F5275" s="250">
        <f t="shared" si="426"/>
        <v>0.11488116282187499</v>
      </c>
      <c r="G5275" s="250"/>
      <c r="H5275" s="250"/>
      <c r="I5275" s="250"/>
      <c r="J5275" s="250">
        <f t="shared" si="423"/>
        <v>0.32679017374904001</v>
      </c>
      <c r="K5275" s="250">
        <f t="shared" si="423"/>
        <v>0.29441300528787007</v>
      </c>
      <c r="L5275" s="250">
        <f t="shared" si="427"/>
        <v>0.29441300528787007</v>
      </c>
      <c r="M5275" s="250"/>
      <c r="N5275" s="250"/>
      <c r="O5275" s="250"/>
      <c r="P5275" s="250">
        <f t="shared" si="424"/>
        <v>0.13617735189750002</v>
      </c>
      <c r="Q5275" s="250">
        <f t="shared" si="424"/>
        <v>0.21582043876999998</v>
      </c>
      <c r="R5275" s="250">
        <f t="shared" si="428"/>
        <v>0.13617735189750002</v>
      </c>
      <c r="S5275" s="250"/>
      <c r="T5275" s="250">
        <f t="shared" si="425"/>
        <v>0.42641067282779271</v>
      </c>
      <c r="U5275" s="250">
        <f t="shared" si="425"/>
        <v>0.31881827806492924</v>
      </c>
      <c r="V5275" s="250">
        <f t="shared" si="425"/>
        <v>0.39031627946680464</v>
      </c>
      <c r="W5275" s="250">
        <f t="shared" si="429"/>
        <v>0.31881827806492924</v>
      </c>
      <c r="X5275" s="250"/>
      <c r="Y5275" s="250"/>
      <c r="Z5275" s="250"/>
      <c r="AA5275" s="250"/>
    </row>
    <row r="5276" spans="1:27" ht="14.25" hidden="1" customHeight="1">
      <c r="A5276" s="120">
        <v>0.92</v>
      </c>
      <c r="B5276" s="120">
        <v>0.08</v>
      </c>
      <c r="C5276" s="120">
        <v>0</v>
      </c>
      <c r="D5276" s="250">
        <f t="shared" si="422"/>
        <v>0.20837537173249998</v>
      </c>
      <c r="E5276" s="250">
        <f t="shared" si="422"/>
        <v>0.11507988249999999</v>
      </c>
      <c r="F5276" s="250">
        <f t="shared" si="426"/>
        <v>0.11507988249999999</v>
      </c>
      <c r="G5276" s="250"/>
      <c r="H5276" s="250"/>
      <c r="I5276" s="250"/>
      <c r="J5276" s="250">
        <f t="shared" si="423"/>
        <v>0.32610694776403998</v>
      </c>
      <c r="K5276" s="250">
        <f t="shared" si="423"/>
        <v>0.29513585838000006</v>
      </c>
      <c r="L5276" s="250">
        <f t="shared" si="427"/>
        <v>0.29513585838000006</v>
      </c>
      <c r="M5276" s="250"/>
      <c r="N5276" s="250"/>
      <c r="O5276" s="250"/>
      <c r="P5276" s="250">
        <f t="shared" si="424"/>
        <v>0.13578140750000001</v>
      </c>
      <c r="Q5276" s="250">
        <f t="shared" si="424"/>
        <v>0.21606133674999997</v>
      </c>
      <c r="R5276" s="250">
        <f t="shared" si="428"/>
        <v>0.13578140750000001</v>
      </c>
      <c r="S5276" s="250"/>
      <c r="T5276" s="250">
        <f t="shared" si="425"/>
        <v>0.4257872890328569</v>
      </c>
      <c r="U5276" s="250">
        <f t="shared" si="425"/>
        <v>0.31864342809738561</v>
      </c>
      <c r="V5276" s="250">
        <f t="shared" si="425"/>
        <v>0.39111492416364568</v>
      </c>
      <c r="W5276" s="250">
        <f t="shared" si="429"/>
        <v>0.31864342809738561</v>
      </c>
      <c r="X5276" s="250"/>
      <c r="Y5276" s="250"/>
      <c r="Z5276" s="250"/>
      <c r="AA5276" s="250"/>
    </row>
    <row r="5277" spans="1:27" ht="14.25" hidden="1" customHeight="1">
      <c r="A5277" s="120">
        <v>0.93</v>
      </c>
      <c r="B5277" s="120">
        <v>0</v>
      </c>
      <c r="C5277" s="120">
        <v>7.0000000000000007E-2</v>
      </c>
      <c r="D5277" s="250">
        <f t="shared" si="422"/>
        <v>0.21013529348687499</v>
      </c>
      <c r="E5277" s="250">
        <f t="shared" si="422"/>
        <v>0.11276817194062499</v>
      </c>
      <c r="F5277" s="250">
        <f t="shared" si="426"/>
        <v>0.11276817194062499</v>
      </c>
      <c r="G5277" s="250"/>
      <c r="H5277" s="250"/>
      <c r="I5277" s="250"/>
      <c r="J5277" s="250">
        <f t="shared" si="423"/>
        <v>0.33153312853690997</v>
      </c>
      <c r="K5277" s="250">
        <f t="shared" si="423"/>
        <v>0.28939266075009001</v>
      </c>
      <c r="L5277" s="250">
        <f t="shared" si="427"/>
        <v>0.28939266075009001</v>
      </c>
      <c r="M5277" s="250"/>
      <c r="N5277" s="250"/>
      <c r="O5277" s="250"/>
      <c r="P5277" s="250">
        <f t="shared" si="424"/>
        <v>0.13804871734500002</v>
      </c>
      <c r="Q5277" s="250">
        <f t="shared" si="424"/>
        <v>0.21487731557749998</v>
      </c>
      <c r="R5277" s="250">
        <f t="shared" si="428"/>
        <v>0.13804871734500002</v>
      </c>
      <c r="S5277" s="250"/>
      <c r="T5277" s="250">
        <f t="shared" si="425"/>
        <v>0.4313028561083333</v>
      </c>
      <c r="U5277" s="250">
        <f t="shared" si="425"/>
        <v>0.31893032830757778</v>
      </c>
      <c r="V5277" s="250">
        <f t="shared" si="425"/>
        <v>0.38524259189384535</v>
      </c>
      <c r="W5277" s="250">
        <f t="shared" si="429"/>
        <v>0.31893032830757778</v>
      </c>
      <c r="X5277" s="250"/>
      <c r="Y5277" s="250"/>
      <c r="Z5277" s="250"/>
      <c r="AA5277" s="250"/>
    </row>
    <row r="5278" spans="1:27" ht="14.25" hidden="1" customHeight="1">
      <c r="A5278" s="120">
        <v>0.93</v>
      </c>
      <c r="B5278" s="120">
        <v>0.01</v>
      </c>
      <c r="C5278" s="120">
        <v>0.06</v>
      </c>
      <c r="D5278" s="250">
        <f t="shared" si="422"/>
        <v>0.21000614468187498</v>
      </c>
      <c r="E5278" s="250">
        <f t="shared" si="422"/>
        <v>0.11296689161874998</v>
      </c>
      <c r="F5278" s="250">
        <f t="shared" si="426"/>
        <v>0.11296689161874998</v>
      </c>
      <c r="G5278" s="250"/>
      <c r="H5278" s="250"/>
      <c r="I5278" s="250"/>
      <c r="J5278" s="250">
        <f t="shared" si="423"/>
        <v>0.33084990255190999</v>
      </c>
      <c r="K5278" s="250">
        <f t="shared" si="423"/>
        <v>0.29011551384222001</v>
      </c>
      <c r="L5278" s="250">
        <f t="shared" si="427"/>
        <v>0.29011551384222001</v>
      </c>
      <c r="M5278" s="250"/>
      <c r="N5278" s="250"/>
      <c r="O5278" s="250"/>
      <c r="P5278" s="250">
        <f t="shared" si="424"/>
        <v>0.1376527729475</v>
      </c>
      <c r="Q5278" s="250">
        <f t="shared" si="424"/>
        <v>0.21511821355749997</v>
      </c>
      <c r="R5278" s="250">
        <f t="shared" si="428"/>
        <v>0.1376527729475</v>
      </c>
      <c r="S5278" s="250"/>
      <c r="T5278" s="250">
        <f t="shared" si="425"/>
        <v>0.43067947231339754</v>
      </c>
      <c r="U5278" s="250">
        <f t="shared" si="425"/>
        <v>0.31875547834003415</v>
      </c>
      <c r="V5278" s="250">
        <f t="shared" si="425"/>
        <v>0.38604123659068634</v>
      </c>
      <c r="W5278" s="250">
        <f t="shared" si="429"/>
        <v>0.31875547834003415</v>
      </c>
      <c r="X5278" s="250"/>
      <c r="Y5278" s="250"/>
      <c r="Z5278" s="250"/>
      <c r="AA5278" s="250"/>
    </row>
    <row r="5279" spans="1:27" ht="14.25" hidden="1" customHeight="1">
      <c r="A5279" s="120">
        <v>0.93</v>
      </c>
      <c r="B5279" s="120">
        <v>0.02</v>
      </c>
      <c r="C5279" s="120">
        <v>0.05</v>
      </c>
      <c r="D5279" s="250">
        <f t="shared" si="422"/>
        <v>0.209876995876875</v>
      </c>
      <c r="E5279" s="250">
        <f t="shared" si="422"/>
        <v>0.11316561129687498</v>
      </c>
      <c r="F5279" s="250">
        <f t="shared" si="426"/>
        <v>0.11316561129687498</v>
      </c>
      <c r="G5279" s="250"/>
      <c r="H5279" s="250"/>
      <c r="I5279" s="250"/>
      <c r="J5279" s="250">
        <f t="shared" si="423"/>
        <v>0.33016667656691001</v>
      </c>
      <c r="K5279" s="250">
        <f t="shared" si="423"/>
        <v>0.29083836693435</v>
      </c>
      <c r="L5279" s="250">
        <f t="shared" si="427"/>
        <v>0.29083836693435</v>
      </c>
      <c r="M5279" s="250"/>
      <c r="N5279" s="250"/>
      <c r="O5279" s="250"/>
      <c r="P5279" s="250">
        <f t="shared" si="424"/>
        <v>0.13725682854999999</v>
      </c>
      <c r="Q5279" s="250">
        <f t="shared" si="424"/>
        <v>0.21535911153749998</v>
      </c>
      <c r="R5279" s="250">
        <f t="shared" si="428"/>
        <v>0.13725682854999999</v>
      </c>
      <c r="S5279" s="250"/>
      <c r="T5279" s="250">
        <f t="shared" si="425"/>
        <v>0.43005608851846172</v>
      </c>
      <c r="U5279" s="250">
        <f t="shared" si="425"/>
        <v>0.31858062837249052</v>
      </c>
      <c r="V5279" s="250">
        <f t="shared" si="425"/>
        <v>0.38683988128752739</v>
      </c>
      <c r="W5279" s="250">
        <f t="shared" si="429"/>
        <v>0.31858062837249052</v>
      </c>
      <c r="X5279" s="250"/>
      <c r="Y5279" s="250"/>
      <c r="Z5279" s="250"/>
      <c r="AA5279" s="250"/>
    </row>
    <row r="5280" spans="1:27" ht="14.25" hidden="1" customHeight="1">
      <c r="A5280" s="120">
        <v>0.93</v>
      </c>
      <c r="B5280" s="120">
        <v>0.03</v>
      </c>
      <c r="C5280" s="120">
        <v>0.04</v>
      </c>
      <c r="D5280" s="250">
        <f t="shared" si="422"/>
        <v>0.20974784707187497</v>
      </c>
      <c r="E5280" s="250">
        <f t="shared" si="422"/>
        <v>0.113364330975</v>
      </c>
      <c r="F5280" s="250">
        <f t="shared" si="426"/>
        <v>0.113364330975</v>
      </c>
      <c r="G5280" s="250"/>
      <c r="H5280" s="250"/>
      <c r="I5280" s="250"/>
      <c r="J5280" s="250">
        <f t="shared" si="423"/>
        <v>0.32948345058190998</v>
      </c>
      <c r="K5280" s="250">
        <f t="shared" si="423"/>
        <v>0.29156122002647999</v>
      </c>
      <c r="L5280" s="250">
        <f t="shared" si="427"/>
        <v>0.29156122002647999</v>
      </c>
      <c r="M5280" s="250"/>
      <c r="N5280" s="250"/>
      <c r="O5280" s="250"/>
      <c r="P5280" s="250">
        <f t="shared" si="424"/>
        <v>0.13686088415250003</v>
      </c>
      <c r="Q5280" s="250">
        <f t="shared" si="424"/>
        <v>0.21560000951749997</v>
      </c>
      <c r="R5280" s="250">
        <f t="shared" si="428"/>
        <v>0.13686088415250003</v>
      </c>
      <c r="S5280" s="250"/>
      <c r="T5280" s="250">
        <f t="shared" si="425"/>
        <v>0.42943270472352596</v>
      </c>
      <c r="U5280" s="250">
        <f t="shared" si="425"/>
        <v>0.31840577840494688</v>
      </c>
      <c r="V5280" s="250">
        <f t="shared" si="425"/>
        <v>0.38763852598436843</v>
      </c>
      <c r="W5280" s="250">
        <f t="shared" si="429"/>
        <v>0.31840577840494688</v>
      </c>
      <c r="X5280" s="250"/>
      <c r="Y5280" s="250"/>
      <c r="Z5280" s="250"/>
      <c r="AA5280" s="250"/>
    </row>
    <row r="5281" spans="1:27" ht="14.25" hidden="1" customHeight="1">
      <c r="A5281" s="120">
        <v>0.93</v>
      </c>
      <c r="B5281" s="120">
        <v>0.04</v>
      </c>
      <c r="C5281" s="120">
        <v>0.03</v>
      </c>
      <c r="D5281" s="250">
        <f t="shared" si="422"/>
        <v>0.20961869826687499</v>
      </c>
      <c r="E5281" s="250">
        <f t="shared" si="422"/>
        <v>0.113563050653125</v>
      </c>
      <c r="F5281" s="250">
        <f t="shared" si="426"/>
        <v>0.113563050653125</v>
      </c>
      <c r="G5281" s="250"/>
      <c r="H5281" s="250"/>
      <c r="I5281" s="250"/>
      <c r="J5281" s="250">
        <f t="shared" si="423"/>
        <v>0.32880022459691</v>
      </c>
      <c r="K5281" s="250">
        <f t="shared" si="423"/>
        <v>0.29228407311860999</v>
      </c>
      <c r="L5281" s="250">
        <f t="shared" si="427"/>
        <v>0.29228407311860999</v>
      </c>
      <c r="M5281" s="250"/>
      <c r="N5281" s="250"/>
      <c r="O5281" s="250"/>
      <c r="P5281" s="250">
        <f t="shared" si="424"/>
        <v>0.13646493975500001</v>
      </c>
      <c r="Q5281" s="250">
        <f t="shared" si="424"/>
        <v>0.21584090749749998</v>
      </c>
      <c r="R5281" s="250">
        <f t="shared" si="428"/>
        <v>0.13646493975500001</v>
      </c>
      <c r="S5281" s="250"/>
      <c r="T5281" s="250">
        <f t="shared" si="425"/>
        <v>0.42880932092859014</v>
      </c>
      <c r="U5281" s="250">
        <f t="shared" si="425"/>
        <v>0.3182309284374033</v>
      </c>
      <c r="V5281" s="250">
        <f t="shared" si="425"/>
        <v>0.38843717068120942</v>
      </c>
      <c r="W5281" s="250">
        <f t="shared" si="429"/>
        <v>0.3182309284374033</v>
      </c>
      <c r="X5281" s="250"/>
      <c r="Y5281" s="250"/>
      <c r="Z5281" s="250"/>
      <c r="AA5281" s="250"/>
    </row>
    <row r="5282" spans="1:27" ht="14.25" hidden="1" customHeight="1">
      <c r="A5282" s="120">
        <v>0.93</v>
      </c>
      <c r="B5282" s="120">
        <v>0.05</v>
      </c>
      <c r="C5282" s="120">
        <v>0.02</v>
      </c>
      <c r="D5282" s="250">
        <f t="shared" ref="D5282:E5312" si="430">$A5282*B$157+$B5282*B$158+$C5282*B$159</f>
        <v>0.20948954946187498</v>
      </c>
      <c r="E5282" s="250">
        <f t="shared" si="430"/>
        <v>0.11376177033125</v>
      </c>
      <c r="F5282" s="250">
        <f t="shared" si="426"/>
        <v>0.11376177033125</v>
      </c>
      <c r="G5282" s="250"/>
      <c r="H5282" s="250"/>
      <c r="I5282" s="250"/>
      <c r="J5282" s="250">
        <f t="shared" ref="J5282:K5312" si="431">$A5282*H$157+$B5282*H$158+$C5282*H$159</f>
        <v>0.32811699861190996</v>
      </c>
      <c r="K5282" s="250">
        <f t="shared" si="431"/>
        <v>0.29300692621073998</v>
      </c>
      <c r="L5282" s="250">
        <f t="shared" si="427"/>
        <v>0.29300692621073998</v>
      </c>
      <c r="M5282" s="250"/>
      <c r="N5282" s="250"/>
      <c r="O5282" s="250"/>
      <c r="P5282" s="250">
        <f t="shared" ref="P5282:Q5312" si="432">$A5282*N$157+$B5282*N$158+$C5282*N$159</f>
        <v>0.1360689953575</v>
      </c>
      <c r="Q5282" s="250">
        <f t="shared" si="432"/>
        <v>0.2160818054775</v>
      </c>
      <c r="R5282" s="250">
        <f t="shared" si="428"/>
        <v>0.1360689953575</v>
      </c>
      <c r="S5282" s="250"/>
      <c r="T5282" s="250">
        <f t="shared" ref="T5282:V5312" si="433">$A5282*I$3+$B5282*I$4+$C5282*I$5</f>
        <v>0.42818593713365444</v>
      </c>
      <c r="U5282" s="250">
        <f t="shared" si="433"/>
        <v>0.31805607846985967</v>
      </c>
      <c r="V5282" s="250">
        <f t="shared" si="433"/>
        <v>0.38923581537805046</v>
      </c>
      <c r="W5282" s="250">
        <f t="shared" si="429"/>
        <v>0.31805607846985967</v>
      </c>
      <c r="X5282" s="250"/>
      <c r="Y5282" s="250"/>
      <c r="Z5282" s="250"/>
      <c r="AA5282" s="250"/>
    </row>
    <row r="5283" spans="1:27" ht="14.25" hidden="1" customHeight="1">
      <c r="A5283" s="120">
        <v>0.93</v>
      </c>
      <c r="B5283" s="120">
        <v>0.06</v>
      </c>
      <c r="C5283" s="120">
        <v>0.01</v>
      </c>
      <c r="D5283" s="250">
        <f t="shared" si="430"/>
        <v>0.209360400656875</v>
      </c>
      <c r="E5283" s="250">
        <f t="shared" si="430"/>
        <v>0.11396049000937498</v>
      </c>
      <c r="F5283" s="250">
        <f t="shared" si="426"/>
        <v>0.11396049000937498</v>
      </c>
      <c r="G5283" s="250"/>
      <c r="H5283" s="250"/>
      <c r="I5283" s="250"/>
      <c r="J5283" s="250">
        <f t="shared" si="431"/>
        <v>0.32743377262691004</v>
      </c>
      <c r="K5283" s="250">
        <f t="shared" si="431"/>
        <v>0.29372977930286998</v>
      </c>
      <c r="L5283" s="250">
        <f t="shared" si="427"/>
        <v>0.29372977930286998</v>
      </c>
      <c r="M5283" s="250"/>
      <c r="N5283" s="250"/>
      <c r="O5283" s="250"/>
      <c r="P5283" s="250">
        <f t="shared" si="432"/>
        <v>0.13567305096000001</v>
      </c>
      <c r="Q5283" s="250">
        <f t="shared" si="432"/>
        <v>0.21632270345749999</v>
      </c>
      <c r="R5283" s="250">
        <f t="shared" si="428"/>
        <v>0.13567305096000001</v>
      </c>
      <c r="S5283" s="250"/>
      <c r="T5283" s="250">
        <f t="shared" si="433"/>
        <v>0.42756255333871862</v>
      </c>
      <c r="U5283" s="250">
        <f t="shared" si="433"/>
        <v>0.31788122850231604</v>
      </c>
      <c r="V5283" s="250">
        <f t="shared" si="433"/>
        <v>0.39003446007489145</v>
      </c>
      <c r="W5283" s="250">
        <f t="shared" si="429"/>
        <v>0.31788122850231604</v>
      </c>
      <c r="X5283" s="250"/>
      <c r="Y5283" s="250"/>
      <c r="Z5283" s="250"/>
      <c r="AA5283" s="250"/>
    </row>
    <row r="5284" spans="1:27" ht="14.25" hidden="1" customHeight="1">
      <c r="A5284" s="120">
        <v>0.93</v>
      </c>
      <c r="B5284" s="120">
        <v>7.0000000000000007E-2</v>
      </c>
      <c r="C5284" s="120">
        <v>0</v>
      </c>
      <c r="D5284" s="250">
        <f t="shared" si="430"/>
        <v>0.20923125185187499</v>
      </c>
      <c r="E5284" s="250">
        <f t="shared" si="430"/>
        <v>0.1141592096875</v>
      </c>
      <c r="F5284" s="250">
        <f t="shared" si="426"/>
        <v>0.1141592096875</v>
      </c>
      <c r="G5284" s="250"/>
      <c r="H5284" s="250"/>
      <c r="I5284" s="250"/>
      <c r="J5284" s="250">
        <f t="shared" si="431"/>
        <v>0.32675054664191</v>
      </c>
      <c r="K5284" s="250">
        <f t="shared" si="431"/>
        <v>0.29445263239500002</v>
      </c>
      <c r="L5284" s="250">
        <f t="shared" si="427"/>
        <v>0.29445263239500002</v>
      </c>
      <c r="M5284" s="250"/>
      <c r="N5284" s="250"/>
      <c r="O5284" s="250"/>
      <c r="P5284" s="250">
        <f t="shared" si="432"/>
        <v>0.1352771065625</v>
      </c>
      <c r="Q5284" s="250">
        <f t="shared" si="432"/>
        <v>0.21656360143749998</v>
      </c>
      <c r="R5284" s="250">
        <f t="shared" si="428"/>
        <v>0.1352771065625</v>
      </c>
      <c r="S5284" s="250"/>
      <c r="T5284" s="250">
        <f t="shared" si="433"/>
        <v>0.42693916954378286</v>
      </c>
      <c r="U5284" s="250">
        <f t="shared" si="433"/>
        <v>0.3177063785347724</v>
      </c>
      <c r="V5284" s="250">
        <f t="shared" si="433"/>
        <v>0.3908331047717325</v>
      </c>
      <c r="W5284" s="250">
        <f t="shared" si="429"/>
        <v>0.3177063785347724</v>
      </c>
      <c r="X5284" s="250"/>
      <c r="Y5284" s="250"/>
      <c r="Z5284" s="250"/>
      <c r="AA5284" s="250"/>
    </row>
    <row r="5285" spans="1:27" ht="14.25" hidden="1" customHeight="1">
      <c r="A5285" s="120">
        <v>0.94</v>
      </c>
      <c r="B5285" s="120">
        <v>0</v>
      </c>
      <c r="C5285" s="120">
        <v>0.06</v>
      </c>
      <c r="D5285" s="250">
        <f t="shared" si="430"/>
        <v>0.21086202480124996</v>
      </c>
      <c r="E5285" s="250">
        <f t="shared" si="430"/>
        <v>0.11204621880624999</v>
      </c>
      <c r="F5285" s="250">
        <f t="shared" si="426"/>
        <v>0.11204621880624999</v>
      </c>
      <c r="G5285" s="250"/>
      <c r="H5285" s="250"/>
      <c r="I5285" s="250"/>
      <c r="J5285" s="250">
        <f t="shared" si="431"/>
        <v>0.33149350142978001</v>
      </c>
      <c r="K5285" s="250">
        <f t="shared" si="431"/>
        <v>0.28943228785721997</v>
      </c>
      <c r="L5285" s="250">
        <f t="shared" si="427"/>
        <v>0.28943228785721997</v>
      </c>
      <c r="M5285" s="250"/>
      <c r="N5285" s="250"/>
      <c r="O5285" s="250"/>
      <c r="P5285" s="250">
        <f t="shared" si="432"/>
        <v>0.13714847200999999</v>
      </c>
      <c r="Q5285" s="250">
        <f t="shared" si="432"/>
        <v>0.21562047824499997</v>
      </c>
      <c r="R5285" s="250">
        <f t="shared" si="428"/>
        <v>0.13714847200999999</v>
      </c>
      <c r="S5285" s="250"/>
      <c r="T5285" s="250">
        <f t="shared" si="433"/>
        <v>0.43183135282432339</v>
      </c>
      <c r="U5285" s="250">
        <f t="shared" si="433"/>
        <v>0.31781842877742089</v>
      </c>
      <c r="V5285" s="250">
        <f t="shared" si="433"/>
        <v>0.3857594171987731</v>
      </c>
      <c r="W5285" s="250">
        <f t="shared" si="429"/>
        <v>0.31781842877742089</v>
      </c>
      <c r="X5285" s="250"/>
      <c r="Y5285" s="250"/>
      <c r="Z5285" s="250"/>
      <c r="AA5285" s="250"/>
    </row>
    <row r="5286" spans="1:27" ht="14.25" hidden="1" customHeight="1">
      <c r="A5286" s="120">
        <v>0.94</v>
      </c>
      <c r="B5286" s="120">
        <v>0.01</v>
      </c>
      <c r="C5286" s="120">
        <v>0.05</v>
      </c>
      <c r="D5286" s="250">
        <f t="shared" si="430"/>
        <v>0.21073287599624999</v>
      </c>
      <c r="E5286" s="250">
        <f t="shared" si="430"/>
        <v>0.11224493848437497</v>
      </c>
      <c r="F5286" s="250">
        <f t="shared" si="426"/>
        <v>0.11224493848437497</v>
      </c>
      <c r="G5286" s="250"/>
      <c r="H5286" s="250"/>
      <c r="I5286" s="250"/>
      <c r="J5286" s="250">
        <f t="shared" si="431"/>
        <v>0.33081027544477998</v>
      </c>
      <c r="K5286" s="250">
        <f t="shared" si="431"/>
        <v>0.29015514094934997</v>
      </c>
      <c r="L5286" s="250">
        <f t="shared" si="427"/>
        <v>0.29015514094934997</v>
      </c>
      <c r="M5286" s="250"/>
      <c r="N5286" s="250"/>
      <c r="O5286" s="250"/>
      <c r="P5286" s="250">
        <f t="shared" si="432"/>
        <v>0.13675252761249998</v>
      </c>
      <c r="Q5286" s="250">
        <f t="shared" si="432"/>
        <v>0.21586137622499996</v>
      </c>
      <c r="R5286" s="250">
        <f t="shared" si="428"/>
        <v>0.13675252761249998</v>
      </c>
      <c r="S5286" s="250"/>
      <c r="T5286" s="250">
        <f t="shared" si="433"/>
        <v>0.43120796902938763</v>
      </c>
      <c r="U5286" s="250">
        <f t="shared" si="433"/>
        <v>0.31764357880987731</v>
      </c>
      <c r="V5286" s="250">
        <f t="shared" si="433"/>
        <v>0.38655806189561415</v>
      </c>
      <c r="W5286" s="250">
        <f t="shared" si="429"/>
        <v>0.31764357880987731</v>
      </c>
      <c r="X5286" s="250"/>
      <c r="Y5286" s="250"/>
      <c r="Z5286" s="250"/>
      <c r="AA5286" s="250"/>
    </row>
    <row r="5287" spans="1:27" ht="14.25" hidden="1" customHeight="1">
      <c r="A5287" s="120">
        <v>0.94</v>
      </c>
      <c r="B5287" s="120">
        <v>0.02</v>
      </c>
      <c r="C5287" s="120">
        <v>0.04</v>
      </c>
      <c r="D5287" s="250">
        <f t="shared" si="430"/>
        <v>0.21060372719124998</v>
      </c>
      <c r="E5287" s="250">
        <f t="shared" si="430"/>
        <v>0.11244365816249997</v>
      </c>
      <c r="F5287" s="250">
        <f t="shared" si="426"/>
        <v>0.11244365816249997</v>
      </c>
      <c r="G5287" s="250"/>
      <c r="H5287" s="250"/>
      <c r="I5287" s="250"/>
      <c r="J5287" s="250">
        <f t="shared" si="431"/>
        <v>0.33012704945978</v>
      </c>
      <c r="K5287" s="250">
        <f t="shared" si="431"/>
        <v>0.29087799404147996</v>
      </c>
      <c r="L5287" s="250">
        <f t="shared" si="427"/>
        <v>0.29087799404147996</v>
      </c>
      <c r="M5287" s="250"/>
      <c r="N5287" s="250"/>
      <c r="O5287" s="250"/>
      <c r="P5287" s="250">
        <f t="shared" si="432"/>
        <v>0.13635658321499999</v>
      </c>
      <c r="Q5287" s="250">
        <f t="shared" si="432"/>
        <v>0.21610227420499997</v>
      </c>
      <c r="R5287" s="250">
        <f t="shared" si="428"/>
        <v>0.13635658321499999</v>
      </c>
      <c r="S5287" s="250"/>
      <c r="T5287" s="250">
        <f t="shared" si="433"/>
        <v>0.43058458523445181</v>
      </c>
      <c r="U5287" s="250">
        <f t="shared" si="433"/>
        <v>0.31746872884233363</v>
      </c>
      <c r="V5287" s="250">
        <f t="shared" si="433"/>
        <v>0.38735670659245519</v>
      </c>
      <c r="W5287" s="250">
        <f t="shared" si="429"/>
        <v>0.31746872884233363</v>
      </c>
      <c r="X5287" s="250"/>
      <c r="Y5287" s="250"/>
      <c r="Z5287" s="250"/>
      <c r="AA5287" s="250"/>
    </row>
    <row r="5288" spans="1:27" ht="14.25" hidden="1" customHeight="1">
      <c r="A5288" s="120">
        <v>0.94</v>
      </c>
      <c r="B5288" s="120">
        <v>0.03</v>
      </c>
      <c r="C5288" s="120">
        <v>0.03</v>
      </c>
      <c r="D5288" s="250">
        <f t="shared" si="430"/>
        <v>0.21047457838624997</v>
      </c>
      <c r="E5288" s="250">
        <f t="shared" si="430"/>
        <v>0.11264237784062499</v>
      </c>
      <c r="F5288" s="250">
        <f t="shared" si="426"/>
        <v>0.11264237784062499</v>
      </c>
      <c r="G5288" s="250"/>
      <c r="H5288" s="250"/>
      <c r="I5288" s="250"/>
      <c r="J5288" s="250">
        <f t="shared" si="431"/>
        <v>0.32944382347478002</v>
      </c>
      <c r="K5288" s="250">
        <f t="shared" si="431"/>
        <v>0.29160084713360995</v>
      </c>
      <c r="L5288" s="250">
        <f t="shared" si="427"/>
        <v>0.29160084713360995</v>
      </c>
      <c r="M5288" s="250"/>
      <c r="N5288" s="250"/>
      <c r="O5288" s="250"/>
      <c r="P5288" s="250">
        <f t="shared" si="432"/>
        <v>0.13596063881750001</v>
      </c>
      <c r="Q5288" s="250">
        <f t="shared" si="432"/>
        <v>0.21634317218499999</v>
      </c>
      <c r="R5288" s="250">
        <f t="shared" si="428"/>
        <v>0.13596063881750001</v>
      </c>
      <c r="S5288" s="250"/>
      <c r="T5288" s="250">
        <f t="shared" si="433"/>
        <v>0.42996120143951605</v>
      </c>
      <c r="U5288" s="250">
        <f t="shared" si="433"/>
        <v>0.31729387887479005</v>
      </c>
      <c r="V5288" s="250">
        <f t="shared" si="433"/>
        <v>0.38815535128929618</v>
      </c>
      <c r="W5288" s="250">
        <f t="shared" si="429"/>
        <v>0.31729387887479005</v>
      </c>
      <c r="X5288" s="250"/>
      <c r="Y5288" s="250"/>
      <c r="Z5288" s="250"/>
      <c r="AA5288" s="250"/>
    </row>
    <row r="5289" spans="1:27" ht="14.25" hidden="1" customHeight="1">
      <c r="A5289" s="120">
        <v>0.94</v>
      </c>
      <c r="B5289" s="120">
        <v>0.04</v>
      </c>
      <c r="C5289" s="120">
        <v>0.02</v>
      </c>
      <c r="D5289" s="250">
        <f t="shared" si="430"/>
        <v>0.21034542958124997</v>
      </c>
      <c r="E5289" s="250">
        <f t="shared" si="430"/>
        <v>0.11284109751874999</v>
      </c>
      <c r="F5289" s="250">
        <f t="shared" si="426"/>
        <v>0.11284109751874999</v>
      </c>
      <c r="G5289" s="250"/>
      <c r="H5289" s="250"/>
      <c r="I5289" s="250"/>
      <c r="J5289" s="250">
        <f t="shared" si="431"/>
        <v>0.32876059748977998</v>
      </c>
      <c r="K5289" s="250">
        <f t="shared" si="431"/>
        <v>0.29232370022573995</v>
      </c>
      <c r="L5289" s="250">
        <f t="shared" si="427"/>
        <v>0.29232370022573995</v>
      </c>
      <c r="M5289" s="250"/>
      <c r="N5289" s="250"/>
      <c r="O5289" s="250"/>
      <c r="P5289" s="250">
        <f t="shared" si="432"/>
        <v>0.13556469441999999</v>
      </c>
      <c r="Q5289" s="250">
        <f t="shared" si="432"/>
        <v>0.21658407016499998</v>
      </c>
      <c r="R5289" s="250">
        <f t="shared" si="428"/>
        <v>0.13556469441999999</v>
      </c>
      <c r="S5289" s="250"/>
      <c r="T5289" s="250">
        <f t="shared" si="433"/>
        <v>0.42933781764458029</v>
      </c>
      <c r="U5289" s="250">
        <f t="shared" si="433"/>
        <v>0.31711902890724641</v>
      </c>
      <c r="V5289" s="250">
        <f t="shared" si="433"/>
        <v>0.38895399598613722</v>
      </c>
      <c r="W5289" s="250">
        <f t="shared" si="429"/>
        <v>0.31711902890724641</v>
      </c>
      <c r="X5289" s="250"/>
      <c r="Y5289" s="250"/>
      <c r="Z5289" s="250"/>
      <c r="AA5289" s="250"/>
    </row>
    <row r="5290" spans="1:27" ht="14.25" hidden="1" customHeight="1">
      <c r="A5290" s="120">
        <v>0.94</v>
      </c>
      <c r="B5290" s="120">
        <v>0.05</v>
      </c>
      <c r="C5290" s="120">
        <v>0.01</v>
      </c>
      <c r="D5290" s="250">
        <f t="shared" si="430"/>
        <v>0.21021628077624999</v>
      </c>
      <c r="E5290" s="250">
        <f t="shared" si="430"/>
        <v>0.11303981719687498</v>
      </c>
      <c r="F5290" s="250">
        <f t="shared" si="426"/>
        <v>0.11303981719687498</v>
      </c>
      <c r="G5290" s="250"/>
      <c r="H5290" s="250"/>
      <c r="I5290" s="250"/>
      <c r="J5290" s="250">
        <f t="shared" si="431"/>
        <v>0.32807737150478</v>
      </c>
      <c r="K5290" s="250">
        <f t="shared" si="431"/>
        <v>0.29304655331786994</v>
      </c>
      <c r="L5290" s="250">
        <f t="shared" si="427"/>
        <v>0.29304655331786994</v>
      </c>
      <c r="M5290" s="250"/>
      <c r="N5290" s="250"/>
      <c r="O5290" s="250"/>
      <c r="P5290" s="250">
        <f t="shared" si="432"/>
        <v>0.13516875002250001</v>
      </c>
      <c r="Q5290" s="250">
        <f t="shared" si="432"/>
        <v>0.21682496814499999</v>
      </c>
      <c r="R5290" s="250">
        <f t="shared" si="428"/>
        <v>0.13516875002250001</v>
      </c>
      <c r="S5290" s="250"/>
      <c r="T5290" s="250">
        <f t="shared" si="433"/>
        <v>0.42871443384964453</v>
      </c>
      <c r="U5290" s="250">
        <f t="shared" si="433"/>
        <v>0.31694417893970278</v>
      </c>
      <c r="V5290" s="250">
        <f t="shared" si="433"/>
        <v>0.38975264068297821</v>
      </c>
      <c r="W5290" s="250">
        <f t="shared" si="429"/>
        <v>0.31694417893970278</v>
      </c>
      <c r="X5290" s="250"/>
      <c r="Y5290" s="250"/>
      <c r="Z5290" s="250"/>
      <c r="AA5290" s="250"/>
    </row>
    <row r="5291" spans="1:27" ht="14.25" hidden="1" customHeight="1">
      <c r="A5291" s="120">
        <v>0.94</v>
      </c>
      <c r="B5291" s="120">
        <v>0.06</v>
      </c>
      <c r="C5291" s="120">
        <v>0</v>
      </c>
      <c r="D5291" s="250">
        <f t="shared" si="430"/>
        <v>0.21008713197124998</v>
      </c>
      <c r="E5291" s="250">
        <f t="shared" si="430"/>
        <v>0.11323853687499998</v>
      </c>
      <c r="F5291" s="250">
        <f t="shared" si="426"/>
        <v>0.11323853687499998</v>
      </c>
      <c r="G5291" s="250"/>
      <c r="H5291" s="250"/>
      <c r="I5291" s="250"/>
      <c r="J5291" s="250">
        <f t="shared" si="431"/>
        <v>0.32739414551978002</v>
      </c>
      <c r="K5291" s="250">
        <f t="shared" si="431"/>
        <v>0.29376940640999993</v>
      </c>
      <c r="L5291" s="250">
        <f t="shared" si="427"/>
        <v>0.29376940640999993</v>
      </c>
      <c r="M5291" s="250"/>
      <c r="N5291" s="250"/>
      <c r="O5291" s="250"/>
      <c r="P5291" s="250">
        <f t="shared" si="432"/>
        <v>0.13477280562499999</v>
      </c>
      <c r="Q5291" s="250">
        <f t="shared" si="432"/>
        <v>0.21706586612499998</v>
      </c>
      <c r="R5291" s="250">
        <f t="shared" si="428"/>
        <v>0.13477280562499999</v>
      </c>
      <c r="S5291" s="250"/>
      <c r="T5291" s="250">
        <f t="shared" si="433"/>
        <v>0.42809105005470871</v>
      </c>
      <c r="U5291" s="250">
        <f t="shared" si="433"/>
        <v>0.31676932897215915</v>
      </c>
      <c r="V5291" s="250">
        <f t="shared" si="433"/>
        <v>0.3905512853798192</v>
      </c>
      <c r="W5291" s="250">
        <f t="shared" si="429"/>
        <v>0.31676932897215915</v>
      </c>
      <c r="X5291" s="250"/>
      <c r="Y5291" s="250"/>
      <c r="Z5291" s="250"/>
      <c r="AA5291" s="250"/>
    </row>
    <row r="5292" spans="1:27" ht="14.25" hidden="1" customHeight="1">
      <c r="A5292" s="120">
        <v>0.95</v>
      </c>
      <c r="B5292" s="120">
        <v>0</v>
      </c>
      <c r="C5292" s="120">
        <v>0.05</v>
      </c>
      <c r="D5292" s="250">
        <f t="shared" si="430"/>
        <v>0.21158875611562497</v>
      </c>
      <c r="E5292" s="250">
        <f t="shared" si="430"/>
        <v>0.11132426567187498</v>
      </c>
      <c r="F5292" s="250">
        <f t="shared" si="426"/>
        <v>0.11132426567187498</v>
      </c>
      <c r="G5292" s="250"/>
      <c r="H5292" s="250"/>
      <c r="I5292" s="250"/>
      <c r="J5292" s="250">
        <f t="shared" si="431"/>
        <v>0.33145387432264994</v>
      </c>
      <c r="K5292" s="250">
        <f t="shared" si="431"/>
        <v>0.28947191496434999</v>
      </c>
      <c r="L5292" s="250">
        <f t="shared" si="427"/>
        <v>0.28947191496434999</v>
      </c>
      <c r="M5292" s="250"/>
      <c r="N5292" s="250"/>
      <c r="O5292" s="250"/>
      <c r="P5292" s="250">
        <f t="shared" si="432"/>
        <v>0.13624822667499997</v>
      </c>
      <c r="Q5292" s="250">
        <f t="shared" si="432"/>
        <v>0.21636364091249996</v>
      </c>
      <c r="R5292" s="250">
        <f t="shared" si="428"/>
        <v>0.13624822667499997</v>
      </c>
      <c r="S5292" s="250"/>
      <c r="T5292" s="250">
        <f t="shared" si="433"/>
        <v>0.43235984954031353</v>
      </c>
      <c r="U5292" s="250">
        <f t="shared" si="433"/>
        <v>0.31670652924726411</v>
      </c>
      <c r="V5292" s="250">
        <f t="shared" si="433"/>
        <v>0.38627624250370096</v>
      </c>
      <c r="W5292" s="250">
        <f t="shared" si="429"/>
        <v>0.31670652924726411</v>
      </c>
      <c r="X5292" s="250"/>
      <c r="Y5292" s="250"/>
      <c r="Z5292" s="250"/>
      <c r="AA5292" s="250"/>
    </row>
    <row r="5293" spans="1:27" ht="14.25" hidden="1" customHeight="1">
      <c r="A5293" s="120">
        <v>0.95</v>
      </c>
      <c r="B5293" s="120">
        <v>0.01</v>
      </c>
      <c r="C5293" s="120">
        <v>0.04</v>
      </c>
      <c r="D5293" s="250">
        <f t="shared" si="430"/>
        <v>0.21145960731062496</v>
      </c>
      <c r="E5293" s="250">
        <f t="shared" si="430"/>
        <v>0.11152298534999998</v>
      </c>
      <c r="F5293" s="250">
        <f t="shared" si="426"/>
        <v>0.11152298534999998</v>
      </c>
      <c r="G5293" s="250"/>
      <c r="H5293" s="250"/>
      <c r="I5293" s="250"/>
      <c r="J5293" s="250">
        <f t="shared" si="431"/>
        <v>0.33077064833764991</v>
      </c>
      <c r="K5293" s="250">
        <f t="shared" si="431"/>
        <v>0.29019476805647998</v>
      </c>
      <c r="L5293" s="250">
        <f t="shared" si="427"/>
        <v>0.29019476805647998</v>
      </c>
      <c r="M5293" s="250"/>
      <c r="N5293" s="250"/>
      <c r="O5293" s="250"/>
      <c r="P5293" s="250">
        <f t="shared" si="432"/>
        <v>0.13585228227749999</v>
      </c>
      <c r="Q5293" s="250">
        <f t="shared" si="432"/>
        <v>0.21660453889249995</v>
      </c>
      <c r="R5293" s="250">
        <f t="shared" si="428"/>
        <v>0.13585228227749999</v>
      </c>
      <c r="S5293" s="250"/>
      <c r="T5293" s="250">
        <f t="shared" si="433"/>
        <v>0.43173646574537777</v>
      </c>
      <c r="U5293" s="250">
        <f t="shared" si="433"/>
        <v>0.31653167927972048</v>
      </c>
      <c r="V5293" s="250">
        <f t="shared" si="433"/>
        <v>0.38707488720054201</v>
      </c>
      <c r="W5293" s="250">
        <f t="shared" si="429"/>
        <v>0.31653167927972048</v>
      </c>
      <c r="X5293" s="250"/>
      <c r="Y5293" s="250"/>
      <c r="Z5293" s="250"/>
      <c r="AA5293" s="250"/>
    </row>
    <row r="5294" spans="1:27" ht="14.25" hidden="1" customHeight="1">
      <c r="A5294" s="120">
        <v>0.95</v>
      </c>
      <c r="B5294" s="120">
        <v>0.02</v>
      </c>
      <c r="C5294" s="120">
        <v>0.03</v>
      </c>
      <c r="D5294" s="250">
        <f t="shared" si="430"/>
        <v>0.21133045850562499</v>
      </c>
      <c r="E5294" s="250">
        <f t="shared" si="430"/>
        <v>0.11172170502812498</v>
      </c>
      <c r="F5294" s="250">
        <f t="shared" si="426"/>
        <v>0.11172170502812498</v>
      </c>
      <c r="G5294" s="250"/>
      <c r="H5294" s="250"/>
      <c r="I5294" s="250"/>
      <c r="J5294" s="250">
        <f t="shared" si="431"/>
        <v>0.33008742235264998</v>
      </c>
      <c r="K5294" s="250">
        <f t="shared" si="431"/>
        <v>0.29091762114860997</v>
      </c>
      <c r="L5294" s="250">
        <f t="shared" si="427"/>
        <v>0.29091762114860997</v>
      </c>
      <c r="M5294" s="250"/>
      <c r="N5294" s="250"/>
      <c r="O5294" s="250"/>
      <c r="P5294" s="250">
        <f t="shared" si="432"/>
        <v>0.13545633787999997</v>
      </c>
      <c r="Q5294" s="250">
        <f t="shared" si="432"/>
        <v>0.21684543687249999</v>
      </c>
      <c r="R5294" s="250">
        <f t="shared" si="428"/>
        <v>0.13545633787999997</v>
      </c>
      <c r="S5294" s="250"/>
      <c r="T5294" s="250">
        <f t="shared" si="433"/>
        <v>0.43111308195044196</v>
      </c>
      <c r="U5294" s="250">
        <f t="shared" si="433"/>
        <v>0.31635682931217685</v>
      </c>
      <c r="V5294" s="250">
        <f t="shared" si="433"/>
        <v>0.38787353189738299</v>
      </c>
      <c r="W5294" s="250">
        <f t="shared" si="429"/>
        <v>0.31635682931217685</v>
      </c>
      <c r="X5294" s="250"/>
      <c r="Y5294" s="250"/>
      <c r="Z5294" s="250"/>
      <c r="AA5294" s="250"/>
    </row>
    <row r="5295" spans="1:27" ht="14.25" hidden="1" customHeight="1">
      <c r="A5295" s="120">
        <v>0.95</v>
      </c>
      <c r="B5295" s="120">
        <v>0.03</v>
      </c>
      <c r="C5295" s="120">
        <v>0.02</v>
      </c>
      <c r="D5295" s="250">
        <f t="shared" si="430"/>
        <v>0.21120130970062495</v>
      </c>
      <c r="E5295" s="250">
        <f t="shared" si="430"/>
        <v>0.11192042470624999</v>
      </c>
      <c r="F5295" s="250">
        <f t="shared" si="426"/>
        <v>0.11192042470624999</v>
      </c>
      <c r="G5295" s="250"/>
      <c r="H5295" s="250"/>
      <c r="I5295" s="250"/>
      <c r="J5295" s="250">
        <f t="shared" si="431"/>
        <v>0.32940419636764995</v>
      </c>
      <c r="K5295" s="250">
        <f t="shared" si="431"/>
        <v>0.29164047424073997</v>
      </c>
      <c r="L5295" s="250">
        <f t="shared" si="427"/>
        <v>0.29164047424073997</v>
      </c>
      <c r="M5295" s="250"/>
      <c r="N5295" s="250"/>
      <c r="O5295" s="250"/>
      <c r="P5295" s="250">
        <f t="shared" si="432"/>
        <v>0.13506039348249999</v>
      </c>
      <c r="Q5295" s="250">
        <f t="shared" si="432"/>
        <v>0.21708633485249998</v>
      </c>
      <c r="R5295" s="250">
        <f t="shared" si="428"/>
        <v>0.13506039348249999</v>
      </c>
      <c r="S5295" s="250"/>
      <c r="T5295" s="250">
        <f t="shared" si="433"/>
        <v>0.43048969815550625</v>
      </c>
      <c r="U5295" s="250">
        <f t="shared" si="433"/>
        <v>0.31618197934463321</v>
      </c>
      <c r="V5295" s="250">
        <f t="shared" si="433"/>
        <v>0.38867217659422404</v>
      </c>
      <c r="W5295" s="250">
        <f t="shared" si="429"/>
        <v>0.31618197934463321</v>
      </c>
      <c r="X5295" s="250"/>
      <c r="Y5295" s="250"/>
      <c r="Z5295" s="250"/>
      <c r="AA5295" s="250"/>
    </row>
    <row r="5296" spans="1:27" ht="14.25" hidden="1" customHeight="1">
      <c r="A5296" s="120">
        <v>0.95</v>
      </c>
      <c r="B5296" s="120">
        <v>0.04</v>
      </c>
      <c r="C5296" s="120">
        <v>0.01</v>
      </c>
      <c r="D5296" s="250">
        <f t="shared" si="430"/>
        <v>0.21107216089562497</v>
      </c>
      <c r="E5296" s="250">
        <f t="shared" si="430"/>
        <v>0.11211914438437498</v>
      </c>
      <c r="F5296" s="250">
        <f t="shared" si="426"/>
        <v>0.11211914438437498</v>
      </c>
      <c r="G5296" s="250"/>
      <c r="H5296" s="250"/>
      <c r="I5296" s="250"/>
      <c r="J5296" s="250">
        <f t="shared" si="431"/>
        <v>0.32872097038264997</v>
      </c>
      <c r="K5296" s="250">
        <f t="shared" si="431"/>
        <v>0.29236332733286996</v>
      </c>
      <c r="L5296" s="250">
        <f t="shared" si="427"/>
        <v>0.29236332733286996</v>
      </c>
      <c r="M5296" s="250"/>
      <c r="N5296" s="250"/>
      <c r="O5296" s="250"/>
      <c r="P5296" s="250">
        <f t="shared" si="432"/>
        <v>0.134664449085</v>
      </c>
      <c r="Q5296" s="250">
        <f t="shared" si="432"/>
        <v>0.21732723283249997</v>
      </c>
      <c r="R5296" s="250">
        <f t="shared" si="428"/>
        <v>0.134664449085</v>
      </c>
      <c r="S5296" s="250"/>
      <c r="T5296" s="250">
        <f t="shared" si="433"/>
        <v>0.42986631436057043</v>
      </c>
      <c r="U5296" s="250">
        <f t="shared" si="433"/>
        <v>0.31600712937708964</v>
      </c>
      <c r="V5296" s="250">
        <f t="shared" si="433"/>
        <v>0.38947082129106503</v>
      </c>
      <c r="W5296" s="250">
        <f t="shared" si="429"/>
        <v>0.31600712937708964</v>
      </c>
      <c r="X5296" s="250"/>
      <c r="Y5296" s="250"/>
      <c r="Z5296" s="250"/>
      <c r="AA5296" s="250"/>
    </row>
    <row r="5297" spans="1:27" ht="14.25" hidden="1" customHeight="1">
      <c r="A5297" s="120">
        <v>0.95</v>
      </c>
      <c r="B5297" s="120">
        <v>0.05</v>
      </c>
      <c r="C5297" s="120">
        <v>0</v>
      </c>
      <c r="D5297" s="250">
        <f t="shared" si="430"/>
        <v>0.21094301209062497</v>
      </c>
      <c r="E5297" s="250">
        <f t="shared" si="430"/>
        <v>0.11231786406249998</v>
      </c>
      <c r="F5297" s="250">
        <f t="shared" si="426"/>
        <v>0.11231786406249998</v>
      </c>
      <c r="G5297" s="250"/>
      <c r="H5297" s="250"/>
      <c r="I5297" s="250"/>
      <c r="J5297" s="250">
        <f t="shared" si="431"/>
        <v>0.32803774439764993</v>
      </c>
      <c r="K5297" s="250">
        <f t="shared" si="431"/>
        <v>0.29308618042499995</v>
      </c>
      <c r="L5297" s="250">
        <f t="shared" si="427"/>
        <v>0.29308618042499995</v>
      </c>
      <c r="M5297" s="250"/>
      <c r="N5297" s="250"/>
      <c r="O5297" s="250"/>
      <c r="P5297" s="250">
        <f t="shared" si="432"/>
        <v>0.13426850468749998</v>
      </c>
      <c r="Q5297" s="250">
        <f t="shared" si="432"/>
        <v>0.21756813081249998</v>
      </c>
      <c r="R5297" s="250">
        <f t="shared" si="428"/>
        <v>0.13426850468749998</v>
      </c>
      <c r="S5297" s="250"/>
      <c r="T5297" s="250">
        <f t="shared" si="433"/>
        <v>0.42924293056563467</v>
      </c>
      <c r="U5297" s="250">
        <f t="shared" si="433"/>
        <v>0.31583227940954595</v>
      </c>
      <c r="V5297" s="250">
        <f t="shared" si="433"/>
        <v>0.39026946598790607</v>
      </c>
      <c r="W5297" s="250">
        <f t="shared" si="429"/>
        <v>0.31583227940954595</v>
      </c>
      <c r="X5297" s="250"/>
      <c r="Y5297" s="250"/>
      <c r="Z5297" s="250"/>
      <c r="AA5297" s="250"/>
    </row>
    <row r="5298" spans="1:27" ht="14.25" hidden="1" customHeight="1">
      <c r="A5298" s="120">
        <v>0.96</v>
      </c>
      <c r="B5298" s="120">
        <v>0</v>
      </c>
      <c r="C5298" s="120">
        <v>0.04</v>
      </c>
      <c r="D5298" s="250">
        <f t="shared" si="430"/>
        <v>0.21231548742999995</v>
      </c>
      <c r="E5298" s="250">
        <f t="shared" si="430"/>
        <v>0.11060231253749998</v>
      </c>
      <c r="F5298" s="250">
        <f t="shared" si="426"/>
        <v>0.11060231253749998</v>
      </c>
      <c r="G5298" s="250"/>
      <c r="H5298" s="250"/>
      <c r="I5298" s="250"/>
      <c r="J5298" s="250">
        <f t="shared" si="431"/>
        <v>0.33141424721551993</v>
      </c>
      <c r="K5298" s="250">
        <f t="shared" si="431"/>
        <v>0.28951154207148</v>
      </c>
      <c r="L5298" s="250">
        <f t="shared" si="427"/>
        <v>0.28951154207148</v>
      </c>
      <c r="M5298" s="250"/>
      <c r="N5298" s="250"/>
      <c r="O5298" s="250"/>
      <c r="P5298" s="250">
        <f t="shared" si="432"/>
        <v>0.13534798134000001</v>
      </c>
      <c r="Q5298" s="250">
        <f t="shared" si="432"/>
        <v>0.21710680357999995</v>
      </c>
      <c r="R5298" s="250">
        <f t="shared" si="428"/>
        <v>0.13534798134000001</v>
      </c>
      <c r="S5298" s="250"/>
      <c r="T5298" s="250">
        <f t="shared" si="433"/>
        <v>0.43288834625630368</v>
      </c>
      <c r="U5298" s="250">
        <f t="shared" si="433"/>
        <v>0.31559462971710728</v>
      </c>
      <c r="V5298" s="250">
        <f t="shared" si="433"/>
        <v>0.38679306780862877</v>
      </c>
      <c r="W5298" s="250">
        <f t="shared" si="429"/>
        <v>0.31559462971710728</v>
      </c>
      <c r="X5298" s="250"/>
      <c r="Y5298" s="250"/>
      <c r="Z5298" s="250"/>
      <c r="AA5298" s="250"/>
    </row>
    <row r="5299" spans="1:27" ht="14.25" hidden="1" customHeight="1">
      <c r="A5299" s="120">
        <v>0.96</v>
      </c>
      <c r="B5299" s="120">
        <v>0.01</v>
      </c>
      <c r="C5299" s="120">
        <v>0.03</v>
      </c>
      <c r="D5299" s="250">
        <f t="shared" si="430"/>
        <v>0.21218633862499997</v>
      </c>
      <c r="E5299" s="250">
        <f t="shared" si="430"/>
        <v>0.11080103221562498</v>
      </c>
      <c r="F5299" s="250">
        <f t="shared" si="426"/>
        <v>0.11080103221562498</v>
      </c>
      <c r="G5299" s="250"/>
      <c r="H5299" s="250"/>
      <c r="I5299" s="250"/>
      <c r="J5299" s="250">
        <f t="shared" si="431"/>
        <v>0.33073102123051995</v>
      </c>
      <c r="K5299" s="250">
        <f t="shared" si="431"/>
        <v>0.29023439516360999</v>
      </c>
      <c r="L5299" s="250">
        <f t="shared" si="427"/>
        <v>0.29023439516360999</v>
      </c>
      <c r="M5299" s="250"/>
      <c r="N5299" s="250"/>
      <c r="O5299" s="250"/>
      <c r="P5299" s="250">
        <f t="shared" si="432"/>
        <v>0.13495203694249999</v>
      </c>
      <c r="Q5299" s="250">
        <f t="shared" si="432"/>
        <v>0.21734770155999997</v>
      </c>
      <c r="R5299" s="250">
        <f t="shared" si="428"/>
        <v>0.13495203694249999</v>
      </c>
      <c r="S5299" s="250"/>
      <c r="T5299" s="250">
        <f t="shared" si="433"/>
        <v>0.43226496246136792</v>
      </c>
      <c r="U5299" s="250">
        <f t="shared" si="433"/>
        <v>0.3154197797495637</v>
      </c>
      <c r="V5299" s="250">
        <f t="shared" si="433"/>
        <v>0.38759171250546975</v>
      </c>
      <c r="W5299" s="250">
        <f t="shared" si="429"/>
        <v>0.3154197797495637</v>
      </c>
      <c r="X5299" s="250"/>
      <c r="Y5299" s="250"/>
      <c r="Z5299" s="250"/>
      <c r="AA5299" s="250"/>
    </row>
    <row r="5300" spans="1:27" ht="14.25" hidden="1" customHeight="1">
      <c r="A5300" s="120">
        <v>0.96</v>
      </c>
      <c r="B5300" s="120">
        <v>0.02</v>
      </c>
      <c r="C5300" s="120">
        <v>0.02</v>
      </c>
      <c r="D5300" s="250">
        <f t="shared" si="430"/>
        <v>0.21205718981999996</v>
      </c>
      <c r="E5300" s="250">
        <f t="shared" si="430"/>
        <v>0.11099975189374998</v>
      </c>
      <c r="F5300" s="250">
        <f t="shared" si="426"/>
        <v>0.11099975189374998</v>
      </c>
      <c r="G5300" s="250"/>
      <c r="H5300" s="250"/>
      <c r="I5300" s="250"/>
      <c r="J5300" s="250">
        <f t="shared" si="431"/>
        <v>0.33004779524551997</v>
      </c>
      <c r="K5300" s="250">
        <f t="shared" si="431"/>
        <v>0.29095724825573999</v>
      </c>
      <c r="L5300" s="250">
        <f t="shared" si="427"/>
        <v>0.29095724825573999</v>
      </c>
      <c r="M5300" s="250"/>
      <c r="N5300" s="250"/>
      <c r="O5300" s="250"/>
      <c r="P5300" s="250">
        <f t="shared" si="432"/>
        <v>0.13455609254499998</v>
      </c>
      <c r="Q5300" s="250">
        <f t="shared" si="432"/>
        <v>0.21758859953999998</v>
      </c>
      <c r="R5300" s="250">
        <f t="shared" si="428"/>
        <v>0.13455609254499998</v>
      </c>
      <c r="S5300" s="250"/>
      <c r="T5300" s="250">
        <f t="shared" si="433"/>
        <v>0.43164157866643216</v>
      </c>
      <c r="U5300" s="250">
        <f t="shared" si="433"/>
        <v>0.31524492978202001</v>
      </c>
      <c r="V5300" s="250">
        <f t="shared" si="433"/>
        <v>0.3883903572023108</v>
      </c>
      <c r="W5300" s="250">
        <f t="shared" si="429"/>
        <v>0.31524492978202001</v>
      </c>
      <c r="X5300" s="250"/>
      <c r="Y5300" s="250"/>
      <c r="Z5300" s="250"/>
      <c r="AA5300" s="250"/>
    </row>
    <row r="5301" spans="1:27" ht="14.25" hidden="1" customHeight="1">
      <c r="A5301" s="120">
        <v>0.96</v>
      </c>
      <c r="B5301" s="120">
        <v>0.03</v>
      </c>
      <c r="C5301" s="120">
        <v>0.01</v>
      </c>
      <c r="D5301" s="250">
        <f t="shared" si="430"/>
        <v>0.21192804101499996</v>
      </c>
      <c r="E5301" s="250">
        <f t="shared" si="430"/>
        <v>0.11119847157187498</v>
      </c>
      <c r="F5301" s="250">
        <f t="shared" si="426"/>
        <v>0.11119847157187498</v>
      </c>
      <c r="G5301" s="250"/>
      <c r="H5301" s="250"/>
      <c r="I5301" s="250"/>
      <c r="J5301" s="250">
        <f t="shared" si="431"/>
        <v>0.32936456926051999</v>
      </c>
      <c r="K5301" s="250">
        <f t="shared" si="431"/>
        <v>0.29168010134786998</v>
      </c>
      <c r="L5301" s="250">
        <f t="shared" si="427"/>
        <v>0.29168010134786998</v>
      </c>
      <c r="M5301" s="250"/>
      <c r="N5301" s="250"/>
      <c r="O5301" s="250"/>
      <c r="P5301" s="250">
        <f t="shared" si="432"/>
        <v>0.13416014814750002</v>
      </c>
      <c r="Q5301" s="250">
        <f t="shared" si="432"/>
        <v>0.21782949751999997</v>
      </c>
      <c r="R5301" s="250">
        <f t="shared" si="428"/>
        <v>0.13416014814750002</v>
      </c>
      <c r="S5301" s="250"/>
      <c r="T5301" s="250">
        <f t="shared" si="433"/>
        <v>0.4310181948714964</v>
      </c>
      <c r="U5301" s="250">
        <f t="shared" si="433"/>
        <v>0.31507007981447643</v>
      </c>
      <c r="V5301" s="250">
        <f t="shared" si="433"/>
        <v>0.38918900189915179</v>
      </c>
      <c r="W5301" s="250">
        <f t="shared" si="429"/>
        <v>0.31507007981447643</v>
      </c>
      <c r="X5301" s="250"/>
      <c r="Y5301" s="250"/>
      <c r="Z5301" s="250"/>
      <c r="AA5301" s="250"/>
    </row>
    <row r="5302" spans="1:27" ht="14.25" hidden="1" customHeight="1">
      <c r="A5302" s="120">
        <v>0.96</v>
      </c>
      <c r="B5302" s="120">
        <v>0.04</v>
      </c>
      <c r="C5302" s="120">
        <v>0</v>
      </c>
      <c r="D5302" s="250">
        <f t="shared" si="430"/>
        <v>0.21179889220999995</v>
      </c>
      <c r="E5302" s="250">
        <f t="shared" si="430"/>
        <v>0.11139719124999999</v>
      </c>
      <c r="F5302" s="250">
        <f t="shared" si="426"/>
        <v>0.11139719124999999</v>
      </c>
      <c r="G5302" s="250"/>
      <c r="H5302" s="250"/>
      <c r="I5302" s="250"/>
      <c r="J5302" s="250">
        <f t="shared" si="431"/>
        <v>0.32868134327551995</v>
      </c>
      <c r="K5302" s="250">
        <f t="shared" si="431"/>
        <v>0.29240295443999997</v>
      </c>
      <c r="L5302" s="250">
        <f t="shared" si="427"/>
        <v>0.29240295443999997</v>
      </c>
      <c r="M5302" s="250"/>
      <c r="N5302" s="250"/>
      <c r="O5302" s="250"/>
      <c r="P5302" s="250">
        <f t="shared" si="432"/>
        <v>0.13376420375</v>
      </c>
      <c r="Q5302" s="250">
        <f t="shared" si="432"/>
        <v>0.21807039549999996</v>
      </c>
      <c r="R5302" s="250">
        <f t="shared" si="428"/>
        <v>0.13376420375</v>
      </c>
      <c r="S5302" s="250"/>
      <c r="T5302" s="250">
        <f t="shared" si="433"/>
        <v>0.43039481107656058</v>
      </c>
      <c r="U5302" s="250">
        <f t="shared" si="433"/>
        <v>0.3148952298469328</v>
      </c>
      <c r="V5302" s="250">
        <f t="shared" si="433"/>
        <v>0.38998764659599283</v>
      </c>
      <c r="W5302" s="250">
        <f t="shared" si="429"/>
        <v>0.3148952298469328</v>
      </c>
      <c r="X5302" s="250"/>
      <c r="Y5302" s="250"/>
      <c r="Z5302" s="250"/>
      <c r="AA5302" s="250"/>
    </row>
    <row r="5303" spans="1:27" ht="14.25" hidden="1" customHeight="1">
      <c r="A5303" s="120">
        <v>0.97</v>
      </c>
      <c r="B5303" s="120">
        <v>0</v>
      </c>
      <c r="C5303" s="120">
        <v>0.03</v>
      </c>
      <c r="D5303" s="250">
        <f t="shared" si="430"/>
        <v>0.21304221874437498</v>
      </c>
      <c r="E5303" s="250">
        <f t="shared" si="430"/>
        <v>0.10988035940312499</v>
      </c>
      <c r="F5303" s="250">
        <f t="shared" si="426"/>
        <v>0.10988035940312499</v>
      </c>
      <c r="G5303" s="250"/>
      <c r="H5303" s="250"/>
      <c r="I5303" s="250"/>
      <c r="J5303" s="250">
        <f t="shared" si="431"/>
        <v>0.33137462010838997</v>
      </c>
      <c r="K5303" s="250">
        <f t="shared" si="431"/>
        <v>0.28955116917861001</v>
      </c>
      <c r="L5303" s="250">
        <f t="shared" si="427"/>
        <v>0.28955116917861001</v>
      </c>
      <c r="M5303" s="250"/>
      <c r="N5303" s="250"/>
      <c r="O5303" s="250"/>
      <c r="P5303" s="250">
        <f t="shared" si="432"/>
        <v>0.13444773600499998</v>
      </c>
      <c r="Q5303" s="250">
        <f t="shared" si="432"/>
        <v>0.21784996624749997</v>
      </c>
      <c r="R5303" s="250">
        <f t="shared" si="428"/>
        <v>0.13444773600499998</v>
      </c>
      <c r="S5303" s="250"/>
      <c r="T5303" s="250">
        <f t="shared" si="433"/>
        <v>0.43341684297229383</v>
      </c>
      <c r="U5303" s="250">
        <f t="shared" si="433"/>
        <v>0.3144827301869505</v>
      </c>
      <c r="V5303" s="250">
        <f t="shared" si="433"/>
        <v>0.38730989311355657</v>
      </c>
      <c r="W5303" s="250">
        <f t="shared" si="429"/>
        <v>0.3144827301869505</v>
      </c>
      <c r="X5303" s="250"/>
      <c r="Y5303" s="250"/>
      <c r="Z5303" s="250"/>
      <c r="AA5303" s="250"/>
    </row>
    <row r="5304" spans="1:27" ht="14.25" hidden="1" customHeight="1">
      <c r="A5304" s="120">
        <v>0.97</v>
      </c>
      <c r="B5304" s="120">
        <v>0.01</v>
      </c>
      <c r="C5304" s="120">
        <v>0.02</v>
      </c>
      <c r="D5304" s="250">
        <f t="shared" si="430"/>
        <v>0.21291306993937498</v>
      </c>
      <c r="E5304" s="250">
        <f t="shared" si="430"/>
        <v>0.11007907908124999</v>
      </c>
      <c r="F5304" s="250">
        <f t="shared" si="426"/>
        <v>0.11007907908124999</v>
      </c>
      <c r="G5304" s="250"/>
      <c r="H5304" s="250"/>
      <c r="I5304" s="250"/>
      <c r="J5304" s="250">
        <f t="shared" si="431"/>
        <v>0.33069139412338994</v>
      </c>
      <c r="K5304" s="250">
        <f t="shared" si="431"/>
        <v>0.29027402227074001</v>
      </c>
      <c r="L5304" s="250">
        <f t="shared" si="427"/>
        <v>0.29027402227074001</v>
      </c>
      <c r="M5304" s="250"/>
      <c r="N5304" s="250"/>
      <c r="O5304" s="250"/>
      <c r="P5304" s="250">
        <f t="shared" si="432"/>
        <v>0.13405179160749997</v>
      </c>
      <c r="Q5304" s="250">
        <f t="shared" si="432"/>
        <v>0.21809086422749996</v>
      </c>
      <c r="R5304" s="250">
        <f t="shared" si="428"/>
        <v>0.13405179160749997</v>
      </c>
      <c r="S5304" s="250"/>
      <c r="T5304" s="250">
        <f t="shared" si="433"/>
        <v>0.43279345917735812</v>
      </c>
      <c r="U5304" s="250">
        <f t="shared" si="433"/>
        <v>0.31430788021940687</v>
      </c>
      <c r="V5304" s="250">
        <f t="shared" si="433"/>
        <v>0.38810853781039761</v>
      </c>
      <c r="W5304" s="250">
        <f t="shared" si="429"/>
        <v>0.31430788021940687</v>
      </c>
      <c r="X5304" s="250"/>
      <c r="Y5304" s="250"/>
      <c r="Z5304" s="250"/>
      <c r="AA5304" s="250"/>
    </row>
    <row r="5305" spans="1:27" ht="14.25" hidden="1" customHeight="1">
      <c r="A5305" s="120">
        <v>0.97</v>
      </c>
      <c r="B5305" s="120">
        <v>0.02</v>
      </c>
      <c r="C5305" s="120">
        <v>0.01</v>
      </c>
      <c r="D5305" s="250">
        <f t="shared" si="430"/>
        <v>0.212783921134375</v>
      </c>
      <c r="E5305" s="250">
        <f t="shared" si="430"/>
        <v>0.11027779875937498</v>
      </c>
      <c r="F5305" s="250">
        <f t="shared" si="426"/>
        <v>0.11027779875937498</v>
      </c>
      <c r="G5305" s="250"/>
      <c r="H5305" s="250"/>
      <c r="I5305" s="250"/>
      <c r="J5305" s="250">
        <f t="shared" si="431"/>
        <v>0.33000816813839001</v>
      </c>
      <c r="K5305" s="250">
        <f t="shared" si="431"/>
        <v>0.29099687536287</v>
      </c>
      <c r="L5305" s="250">
        <f t="shared" si="427"/>
        <v>0.29099687536287</v>
      </c>
      <c r="M5305" s="250"/>
      <c r="N5305" s="250"/>
      <c r="O5305" s="250"/>
      <c r="P5305" s="250">
        <f t="shared" si="432"/>
        <v>0.13365584720999998</v>
      </c>
      <c r="Q5305" s="250">
        <f t="shared" si="432"/>
        <v>0.21833176220749997</v>
      </c>
      <c r="R5305" s="250">
        <f t="shared" si="428"/>
        <v>0.13365584720999998</v>
      </c>
      <c r="S5305" s="250"/>
      <c r="T5305" s="250">
        <f t="shared" si="433"/>
        <v>0.4321700753824223</v>
      </c>
      <c r="U5305" s="250">
        <f t="shared" si="433"/>
        <v>0.31413303025186323</v>
      </c>
      <c r="V5305" s="250">
        <f t="shared" si="433"/>
        <v>0.3889071825072386</v>
      </c>
      <c r="W5305" s="250">
        <f t="shared" si="429"/>
        <v>0.31413303025186323</v>
      </c>
      <c r="X5305" s="250"/>
      <c r="Y5305" s="250"/>
      <c r="Z5305" s="250"/>
      <c r="AA5305" s="250"/>
    </row>
    <row r="5306" spans="1:27" ht="14.25" hidden="1" customHeight="1">
      <c r="A5306" s="120">
        <v>0.97</v>
      </c>
      <c r="B5306" s="120">
        <v>0.03</v>
      </c>
      <c r="C5306" s="120">
        <v>0</v>
      </c>
      <c r="D5306" s="250">
        <f t="shared" si="430"/>
        <v>0.21265477232937496</v>
      </c>
      <c r="E5306" s="250">
        <f t="shared" si="430"/>
        <v>0.11047651843749999</v>
      </c>
      <c r="F5306" s="250">
        <f t="shared" si="426"/>
        <v>0.11047651843749999</v>
      </c>
      <c r="G5306" s="250"/>
      <c r="H5306" s="250"/>
      <c r="I5306" s="250"/>
      <c r="J5306" s="250">
        <f t="shared" si="431"/>
        <v>0.32932494215338998</v>
      </c>
      <c r="K5306" s="250">
        <f t="shared" si="431"/>
        <v>0.29171972845499999</v>
      </c>
      <c r="L5306" s="250">
        <f t="shared" si="427"/>
        <v>0.29171972845499999</v>
      </c>
      <c r="M5306" s="250"/>
      <c r="N5306" s="250"/>
      <c r="O5306" s="250"/>
      <c r="P5306" s="250">
        <f t="shared" si="432"/>
        <v>0.1332599028125</v>
      </c>
      <c r="Q5306" s="250">
        <f t="shared" si="432"/>
        <v>0.21857266018749996</v>
      </c>
      <c r="R5306" s="250">
        <f t="shared" si="428"/>
        <v>0.1332599028125</v>
      </c>
      <c r="S5306" s="250"/>
      <c r="T5306" s="250">
        <f t="shared" si="433"/>
        <v>0.43154669158748654</v>
      </c>
      <c r="U5306" s="250">
        <f t="shared" si="433"/>
        <v>0.3139581802843196</v>
      </c>
      <c r="V5306" s="250">
        <f t="shared" si="433"/>
        <v>0.38970582720407965</v>
      </c>
      <c r="W5306" s="250">
        <f t="shared" si="429"/>
        <v>0.3139581802843196</v>
      </c>
      <c r="X5306" s="250"/>
      <c r="Y5306" s="250"/>
      <c r="Z5306" s="250"/>
      <c r="AA5306" s="250"/>
    </row>
    <row r="5307" spans="1:27" ht="14.25" hidden="1" customHeight="1">
      <c r="A5307" s="120">
        <v>0.98</v>
      </c>
      <c r="B5307" s="120">
        <v>0</v>
      </c>
      <c r="C5307" s="120">
        <v>0.02</v>
      </c>
      <c r="D5307" s="250">
        <f t="shared" si="430"/>
        <v>0.21376895005874996</v>
      </c>
      <c r="E5307" s="250">
        <f t="shared" si="430"/>
        <v>0.10915840626874999</v>
      </c>
      <c r="F5307" s="250">
        <f t="shared" si="426"/>
        <v>0.10915840626874999</v>
      </c>
      <c r="G5307" s="250"/>
      <c r="H5307" s="250"/>
      <c r="I5307" s="250"/>
      <c r="J5307" s="250">
        <f t="shared" si="431"/>
        <v>0.33133499300125996</v>
      </c>
      <c r="K5307" s="250">
        <f t="shared" si="431"/>
        <v>0.28959079628573997</v>
      </c>
      <c r="L5307" s="250">
        <f t="shared" si="427"/>
        <v>0.28959079628573997</v>
      </c>
      <c r="M5307" s="250"/>
      <c r="N5307" s="250"/>
      <c r="O5307" s="250"/>
      <c r="P5307" s="250">
        <f t="shared" si="432"/>
        <v>0.13354749066999999</v>
      </c>
      <c r="Q5307" s="250">
        <f t="shared" si="432"/>
        <v>0.21859312891499999</v>
      </c>
      <c r="R5307" s="250">
        <f t="shared" si="428"/>
        <v>0.13354749066999999</v>
      </c>
      <c r="S5307" s="250"/>
      <c r="T5307" s="250">
        <f t="shared" si="433"/>
        <v>0.43394533968828397</v>
      </c>
      <c r="U5307" s="250">
        <f t="shared" si="433"/>
        <v>0.31337083065679361</v>
      </c>
      <c r="V5307" s="250">
        <f t="shared" si="433"/>
        <v>0.38782671841848437</v>
      </c>
      <c r="W5307" s="250">
        <f t="shared" si="429"/>
        <v>0.31337083065679361</v>
      </c>
      <c r="X5307" s="250"/>
      <c r="Y5307" s="250"/>
      <c r="Z5307" s="250"/>
      <c r="AA5307" s="250"/>
    </row>
    <row r="5308" spans="1:27" ht="14.25" hidden="1" customHeight="1">
      <c r="A5308" s="120">
        <v>0.98</v>
      </c>
      <c r="B5308" s="120">
        <v>0.01</v>
      </c>
      <c r="C5308" s="120">
        <v>0.01</v>
      </c>
      <c r="D5308" s="250">
        <f t="shared" si="430"/>
        <v>0.21363980125374998</v>
      </c>
      <c r="E5308" s="250">
        <f t="shared" si="430"/>
        <v>0.10935712594687498</v>
      </c>
      <c r="F5308" s="250">
        <f t="shared" si="426"/>
        <v>0.10935712594687498</v>
      </c>
      <c r="G5308" s="250"/>
      <c r="H5308" s="250"/>
      <c r="I5308" s="250"/>
      <c r="J5308" s="250">
        <f t="shared" si="431"/>
        <v>0.33065176701625998</v>
      </c>
      <c r="K5308" s="250">
        <f t="shared" si="431"/>
        <v>0.29031364937786996</v>
      </c>
      <c r="L5308" s="250">
        <f t="shared" si="427"/>
        <v>0.29031364937786996</v>
      </c>
      <c r="M5308" s="250"/>
      <c r="N5308" s="250"/>
      <c r="O5308" s="250"/>
      <c r="P5308" s="250">
        <f t="shared" si="432"/>
        <v>0.1331515462725</v>
      </c>
      <c r="Q5308" s="250">
        <f t="shared" si="432"/>
        <v>0.21883402689499998</v>
      </c>
      <c r="R5308" s="250">
        <f t="shared" si="428"/>
        <v>0.1331515462725</v>
      </c>
      <c r="S5308" s="250"/>
      <c r="T5308" s="250">
        <f t="shared" si="433"/>
        <v>0.43332195589334821</v>
      </c>
      <c r="U5308" s="250">
        <f t="shared" si="433"/>
        <v>0.31319598068925003</v>
      </c>
      <c r="V5308" s="250">
        <f t="shared" si="433"/>
        <v>0.38862536311532536</v>
      </c>
      <c r="W5308" s="250">
        <f t="shared" si="429"/>
        <v>0.31319598068925003</v>
      </c>
      <c r="X5308" s="250"/>
      <c r="Y5308" s="250"/>
      <c r="Z5308" s="250"/>
      <c r="AA5308" s="250"/>
    </row>
    <row r="5309" spans="1:27" ht="14.25" hidden="1" customHeight="1">
      <c r="A5309" s="120">
        <v>0.98</v>
      </c>
      <c r="B5309" s="120">
        <v>0.02</v>
      </c>
      <c r="C5309" s="120">
        <v>0</v>
      </c>
      <c r="D5309" s="250">
        <f t="shared" si="430"/>
        <v>0.21351065244874998</v>
      </c>
      <c r="E5309" s="250">
        <f t="shared" si="430"/>
        <v>0.10955584562499998</v>
      </c>
      <c r="F5309" s="250">
        <f t="shared" si="426"/>
        <v>0.10955584562499998</v>
      </c>
      <c r="G5309" s="250"/>
      <c r="H5309" s="250"/>
      <c r="I5309" s="250"/>
      <c r="J5309" s="250">
        <f t="shared" si="431"/>
        <v>0.32996854103126</v>
      </c>
      <c r="K5309" s="250">
        <f t="shared" si="431"/>
        <v>0.29103650246999996</v>
      </c>
      <c r="L5309" s="250">
        <f t="shared" si="427"/>
        <v>0.29103650246999996</v>
      </c>
      <c r="M5309" s="250"/>
      <c r="N5309" s="250"/>
      <c r="O5309" s="250"/>
      <c r="P5309" s="250">
        <f t="shared" si="432"/>
        <v>0.13275560187499999</v>
      </c>
      <c r="Q5309" s="250">
        <f t="shared" si="432"/>
        <v>0.21907492487499999</v>
      </c>
      <c r="R5309" s="250">
        <f t="shared" si="428"/>
        <v>0.13275560187499999</v>
      </c>
      <c r="S5309" s="250"/>
      <c r="T5309" s="250">
        <f t="shared" si="433"/>
        <v>0.43269857209841239</v>
      </c>
      <c r="U5309" s="250">
        <f t="shared" si="433"/>
        <v>0.31302113072170634</v>
      </c>
      <c r="V5309" s="250">
        <f t="shared" si="433"/>
        <v>0.38942400781216641</v>
      </c>
      <c r="W5309" s="250">
        <f t="shared" si="429"/>
        <v>0.31302113072170634</v>
      </c>
      <c r="X5309" s="250"/>
      <c r="Y5309" s="250"/>
      <c r="Z5309" s="250"/>
      <c r="AA5309" s="250"/>
    </row>
    <row r="5310" spans="1:27" ht="14.25" customHeight="1">
      <c r="A5310" s="120">
        <v>0.99</v>
      </c>
      <c r="B5310" s="120">
        <v>0</v>
      </c>
      <c r="C5310" s="120">
        <v>0.01</v>
      </c>
      <c r="D5310" s="250">
        <f t="shared" si="430"/>
        <v>0.214495681373125</v>
      </c>
      <c r="E5310" s="250">
        <f t="shared" si="430"/>
        <v>0.10843645313437499</v>
      </c>
      <c r="F5310" s="250">
        <f t="shared" si="426"/>
        <v>0.10843645313437499</v>
      </c>
      <c r="G5310" s="250"/>
      <c r="H5310" s="250"/>
      <c r="I5310" s="250"/>
      <c r="J5310" s="250">
        <f t="shared" si="431"/>
        <v>0.33129536589413</v>
      </c>
      <c r="K5310" s="250">
        <f t="shared" si="431"/>
        <v>0.28963042339286998</v>
      </c>
      <c r="L5310" s="250">
        <f t="shared" si="427"/>
        <v>0.28963042339286998</v>
      </c>
      <c r="M5310" s="250"/>
      <c r="N5310" s="250"/>
      <c r="O5310" s="250"/>
      <c r="P5310" s="250">
        <f t="shared" si="432"/>
        <v>0.132647245335</v>
      </c>
      <c r="Q5310" s="250">
        <f t="shared" si="432"/>
        <v>0.21933629158249998</v>
      </c>
      <c r="R5310" s="250">
        <f t="shared" si="428"/>
        <v>0.132647245335</v>
      </c>
      <c r="S5310" s="250"/>
      <c r="T5310" s="250">
        <f t="shared" si="433"/>
        <v>0.43447383640427412</v>
      </c>
      <c r="U5310" s="250">
        <f t="shared" si="433"/>
        <v>0.31225893112663683</v>
      </c>
      <c r="V5310" s="250">
        <f t="shared" si="433"/>
        <v>0.38834354372341218</v>
      </c>
      <c r="W5310" s="250">
        <f t="shared" si="429"/>
        <v>0.31225893112663683</v>
      </c>
      <c r="X5310" s="250"/>
      <c r="Y5310" s="250"/>
      <c r="Z5310" s="250"/>
      <c r="AA5310" s="250"/>
    </row>
    <row r="5311" spans="1:27" ht="14.25" customHeight="1">
      <c r="A5311" s="120">
        <v>0.99</v>
      </c>
      <c r="B5311" s="120">
        <v>0.01</v>
      </c>
      <c r="C5311" s="120">
        <v>0</v>
      </c>
      <c r="D5311" s="250">
        <f t="shared" si="430"/>
        <v>0.21436653256812499</v>
      </c>
      <c r="E5311" s="250">
        <f t="shared" si="430"/>
        <v>0.10863517281249999</v>
      </c>
      <c r="F5311" s="250">
        <f t="shared" si="426"/>
        <v>0.10863517281249999</v>
      </c>
      <c r="G5311" s="250"/>
      <c r="H5311" s="250"/>
      <c r="I5311" s="250"/>
      <c r="J5311" s="250">
        <f t="shared" si="431"/>
        <v>0.33061213990912997</v>
      </c>
      <c r="K5311" s="250">
        <f t="shared" si="431"/>
        <v>0.29035327648499998</v>
      </c>
      <c r="L5311" s="250">
        <f t="shared" si="427"/>
        <v>0.29035327648499998</v>
      </c>
      <c r="M5311" s="250"/>
      <c r="N5311" s="250"/>
      <c r="O5311" s="250"/>
      <c r="P5311" s="250">
        <f t="shared" si="432"/>
        <v>0.13225130093749998</v>
      </c>
      <c r="Q5311" s="250">
        <f t="shared" si="432"/>
        <v>0.21957718956249997</v>
      </c>
      <c r="R5311" s="250">
        <f t="shared" si="428"/>
        <v>0.13225130093749998</v>
      </c>
      <c r="S5311" s="250"/>
      <c r="T5311" s="250">
        <f t="shared" si="433"/>
        <v>0.43385045260933836</v>
      </c>
      <c r="U5311" s="250">
        <f t="shared" si="433"/>
        <v>0.3120840811590932</v>
      </c>
      <c r="V5311" s="250">
        <f t="shared" si="433"/>
        <v>0.38914218842025322</v>
      </c>
      <c r="W5311" s="250">
        <f t="shared" si="429"/>
        <v>0.3120840811590932</v>
      </c>
      <c r="X5311" s="250"/>
      <c r="Y5311" s="250"/>
      <c r="Z5311" s="250"/>
      <c r="AA5311" s="250"/>
    </row>
    <row r="5312" spans="1:27" ht="14.25" customHeight="1">
      <c r="A5312" s="120">
        <v>1</v>
      </c>
      <c r="B5312" s="120">
        <v>0</v>
      </c>
      <c r="C5312" s="120">
        <v>0</v>
      </c>
      <c r="D5312" s="250">
        <f t="shared" si="430"/>
        <v>0.21522241268749998</v>
      </c>
      <c r="E5312" s="250">
        <f t="shared" si="430"/>
        <v>0.10771449999999999</v>
      </c>
      <c r="F5312" s="250">
        <f t="shared" si="426"/>
        <v>0.10771449999999999</v>
      </c>
      <c r="G5312" s="250"/>
      <c r="H5312" s="250"/>
      <c r="I5312" s="250"/>
      <c r="J5312" s="250">
        <f t="shared" si="431"/>
        <v>0.33125573878699999</v>
      </c>
      <c r="K5312" s="250">
        <f t="shared" si="431"/>
        <v>0.2896700505</v>
      </c>
      <c r="L5312" s="250">
        <f t="shared" si="427"/>
        <v>0.2896700505</v>
      </c>
      <c r="M5312" s="250"/>
      <c r="N5312" s="250"/>
      <c r="O5312" s="250"/>
      <c r="P5312" s="250">
        <f t="shared" si="432"/>
        <v>0.131747</v>
      </c>
      <c r="Q5312" s="250">
        <f t="shared" si="432"/>
        <v>0.22007945424999997</v>
      </c>
      <c r="R5312" s="250">
        <f t="shared" si="428"/>
        <v>0.131747</v>
      </c>
      <c r="S5312" s="250"/>
      <c r="T5312" s="250">
        <f t="shared" si="433"/>
        <v>0.43500233312026426</v>
      </c>
      <c r="U5312" s="250">
        <f t="shared" si="433"/>
        <v>0.31114703159647999</v>
      </c>
      <c r="V5312" s="250">
        <f t="shared" si="433"/>
        <v>0.38886036902833998</v>
      </c>
      <c r="W5312" s="250">
        <f t="shared" si="429"/>
        <v>0.31114703159647999</v>
      </c>
      <c r="X5312" s="250"/>
      <c r="Y5312" s="250"/>
      <c r="Z5312" s="250"/>
      <c r="AA5312" s="250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/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8" t="str">
        <f ca="1">IFERROR(TRIM(TEXT(LEFT(MID(CELL("filename",D1),FIND("]",CELL("filename",D1))+1,255),FIND(" ",MID(CELL("filename",D1),FIND("]",CELL("filename",D1))+1,255))), "0")), "")</f>
        <v/>
      </c>
      <c r="C1" s="539"/>
      <c r="D1" s="539"/>
      <c r="E1" s="539"/>
      <c r="F1" s="540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41"/>
      <c r="H1" s="541"/>
      <c r="I1" s="542"/>
      <c r="J1" s="231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2"/>
      <c r="C2" s="213"/>
      <c r="D2" s="214" t="s">
        <v>14</v>
      </c>
      <c r="E2" s="215">
        <f>SUM(L10:AC10)</f>
        <v>0</v>
      </c>
      <c r="F2" s="214"/>
      <c r="G2" s="216"/>
      <c r="H2" s="214" t="s">
        <v>27</v>
      </c>
      <c r="I2" s="217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34"/>
      <c r="N3" s="533" t="str">
        <f>Log!K$2</f>
        <v>Hunter</v>
      </c>
      <c r="O3" s="534"/>
      <c r="P3" s="533" t="str">
        <f>Log!L$2</f>
        <v>Mage</v>
      </c>
      <c r="Q3" s="534"/>
      <c r="R3" s="533" t="str">
        <f>Log!M$2</f>
        <v>Paladin</v>
      </c>
      <c r="S3" s="534"/>
      <c r="T3" s="533" t="str">
        <f>Log!N$2</f>
        <v>Priest</v>
      </c>
      <c r="U3" s="534"/>
      <c r="V3" s="533" t="str">
        <f>Log!O$2</f>
        <v>Rogue</v>
      </c>
      <c r="W3" s="534"/>
      <c r="X3" s="533" t="str">
        <f>Log!P$2</f>
        <v>Shaman</v>
      </c>
      <c r="Y3" s="534"/>
      <c r="Z3" s="533" t="str">
        <f>Log!Q$2</f>
        <v>Warlock</v>
      </c>
      <c r="AA3" s="534"/>
      <c r="AB3" s="533" t="str">
        <f>Log!R$2</f>
        <v>Warrior</v>
      </c>
      <c r="AC3" s="535"/>
      <c r="AD3" s="62"/>
    </row>
    <row r="4" spans="2:30" ht="15" customHeight="1" thickTop="1" thickBot="1">
      <c r="B4" s="536" t="s">
        <v>26</v>
      </c>
      <c r="C4" s="537"/>
      <c r="D4" s="63" t="s">
        <v>25</v>
      </c>
      <c r="F4" s="536" t="s">
        <v>28</v>
      </c>
      <c r="G4" s="537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4"/>
      <c r="C5" s="545"/>
      <c r="D5" s="80"/>
      <c r="F5" s="546" t="str">
        <f>IF(Meta!U3&lt;&gt;"", Meta!U3, "")</f>
        <v/>
      </c>
      <c r="G5" s="547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4"/>
      <c r="C6" s="545"/>
      <c r="D6" s="81"/>
      <c r="F6" s="546" t="str">
        <f>IF(Meta!U4&lt;&gt;"", Meta!U4, "")</f>
        <v/>
      </c>
      <c r="G6" s="547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4"/>
      <c r="C7" s="545"/>
      <c r="D7" s="81"/>
      <c r="F7" s="546" t="str">
        <f>IF(Meta!U5&lt;&gt;"", Meta!U5, "")</f>
        <v/>
      </c>
      <c r="G7" s="547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4"/>
      <c r="C8" s="545"/>
      <c r="D8" s="81"/>
      <c r="F8" s="546" t="str">
        <f>IF(Meta!U6&lt;&gt;"", Meta!U6, "")</f>
        <v/>
      </c>
      <c r="G8" s="547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4"/>
      <c r="C9" s="545"/>
      <c r="D9" s="81"/>
      <c r="F9" s="546" t="str">
        <f>IF(Meta!U7&lt;&gt;"", Meta!U7, "")</f>
        <v/>
      </c>
      <c r="G9" s="547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4"/>
      <c r="C10" s="545"/>
      <c r="D10" s="81"/>
      <c r="F10" s="546" t="str">
        <f>IF(Meta!U8&lt;&gt;"", Meta!U8, "")</f>
        <v/>
      </c>
      <c r="G10" s="547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4"/>
      <c r="C11" s="545"/>
      <c r="D11" s="81"/>
      <c r="F11" s="546" t="str">
        <f>IF(Meta!U9&lt;&gt;"", Meta!U9, "")</f>
        <v/>
      </c>
      <c r="G11" s="547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44"/>
      <c r="C12" s="545"/>
      <c r="D12" s="81"/>
      <c r="F12" s="546" t="str">
        <f>IF(Meta!U10&lt;&gt;"", Meta!U10, "")</f>
        <v/>
      </c>
      <c r="G12" s="547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3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4"/>
      <c r="C13" s="545"/>
      <c r="D13" s="81"/>
      <c r="F13" s="546" t="str">
        <f>IF(Meta!U11&lt;&gt;"", Meta!U11, "")</f>
        <v/>
      </c>
      <c r="G13" s="547"/>
      <c r="H13" s="32" t="str">
        <f>IF(Meta!V11&lt;&gt;"", Meta!V11, "")</f>
        <v/>
      </c>
      <c r="I13" s="32" t="str">
        <f t="shared" si="0"/>
        <v/>
      </c>
      <c r="K13" s="56"/>
      <c r="L13" s="543" t="str">
        <f>Log!J$2</f>
        <v>Druid</v>
      </c>
      <c r="M13" s="534"/>
      <c r="N13" s="533" t="str">
        <f>Log!K$2</f>
        <v>Hunter</v>
      </c>
      <c r="O13" s="534"/>
      <c r="P13" s="533" t="str">
        <f>Log!L$2</f>
        <v>Mage</v>
      </c>
      <c r="Q13" s="534"/>
      <c r="R13" s="533" t="str">
        <f>Log!M$2</f>
        <v>Paladin</v>
      </c>
      <c r="S13" s="534"/>
      <c r="T13" s="533" t="str">
        <f>Log!N$2</f>
        <v>Priest</v>
      </c>
      <c r="U13" s="534"/>
      <c r="V13" s="533" t="str">
        <f>Log!O$2</f>
        <v>Rogue</v>
      </c>
      <c r="W13" s="534"/>
      <c r="X13" s="533" t="str">
        <f>Log!P$2</f>
        <v>Shaman</v>
      </c>
      <c r="Y13" s="534"/>
      <c r="Z13" s="533" t="str">
        <f>Log!Q$2</f>
        <v>Warlock</v>
      </c>
      <c r="AA13" s="534"/>
      <c r="AB13" s="533" t="str">
        <f>Log!R$2</f>
        <v>Warrior</v>
      </c>
      <c r="AC13" s="548"/>
      <c r="AD13" s="62"/>
    </row>
    <row r="14" spans="2:30" ht="15" thickTop="1">
      <c r="B14" s="544"/>
      <c r="C14" s="545"/>
      <c r="D14" s="81"/>
      <c r="F14" s="546" t="str">
        <f>IF(Meta!U12&lt;&gt;"", Meta!U12, "")</f>
        <v/>
      </c>
      <c r="G14" s="547"/>
      <c r="H14" s="32" t="str">
        <f>IF(Meta!V12&lt;&gt;"", Meta!V12, "")</f>
        <v/>
      </c>
      <c r="I14" s="32" t="str">
        <f t="shared" si="0"/>
        <v/>
      </c>
      <c r="K14" s="56"/>
      <c r="L14" s="549" t="str">
        <f ca="1">IF(OFFSET(Priors!$D$3,$J$1,0) = "", "", IF(Log!J3="","",OFFSET(Priors!$D$3,$J$1,0)))</f>
        <v>Jade</v>
      </c>
      <c r="M14" s="550"/>
      <c r="N14" s="551" t="str">
        <f ca="1">IF(OFFSET(Priors!$D$3,J1,6)="","",IF(Log!K3="","",OFFSET(Priors!$D$3,J1,6)))</f>
        <v>Midrange</v>
      </c>
      <c r="O14" s="552"/>
      <c r="P14" s="551" t="str">
        <f ca="1">IF(OFFSET(Priors!$D$3,J1,12)="","",IF(Log!L3="","",OFFSET(Priors!$D$3,J1,12)))</f>
        <v>Burn</v>
      </c>
      <c r="Q14" s="552"/>
      <c r="R14" s="551" t="str">
        <f ca="1">IF(OFFSET(Priors!$D$3,J1,18)="","",IF(Log!M3="","",OFFSET(Priors!$D$3,J1,18)))</f>
        <v>Control</v>
      </c>
      <c r="S14" s="552"/>
      <c r="T14" s="551" t="str">
        <f ca="1">IF(OFFSET(Priors!$D$3,J1,24)="","",IF(Log!N3="","",OFFSET(Priors!$D$3,J1,24)))</f>
        <v>Miracle</v>
      </c>
      <c r="U14" s="552"/>
      <c r="V14" s="551" t="str">
        <f ca="1">IF(OFFSET(Priors!$D$3,J1,30)="","",IF(Log!O3="","",OFFSET(Priors!$D$3,J1,30)))</f>
        <v>Crystal</v>
      </c>
      <c r="W14" s="552"/>
      <c r="X14" s="551" t="str">
        <f ca="1">IF(OFFSET(Priors!$D$3,J1,36)="","",IF(Log!P3="","",OFFSET(Priors!$D$3,J1,36)))</f>
        <v>Elemental</v>
      </c>
      <c r="Y14" s="552"/>
      <c r="Z14" s="551" t="str">
        <f ca="1">IF(OFFSET(Priors!$D$3,J1,42)="","",IF(Log!Q3="","",OFFSET(Priors!$D$3,J1,42)))</f>
        <v>Zoo</v>
      </c>
      <c r="AA14" s="552"/>
      <c r="AB14" s="551" t="str">
        <f ca="1">IF(OFFSET(Priors!$D$3,J1,48)="","",IF(Log!R3="","",OFFSET(Priors!$D$3,J1,48)))</f>
        <v>Pirate</v>
      </c>
      <c r="AC14" s="552"/>
      <c r="AD14" s="62"/>
    </row>
    <row r="15" spans="2:30">
      <c r="B15" s="544"/>
      <c r="C15" s="545"/>
      <c r="D15" s="81"/>
      <c r="F15" s="546" t="str">
        <f>IF(Meta!U13&lt;&gt;"", Meta!U13, "")</f>
        <v/>
      </c>
      <c r="G15" s="547"/>
      <c r="H15" s="32" t="str">
        <f>IF(Meta!V13&lt;&gt;"", Meta!V13, "")</f>
        <v/>
      </c>
      <c r="I15" s="32" t="str">
        <f t="shared" si="0"/>
        <v/>
      </c>
      <c r="K15" s="56"/>
      <c r="L15" s="549" t="str">
        <f ca="1">IF(OFFSET(Priors!$D$3,$J$1,1) = "", "", IF(Log!J4="","",OFFSET(Priors!$D$3,$J$1,1)))</f>
        <v>Token</v>
      </c>
      <c r="M15" s="550"/>
      <c r="N15" s="549" t="str">
        <f ca="1">IF(OFFSET(Priors!$D$3,J1,7)="","",IF(Log!K4="","",OFFSET(Priors!$D$3,J1,7)))</f>
        <v/>
      </c>
      <c r="O15" s="553"/>
      <c r="P15" s="549" t="str">
        <f ca="1">IF(OFFSET(Priors!$D$3,J1,13)="","",IF(Log!L4="","",OFFSET(Priors!$D$3,J1,13)))</f>
        <v>Freeze</v>
      </c>
      <c r="Q15" s="553"/>
      <c r="R15" s="549" t="str">
        <f ca="1">IF(OFFSET(Priors!$D$3,J1,19)="","",IF(Log!M4="","",OFFSET(Priors!$D$3,J1,19)))</f>
        <v>Midrange</v>
      </c>
      <c r="S15" s="553"/>
      <c r="T15" s="549" t="str">
        <f ca="1">IF(OFFSET(Priors!$D$3,J1,25)="","",IF(Log!N4="","",OFFSET(Priors!$D$3,J1,25)))</f>
        <v>Silence</v>
      </c>
      <c r="U15" s="553"/>
      <c r="V15" s="549" t="str">
        <f ca="1">IF(OFFSET(Priors!$D$3,J1,31)="","",IF(Log!O4="","",OFFSET(Priors!$D$3,J1,31)))</f>
        <v>Miracle</v>
      </c>
      <c r="W15" s="553"/>
      <c r="X15" s="549" t="str">
        <f ca="1">IF(OFFSET(Priors!$D$3,J1,37)="","",IF(Log!P4="","",OFFSET(Priors!$D$3,J1,37)))</f>
        <v>Jade</v>
      </c>
      <c r="Y15" s="553"/>
      <c r="Z15" s="549" t="str">
        <f ca="1">IF(OFFSET(Priors!$D$3,J1,43)="","",IF(Log!Q4="","",OFFSET(Priors!$D$3,J1,43)))</f>
        <v/>
      </c>
      <c r="AA15" s="553"/>
      <c r="AB15" s="549" t="str">
        <f ca="1">IF(OFFSET(Priors!$D$3,J1,49)="","",IF(Log!R4="","",OFFSET(Priors!$D$3,J1,49)))</f>
        <v>Taunt</v>
      </c>
      <c r="AC15" s="553"/>
      <c r="AD15" s="62"/>
    </row>
    <row r="16" spans="2:30">
      <c r="B16" s="544"/>
      <c r="C16" s="545"/>
      <c r="D16" s="81"/>
      <c r="F16" s="546" t="str">
        <f>IF(Meta!U14&lt;&gt;"", Meta!U14, "")</f>
        <v/>
      </c>
      <c r="G16" s="547"/>
      <c r="H16" s="32" t="str">
        <f>IF(Meta!V14&lt;&gt;"", Meta!V14, "")</f>
        <v/>
      </c>
      <c r="I16" s="32" t="str">
        <f t="shared" si="0"/>
        <v/>
      </c>
      <c r="K16" s="56"/>
      <c r="L16" s="549" t="str">
        <f ca="1">IF(OFFSET(Priors!$D$3,$J$1,2) = "", "", IF(Log!J5="","",OFFSET(Priors!$D$3,$J$1,2)))</f>
        <v/>
      </c>
      <c r="M16" s="550"/>
      <c r="N16" s="549" t="str">
        <f ca="1">IF(OFFSET(Priors!$D$3,J1,8)="","",IF(Log!K5="","",OFFSET(Priors!$D$3,J1,8)))</f>
        <v/>
      </c>
      <c r="O16" s="553"/>
      <c r="P16" s="549" t="str">
        <f ca="1">IF(OFFSET(Priors!$D$3,J1,14)="","",IF(Log!L5="","",OFFSET(Priors!$D$3,J1,14)))</f>
        <v>Secret</v>
      </c>
      <c r="Q16" s="553"/>
      <c r="R16" s="549" t="str">
        <f ca="1">IF(OFFSET(Priors!$D$3,J1,20)="","",IF(Log!M5="","",OFFSET(Priors!$D$3,J1,20)))</f>
        <v>Murloc</v>
      </c>
      <c r="S16" s="553"/>
      <c r="T16" s="549" t="str">
        <f ca="1">IF(OFFSET(Priors!$D$3,J1,26)="","",IF(Log!N5="","",OFFSET(Priors!$D$3,J1,26)))</f>
        <v>Dragon</v>
      </c>
      <c r="U16" s="553"/>
      <c r="V16" s="549" t="str">
        <f ca="1">IF(OFFSET(Priors!$D$3,J1,32)="","",IF(Log!O5="","",OFFSET(Priors!$D$3,J1,32)))</f>
        <v/>
      </c>
      <c r="W16" s="553"/>
      <c r="X16" s="549" t="str">
        <f ca="1">IF(OFFSET(Priors!$D$3,J1,38)="","",IF(Log!P5="","",OFFSET(Priors!$D$3,J1,38)))</f>
        <v/>
      </c>
      <c r="Y16" s="553"/>
      <c r="Z16" s="549" t="str">
        <f ca="1">IF(OFFSET(Priors!$D$3,J1,44)="","",IF(Log!Q5="","",OFFSET(Priors!$D$3,J1,44)))</f>
        <v/>
      </c>
      <c r="AA16" s="553"/>
      <c r="AB16" s="549" t="str">
        <f ca="1">IF(OFFSET(Priors!$D$3,J1,50)="","",IF(Log!R5="","",OFFSET(Priors!$D$3,J1,50)))</f>
        <v/>
      </c>
      <c r="AC16" s="553"/>
      <c r="AD16" s="62"/>
    </row>
    <row r="17" spans="2:30">
      <c r="B17" s="544"/>
      <c r="C17" s="545"/>
      <c r="D17" s="81"/>
      <c r="F17" s="546" t="str">
        <f>IF(Meta!U15&lt;&gt;"", Meta!U15, "")</f>
        <v/>
      </c>
      <c r="G17" s="547"/>
      <c r="H17" s="32" t="str">
        <f>IF(Meta!V15&lt;&gt;"", Meta!V15, "")</f>
        <v/>
      </c>
      <c r="I17" s="32" t="str">
        <f t="shared" si="0"/>
        <v/>
      </c>
      <c r="K17" s="56"/>
      <c r="L17" s="549" t="str">
        <f ca="1">IF(OFFSET(Priors!$D$3,$J$1,3) = "", "", IF(Log!J6="","",OFFSET(Priors!$D$3,$J$1,3)))</f>
        <v/>
      </c>
      <c r="M17" s="550"/>
      <c r="N17" s="549" t="str">
        <f ca="1">IF(OFFSET(Priors!$D$3,J1,9)="","",IF(Log!K6="","",OFFSET(Priors!$D$3,J1,9)))</f>
        <v/>
      </c>
      <c r="O17" s="553"/>
      <c r="P17" s="549" t="str">
        <f ca="1">IF(OFFSET(Priors!$D$3,J1,15)="","",IF(Log!L6="","",OFFSET(Priors!$D$3,J1,15)))</f>
        <v/>
      </c>
      <c r="Q17" s="553"/>
      <c r="R17" s="549" t="str">
        <f ca="1">IF(OFFSET(Priors!$D$3,J1,21)="","",IF(Log!M6="","",OFFSET(Priors!$D$3,J1,21)))</f>
        <v/>
      </c>
      <c r="S17" s="553"/>
      <c r="T17" s="549" t="str">
        <f ca="1">IF(OFFSET(Priors!$D$3,J1,27)="","",IF(Log!N6="","",OFFSET(Priors!$D$3,J1,27)))</f>
        <v>Highlander</v>
      </c>
      <c r="U17" s="553"/>
      <c r="V17" s="549" t="str">
        <f ca="1">IF(OFFSET(Priors!$D$3,J1,33)="","",IF(Log!O6="","",OFFSET(Priors!$D$3,J1,33)))</f>
        <v/>
      </c>
      <c r="W17" s="553"/>
      <c r="X17" s="549" t="str">
        <f ca="1">IF(OFFSET(Priors!$D$3,J1,39)="","",IF(Log!P6="","",OFFSET(Priors!$D$3,J1,39)))</f>
        <v/>
      </c>
      <c r="Y17" s="553"/>
      <c r="Z17" s="549" t="str">
        <f ca="1">IF(OFFSET(Priors!$D$3,J1,45)="","",IF(Log!Q6="","",OFFSET(Priors!$D$3,J1,45)))</f>
        <v/>
      </c>
      <c r="AA17" s="553"/>
      <c r="AB17" s="549" t="str">
        <f ca="1">IF(OFFSET(Priors!$D$3,J1,51)="","",IF(Log!R6="","",OFFSET(Priors!$D$3,J1,51)))</f>
        <v/>
      </c>
      <c r="AC17" s="553"/>
      <c r="AD17" s="62"/>
    </row>
    <row r="18" spans="2:30">
      <c r="B18" s="544"/>
      <c r="C18" s="545"/>
      <c r="D18" s="81"/>
      <c r="F18" s="546" t="str">
        <f>IF(Meta!U16&lt;&gt;"", Meta!U16, "")</f>
        <v/>
      </c>
      <c r="G18" s="547"/>
      <c r="H18" s="32" t="str">
        <f>IF(Meta!V16&lt;&gt;"", Meta!V16, "")</f>
        <v/>
      </c>
      <c r="I18" s="32" t="str">
        <f t="shared" si="0"/>
        <v/>
      </c>
      <c r="K18" s="56"/>
      <c r="L18" s="549" t="str">
        <f ca="1">IF(OFFSET(Priors!$D$3,$J$1,4) = "", "", IF(Log!J7="","",OFFSET(Priors!$D$3,$J$1,4)))</f>
        <v/>
      </c>
      <c r="M18" s="550"/>
      <c r="N18" s="549" t="str">
        <f ca="1">IF(OFFSET(Priors!$D$3,J1,10)="","",IF(Log!K7="","",OFFSET(Priors!$D$3,J1,10)))</f>
        <v/>
      </c>
      <c r="O18" s="553"/>
      <c r="P18" s="549" t="str">
        <f ca="1">IF(OFFSET(Priors!$D$3,J1,16)="","",IF(Log!L7="","",OFFSET(Priors!$D$3,J1,16)))</f>
        <v/>
      </c>
      <c r="Q18" s="553"/>
      <c r="R18" s="549" t="str">
        <f ca="1">IF(OFFSET(Priors!$D$3,J1,22)="","",IF(Log!M7="","",OFFSET(Priors!$D$3,J1,22)))</f>
        <v/>
      </c>
      <c r="S18" s="553"/>
      <c r="T18" s="549" t="str">
        <f ca="1">IF(OFFSET(Priors!$D$3,J1,28)="","",IF(Log!N7="","",OFFSET(Priors!$D$3,J1,28)))</f>
        <v/>
      </c>
      <c r="U18" s="553"/>
      <c r="V18" s="549" t="str">
        <f ca="1">IF(OFFSET(Priors!$D$3,J1,34)="","",IF(Log!O7="","",OFFSET(Priors!$D$3,J1,34)))</f>
        <v/>
      </c>
      <c r="W18" s="553"/>
      <c r="X18" s="549" t="str">
        <f ca="1">IF(OFFSET(Priors!$D$3,J1,40)="","",IF(Log!P7="","",OFFSET(Priors!$D$3,J1,40)))</f>
        <v/>
      </c>
      <c r="Y18" s="553"/>
      <c r="Z18" s="549" t="str">
        <f ca="1">IF(OFFSET(Priors!$D$3,J1,46)="","",IF(Log!Q7="","",OFFSET(Priors!$D$3,J1,46)))</f>
        <v/>
      </c>
      <c r="AA18" s="553"/>
      <c r="AB18" s="549" t="str">
        <f ca="1">IF(OFFSET(Priors!$D$3,J1,52)="","",IF(Log!R7="","",OFFSET(Priors!$D$3,J1,52)))</f>
        <v/>
      </c>
      <c r="AC18" s="553"/>
      <c r="AD18" s="62"/>
    </row>
    <row r="19" spans="2:30" ht="15" thickBot="1">
      <c r="B19" s="544"/>
      <c r="C19" s="545"/>
      <c r="D19" s="81"/>
      <c r="F19" s="546" t="str">
        <f>IF(Meta!U17&lt;&gt;"", Meta!U17, "")</f>
        <v/>
      </c>
      <c r="G19" s="547"/>
      <c r="H19" s="32" t="str">
        <f>IF(Meta!V17&lt;&gt;"", Meta!V17, "")</f>
        <v/>
      </c>
      <c r="I19" s="32" t="str">
        <f t="shared" si="0"/>
        <v/>
      </c>
      <c r="K19" s="56"/>
      <c r="L19" s="554" t="str">
        <f ca="1">IF(OFFSET(Priors!$D$3,$J$1,5) = "", "", IF(Log!J8="","",OFFSET(Priors!$D$3,$J$1,5)))</f>
        <v/>
      </c>
      <c r="M19" s="556"/>
      <c r="N19" s="554" t="str">
        <f ca="1">IF(OFFSET(Priors!$D$3,J1,11)="","",IF(Log!K8="","",OFFSET(Priors!$D$3,J1,11)))</f>
        <v/>
      </c>
      <c r="O19" s="555"/>
      <c r="P19" s="554" t="str">
        <f ca="1">IF(OFFSET(Priors!$D$3,J1,17)="","",IF(Log!L8="","",OFFSET(Priors!$D$3,J1,17)))</f>
        <v/>
      </c>
      <c r="Q19" s="555"/>
      <c r="R19" s="554" t="str">
        <f ca="1">IF(OFFSET(Priors!$D$3,J1,23)="","",IF(Log!M8="","",OFFSET(Priors!$D$3,J1,23)))</f>
        <v/>
      </c>
      <c r="S19" s="555"/>
      <c r="T19" s="554" t="str">
        <f ca="1">IF(OFFSET(Priors!$D$3,J1,29)="","",IF(Log!N8="","",OFFSET(Priors!$D$3,J1,29)))</f>
        <v/>
      </c>
      <c r="U19" s="555"/>
      <c r="V19" s="554" t="str">
        <f ca="1">IF(OFFSET(Priors!$D$3,J1,35)="","",IF(Log!O8="","",OFFSET(Priors!$D$3,J1,35)))</f>
        <v/>
      </c>
      <c r="W19" s="555"/>
      <c r="X19" s="554" t="str">
        <f ca="1">IF(OFFSET(Priors!$D$3,J1,41)="","",IF(Log!P8="","",OFFSET(Priors!$D$3,J1,41)))</f>
        <v/>
      </c>
      <c r="Y19" s="555"/>
      <c r="Z19" s="554" t="str">
        <f ca="1">IF(OFFSET(Priors!$D$3,J1,47)="","",IF(Log!Q8="","",OFFSET(Priors!$D$3,J1,47)))</f>
        <v/>
      </c>
      <c r="AA19" s="555"/>
      <c r="AB19" s="554" t="str">
        <f ca="1">IF(OFFSET(Priors!$D$3,J1,53)="","",IF(Log!R8="","",OFFSET(Priors!$D$3,J1,53)))</f>
        <v/>
      </c>
      <c r="AC19" s="555"/>
      <c r="AD19" s="62"/>
    </row>
    <row r="20" spans="2:30">
      <c r="B20" s="544"/>
      <c r="C20" s="545"/>
      <c r="D20" s="81"/>
      <c r="F20" s="546" t="str">
        <f>IF(Meta!U18&lt;&gt;"", Meta!U18, "")</f>
        <v/>
      </c>
      <c r="G20" s="547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4"/>
      <c r="C21" s="545"/>
      <c r="D21" s="81"/>
      <c r="F21" s="546" t="str">
        <f>IF(Meta!U19&lt;&gt;"", Meta!U19, "")</f>
        <v/>
      </c>
      <c r="G21" s="547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4"/>
      <c r="C22" s="545"/>
      <c r="D22" s="81"/>
      <c r="F22" s="546" t="str">
        <f>IF(Meta!U20&lt;&gt;"", Meta!U20, "")</f>
        <v/>
      </c>
      <c r="G22" s="547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34"/>
      <c r="N22" s="533" t="str">
        <f>Log!K$2</f>
        <v>Hunter</v>
      </c>
      <c r="O22" s="534"/>
      <c r="P22" s="533" t="str">
        <f>Log!L$2</f>
        <v>Mage</v>
      </c>
      <c r="Q22" s="534"/>
      <c r="R22" s="533" t="str">
        <f>Log!M$2</f>
        <v>Paladin</v>
      </c>
      <c r="S22" s="534"/>
      <c r="T22" s="533" t="str">
        <f>Log!N$2</f>
        <v>Priest</v>
      </c>
      <c r="U22" s="534"/>
      <c r="V22" s="533" t="str">
        <f>Log!O$2</f>
        <v>Rogue</v>
      </c>
      <c r="W22" s="534"/>
      <c r="X22" s="533" t="str">
        <f>Log!P$2</f>
        <v>Shaman</v>
      </c>
      <c r="Y22" s="534"/>
      <c r="Z22" s="533" t="str">
        <f>Log!Q$2</f>
        <v>Warlock</v>
      </c>
      <c r="AA22" s="534"/>
      <c r="AB22" s="533" t="str">
        <f>Log!R$2</f>
        <v>Warrior</v>
      </c>
      <c r="AC22" s="548"/>
      <c r="AD22" s="62"/>
    </row>
    <row r="23" spans="2:30" ht="15" thickTop="1">
      <c r="B23" s="544"/>
      <c r="C23" s="545"/>
      <c r="D23" s="81"/>
      <c r="F23" s="546" t="str">
        <f>IF(Meta!U21&lt;&gt;"", Meta!U21, "")</f>
        <v/>
      </c>
      <c r="G23" s="547"/>
      <c r="H23" s="32" t="str">
        <f>IF(Meta!V21&lt;&gt;"", Meta!V21, "")</f>
        <v/>
      </c>
      <c r="I23" s="32" t="str">
        <f t="shared" si="0"/>
        <v/>
      </c>
      <c r="K23" s="56"/>
      <c r="L23" s="557" t="str">
        <f t="shared" ref="L23:L28" ca="1" si="2">IFERROR(IF(L35="", "", IF(L14="", IF(L4+M4 &gt; 0, L4/(L4+M4), 0.5), IF($N$12+L4+M4&gt;0, ($N$12*L14+L4) / (L4+M4+$N$12), 0.5))), "")</f>
        <v/>
      </c>
      <c r="M23" s="550"/>
      <c r="N23" s="557" t="str">
        <f t="shared" ref="N23:N28" ca="1" si="3">IFERROR(IF(N35="", "", IF(N14="", IF(N4+O4 &gt; 0, N4/(N4+O4), 0.5), IF($N$12+N4+O4&gt;0, ($N$12*N14+N4) / (N4+O4+$N$12), 0.5))), "")</f>
        <v/>
      </c>
      <c r="O23" s="550"/>
      <c r="P23" s="557" t="str">
        <f t="shared" ref="P23:P28" ca="1" si="4">IFERROR(IF(P35="", "", IF(P14="", IF(P4+Q4 &gt; 0, P4/(P4+Q4), 0.5), IF($N$12+P4+Q4&gt;0, ($N$12*P14+P4) / (P4+Q4+$N$12), 0.5))), "")</f>
        <v/>
      </c>
      <c r="Q23" s="550"/>
      <c r="R23" s="557" t="str">
        <f t="shared" ref="R23:R28" ca="1" si="5">IFERROR(IF(R35="", "", IF(R14="", IF(R4+S4 &gt; 0, R4/(R4+S4), 0.5), IF($N$12+R4+S4&gt;0, ($N$12*R14+R4) / (R4+S4+$N$12), 0.5))), "")</f>
        <v/>
      </c>
      <c r="S23" s="550"/>
      <c r="T23" s="557" t="str">
        <f t="shared" ref="T23:T28" ca="1" si="6">IFERROR(IF(T35="", "", IF(T14="", IF(T4+U4 &gt; 0, T4/(T4+U4), 0.5), IF($N$12+T4+U4&gt;0, ($N$12*T14+T4) / (T4+U4+$N$12), 0.5))), "")</f>
        <v/>
      </c>
      <c r="U23" s="550"/>
      <c r="V23" s="557" t="str">
        <f t="shared" ref="V23:V28" ca="1" si="7">IFERROR(IF(V35="", "", IF(V14="", IF(V4+W4 &gt; 0, V4/(V4+W4), 0.5), IF($N$12+V4+W4&gt;0, ($N$12*V14+V4) / (V4+W4+$N$12), 0.5))), "")</f>
        <v/>
      </c>
      <c r="W23" s="550"/>
      <c r="X23" s="557" t="str">
        <f t="shared" ref="X23:X28" ca="1" si="8">IFERROR(IF(X35="", "", IF(X14="", IF(X4+Y4 &gt; 0, X4/(X4+Y4), 0.5), IF($N$12+X4+Y4&gt;0, ($N$12*X14+X4) / (X4+Y4+$N$12), 0.5))), "")</f>
        <v/>
      </c>
      <c r="Y23" s="550"/>
      <c r="Z23" s="557" t="str">
        <f t="shared" ref="Z23:Z28" ca="1" si="9">IFERROR(IF(Z35="", "", IF(Z14="", IF(Z4+AA4 &gt; 0, Z4/(Z4+AA4), 0.5), IF($N$12+Z4+AA4&gt;0, ($N$12*Z14+Z4) / (Z4+AA4+$N$12), 0.5))), "")</f>
        <v/>
      </c>
      <c r="AA23" s="550"/>
      <c r="AB23" s="557" t="str">
        <f t="shared" ref="AB23:AB28" ca="1" si="10">IFERROR(IF(AB35="", "", IF(AB14="", IF(AB4+AC4 &gt; 0, AB4/(AB4+AC4), 0.5), IF($N$12+AB4+AC4&gt;0, ($N$12*AB14+AB4) / (AB4+AC4+$N$12), 0.5))), "")</f>
        <v/>
      </c>
      <c r="AC23" s="558"/>
      <c r="AD23" s="62"/>
    </row>
    <row r="24" spans="2:30">
      <c r="B24" s="544"/>
      <c r="C24" s="545"/>
      <c r="D24" s="81"/>
      <c r="F24" s="546" t="str">
        <f>IF(Meta!U22&lt;&gt;"", Meta!U22, "")</f>
        <v/>
      </c>
      <c r="G24" s="547"/>
      <c r="H24" s="32" t="str">
        <f>IF(Meta!V22&lt;&gt;"", Meta!V22, "")</f>
        <v/>
      </c>
      <c r="I24" s="32" t="str">
        <f t="shared" si="0"/>
        <v/>
      </c>
      <c r="K24" s="56"/>
      <c r="L24" s="557" t="str">
        <f t="shared" ca="1" si="2"/>
        <v/>
      </c>
      <c r="M24" s="550"/>
      <c r="N24" s="557" t="str">
        <f t="shared" si="3"/>
        <v/>
      </c>
      <c r="O24" s="550"/>
      <c r="P24" s="557" t="str">
        <f t="shared" ca="1" si="4"/>
        <v/>
      </c>
      <c r="Q24" s="550"/>
      <c r="R24" s="557" t="str">
        <f t="shared" ca="1" si="5"/>
        <v/>
      </c>
      <c r="S24" s="550"/>
      <c r="T24" s="557" t="str">
        <f t="shared" ca="1" si="6"/>
        <v/>
      </c>
      <c r="U24" s="550"/>
      <c r="V24" s="557" t="str">
        <f t="shared" ca="1" si="7"/>
        <v/>
      </c>
      <c r="W24" s="550"/>
      <c r="X24" s="557" t="str">
        <f t="shared" ca="1" si="8"/>
        <v/>
      </c>
      <c r="Y24" s="550"/>
      <c r="Z24" s="557" t="str">
        <f t="shared" si="9"/>
        <v/>
      </c>
      <c r="AA24" s="550"/>
      <c r="AB24" s="557" t="str">
        <f t="shared" ca="1" si="10"/>
        <v/>
      </c>
      <c r="AC24" s="558"/>
      <c r="AD24" s="62"/>
    </row>
    <row r="25" spans="2:30">
      <c r="B25" s="544"/>
      <c r="C25" s="545"/>
      <c r="D25" s="81"/>
      <c r="F25" s="546" t="str">
        <f>IF(Meta!U23&lt;&gt;"", Meta!U23, "")</f>
        <v/>
      </c>
      <c r="G25" s="547"/>
      <c r="H25" s="32" t="str">
        <f>IF(Meta!V23&lt;&gt;"", Meta!V23, "")</f>
        <v/>
      </c>
      <c r="I25" s="32" t="str">
        <f t="shared" si="0"/>
        <v/>
      </c>
      <c r="K25" s="56"/>
      <c r="L25" s="557" t="str">
        <f t="shared" si="2"/>
        <v/>
      </c>
      <c r="M25" s="550"/>
      <c r="N25" s="557" t="str">
        <f t="shared" si="3"/>
        <v/>
      </c>
      <c r="O25" s="550"/>
      <c r="P25" s="557" t="str">
        <f t="shared" ca="1" si="4"/>
        <v/>
      </c>
      <c r="Q25" s="550"/>
      <c r="R25" s="557" t="str">
        <f t="shared" ca="1" si="5"/>
        <v/>
      </c>
      <c r="S25" s="550"/>
      <c r="T25" s="557" t="str">
        <f t="shared" ca="1" si="6"/>
        <v/>
      </c>
      <c r="U25" s="550"/>
      <c r="V25" s="557" t="str">
        <f t="shared" si="7"/>
        <v/>
      </c>
      <c r="W25" s="550"/>
      <c r="X25" s="557" t="str">
        <f t="shared" si="8"/>
        <v/>
      </c>
      <c r="Y25" s="550"/>
      <c r="Z25" s="557" t="str">
        <f t="shared" si="9"/>
        <v/>
      </c>
      <c r="AA25" s="550"/>
      <c r="AB25" s="557" t="str">
        <f t="shared" si="10"/>
        <v/>
      </c>
      <c r="AC25" s="558"/>
      <c r="AD25" s="62"/>
    </row>
    <row r="26" spans="2:30">
      <c r="B26" s="544"/>
      <c r="C26" s="545"/>
      <c r="D26" s="81"/>
      <c r="F26" s="546" t="str">
        <f>IF(Meta!U24&lt;&gt;"", Meta!U24, "")</f>
        <v/>
      </c>
      <c r="G26" s="547"/>
      <c r="H26" s="32" t="str">
        <f>IF(Meta!V24&lt;&gt;"", Meta!V24, "")</f>
        <v/>
      </c>
      <c r="I26" s="32" t="str">
        <f t="shared" si="0"/>
        <v/>
      </c>
      <c r="K26" s="56"/>
      <c r="L26" s="557" t="str">
        <f t="shared" si="2"/>
        <v/>
      </c>
      <c r="M26" s="550"/>
      <c r="N26" s="557" t="str">
        <f t="shared" si="3"/>
        <v/>
      </c>
      <c r="O26" s="550"/>
      <c r="P26" s="557" t="str">
        <f t="shared" si="4"/>
        <v/>
      </c>
      <c r="Q26" s="550"/>
      <c r="R26" s="557" t="str">
        <f t="shared" si="5"/>
        <v/>
      </c>
      <c r="S26" s="550"/>
      <c r="T26" s="557" t="str">
        <f t="shared" ca="1" si="6"/>
        <v/>
      </c>
      <c r="U26" s="550"/>
      <c r="V26" s="557" t="str">
        <f t="shared" si="7"/>
        <v/>
      </c>
      <c r="W26" s="550"/>
      <c r="X26" s="557" t="str">
        <f t="shared" si="8"/>
        <v/>
      </c>
      <c r="Y26" s="550"/>
      <c r="Z26" s="557" t="str">
        <f t="shared" si="9"/>
        <v/>
      </c>
      <c r="AA26" s="550"/>
      <c r="AB26" s="557" t="str">
        <f t="shared" si="10"/>
        <v/>
      </c>
      <c r="AC26" s="558"/>
      <c r="AD26" s="62"/>
    </row>
    <row r="27" spans="2:30">
      <c r="B27" s="544"/>
      <c r="C27" s="545"/>
      <c r="D27" s="81"/>
      <c r="F27" s="546" t="str">
        <f>IF(Meta!U25&lt;&gt;"", Meta!U25, "")</f>
        <v/>
      </c>
      <c r="G27" s="547"/>
      <c r="H27" s="32" t="str">
        <f>IF(Meta!V25&lt;&gt;"", Meta!V25, "")</f>
        <v/>
      </c>
      <c r="I27" s="32" t="str">
        <f t="shared" si="0"/>
        <v/>
      </c>
      <c r="K27" s="56"/>
      <c r="L27" s="557" t="str">
        <f t="shared" si="2"/>
        <v/>
      </c>
      <c r="M27" s="550"/>
      <c r="N27" s="557" t="str">
        <f t="shared" si="3"/>
        <v/>
      </c>
      <c r="O27" s="550"/>
      <c r="P27" s="557" t="str">
        <f t="shared" si="4"/>
        <v/>
      </c>
      <c r="Q27" s="550"/>
      <c r="R27" s="557" t="str">
        <f t="shared" si="5"/>
        <v/>
      </c>
      <c r="S27" s="550"/>
      <c r="T27" s="557" t="str">
        <f t="shared" si="6"/>
        <v/>
      </c>
      <c r="U27" s="550"/>
      <c r="V27" s="557" t="str">
        <f t="shared" si="7"/>
        <v/>
      </c>
      <c r="W27" s="550"/>
      <c r="X27" s="557" t="str">
        <f t="shared" si="8"/>
        <v/>
      </c>
      <c r="Y27" s="550"/>
      <c r="Z27" s="557" t="str">
        <f t="shared" si="9"/>
        <v/>
      </c>
      <c r="AA27" s="550"/>
      <c r="AB27" s="557" t="str">
        <f t="shared" si="10"/>
        <v/>
      </c>
      <c r="AC27" s="558"/>
      <c r="AD27" s="62"/>
    </row>
    <row r="28" spans="2:30" ht="15" thickBot="1">
      <c r="B28" s="544"/>
      <c r="C28" s="545"/>
      <c r="D28" s="81"/>
      <c r="F28" s="546" t="str">
        <f>IF(Meta!U26&lt;&gt;"", Meta!U26, "")</f>
        <v/>
      </c>
      <c r="G28" s="547"/>
      <c r="H28" s="32" t="str">
        <f>IF(Meta!V26&lt;&gt;"", Meta!V26, "")</f>
        <v/>
      </c>
      <c r="I28" s="32" t="str">
        <f t="shared" si="0"/>
        <v/>
      </c>
      <c r="K28" s="56"/>
      <c r="L28" s="557" t="str">
        <f t="shared" si="2"/>
        <v/>
      </c>
      <c r="M28" s="550"/>
      <c r="N28" s="557" t="str">
        <f t="shared" si="3"/>
        <v/>
      </c>
      <c r="O28" s="550"/>
      <c r="P28" s="557" t="str">
        <f t="shared" si="4"/>
        <v/>
      </c>
      <c r="Q28" s="550"/>
      <c r="R28" s="557" t="str">
        <f t="shared" si="5"/>
        <v/>
      </c>
      <c r="S28" s="550"/>
      <c r="T28" s="557" t="str">
        <f t="shared" si="6"/>
        <v/>
      </c>
      <c r="U28" s="550"/>
      <c r="V28" s="557" t="str">
        <f t="shared" si="7"/>
        <v/>
      </c>
      <c r="W28" s="550"/>
      <c r="X28" s="557" t="str">
        <f t="shared" si="8"/>
        <v/>
      </c>
      <c r="Y28" s="550"/>
      <c r="Z28" s="557" t="str">
        <f t="shared" si="9"/>
        <v/>
      </c>
      <c r="AA28" s="550"/>
      <c r="AB28" s="557" t="str">
        <f t="shared" si="10"/>
        <v/>
      </c>
      <c r="AC28" s="558"/>
      <c r="AD28" s="62"/>
    </row>
    <row r="29" spans="2:30" ht="15" thickBot="1">
      <c r="B29" s="562"/>
      <c r="C29" s="563"/>
      <c r="D29" s="82"/>
      <c r="F29" s="546" t="str">
        <f>IF(Meta!U27&lt;&gt;"", Meta!U27, "")</f>
        <v/>
      </c>
      <c r="G29" s="547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4" t="str">
        <f ca="1">IFERROR(AVERAGE(L23:M28), "")</f>
        <v/>
      </c>
      <c r="M29" s="565"/>
      <c r="N29" s="559" t="str">
        <f ca="1">IFERROR(AVERAGE(N23:O28), "")</f>
        <v/>
      </c>
      <c r="O29" s="560"/>
      <c r="P29" s="559" t="str">
        <f ca="1">IFERROR(AVERAGE(P23:Q28), "")</f>
        <v/>
      </c>
      <c r="Q29" s="560"/>
      <c r="R29" s="559" t="str">
        <f ca="1">IFERROR(AVERAGE(R23:S28), "")</f>
        <v/>
      </c>
      <c r="S29" s="560"/>
      <c r="T29" s="559" t="str">
        <f ca="1">IFERROR(AVERAGE(T23:U28), "")</f>
        <v/>
      </c>
      <c r="U29" s="560"/>
      <c r="V29" s="559" t="str">
        <f ca="1">IFERROR(AVERAGE(V23:W28), "")</f>
        <v/>
      </c>
      <c r="W29" s="560"/>
      <c r="X29" s="559" t="str">
        <f ca="1">IFERROR(AVERAGE(X23:Y28), "")</f>
        <v/>
      </c>
      <c r="Y29" s="560"/>
      <c r="Z29" s="559" t="str">
        <f ca="1">IFERROR(AVERAGE(Z23:AA28), "")</f>
        <v/>
      </c>
      <c r="AA29" s="560"/>
      <c r="AB29" s="559" t="str">
        <f ca="1">IFERROR(AVERAGE(AB23:AC28), "")</f>
        <v/>
      </c>
      <c r="AC29" s="561"/>
      <c r="AD29" s="62"/>
    </row>
    <row r="30" spans="2:30" ht="15" thickBot="1">
      <c r="B30" s="84"/>
      <c r="C30" s="84"/>
      <c r="D30" s="84"/>
      <c r="F30" s="566" t="s">
        <v>30</v>
      </c>
      <c r="G30" s="567"/>
      <c r="H30" s="202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8" t="str">
        <f>IF(L10+M10&gt;0, L10/(L10+M10), "")</f>
        <v/>
      </c>
      <c r="M30" s="569"/>
      <c r="N30" s="568" t="str">
        <f>IF(N10+O10&gt;0, N10/(N10+O10), "")</f>
        <v/>
      </c>
      <c r="O30" s="569"/>
      <c r="P30" s="568" t="str">
        <f>IF(P10+Q10&gt;0, P10/(P10+Q10), "")</f>
        <v/>
      </c>
      <c r="Q30" s="569"/>
      <c r="R30" s="568" t="str">
        <f>IF(R10+S10&gt;0, R10/(R10+S10), "")</f>
        <v/>
      </c>
      <c r="S30" s="569"/>
      <c r="T30" s="568" t="str">
        <f>IF(T10+U10&gt;0, T10/(T10+U10), "")</f>
        <v/>
      </c>
      <c r="U30" s="569"/>
      <c r="V30" s="568" t="str">
        <f>IF(V10+W10&gt;0, V10/(V10+W10), "")</f>
        <v/>
      </c>
      <c r="W30" s="569"/>
      <c r="X30" s="554" t="str">
        <f>IF(X10+Y10&gt;0, X10/(X10+Y10), "")</f>
        <v/>
      </c>
      <c r="Y30" s="556"/>
      <c r="Z30" s="554" t="str">
        <f>IF(Z10+AA10&gt;0, Z10/(Z10+AA10), "")</f>
        <v/>
      </c>
      <c r="AA30" s="556"/>
      <c r="AB30" s="554" t="str">
        <f>IF(AB10+AC10&gt;0, AB10/(AB10+AC10), "")</f>
        <v/>
      </c>
      <c r="AC30" s="570"/>
      <c r="AD30" s="62"/>
    </row>
    <row r="31" spans="2:30" ht="14" customHeight="1"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1"/>
      <c r="L34" s="543" t="str">
        <f>Log!J$2</f>
        <v>Druid</v>
      </c>
      <c r="M34" s="534"/>
      <c r="N34" s="533" t="str">
        <f>Log!K$2</f>
        <v>Hunter</v>
      </c>
      <c r="O34" s="534"/>
      <c r="P34" s="533" t="str">
        <f>Log!L$2</f>
        <v>Mage</v>
      </c>
      <c r="Q34" s="534"/>
      <c r="R34" s="533" t="str">
        <f>Log!M$2</f>
        <v>Paladin</v>
      </c>
      <c r="S34" s="534"/>
      <c r="T34" s="533" t="str">
        <f>Log!N$2</f>
        <v>Priest</v>
      </c>
      <c r="U34" s="534"/>
      <c r="V34" s="533" t="str">
        <f>Log!O$2</f>
        <v>Rogue</v>
      </c>
      <c r="W34" s="534"/>
      <c r="X34" s="533" t="str">
        <f>Log!P$2</f>
        <v>Shaman</v>
      </c>
      <c r="Y34" s="534"/>
      <c r="Z34" s="533" t="str">
        <f>Log!Q$2</f>
        <v>Warlock</v>
      </c>
      <c r="AA34" s="534"/>
      <c r="AB34" s="533" t="str">
        <f>Log!R$2</f>
        <v>Warrior</v>
      </c>
      <c r="AC34" s="548"/>
    </row>
    <row r="35" spans="5:29" ht="15" thickTop="1">
      <c r="F35" s="211"/>
      <c r="L35" s="571" t="str">
        <f>IF(Log!J3 = "", "", Log!J3)</f>
        <v>Jade</v>
      </c>
      <c r="M35" s="572"/>
      <c r="N35" s="573" t="str">
        <f>IF(Log!K3 = "", "", Log!K3)</f>
        <v>Midrange</v>
      </c>
      <c r="O35" s="572"/>
      <c r="P35" s="573" t="str">
        <f>IF(Log!L3="","",Log!L3)</f>
        <v>Burn</v>
      </c>
      <c r="Q35" s="572"/>
      <c r="R35" s="573" t="str">
        <f>IF(Log!M3="","",Log!M3)</f>
        <v>Control</v>
      </c>
      <c r="S35" s="572"/>
      <c r="T35" s="573" t="str">
        <f>IF(Log!N3="","",Log!N3)</f>
        <v>Miracle</v>
      </c>
      <c r="U35" s="572"/>
      <c r="V35" s="573" t="str">
        <f>IF(Log!O3="","",Log!O3)</f>
        <v>Crystal</v>
      </c>
      <c r="W35" s="572"/>
      <c r="X35" s="573" t="str">
        <f>IF(Log!P3="","",Log!P3)</f>
        <v>Elemental</v>
      </c>
      <c r="Y35" s="572"/>
      <c r="Z35" s="573" t="str">
        <f>IF(Log!Q3="","",Log!Q3)</f>
        <v>Zoo</v>
      </c>
      <c r="AA35" s="572"/>
      <c r="AB35" s="573" t="str">
        <f>IF(Log!R3="","",Log!R3)</f>
        <v>Pirate</v>
      </c>
      <c r="AC35" s="574"/>
    </row>
    <row r="36" spans="5:29">
      <c r="E36" s="218"/>
      <c r="F36" s="211"/>
      <c r="L36" s="571" t="str">
        <f>IF(Log!J4 = "", "", Log!J4)</f>
        <v>Token</v>
      </c>
      <c r="M36" s="572"/>
      <c r="N36" s="573" t="str">
        <f>IF(Log!K4 = "", "", Log!K4)</f>
        <v/>
      </c>
      <c r="O36" s="572"/>
      <c r="P36" s="573" t="str">
        <f>IF(Log!L4="","",Log!L4)</f>
        <v>Freeze</v>
      </c>
      <c r="Q36" s="572"/>
      <c r="R36" s="573" t="str">
        <f>IF(Log!M4="","",Log!M4)</f>
        <v>Midrange</v>
      </c>
      <c r="S36" s="572"/>
      <c r="T36" s="573" t="str">
        <f>IF(Log!N4="","",Log!N4)</f>
        <v>Silence</v>
      </c>
      <c r="U36" s="572"/>
      <c r="V36" s="573" t="str">
        <f>IF(Log!O4="","",Log!O4)</f>
        <v>Miracle</v>
      </c>
      <c r="W36" s="572"/>
      <c r="X36" s="573" t="str">
        <f>IF(Log!P4="","",Log!P4)</f>
        <v>Jade</v>
      </c>
      <c r="Y36" s="572"/>
      <c r="Z36" s="573" t="str">
        <f>IF(Log!Q4="","",Log!Q4)</f>
        <v/>
      </c>
      <c r="AA36" s="572"/>
      <c r="AB36" s="573" t="str">
        <f>IF(Log!R4="","",Log!R4)</f>
        <v>Taunt</v>
      </c>
      <c r="AC36" s="574"/>
    </row>
    <row r="37" spans="5:29">
      <c r="F37" s="211"/>
      <c r="L37" s="571" t="str">
        <f>IF(Log!J5 = "", "", Log!J5)</f>
        <v/>
      </c>
      <c r="M37" s="572"/>
      <c r="N37" s="573" t="str">
        <f>IF(Log!K5 = "", "", Log!K5)</f>
        <v/>
      </c>
      <c r="O37" s="572"/>
      <c r="P37" s="573" t="str">
        <f>IF(Log!L5="","",Log!L5)</f>
        <v>Secret</v>
      </c>
      <c r="Q37" s="572"/>
      <c r="R37" s="573" t="str">
        <f>IF(Log!M5="","",Log!M5)</f>
        <v>Murloc</v>
      </c>
      <c r="S37" s="572"/>
      <c r="T37" s="573" t="str">
        <f>IF(Log!N5="","",Log!N5)</f>
        <v>Dragon</v>
      </c>
      <c r="U37" s="572"/>
      <c r="V37" s="573" t="str">
        <f>IF(Log!O5="","",Log!O5)</f>
        <v/>
      </c>
      <c r="W37" s="572"/>
      <c r="X37" s="573" t="str">
        <f>IF(Log!P5="","",Log!P5)</f>
        <v/>
      </c>
      <c r="Y37" s="572"/>
      <c r="Z37" s="573" t="str">
        <f>IF(Log!Q5="","",Log!Q5)</f>
        <v/>
      </c>
      <c r="AA37" s="572"/>
      <c r="AB37" s="573" t="str">
        <f>IF(Log!R5="","",Log!R5)</f>
        <v/>
      </c>
      <c r="AC37" s="574"/>
    </row>
    <row r="38" spans="5:29">
      <c r="F38" s="211"/>
      <c r="L38" s="571" t="str">
        <f>IF(Log!J6 = "", "", Log!J6)</f>
        <v/>
      </c>
      <c r="M38" s="572"/>
      <c r="N38" s="573" t="str">
        <f>IF(Log!K6 = "", "", Log!K6)</f>
        <v/>
      </c>
      <c r="O38" s="572"/>
      <c r="P38" s="573" t="str">
        <f>IF(Log!L6="","",Log!L6)</f>
        <v/>
      </c>
      <c r="Q38" s="572"/>
      <c r="R38" s="573" t="str">
        <f>IF(Log!M6="","",Log!M6)</f>
        <v/>
      </c>
      <c r="S38" s="572"/>
      <c r="T38" s="573" t="str">
        <f>IF(Log!N6="","",Log!N6)</f>
        <v>Highlander</v>
      </c>
      <c r="U38" s="572"/>
      <c r="V38" s="573" t="str">
        <f>IF(Log!O6="","",Log!O6)</f>
        <v/>
      </c>
      <c r="W38" s="572"/>
      <c r="X38" s="573" t="str">
        <f>IF(Log!P6="","",Log!P6)</f>
        <v/>
      </c>
      <c r="Y38" s="572"/>
      <c r="Z38" s="573" t="str">
        <f>IF(Log!Q6="","",Log!Q6)</f>
        <v/>
      </c>
      <c r="AA38" s="572"/>
      <c r="AB38" s="573" t="str">
        <f>IF(Log!R6="","",Log!R6)</f>
        <v/>
      </c>
      <c r="AC38" s="574"/>
    </row>
    <row r="39" spans="5:29">
      <c r="F39" s="211"/>
      <c r="L39" s="571" t="str">
        <f>IF(Log!J7 = "", "", Log!J7)</f>
        <v/>
      </c>
      <c r="M39" s="572"/>
      <c r="N39" s="573" t="str">
        <f>IF(Log!K7 = "", "", Log!K7)</f>
        <v/>
      </c>
      <c r="O39" s="572"/>
      <c r="P39" s="573" t="str">
        <f>IF(Log!L7="","",Log!L7)</f>
        <v/>
      </c>
      <c r="Q39" s="572"/>
      <c r="R39" s="573" t="str">
        <f>IF(Log!M7="","",Log!M7)</f>
        <v/>
      </c>
      <c r="S39" s="572"/>
      <c r="T39" s="573" t="str">
        <f>IF(Log!N7="","",Log!N7)</f>
        <v/>
      </c>
      <c r="U39" s="572"/>
      <c r="V39" s="573" t="str">
        <f>IF(Log!O7="","",Log!O7)</f>
        <v/>
      </c>
      <c r="W39" s="572"/>
      <c r="X39" s="573" t="str">
        <f>IF(Log!P7="","",Log!P7)</f>
        <v/>
      </c>
      <c r="Y39" s="572"/>
      <c r="Z39" s="573" t="str">
        <f>IF(Log!Q7="","",Log!Q7)</f>
        <v/>
      </c>
      <c r="AA39" s="572"/>
      <c r="AB39" s="573" t="str">
        <f>IF(Log!R7="","",Log!R7)</f>
        <v/>
      </c>
      <c r="AC39" s="574"/>
    </row>
    <row r="40" spans="5:29" ht="15" thickBot="1">
      <c r="L40" s="577" t="str">
        <f>IF(Log!J8 = "", "", Log!J8)</f>
        <v/>
      </c>
      <c r="M40" s="578"/>
      <c r="N40" s="575" t="str">
        <f>IF(Log!K8 = "", "", Log!K8)</f>
        <v/>
      </c>
      <c r="O40" s="578"/>
      <c r="P40" s="575" t="str">
        <f>IF(Log!L8="","",Log!L8)</f>
        <v/>
      </c>
      <c r="Q40" s="578"/>
      <c r="R40" s="575" t="str">
        <f>IF(Log!M8="","",Log!M8)</f>
        <v/>
      </c>
      <c r="S40" s="578"/>
      <c r="T40" s="575" t="str">
        <f>IF(Log!N8="","",Log!N8)</f>
        <v/>
      </c>
      <c r="U40" s="578"/>
      <c r="V40" s="575" t="str">
        <f>IF(Log!O8="","",Log!O8)</f>
        <v/>
      </c>
      <c r="W40" s="578"/>
      <c r="X40" s="575" t="str">
        <f>IF(Log!P8="","",Log!P8)</f>
        <v/>
      </c>
      <c r="Y40" s="578"/>
      <c r="Z40" s="575" t="str">
        <f>IF(Log!Q8="","",Log!Q8)</f>
        <v/>
      </c>
      <c r="AA40" s="578"/>
      <c r="AB40" s="575" t="str">
        <f>IF(Log!R8="","",Log!R8)</f>
        <v/>
      </c>
      <c r="AC40" s="576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2017-05-21T20:18:16Z</dcterms:modified>
</cp:coreProperties>
</file>